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hu\Downloads\"/>
    </mc:Choice>
  </mc:AlternateContent>
  <xr:revisionPtr revIDLastSave="0" documentId="13_ncr:1_{5AE7B73F-B8C6-43D2-B1FE-D84625CA84CB}" xr6:coauthVersionLast="46" xr6:coauthVersionMax="46" xr10:uidLastSave="{00000000-0000-0000-0000-000000000000}"/>
  <bookViews>
    <workbookView xWindow="6315" yWindow="4065" windowWidth="19335" windowHeight="14655" activeTab="3" xr2:uid="{00000000-000D-0000-FFFF-FFFF00000000}"/>
  </bookViews>
  <sheets>
    <sheet name="Menu" sheetId="1" r:id="rId1"/>
    <sheet name="Véhicule" sheetId="2" r:id="rId2"/>
    <sheet name="Assemblage" sheetId="9" r:id="rId3"/>
    <sheet name="Piece" sheetId="3" r:id="rId4"/>
    <sheet name="Statistique Stock" sheetId="6" r:id="rId5"/>
  </sheets>
  <definedNames>
    <definedName name="Cylindrée" localSheetId="2">OFFSET(Assemblage!#REF!,0,0,COUNTA(Assemblage!$C:$C))</definedName>
    <definedName name="Cylindrée">OFFSET(Véhicule!#REF!,0,0,COUNTA(Véhicule!$C:$C))</definedName>
    <definedName name="Etat_Véhicule" localSheetId="2">Assemblage!#REF!</definedName>
    <definedName name="Etat_Véhicule">Véhicule!#REF!</definedName>
    <definedName name="ListePiece">OFFSET(Piece!$A$1,1,0,COUNTA(Piece!$A$2:$A$988),1)</definedName>
    <definedName name="Moteur" localSheetId="2">OFFSET(Assemblage!#REF!,0,0,COUNTA(Assemblage!#REF!))</definedName>
    <definedName name="Moteur">OFFSET(Véhicule!#REF!,0,0,COUNTA(Véhicule!#REF!))</definedName>
    <definedName name="Nom_vehicule" localSheetId="2">OFFSET(Assemblage!$B$1,1,0,COUNTA(Assemblage!$B$2:$B$986),1)</definedName>
    <definedName name="Nom_vehicule">OFFSET(Véhicule!$B$1,1,0,COUNTA(Véhicule!$B$2:$B$986),1)</definedName>
    <definedName name="Type_de_Véhicule" localSheetId="2">OFFSET(Assemblage!$B$1,1,0,COUNTA(Assemblage!$B1048556:$B978),1)</definedName>
    <definedName name="Type_de_Véhicule">OFFSET(Véhicule!$B$1,1,0,COUNTA(Véhicule!$B1048556:$B978),1)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6" l="1"/>
  <c r="B5" i="6"/>
  <c r="B4" i="6"/>
  <c r="B3" i="6"/>
  <c r="B2" i="6"/>
</calcChain>
</file>

<file path=xl/sharedStrings.xml><?xml version="1.0" encoding="utf-8"?>
<sst xmlns="http://schemas.openxmlformats.org/spreadsheetml/2006/main" count="95" uniqueCount="68">
  <si>
    <t>KZ</t>
  </si>
  <si>
    <t>Nom du véhicule</t>
  </si>
  <si>
    <t>Liaison au sol</t>
  </si>
  <si>
    <t>ROTAX</t>
  </si>
  <si>
    <t>Moteur</t>
  </si>
  <si>
    <t>VOLANT</t>
  </si>
  <si>
    <t>Direction</t>
  </si>
  <si>
    <t>HUILE</t>
  </si>
  <si>
    <t>Autres</t>
  </si>
  <si>
    <t>Nom de la pièce</t>
  </si>
  <si>
    <t>Nombre</t>
  </si>
  <si>
    <t xml:space="preserve">Description </t>
  </si>
  <si>
    <t xml:space="preserve">Catégorie </t>
  </si>
  <si>
    <t xml:space="preserve">Carrosserie </t>
  </si>
  <si>
    <t>PNEU TENDRE</t>
  </si>
  <si>
    <t>PLAQUETTE</t>
  </si>
  <si>
    <t>PNEU TENDRE VEGA</t>
  </si>
  <si>
    <t>BIELETTE</t>
  </si>
  <si>
    <t>COURONNE 76</t>
  </si>
  <si>
    <t>COURONNE 72</t>
  </si>
  <si>
    <t>PONTON GAUCHE</t>
  </si>
  <si>
    <t>Carrosserie</t>
  </si>
  <si>
    <t>PONTON DROITE</t>
  </si>
  <si>
    <t>PARE CHOC AR</t>
  </si>
  <si>
    <t xml:space="preserve">ALFANO </t>
  </si>
  <si>
    <t>AILERON</t>
  </si>
  <si>
    <t>TOIT</t>
  </si>
  <si>
    <t>BAGUE ROUE</t>
  </si>
  <si>
    <t>CABLE ACCELERATEUR</t>
  </si>
  <si>
    <t xml:space="preserve">GAINE CABLE </t>
  </si>
  <si>
    <t>ARBRE 30</t>
  </si>
  <si>
    <t>MOTEUR</t>
  </si>
  <si>
    <t>KIT DECO</t>
  </si>
  <si>
    <t xml:space="preserve">TRIANGLE </t>
  </si>
  <si>
    <t>ROTULE</t>
  </si>
  <si>
    <t xml:space="preserve">KFS </t>
  </si>
  <si>
    <t>CHAINE</t>
  </si>
  <si>
    <t>3</t>
  </si>
  <si>
    <t>2</t>
  </si>
  <si>
    <t>Prix</t>
  </si>
  <si>
    <t>Assemblage</t>
  </si>
  <si>
    <t xml:space="preserve">Prix </t>
  </si>
  <si>
    <t>conforme</t>
  </si>
  <si>
    <t>poids</t>
  </si>
  <si>
    <t>Stock Restant</t>
  </si>
  <si>
    <t>VAL</t>
  </si>
  <si>
    <t>ARTGP</t>
  </si>
  <si>
    <t>INEOS</t>
  </si>
  <si>
    <t>VALENTINECLANCHER</t>
  </si>
  <si>
    <t>BDFW</t>
  </si>
  <si>
    <t>BDFHRTS</t>
  </si>
  <si>
    <t>DFR</t>
  </si>
  <si>
    <t>FGREG</t>
  </si>
  <si>
    <t>BIELETTE CASSÉE</t>
  </si>
  <si>
    <t>8000</t>
  </si>
  <si>
    <t/>
  </si>
  <si>
    <t>1250</t>
  </si>
  <si>
    <t>CABLE ACCÉLÉRATEUR EFFILÉ</t>
  </si>
  <si>
    <t>FUCKIT</t>
  </si>
  <si>
    <t>FRE</t>
  </si>
  <si>
    <t>Delai assemblage</t>
  </si>
  <si>
    <t>Nom de l'assemblage</t>
  </si>
  <si>
    <t>DIRECTION</t>
  </si>
  <si>
    <t>DFB</t>
  </si>
  <si>
    <t>15</t>
  </si>
  <si>
    <t>HOU</t>
  </si>
  <si>
    <t>BDFG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</si>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</sst>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11</xdr:col>
      <xdr:colOff>66675</xdr:colOff>
      <xdr:row>29</xdr:row>
      <xdr:rowOff>19050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0" y="85725"/>
          <a:ext cx="8477250" cy="5457825"/>
          <a:chOff x="2019300" y="342901"/>
          <a:chExt cx="8381999" cy="5514974"/>
        </a:xfrm>
        <a:solidFill>
          <a:schemeClr val="tx1">
            <a:lumMod val="95000"/>
            <a:lumOff val="5000"/>
          </a:schemeClr>
        </a:solidFill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7102" b="17102"/>
          <a:stretch/>
        </xdr:blipFill>
        <xdr:spPr>
          <a:xfrm>
            <a:off x="2019300" y="342901"/>
            <a:ext cx="8381999" cy="5514974"/>
          </a:xfrm>
          <a:prstGeom prst="rect">
            <a:avLst/>
          </a:prstGeom>
          <a:grpFill/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5381625" y="228600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Ajouter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Button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5381625" y="278130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Supprimer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Button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5381625" y="332422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Modifier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Button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5362575" y="385762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Rechercher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workbookViewId="0">
      <selection activeCell="G32" sqref="G32"/>
    </sheetView>
  </sheetViews>
  <sheetFormatPr baseColWidth="10" defaultRowHeight="15" x14ac:dyDescent="0.25"/>
  <cols>
    <col min="7" max="7" width="11.85546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autoFill="0" autoPict="0" macro="[0]!Ajouter">
                <anchor moveWithCells="1" sizeWithCells="1">
                  <from>
                    <xdr:col>4</xdr:col>
                    <xdr:colOff>352425</xdr:colOff>
                    <xdr:row>10</xdr:row>
                    <xdr:rowOff>104775</xdr:rowOff>
                  </from>
                  <to>
                    <xdr:col>6</xdr:col>
                    <xdr:colOff>400050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autoFill="0" autoPict="0" macro="[0]!Supprimer">
                <anchor moveWithCells="1" sizeWithCells="1">
                  <from>
                    <xdr:col>4</xdr:col>
                    <xdr:colOff>352425</xdr:colOff>
                    <xdr:row>13</xdr:row>
                    <xdr:rowOff>19050</xdr:rowOff>
                  </from>
                  <to>
                    <xdr:col>6</xdr:col>
                    <xdr:colOff>400050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autoFill="0" autoPict="0" macro="[0]!Modifier">
                <anchor moveWithCells="1" sizeWithCells="1">
                  <from>
                    <xdr:col>4</xdr:col>
                    <xdr:colOff>352425</xdr:colOff>
                    <xdr:row>15</xdr:row>
                    <xdr:rowOff>180975</xdr:rowOff>
                  </from>
                  <to>
                    <xdr:col>6</xdr:col>
                    <xdr:colOff>400050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7" name="Button 28">
              <controlPr defaultSize="0" autoFill="0" autoPict="0" macro="[0]!RechercherButton">
                <anchor moveWithCells="1" sizeWithCells="1">
                  <from>
                    <xdr:col>4</xdr:col>
                    <xdr:colOff>333375</xdr:colOff>
                    <xdr:row>18</xdr:row>
                    <xdr:rowOff>133350</xdr:rowOff>
                  </from>
                  <to>
                    <xdr:col>6</xdr:col>
                    <xdr:colOff>381000</xdr:colOff>
                    <xdr:row>20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5"/>
  <sheetViews>
    <sheetView showGridLines="0" workbookViewId="0">
      <selection activeCell="B2" sqref="B2"/>
    </sheetView>
  </sheetViews>
  <sheetFormatPr baseColWidth="10" defaultColWidth="11.42578125" defaultRowHeight="15" x14ac:dyDescent="0.25"/>
  <cols>
    <col min="1" max="1" width="11.42578125" style="4"/>
    <col min="2" max="3" width="20.140625" style="2" customWidth="1"/>
    <col min="4" max="4" width="66" style="2" customWidth="1"/>
    <col min="5" max="16384" width="11.42578125" style="4"/>
  </cols>
  <sheetData>
    <row r="1" spans="2:4" x14ac:dyDescent="0.25">
      <c r="B1" s="7" t="s">
        <v>1</v>
      </c>
      <c r="C1" s="7" t="s">
        <v>39</v>
      </c>
      <c r="D1" s="7" t="s">
        <v>11</v>
      </c>
    </row>
    <row r="2" spans="2:4" x14ac:dyDescent="0.25">
      <c r="B2" s="2" t="s">
        <v>3</v>
      </c>
      <c r="C2" s="8">
        <v>3500</v>
      </c>
      <c r="D2" s="2" t="s">
        <v>53</v>
      </c>
    </row>
    <row r="3" spans="2:4" x14ac:dyDescent="0.25">
      <c r="B3" s="2" t="s">
        <v>35</v>
      </c>
      <c r="C3" s="8" t="s">
        <v>56</v>
      </c>
      <c r="D3" s="2" t="s">
        <v>57</v>
      </c>
    </row>
    <row r="4" spans="2:4" x14ac:dyDescent="0.25">
      <c r="B4" s="2" t="s">
        <v>0</v>
      </c>
      <c r="C4" s="2" t="s">
        <v>54</v>
      </c>
      <c r="D4" s="2" t="s">
        <v>55</v>
      </c>
    </row>
    <row r="5" spans="2:4" x14ac:dyDescent="0.25">
      <c r="B5" s="2" t="s">
        <v>63</v>
      </c>
      <c r="C5" s="2" t="s">
        <v>38</v>
      </c>
      <c r="D5" s="2" t="s">
        <v>65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4BD7A-DAAE-4178-8856-10411AB928E9}">
  <sheetPr codeName="Feuil4"/>
  <dimension ref="B1:C13"/>
  <sheetViews>
    <sheetView showGridLines="0" workbookViewId="0">
      <selection activeCell="B14" sqref="B14"/>
    </sheetView>
  </sheetViews>
  <sheetFormatPr baseColWidth="10" defaultColWidth="11.42578125" defaultRowHeight="15" x14ac:dyDescent="0.25"/>
  <cols>
    <col min="1" max="1" width="11.42578125" style="4"/>
    <col min="2" max="3" width="20.140625" style="2" customWidth="1"/>
    <col min="4" max="16384" width="11.42578125" style="4"/>
  </cols>
  <sheetData>
    <row r="1" spans="2:3" x14ac:dyDescent="0.25">
      <c r="B1" s="7" t="s">
        <v>61</v>
      </c>
      <c r="C1" s="7" t="s">
        <v>60</v>
      </c>
    </row>
    <row r="2" spans="2:3" x14ac:dyDescent="0.25">
      <c r="B2" s="2" t="s">
        <v>45</v>
      </c>
      <c r="C2" s="8">
        <v>152</v>
      </c>
    </row>
    <row r="3" spans="2:3" x14ac:dyDescent="0.25">
      <c r="B3" s="2" t="s">
        <v>46</v>
      </c>
      <c r="C3" s="8">
        <v>152</v>
      </c>
    </row>
    <row r="4" spans="2:3" x14ac:dyDescent="0.25">
      <c r="B4" s="2" t="s">
        <v>47</v>
      </c>
      <c r="C4" s="2">
        <v>15230</v>
      </c>
    </row>
    <row r="5" spans="2:3" x14ac:dyDescent="0.25">
      <c r="B5" s="2" t="s">
        <v>48</v>
      </c>
      <c r="C5" s="2">
        <v>6588</v>
      </c>
    </row>
    <row r="6" spans="2:3" x14ac:dyDescent="0.25">
      <c r="B6" s="2" t="s">
        <v>49</v>
      </c>
      <c r="C6" s="2">
        <v>1564</v>
      </c>
    </row>
    <row r="7" spans="2:3" x14ac:dyDescent="0.25">
      <c r="B7" s="2" t="s">
        <v>50</v>
      </c>
      <c r="C7" s="2">
        <v>1456</v>
      </c>
    </row>
    <row r="8" spans="2:3" x14ac:dyDescent="0.25">
      <c r="B8" s="2" t="s">
        <v>51</v>
      </c>
      <c r="C8" s="2">
        <v>156</v>
      </c>
    </row>
    <row r="9" spans="2:3" x14ac:dyDescent="0.25">
      <c r="B9" s="2" t="s">
        <v>52</v>
      </c>
      <c r="C9" s="2">
        <v>24</v>
      </c>
    </row>
    <row r="10" spans="2:3" x14ac:dyDescent="0.25">
      <c r="B10" s="2" t="s">
        <v>58</v>
      </c>
      <c r="C10" s="2">
        <v>12</v>
      </c>
    </row>
    <row r="11" spans="2:3" x14ac:dyDescent="0.25">
      <c r="B11" s="2" t="s">
        <v>59</v>
      </c>
      <c r="C11" s="2">
        <v>888</v>
      </c>
    </row>
    <row r="12" spans="2:3" x14ac:dyDescent="0.25">
      <c r="B12" s="2" t="s">
        <v>66</v>
      </c>
      <c r="C12" s="2">
        <v>2457</v>
      </c>
    </row>
    <row r="13" spans="2:3" x14ac:dyDescent="0.25">
      <c r="B13" s="2" t="s">
        <v>67</v>
      </c>
      <c r="C13" s="2">
        <v>112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26"/>
  <sheetViews>
    <sheetView showGridLines="0" tabSelected="1" workbookViewId="0">
      <selection activeCell="E26" sqref="E26"/>
    </sheetView>
  </sheetViews>
  <sheetFormatPr baseColWidth="10" defaultColWidth="11.42578125" defaultRowHeight="15" x14ac:dyDescent="0.25"/>
  <cols>
    <col min="1" max="1" width="22.7109375" style="2" customWidth="1"/>
    <col min="2" max="2" width="17.140625" style="2" customWidth="1"/>
    <col min="3" max="3" width="15.7109375" style="2" customWidth="1"/>
    <col min="4" max="4" width="17" style="2" customWidth="1"/>
    <col min="5" max="6" width="15.7109375" style="2" customWidth="1"/>
    <col min="7" max="16384" width="11.42578125" style="1"/>
  </cols>
  <sheetData>
    <row r="1" spans="1:6" x14ac:dyDescent="0.25">
      <c r="A1" s="5" t="s">
        <v>9</v>
      </c>
      <c r="B1" s="5" t="s">
        <v>40</v>
      </c>
      <c r="C1" s="5" t="s">
        <v>41</v>
      </c>
      <c r="D1" s="5" t="s">
        <v>44</v>
      </c>
      <c r="E1" s="5" t="s">
        <v>42</v>
      </c>
      <c r="F1" s="5" t="s">
        <v>43</v>
      </c>
    </row>
    <row r="2" spans="1:6" x14ac:dyDescent="0.25">
      <c r="A2" s="2" t="s">
        <v>14</v>
      </c>
      <c r="B2" s="2" t="s">
        <v>2</v>
      </c>
      <c r="D2" s="2">
        <v>2</v>
      </c>
    </row>
    <row r="3" spans="1:6" x14ac:dyDescent="0.25">
      <c r="A3" s="2" t="s">
        <v>5</v>
      </c>
      <c r="B3" s="2" t="s">
        <v>62</v>
      </c>
      <c r="C3" s="2" t="s">
        <v>64</v>
      </c>
      <c r="D3" s="2" t="s">
        <v>55</v>
      </c>
    </row>
    <row r="4" spans="1:6" x14ac:dyDescent="0.25">
      <c r="A4" s="2" t="s">
        <v>7</v>
      </c>
      <c r="B4" s="2" t="s">
        <v>8</v>
      </c>
      <c r="D4" s="2" t="s">
        <v>38</v>
      </c>
    </row>
    <row r="5" spans="1:6" x14ac:dyDescent="0.25">
      <c r="A5" s="2" t="s">
        <v>15</v>
      </c>
      <c r="B5" s="2" t="s">
        <v>8</v>
      </c>
      <c r="D5" s="2">
        <v>4</v>
      </c>
    </row>
    <row r="6" spans="1:6" x14ac:dyDescent="0.25">
      <c r="A6" s="2" t="s">
        <v>16</v>
      </c>
      <c r="B6" s="2" t="s">
        <v>2</v>
      </c>
      <c r="D6" s="8">
        <v>2</v>
      </c>
    </row>
    <row r="7" spans="1:6" x14ac:dyDescent="0.25">
      <c r="A7" s="2" t="s">
        <v>17</v>
      </c>
      <c r="B7" s="2" t="s">
        <v>6</v>
      </c>
      <c r="D7" s="2">
        <v>2</v>
      </c>
    </row>
    <row r="8" spans="1:6" x14ac:dyDescent="0.25">
      <c r="A8" s="2" t="s">
        <v>5</v>
      </c>
      <c r="B8" s="2" t="s">
        <v>6</v>
      </c>
      <c r="D8" s="2">
        <v>1</v>
      </c>
    </row>
    <row r="9" spans="1:6" x14ac:dyDescent="0.25">
      <c r="A9" s="2" t="s">
        <v>18</v>
      </c>
      <c r="B9" s="2" t="s">
        <v>4</v>
      </c>
      <c r="D9" s="2">
        <v>2</v>
      </c>
    </row>
    <row r="10" spans="1:6" x14ac:dyDescent="0.25">
      <c r="A10" s="2" t="s">
        <v>19</v>
      </c>
      <c r="B10" s="2" t="s">
        <v>4</v>
      </c>
      <c r="D10" s="2">
        <v>1</v>
      </c>
    </row>
    <row r="11" spans="1:6" x14ac:dyDescent="0.25">
      <c r="A11" s="2" t="s">
        <v>20</v>
      </c>
      <c r="B11" s="2" t="s">
        <v>21</v>
      </c>
      <c r="D11" s="2">
        <v>1</v>
      </c>
    </row>
    <row r="12" spans="1:6" x14ac:dyDescent="0.25">
      <c r="A12" s="2" t="s">
        <v>22</v>
      </c>
      <c r="B12" s="2" t="s">
        <v>21</v>
      </c>
      <c r="D12" s="2">
        <v>1</v>
      </c>
    </row>
    <row r="13" spans="1:6" x14ac:dyDescent="0.25">
      <c r="A13" s="2" t="s">
        <v>23</v>
      </c>
      <c r="B13" s="2" t="s">
        <v>21</v>
      </c>
      <c r="D13" s="2">
        <v>1</v>
      </c>
    </row>
    <row r="14" spans="1:6" x14ac:dyDescent="0.25">
      <c r="A14" s="2" t="s">
        <v>24</v>
      </c>
      <c r="B14" s="2" t="s">
        <v>8</v>
      </c>
      <c r="D14" s="2">
        <v>1</v>
      </c>
    </row>
    <row r="15" spans="1:6" x14ac:dyDescent="0.25">
      <c r="A15" s="2" t="s">
        <v>5</v>
      </c>
      <c r="B15" s="2" t="s">
        <v>6</v>
      </c>
      <c r="D15" s="2">
        <v>1</v>
      </c>
    </row>
    <row r="16" spans="1:6" x14ac:dyDescent="0.25">
      <c r="A16" s="2" t="s">
        <v>25</v>
      </c>
      <c r="B16" s="2" t="s">
        <v>21</v>
      </c>
      <c r="D16" s="2">
        <v>1</v>
      </c>
    </row>
    <row r="17" spans="1:4" x14ac:dyDescent="0.25">
      <c r="A17" s="2" t="s">
        <v>26</v>
      </c>
      <c r="B17" s="2" t="s">
        <v>21</v>
      </c>
      <c r="D17" s="2">
        <v>1</v>
      </c>
    </row>
    <row r="18" spans="1:4" x14ac:dyDescent="0.25">
      <c r="A18" s="2" t="s">
        <v>27</v>
      </c>
      <c r="B18" s="2" t="s">
        <v>6</v>
      </c>
      <c r="D18" s="2">
        <v>18</v>
      </c>
    </row>
    <row r="19" spans="1:4" x14ac:dyDescent="0.25">
      <c r="A19" s="2" t="s">
        <v>28</v>
      </c>
      <c r="B19" s="2" t="s">
        <v>8</v>
      </c>
      <c r="D19" s="2">
        <v>3</v>
      </c>
    </row>
    <row r="20" spans="1:4" x14ac:dyDescent="0.25">
      <c r="A20" s="2" t="s">
        <v>29</v>
      </c>
      <c r="B20" s="2" t="s">
        <v>8</v>
      </c>
      <c r="D20" s="2">
        <v>2</v>
      </c>
    </row>
    <row r="21" spans="1:4" x14ac:dyDescent="0.25">
      <c r="A21" s="2" t="s">
        <v>30</v>
      </c>
      <c r="B21" s="2" t="s">
        <v>8</v>
      </c>
      <c r="D21" s="2">
        <v>3</v>
      </c>
    </row>
    <row r="22" spans="1:4" x14ac:dyDescent="0.25">
      <c r="A22" s="2" t="s">
        <v>31</v>
      </c>
      <c r="B22" s="2" t="s">
        <v>4</v>
      </c>
      <c r="D22" s="2">
        <v>2</v>
      </c>
    </row>
    <row r="23" spans="1:4" x14ac:dyDescent="0.25">
      <c r="A23" s="2" t="s">
        <v>32</v>
      </c>
      <c r="B23" s="2" t="s">
        <v>21</v>
      </c>
      <c r="D23" s="2">
        <v>1</v>
      </c>
    </row>
    <row r="24" spans="1:4" x14ac:dyDescent="0.25">
      <c r="A24" s="2" t="s">
        <v>33</v>
      </c>
      <c r="B24" s="2" t="s">
        <v>2</v>
      </c>
      <c r="D24" s="2">
        <v>6</v>
      </c>
    </row>
    <row r="25" spans="1:4" x14ac:dyDescent="0.25">
      <c r="A25" s="2" t="s">
        <v>34</v>
      </c>
      <c r="B25" s="2" t="s">
        <v>2</v>
      </c>
      <c r="D25" s="2">
        <v>10</v>
      </c>
    </row>
    <row r="26" spans="1:4" x14ac:dyDescent="0.25">
      <c r="A26" s="2" t="s">
        <v>36</v>
      </c>
      <c r="B26" s="2" t="s">
        <v>6</v>
      </c>
      <c r="D26" s="2" t="s">
        <v>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B6"/>
  <sheetViews>
    <sheetView showGridLines="0" workbookViewId="0">
      <selection activeCell="C44" sqref="C44"/>
    </sheetView>
  </sheetViews>
  <sheetFormatPr baseColWidth="10" defaultRowHeight="15" x14ac:dyDescent="0.25"/>
  <cols>
    <col min="1" max="1" width="15" customWidth="1"/>
  </cols>
  <sheetData>
    <row r="1" spans="1:2" x14ac:dyDescent="0.25">
      <c r="A1" s="6" t="s">
        <v>12</v>
      </c>
      <c r="B1" s="6" t="s">
        <v>10</v>
      </c>
    </row>
    <row r="2" spans="1:2" x14ac:dyDescent="0.25">
      <c r="A2" s="3" t="s">
        <v>13</v>
      </c>
      <c r="B2" s="3">
        <f>COUNTIF(Piece!C:C,"Carrosserie")</f>
        <v>0</v>
      </c>
    </row>
    <row r="3" spans="1:2" x14ac:dyDescent="0.25">
      <c r="A3" s="3" t="s">
        <v>4</v>
      </c>
      <c r="B3" s="3">
        <f>COUNTIF(Piece!C:C,"Moteur")</f>
        <v>0</v>
      </c>
    </row>
    <row r="4" spans="1:2" x14ac:dyDescent="0.25">
      <c r="A4" s="3" t="s">
        <v>2</v>
      </c>
      <c r="B4" s="3">
        <f>COUNTIF(Piece!C:C,"Liaison au sol")</f>
        <v>0</v>
      </c>
    </row>
    <row r="5" spans="1:2" x14ac:dyDescent="0.25">
      <c r="A5" s="3" t="s">
        <v>6</v>
      </c>
      <c r="B5" s="3">
        <f>COUNTIF(Piece!C:C,"Direction")</f>
        <v>0</v>
      </c>
    </row>
    <row r="6" spans="1:2" x14ac:dyDescent="0.25">
      <c r="A6" s="3" t="s">
        <v>8</v>
      </c>
      <c r="B6" s="3">
        <f>COUNTIF(Piece!C:C,"Autres")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Véhicule</vt:lpstr>
      <vt:lpstr>Assemblage</vt:lpstr>
      <vt:lpstr>Piece</vt:lpstr>
      <vt:lpstr>Statistique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Arthur Fontaine</cp:lastModifiedBy>
  <dcterms:created xsi:type="dcterms:W3CDTF">2019-03-23T14:02:43Z</dcterms:created>
  <dcterms:modified xsi:type="dcterms:W3CDTF">2021-05-02T11:49:33Z</dcterms:modified>
</cp:coreProperties>
</file>