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codeName="ThisWorkbook"/>
  <mc:AlternateContent xmlns:mc="http://schemas.openxmlformats.org/markup-compatibility/2006">
    <mc:Choice Requires="x15">
      <x15ac:absPath xmlns:x15ac="http://schemas.microsoft.com/office/spreadsheetml/2010/11/ac" url="D:\DYP\Registre\"/>
    </mc:Choice>
  </mc:AlternateContent>
  <xr:revisionPtr revIDLastSave="0" documentId="13_ncr:1_{E7877C66-B651-4093-BB4F-FF358AA29511}" xr6:coauthVersionLast="36" xr6:coauthVersionMax="36" xr10:uidLastSave="{00000000-0000-0000-0000-000000000000}"/>
  <bookViews>
    <workbookView xWindow="-108" yWindow="-108" windowWidth="22320" windowHeight="12048" xr2:uid="{00000000-000D-0000-FFFF-FFFF00000000}"/>
  </bookViews>
  <sheets>
    <sheet name="Suivi de dépenses" sheetId="1" r:id="rId1"/>
    <sheet name="ANNUAL RATES" sheetId="4" r:id="rId2"/>
    <sheet name="LISTE" sheetId="6" r:id="rId3"/>
    <sheet name="BD_Expenses Entry" sheetId="7" r:id="rId4"/>
  </sheets>
  <externalReferences>
    <externalReference r:id="rId5"/>
    <externalReference r:id="rId6"/>
    <externalReference r:id="rId7"/>
    <externalReference r:id="rId8"/>
    <externalReference r:id="rId9"/>
    <externalReference r:id="rId10"/>
  </externalReferences>
  <definedNames>
    <definedName name="account" localSheetId="3">OFFSET(INDIRECT("'ANNUAL RATES'!$A$"&amp;'[6]ANNUAL RATES'!$G$3),0,0,6,1)</definedName>
    <definedName name="account">OFFSET(INDIRECT("'ANNUAL RATES'!$A$"&amp;'ANNUAL RATES'!$G$3),0,0,6,1)</definedName>
    <definedName name="AccountList">CashSummaryTable[Account]</definedName>
    <definedName name="age" localSheetId="3">OFFSET(INDIRECT("'ANNUAL RATES'!$A$"&amp;'[6]ANNUAL RATES'!$G$3),-1,1,1,4)</definedName>
    <definedName name="age">OFFSET(INDIRECT("'ANNUAL RATES'!$A$"&amp;'ANNUAL RATES'!$G$3),-1,1,1,4)</definedName>
    <definedName name="matrice" localSheetId="3">OFFSET(INDIRECT("'ANNUAL RATES'!$A$"&amp;'[6]ANNUAL RATES'!$G$3),0,1,6,4)</definedName>
    <definedName name="matrice">OFFSET(INDIRECT("'ANNUAL RATES'!$A$"&amp;'ANNUAL RATES'!$G$3),0,1,6,4)</definedName>
    <definedName name="PercentageAvailable" localSheetId="1">'[1]Suivi de dépenses personnelles'!#REF!</definedName>
    <definedName name="PercentageAvailable" localSheetId="3">'[6]Suivi de dépenses'!#REF!</definedName>
    <definedName name="PercentageAvailable">'Suivi de dépenses'!#REF!</definedName>
    <definedName name="_xlnm.Print_Area" localSheetId="1">'ANNUAL RATES'!$A$1:$E$73</definedName>
    <definedName name="Slicer_Account1">#N/A</definedName>
    <definedName name="Slicer_Description2">#N/A</definedName>
  </definedNames>
  <calcPr calcId="191029"/>
</workbook>
</file>

<file path=xl/calcChain.xml><?xml version="1.0" encoding="utf-8"?>
<calcChain xmlns="http://schemas.openxmlformats.org/spreadsheetml/2006/main">
  <c r="E43" i="7" l="1"/>
  <c r="D43" i="7"/>
  <c r="C43" i="7"/>
  <c r="E42" i="7"/>
  <c r="D42" i="7"/>
  <c r="C42" i="7"/>
  <c r="E41" i="7"/>
  <c r="D41" i="7"/>
  <c r="C41" i="7"/>
  <c r="E40" i="7"/>
  <c r="D40" i="7"/>
  <c r="C40" i="7"/>
  <c r="E39" i="7"/>
  <c r="D39" i="7"/>
  <c r="C39" i="7"/>
  <c r="E38" i="7"/>
  <c r="D38" i="7"/>
  <c r="C38" i="7"/>
  <c r="E37" i="7"/>
  <c r="D37" i="7"/>
  <c r="C37" i="7"/>
  <c r="E36" i="7"/>
  <c r="D36" i="7"/>
  <c r="C36" i="7"/>
  <c r="E35" i="7"/>
  <c r="D35" i="7"/>
  <c r="C35" i="7"/>
  <c r="E34" i="7"/>
  <c r="D34" i="7"/>
  <c r="C34" i="7"/>
  <c r="E33" i="7"/>
  <c r="D33" i="7"/>
  <c r="C33" i="7"/>
  <c r="E32" i="7"/>
  <c r="D32" i="7"/>
  <c r="C32" i="7"/>
  <c r="E31" i="7"/>
  <c r="D31" i="7"/>
  <c r="C31" i="7"/>
  <c r="E30" i="7"/>
  <c r="D30" i="7"/>
  <c r="C30" i="7"/>
  <c r="E29" i="7"/>
  <c r="D29" i="7"/>
  <c r="C29" i="7"/>
  <c r="E28" i="7"/>
  <c r="D28" i="7"/>
  <c r="C28" i="7"/>
  <c r="E27" i="7"/>
  <c r="D27" i="7"/>
  <c r="C27" i="7"/>
  <c r="E26" i="7"/>
  <c r="D26" i="7"/>
  <c r="C26" i="7"/>
  <c r="E25" i="7"/>
  <c r="D25" i="7"/>
  <c r="C25" i="7"/>
  <c r="E24" i="7"/>
  <c r="D24" i="7"/>
  <c r="C24" i="7"/>
  <c r="E23" i="7"/>
  <c r="D23" i="7"/>
  <c r="C23" i="7"/>
  <c r="E22" i="7"/>
  <c r="D22" i="7"/>
  <c r="C22" i="7"/>
  <c r="E21" i="7"/>
  <c r="D21" i="7"/>
  <c r="C21" i="7"/>
  <c r="E20" i="7"/>
  <c r="D20" i="7"/>
  <c r="C20" i="7"/>
  <c r="E19" i="7"/>
  <c r="D19" i="7"/>
  <c r="C19" i="7"/>
  <c r="E18" i="7"/>
  <c r="D18" i="7"/>
  <c r="C18" i="7"/>
  <c r="E17" i="7"/>
  <c r="D17" i="7"/>
  <c r="C17" i="7"/>
  <c r="E16" i="7"/>
  <c r="D16" i="7"/>
  <c r="C16" i="7"/>
  <c r="E15" i="7"/>
  <c r="D15" i="7"/>
  <c r="C15" i="7"/>
  <c r="E14" i="7"/>
  <c r="D14" i="7"/>
  <c r="C14" i="7"/>
  <c r="E13" i="7"/>
  <c r="D13" i="7"/>
  <c r="C13" i="7"/>
  <c r="E12" i="7"/>
  <c r="D12" i="7"/>
  <c r="C12" i="7"/>
  <c r="E11" i="7"/>
  <c r="D11" i="7"/>
  <c r="C11" i="7"/>
  <c r="E10" i="7"/>
  <c r="D10" i="7"/>
  <c r="C10" i="7"/>
  <c r="E9" i="7"/>
  <c r="D9" i="7"/>
  <c r="C9" i="7"/>
  <c r="E8" i="7"/>
  <c r="D8" i="7"/>
  <c r="C8" i="7"/>
  <c r="E7" i="7"/>
  <c r="D7" i="7"/>
  <c r="C7" i="7"/>
  <c r="E6" i="7"/>
  <c r="D6" i="7"/>
  <c r="C6" i="7"/>
  <c r="E5" i="7"/>
  <c r="D5" i="7"/>
  <c r="C5" i="7"/>
  <c r="E4" i="7"/>
  <c r="D4" i="7"/>
  <c r="C4" i="7"/>
  <c r="E3" i="7"/>
  <c r="D3" i="7"/>
  <c r="C3" i="7"/>
  <c r="E2" i="7"/>
  <c r="D2" i="7"/>
  <c r="C2" i="7"/>
  <c r="E7" i="1" l="1"/>
  <c r="E8" i="1" l="1"/>
  <c r="E9" i="1"/>
  <c r="E10" i="1"/>
  <c r="E11" i="1"/>
  <c r="E12" i="1"/>
  <c r="E13" i="1"/>
  <c r="E14" i="1"/>
  <c r="E15" i="1"/>
  <c r="F53" i="4" l="1"/>
  <c r="F43" i="4"/>
  <c r="C2" i="1"/>
  <c r="C3" i="1"/>
  <c r="D3" i="1" s="1"/>
  <c r="G3" i="4" l="1"/>
  <c r="F23" i="4"/>
  <c r="F13" i="4"/>
  <c r="F3" i="4"/>
  <c r="D14" i="1"/>
  <c r="D13" i="1"/>
  <c r="F13" i="1" l="1"/>
  <c r="F14" i="1"/>
  <c r="F63" i="4"/>
  <c r="F33" i="4" l="1"/>
  <c r="D7" i="1"/>
  <c r="F2" i="6" l="1"/>
  <c r="D8" i="1"/>
  <c r="D9" i="1"/>
  <c r="D15" i="1"/>
  <c r="D11" i="1"/>
  <c r="D10" i="1"/>
  <c r="D12" i="1"/>
  <c r="F12" i="1" l="1"/>
  <c r="F11" i="1"/>
  <c r="F15" i="1" l="1"/>
  <c r="F10" i="1"/>
  <c r="F8" i="1" l="1"/>
  <c r="F9" i="1"/>
  <c r="F7" i="1"/>
  <c r="D16" i="1" l="1"/>
  <c r="F16" i="1" l="1"/>
  <c r="E16" i="1"/>
</calcChain>
</file>

<file path=xl/sharedStrings.xml><?xml version="1.0" encoding="utf-8"?>
<sst xmlns="http://schemas.openxmlformats.org/spreadsheetml/2006/main" count="260" uniqueCount="51">
  <si>
    <t>Total</t>
  </si>
  <si>
    <t>UNG</t>
  </si>
  <si>
    <t>DOB</t>
  </si>
  <si>
    <t>AGE
(at the end of present year)</t>
  </si>
  <si>
    <t>Note that the yearly allowance is based on the age the child will have as of December 31 of the current year.</t>
  </si>
  <si>
    <t>AGE</t>
  </si>
  <si>
    <t>0-4</t>
  </si>
  <si>
    <t>5-11</t>
  </si>
  <si>
    <t>12-15</t>
  </si>
  <si>
    <t>16+</t>
  </si>
  <si>
    <t>CLOTHING - 4528</t>
  </si>
  <si>
    <t>SPORT / CULTURAL ACTIVITIES - 4530</t>
  </si>
  <si>
    <t>VISUAL PROSTHETICS - 4570</t>
  </si>
  <si>
    <t>DAYCARE - 4536</t>
  </si>
  <si>
    <t>OTHER - 4549</t>
  </si>
  <si>
    <t>SCHOOL FEE &amp; SUPPLIES (+12) - 4532</t>
  </si>
  <si>
    <t>SCHOOL FEE &amp; SUPPLIES (-11) - 4532</t>
  </si>
  <si>
    <t>Account</t>
  </si>
  <si>
    <t>year ending</t>
  </si>
  <si>
    <t>Annual amount</t>
  </si>
  <si>
    <t>Expenses claimed</t>
  </si>
  <si>
    <t>BALANCE</t>
  </si>
  <si>
    <t>YEARS ENDING</t>
  </si>
  <si>
    <t>EXPENSES TRIP - 76904-4549</t>
  </si>
  <si>
    <t xml:space="preserve">Year ending : </t>
  </si>
  <si>
    <t>ANNUAL BUDGET</t>
  </si>
  <si>
    <t>PERIOD YEAR
END</t>
  </si>
  <si>
    <t>FH #</t>
  </si>
  <si>
    <t>FH - NAME</t>
  </si>
  <si>
    <t>FH - SUPPLIER #</t>
  </si>
  <si>
    <t>VILLAGE CODE</t>
  </si>
  <si>
    <t>CLIENT-UNG</t>
  </si>
  <si>
    <t>Receipt date</t>
  </si>
  <si>
    <t>Amount</t>
  </si>
  <si>
    <t>Account #</t>
  </si>
  <si>
    <t>Information</t>
  </si>
  <si>
    <t>Request #</t>
  </si>
  <si>
    <t>Payment date aprpox.</t>
  </si>
  <si>
    <t>Winners</t>
  </si>
  <si>
    <t>EXP_FH-0924_2021-01-31</t>
  </si>
  <si>
    <t>P2018-01</t>
  </si>
  <si>
    <t>EXP_FH-0924_2021-04-05</t>
  </si>
  <si>
    <t>N-D. High School</t>
  </si>
  <si>
    <t>Football</t>
  </si>
  <si>
    <t>Bicycle 2018</t>
  </si>
  <si>
    <t>Family visit</t>
  </si>
  <si>
    <t>P2019-01</t>
  </si>
  <si>
    <t>P2020-01</t>
  </si>
  <si>
    <t>P2021-01</t>
  </si>
  <si>
    <t>P2022-01</t>
  </si>
  <si>
    <t>EXPENSES TRIP - 76904-4069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</si>
</sst>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44" formatCode="_ * #,##0.00_)\ &quot;$&quot;_ ;_ * \(#,##0.00\)\ &quot;$&quot;_ ;_ * &quot;-&quot;??_)\ &quot;$&quot;_ ;_ @_ "/>
    <numFmt numFmtId="164" formatCode="_(&quot;$&quot;* #,##0.00_);_(&quot;$&quot;* \(#,##0.00\);_(&quot;$&quot;* &quot;-&quot;??_);_(@_)"/>
    <numFmt numFmtId="165" formatCode="0.00_);\(0.00\)"/>
    <numFmt numFmtId="166" formatCode="_(@_)"/>
    <numFmt numFmtId="167" formatCode="#,##0.00\ [$$-C0C]_);\(#,##0.00\ [$$-C0C]\)"/>
    <numFmt numFmtId="168" formatCode="#,##0.00\ [$$-C0C]_);[Red]\(#,##0.00\ [$$-C0C]\)"/>
    <numFmt numFmtId="169" formatCode="#,##0.00\ [$$-C0C];[Red]#,##0.00\ [$$-C0C]"/>
    <numFmt numFmtId="170" formatCode="#,##0.00\ [$$-C0C]"/>
    <numFmt numFmtId="171" formatCode="#,##0.00\ _€;[Red]\-#,##0.00\ _€"/>
  </numFmts>
  <fonts count="33">
    <font>
      <sz val="10"/>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8"/>
      <color theme="3"/>
      <name val="Cambria"/>
      <family val="1"/>
      <scheme val="major"/>
    </font>
    <font>
      <sz val="22"/>
      <color theme="5"/>
      <name val="Cambria"/>
      <family val="2"/>
      <scheme val="major"/>
    </font>
    <font>
      <sz val="9"/>
      <name val="Calibri"/>
      <family val="3"/>
      <charset val="136"/>
      <scheme val="minor"/>
    </font>
    <font>
      <b/>
      <sz val="12"/>
      <color theme="1"/>
      <name val="Calibri"/>
      <family val="2"/>
      <scheme val="minor"/>
    </font>
    <font>
      <sz val="10"/>
      <name val="Arial"/>
      <family val="2"/>
    </font>
    <font>
      <b/>
      <sz val="11"/>
      <color theme="1"/>
      <name val="Calibri"/>
      <family val="2"/>
      <scheme val="minor"/>
    </font>
    <font>
      <b/>
      <sz val="12"/>
      <name val="Cambria"/>
      <family val="1"/>
      <scheme val="major"/>
    </font>
    <font>
      <b/>
      <sz val="14"/>
      <color theme="1"/>
      <name val="Cambria"/>
      <family val="1"/>
      <scheme val="major"/>
    </font>
    <font>
      <b/>
      <sz val="14"/>
      <name val="Cambria"/>
      <family val="1"/>
      <scheme val="major"/>
    </font>
    <font>
      <b/>
      <sz val="12"/>
      <color theme="1"/>
      <name val="Cambria"/>
      <family val="1"/>
      <scheme val="major"/>
    </font>
    <font>
      <sz val="14"/>
      <color theme="1"/>
      <name val="Cambria"/>
      <family val="1"/>
      <scheme val="major"/>
    </font>
    <font>
      <sz val="10"/>
      <color indexed="8"/>
      <name val="Arial"/>
      <family val="2"/>
    </font>
    <font>
      <b/>
      <sz val="22"/>
      <name val="Cambria"/>
      <family val="1"/>
    </font>
    <font>
      <sz val="10"/>
      <color theme="1"/>
      <name val="Cambria"/>
      <family val="1"/>
    </font>
    <font>
      <sz val="18"/>
      <color theme="3"/>
      <name val="Cambria"/>
      <family val="1"/>
    </font>
    <font>
      <sz val="10"/>
      <color theme="3"/>
      <name val="Cambria"/>
      <family val="1"/>
    </font>
    <font>
      <b/>
      <sz val="22"/>
      <color theme="1"/>
      <name val="Cambria"/>
      <family val="1"/>
    </font>
    <font>
      <b/>
      <sz val="18"/>
      <color theme="3"/>
      <name val="Cambria"/>
      <family val="1"/>
    </font>
    <font>
      <sz val="12"/>
      <color theme="1"/>
      <name val="Cambria"/>
      <family val="1"/>
    </font>
    <font>
      <b/>
      <sz val="12"/>
      <color theme="1"/>
      <name val="Cambria"/>
      <family val="1"/>
    </font>
    <font>
      <sz val="18"/>
      <color theme="1"/>
      <name val="Cambria"/>
      <family val="1"/>
    </font>
    <font>
      <b/>
      <outline/>
      <shadow/>
      <sz val="12"/>
      <color theme="1"/>
      <name val="Cambria"/>
      <family val="1"/>
    </font>
    <font>
      <sz val="8"/>
      <color theme="3"/>
      <name val="Cambria"/>
      <family val="1"/>
    </font>
    <font>
      <b/>
      <sz val="18"/>
      <color theme="9"/>
      <name val="Cambria"/>
      <family val="1"/>
    </font>
    <font>
      <i/>
      <sz val="12"/>
      <color theme="1"/>
      <name val="Cambria"/>
      <family val="1"/>
    </font>
    <font>
      <b/>
      <sz val="10"/>
      <color theme="1"/>
      <name val="Calibri"/>
      <family val="2"/>
      <scheme val="minor"/>
    </font>
    <font>
      <b/>
      <i/>
      <condense/>
      <extend/>
      <outline/>
      <shadow/>
      <sz val="10"/>
      <color theme="1"/>
      <name val="Calibri"/>
      <family val="2"/>
      <scheme val="minor"/>
    </font>
    <font>
      <outline/>
      <shadow/>
      <sz val="10"/>
      <color theme="1"/>
      <name val="Calibri"/>
      <family val="2"/>
      <scheme val="minor"/>
    </font>
  </fonts>
  <fills count="9">
    <fill>
      <patternFill patternType="none"/>
    </fill>
    <fill>
      <patternFill patternType="gray125"/>
    </fill>
    <fill>
      <patternFill patternType="solid">
        <fgColor theme="4" tint="0.39997558519241921"/>
        <bgColor indexed="64"/>
      </patternFill>
    </fill>
    <fill>
      <patternFill patternType="solid">
        <fgColor theme="4"/>
        <bgColor indexed="64"/>
      </patternFill>
    </fill>
    <fill>
      <patternFill patternType="solid">
        <fgColor theme="7" tint="0.79998168889431442"/>
        <bgColor indexed="64"/>
      </patternFill>
    </fill>
    <fill>
      <patternFill patternType="solid">
        <fgColor rgb="FFD2E7B1"/>
        <bgColor indexed="64"/>
      </patternFill>
    </fill>
    <fill>
      <patternFill patternType="solid">
        <fgColor indexed="9"/>
        <bgColor indexed="64"/>
      </patternFill>
    </fill>
    <fill>
      <patternFill patternType="solid">
        <fgColor theme="4" tint="0.79998168889431442"/>
        <bgColor indexed="64"/>
      </patternFill>
    </fill>
    <fill>
      <patternFill patternType="solid">
        <fgColor rgb="FFF0F7E6"/>
        <bgColor indexed="64"/>
      </patternFill>
    </fill>
  </fills>
  <borders count="20">
    <border>
      <left/>
      <right/>
      <top/>
      <bottom/>
      <diagonal/>
    </border>
    <border>
      <left/>
      <right/>
      <top/>
      <bottom style="dotted">
        <color theme="0" tint="-0.34998626667073579"/>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indexed="64"/>
      </right>
      <top style="thin">
        <color indexed="64"/>
      </top>
      <bottom style="medium">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top style="thin">
        <color indexed="64"/>
      </top>
      <bottom style="medium">
        <color auto="1"/>
      </bottom>
      <diagonal/>
    </border>
    <border>
      <left style="thin">
        <color theme="0"/>
      </left>
      <right/>
      <top/>
      <bottom/>
      <diagonal/>
    </border>
    <border>
      <left style="medium">
        <color theme="1"/>
      </left>
      <right/>
      <top style="medium">
        <color theme="1"/>
      </top>
      <bottom style="medium">
        <color theme="1"/>
      </bottom>
      <diagonal/>
    </border>
    <border>
      <left/>
      <right/>
      <top style="medium">
        <color theme="1"/>
      </top>
      <bottom style="medium">
        <color theme="1"/>
      </bottom>
      <diagonal/>
    </border>
    <border>
      <left/>
      <right style="medium">
        <color theme="1"/>
      </right>
      <top style="medium">
        <color theme="1"/>
      </top>
      <bottom style="medium">
        <color theme="1"/>
      </bottom>
      <diagonal/>
    </border>
  </borders>
  <cellStyleXfs count="15">
    <xf numFmtId="0" fontId="0" fillId="0" borderId="0"/>
    <xf numFmtId="164" fontId="4" fillId="0" borderId="0" applyFont="0" applyFill="0" applyBorder="0" applyAlignment="0" applyProtection="0"/>
    <xf numFmtId="0" fontId="6" fillId="0" borderId="1" applyNumberFormat="0" applyFill="0" applyAlignment="0" applyProtection="0"/>
    <xf numFmtId="0" fontId="5" fillId="0" borderId="0" applyNumberFormat="0" applyFill="0" applyBorder="0" applyAlignment="0" applyProtection="0"/>
    <xf numFmtId="0" fontId="9" fillId="0" borderId="0"/>
    <xf numFmtId="44" fontId="9" fillId="0" borderId="0" applyFont="0" applyFill="0" applyBorder="0" applyAlignment="0" applyProtection="0"/>
    <xf numFmtId="44" fontId="9" fillId="0" borderId="0" applyFont="0" applyFill="0" applyBorder="0" applyAlignment="0" applyProtection="0"/>
    <xf numFmtId="0" fontId="9" fillId="0" borderId="0"/>
    <xf numFmtId="0" fontId="3" fillId="0" borderId="0"/>
    <xf numFmtId="0" fontId="16" fillId="0" borderId="0"/>
    <xf numFmtId="0" fontId="3" fillId="0" borderId="0"/>
    <xf numFmtId="0" fontId="9" fillId="0" borderId="0"/>
    <xf numFmtId="0" fontId="9" fillId="0" borderId="0"/>
    <xf numFmtId="164" fontId="2" fillId="0" borderId="0" applyFont="0" applyFill="0" applyBorder="0" applyAlignment="0" applyProtection="0"/>
    <xf numFmtId="164" fontId="1" fillId="0" borderId="0" applyFont="0" applyFill="0" applyBorder="0" applyAlignment="0" applyProtection="0"/>
  </cellStyleXfs>
  <cellXfs count="118">
    <xf numFmtId="0" fontId="0" fillId="0" borderId="0" xfId="0"/>
    <xf numFmtId="0" fontId="8" fillId="0" borderId="0" xfId="0" applyFont="1" applyAlignment="1">
      <alignment horizontal="right" vertical="center"/>
    </xf>
    <xf numFmtId="0" fontId="10" fillId="0" borderId="0" xfId="0" applyFont="1" applyAlignment="1">
      <alignment horizontal="right" vertical="center"/>
    </xf>
    <xf numFmtId="0" fontId="10" fillId="0" borderId="0" xfId="0" applyFont="1" applyFill="1" applyBorder="1" applyAlignment="1">
      <alignment horizontal="right" vertical="center"/>
    </xf>
    <xf numFmtId="0" fontId="15" fillId="0" borderId="0" xfId="0" applyFont="1"/>
    <xf numFmtId="170" fontId="15" fillId="0" borderId="4" xfId="0" applyNumberFormat="1" applyFont="1" applyBorder="1" applyAlignment="1">
      <alignment horizontal="right"/>
    </xf>
    <xf numFmtId="170" fontId="15" fillId="0" borderId="5" xfId="0" applyNumberFormat="1" applyFont="1" applyBorder="1" applyAlignment="1">
      <alignment horizontal="right" vertical="center"/>
    </xf>
    <xf numFmtId="170" fontId="15" fillId="0" borderId="5" xfId="0" applyNumberFormat="1" applyFont="1" applyBorder="1" applyAlignment="1">
      <alignment horizontal="right"/>
    </xf>
    <xf numFmtId="170" fontId="15" fillId="0" borderId="6" xfId="0" applyNumberFormat="1" applyFont="1" applyBorder="1" applyAlignment="1">
      <alignment horizontal="right"/>
    </xf>
    <xf numFmtId="170" fontId="15" fillId="0" borderId="4" xfId="0" applyNumberFormat="1" applyFont="1" applyBorder="1" applyAlignment="1">
      <alignment horizontal="right" vertical="center"/>
    </xf>
    <xf numFmtId="170" fontId="15" fillId="0" borderId="6" xfId="0" applyNumberFormat="1" applyFont="1" applyBorder="1" applyAlignment="1">
      <alignment horizontal="right" vertical="center"/>
    </xf>
    <xf numFmtId="170" fontId="15" fillId="0" borderId="11" xfId="0" applyNumberFormat="1" applyFont="1" applyBorder="1" applyAlignment="1">
      <alignment horizontal="right" vertical="center"/>
    </xf>
    <xf numFmtId="170" fontId="15" fillId="0" borderId="12" xfId="0" applyNumberFormat="1" applyFont="1" applyBorder="1" applyAlignment="1">
      <alignment horizontal="right" vertical="center"/>
    </xf>
    <xf numFmtId="170" fontId="15" fillId="0" borderId="13" xfId="0" applyNumberFormat="1" applyFont="1" applyBorder="1" applyAlignment="1">
      <alignment horizontal="right" vertical="center"/>
    </xf>
    <xf numFmtId="170" fontId="15" fillId="0" borderId="7" xfId="0" applyNumberFormat="1" applyFont="1" applyBorder="1" applyAlignment="1">
      <alignment horizontal="right" vertical="center"/>
    </xf>
    <xf numFmtId="170" fontId="15" fillId="0" borderId="8" xfId="0" applyNumberFormat="1" applyFont="1" applyBorder="1" applyAlignment="1">
      <alignment horizontal="right" vertical="center"/>
    </xf>
    <xf numFmtId="170" fontId="15" fillId="0" borderId="9" xfId="0" applyNumberFormat="1" applyFont="1" applyBorder="1" applyAlignment="1">
      <alignment horizontal="right" vertical="center"/>
    </xf>
    <xf numFmtId="14" fontId="0" fillId="0" borderId="0" xfId="0" applyNumberFormat="1"/>
    <xf numFmtId="1" fontId="0" fillId="0" borderId="0" xfId="0" applyNumberFormat="1"/>
    <xf numFmtId="0" fontId="14" fillId="0" borderId="14" xfId="0" applyNumberFormat="1" applyFont="1" applyBorder="1" applyAlignment="1">
      <alignment horizontal="center" vertical="center"/>
    </xf>
    <xf numFmtId="0" fontId="14" fillId="0" borderId="13" xfId="0" applyNumberFormat="1" applyFont="1" applyBorder="1" applyAlignment="1">
      <alignment horizontal="center" vertical="center"/>
    </xf>
    <xf numFmtId="0" fontId="13" fillId="0" borderId="0" xfId="0" quotePrefix="1" applyNumberFormat="1" applyFont="1" applyFill="1" applyBorder="1" applyAlignment="1">
      <alignment vertical="center"/>
    </xf>
    <xf numFmtId="0" fontId="0" fillId="4" borderId="0" xfId="0" applyFill="1"/>
    <xf numFmtId="14" fontId="0" fillId="4" borderId="0" xfId="0" applyNumberFormat="1" applyFill="1"/>
    <xf numFmtId="0" fontId="0" fillId="4" borderId="0" xfId="0" applyNumberFormat="1" applyFill="1" applyAlignment="1">
      <alignment horizontal="center"/>
    </xf>
    <xf numFmtId="0" fontId="15" fillId="0" borderId="0" xfId="0" applyFont="1" applyAlignment="1">
      <alignment horizontal="center"/>
    </xf>
    <xf numFmtId="169" fontId="15" fillId="0" borderId="4" xfId="0" applyNumberFormat="1" applyFont="1" applyBorder="1" applyAlignment="1">
      <alignment horizontal="right" vertical="center"/>
    </xf>
    <xf numFmtId="169" fontId="15" fillId="0" borderId="5" xfId="0" applyNumberFormat="1" applyFont="1" applyBorder="1" applyAlignment="1">
      <alignment horizontal="right" vertical="center"/>
    </xf>
    <xf numFmtId="169" fontId="15" fillId="0" borderId="6" xfId="0" applyNumberFormat="1" applyFont="1" applyBorder="1" applyAlignment="1">
      <alignment horizontal="right" vertical="center"/>
    </xf>
    <xf numFmtId="0" fontId="10" fillId="0" borderId="0" xfId="0" applyFont="1" applyBorder="1" applyAlignment="1">
      <alignment horizontal="right" vertical="center"/>
    </xf>
    <xf numFmtId="0" fontId="8" fillId="0" borderId="0" xfId="0" applyFont="1" applyBorder="1" applyAlignment="1">
      <alignment horizontal="right" vertical="center"/>
    </xf>
    <xf numFmtId="0" fontId="15" fillId="0" borderId="0" xfId="0" applyFont="1" applyBorder="1" applyAlignment="1">
      <alignment horizontal="center"/>
    </xf>
    <xf numFmtId="170" fontId="15" fillId="0" borderId="15" xfId="0" applyNumberFormat="1" applyFont="1" applyBorder="1" applyAlignment="1">
      <alignment horizontal="right" vertical="center"/>
    </xf>
    <xf numFmtId="0" fontId="15" fillId="0" borderId="0" xfId="0" applyFont="1" applyBorder="1"/>
    <xf numFmtId="0" fontId="20" fillId="0" borderId="0" xfId="3" applyFont="1" applyBorder="1" applyAlignment="1">
      <alignment horizontal="center"/>
    </xf>
    <xf numFmtId="0" fontId="20" fillId="0" borderId="0" xfId="3" applyFont="1" applyBorder="1" applyAlignment="1">
      <alignment horizontal="center" wrapText="1"/>
    </xf>
    <xf numFmtId="0" fontId="18" fillId="0" borderId="0" xfId="0" applyFont="1"/>
    <xf numFmtId="14" fontId="18" fillId="0" borderId="0" xfId="0" applyNumberFormat="1" applyFont="1" applyAlignment="1">
      <alignment horizontal="center" vertical="center"/>
    </xf>
    <xf numFmtId="0" fontId="22" fillId="5" borderId="0" xfId="3" applyFont="1" applyFill="1" applyBorder="1" applyAlignment="1">
      <alignment horizontal="right" vertical="center"/>
    </xf>
    <xf numFmtId="0" fontId="18" fillId="0" borderId="0" xfId="0" applyFont="1" applyAlignment="1">
      <alignment horizontal="center" vertical="center"/>
    </xf>
    <xf numFmtId="0" fontId="18" fillId="0" borderId="0" xfId="0" applyFont="1" applyAlignment="1">
      <alignment horizontal="centerContinuous" vertical="center"/>
    </xf>
    <xf numFmtId="0" fontId="23" fillId="0" borderId="0" xfId="0" applyFont="1" applyFill="1" applyBorder="1" applyAlignment="1">
      <alignment horizontal="center" vertical="center"/>
    </xf>
    <xf numFmtId="0" fontId="24" fillId="0" borderId="0" xfId="0" applyFont="1" applyFill="1" applyBorder="1" applyAlignment="1">
      <alignment horizontal="right" vertical="center"/>
    </xf>
    <xf numFmtId="165" fontId="18" fillId="0" borderId="0" xfId="0" applyNumberFormat="1" applyFont="1" applyFill="1" applyBorder="1"/>
    <xf numFmtId="166" fontId="18" fillId="0" borderId="0" xfId="0" applyNumberFormat="1" applyFont="1" applyFill="1" applyBorder="1" applyAlignment="1">
      <alignment horizontal="left"/>
    </xf>
    <xf numFmtId="14" fontId="19" fillId="2" borderId="3" xfId="3" applyNumberFormat="1" applyFont="1" applyFill="1" applyBorder="1" applyAlignment="1">
      <alignment horizontal="center" vertical="center"/>
    </xf>
    <xf numFmtId="1" fontId="25" fillId="2" borderId="2" xfId="0" applyNumberFormat="1" applyFont="1" applyFill="1" applyBorder="1" applyAlignment="1">
      <alignment horizontal="center" vertical="center"/>
    </xf>
    <xf numFmtId="0" fontId="24" fillId="0" borderId="0" xfId="0" applyFont="1" applyFill="1" applyBorder="1" applyAlignment="1">
      <alignment horizontal="center" vertical="center"/>
    </xf>
    <xf numFmtId="168" fontId="24" fillId="0" borderId="0" xfId="1" applyNumberFormat="1" applyFont="1" applyFill="1" applyBorder="1" applyAlignment="1">
      <alignment vertical="center"/>
    </xf>
    <xf numFmtId="0" fontId="26" fillId="2" borderId="0" xfId="0" applyNumberFormat="1" applyFont="1" applyFill="1" applyBorder="1" applyAlignment="1">
      <alignment horizontal="left" vertical="center"/>
    </xf>
    <xf numFmtId="167" fontId="26" fillId="2" borderId="0" xfId="0" applyNumberFormat="1" applyFont="1" applyFill="1" applyBorder="1" applyAlignment="1">
      <alignment vertical="center"/>
    </xf>
    <xf numFmtId="168" fontId="26" fillId="2" borderId="0" xfId="0" applyNumberFormat="1" applyFont="1" applyFill="1" applyBorder="1" applyAlignment="1">
      <alignment vertical="center"/>
    </xf>
    <xf numFmtId="0" fontId="27" fillId="0" borderId="0" xfId="3" applyFont="1" applyBorder="1" applyAlignment="1">
      <alignment horizontal="center" vertical="top"/>
    </xf>
    <xf numFmtId="0" fontId="27" fillId="0" borderId="0" xfId="3" applyFont="1" applyBorder="1" applyAlignment="1">
      <alignment horizontal="center" vertical="top" wrapText="1"/>
    </xf>
    <xf numFmtId="167" fontId="29" fillId="0" borderId="0" xfId="1" applyNumberFormat="1" applyFont="1" applyFill="1" applyBorder="1" applyAlignment="1">
      <alignment vertical="center"/>
    </xf>
    <xf numFmtId="0" fontId="24" fillId="0" borderId="0" xfId="0" applyFont="1" applyBorder="1" applyAlignment="1">
      <alignment horizontal="right" vertical="center"/>
    </xf>
    <xf numFmtId="0" fontId="24" fillId="0" borderId="0" xfId="0" applyFont="1" applyAlignment="1">
      <alignment horizontal="right" vertical="center"/>
    </xf>
    <xf numFmtId="0" fontId="0" fillId="0" borderId="0" xfId="0" applyAlignment="1">
      <alignment horizontal="center" vertical="center"/>
    </xf>
    <xf numFmtId="14" fontId="28" fillId="2" borderId="0" xfId="3" applyNumberFormat="1" applyFont="1" applyFill="1" applyBorder="1" applyAlignment="1">
      <alignment horizontal="center" vertical="center"/>
    </xf>
    <xf numFmtId="14" fontId="0" fillId="0" borderId="0" xfId="0" applyNumberFormat="1" applyAlignment="1">
      <alignment horizontal="center" vertical="center"/>
    </xf>
    <xf numFmtId="0" fontId="27" fillId="0" borderId="0" xfId="3" applyFont="1" applyBorder="1" applyAlignment="1">
      <alignment horizontal="center" vertical="top" wrapText="1"/>
    </xf>
    <xf numFmtId="0" fontId="21" fillId="0" borderId="0" xfId="0" applyNumberFormat="1" applyFont="1" applyBorder="1" applyAlignment="1" applyProtection="1">
      <alignment horizontal="center" vertical="center"/>
    </xf>
    <xf numFmtId="0" fontId="17" fillId="5" borderId="17" xfId="2" applyFont="1" applyFill="1" applyBorder="1" applyAlignment="1">
      <alignment horizontal="center" vertical="center"/>
    </xf>
    <xf numFmtId="0" fontId="17" fillId="5" borderId="18" xfId="2" applyFont="1" applyFill="1" applyBorder="1" applyAlignment="1">
      <alignment horizontal="center" vertical="center"/>
    </xf>
    <xf numFmtId="0" fontId="17" fillId="5" borderId="19" xfId="2" applyFont="1" applyFill="1" applyBorder="1" applyAlignment="1">
      <alignment horizontal="center" vertical="center"/>
    </xf>
    <xf numFmtId="14" fontId="28" fillId="2" borderId="0" xfId="3" applyNumberFormat="1" applyFont="1" applyFill="1" applyBorder="1" applyAlignment="1">
      <alignment horizontal="center" vertical="center"/>
    </xf>
    <xf numFmtId="49" fontId="11" fillId="0" borderId="0" xfId="0" applyNumberFormat="1" applyFont="1" applyFill="1" applyBorder="1" applyAlignment="1">
      <alignment horizontal="center" vertical="center" wrapText="1"/>
    </xf>
    <xf numFmtId="14" fontId="12" fillId="3" borderId="10" xfId="0" applyNumberFormat="1" applyFont="1" applyFill="1" applyBorder="1" applyAlignment="1">
      <alignment horizontal="center" vertical="center"/>
    </xf>
    <xf numFmtId="14" fontId="12" fillId="3" borderId="0" xfId="0" applyNumberFormat="1" applyFont="1" applyFill="1" applyBorder="1" applyAlignment="1">
      <alignment horizontal="center" vertical="center"/>
    </xf>
    <xf numFmtId="0" fontId="12" fillId="3" borderId="0" xfId="0" applyFont="1" applyFill="1" applyBorder="1" applyAlignment="1">
      <alignment horizontal="center" vertical="center"/>
    </xf>
    <xf numFmtId="0" fontId="30" fillId="2" borderId="0" xfId="0" applyNumberFormat="1" applyFont="1" applyFill="1" applyBorder="1" applyAlignment="1">
      <alignment horizontal="center" vertical="center" wrapText="1"/>
    </xf>
    <xf numFmtId="1" fontId="30" fillId="2" borderId="0" xfId="0" applyNumberFormat="1" applyFont="1" applyFill="1" applyBorder="1" applyAlignment="1">
      <alignment horizontal="center" vertical="center"/>
    </xf>
    <xf numFmtId="0" fontId="30" fillId="2" borderId="0" xfId="0" applyNumberFormat="1" applyFont="1" applyFill="1" applyBorder="1" applyAlignment="1">
      <alignment horizontal="left" vertical="center" wrapText="1"/>
    </xf>
    <xf numFmtId="0" fontId="30" fillId="2" borderId="0" xfId="0" applyNumberFormat="1" applyFont="1" applyFill="1" applyBorder="1" applyAlignment="1">
      <alignment horizontal="center" vertical="center"/>
    </xf>
    <xf numFmtId="14" fontId="30" fillId="2" borderId="0" xfId="0" applyNumberFormat="1" applyFont="1" applyFill="1" applyBorder="1" applyAlignment="1">
      <alignment horizontal="center" vertical="center"/>
    </xf>
    <xf numFmtId="170" fontId="30" fillId="2" borderId="0" xfId="0" applyNumberFormat="1" applyFont="1" applyFill="1" applyBorder="1" applyAlignment="1">
      <alignment horizontal="center" vertical="center"/>
    </xf>
    <xf numFmtId="0" fontId="30" fillId="2" borderId="0" xfId="0" applyFont="1" applyFill="1" applyBorder="1" applyAlignment="1">
      <alignment horizontal="center" vertical="center"/>
    </xf>
    <xf numFmtId="0" fontId="31" fillId="2" borderId="0" xfId="0" applyFont="1" applyFill="1" applyAlignment="1">
      <alignment horizontal="center" vertical="center"/>
    </xf>
    <xf numFmtId="1" fontId="0" fillId="0" borderId="0" xfId="0" applyNumberFormat="1" applyFont="1" applyAlignment="1">
      <alignment horizontal="center" vertical="center"/>
    </xf>
    <xf numFmtId="0" fontId="0" fillId="0" borderId="0" xfId="0" applyNumberFormat="1" applyFont="1" applyAlignment="1">
      <alignment horizontal="left" vertical="center"/>
    </xf>
    <xf numFmtId="0" fontId="0" fillId="0" borderId="0" xfId="0" applyNumberFormat="1" applyFont="1" applyAlignment="1">
      <alignment horizontal="center" vertical="center"/>
    </xf>
    <xf numFmtId="14" fontId="0" fillId="0" borderId="0" xfId="0" applyNumberFormat="1" applyFont="1" applyAlignment="1">
      <alignment horizontal="center" vertical="center"/>
    </xf>
    <xf numFmtId="170" fontId="0" fillId="0" borderId="0" xfId="14" applyNumberFormat="1" applyFont="1" applyAlignment="1">
      <alignment horizontal="right" vertical="center"/>
    </xf>
    <xf numFmtId="166" fontId="0" fillId="0" borderId="0" xfId="0" applyNumberFormat="1" applyFont="1" applyAlignment="1">
      <alignment horizontal="left" vertical="center"/>
    </xf>
    <xf numFmtId="0" fontId="32" fillId="6" borderId="0" xfId="4" applyFont="1" applyFill="1" applyBorder="1" applyAlignment="1">
      <alignment horizontal="left" vertical="center"/>
    </xf>
    <xf numFmtId="1" fontId="0" fillId="7" borderId="0" xfId="0" applyNumberFormat="1" applyFont="1" applyFill="1" applyAlignment="1">
      <alignment horizontal="center" vertical="center"/>
    </xf>
    <xf numFmtId="0" fontId="0" fillId="7" borderId="0" xfId="0" applyNumberFormat="1" applyFont="1" applyFill="1" applyAlignment="1">
      <alignment horizontal="center" vertical="center"/>
    </xf>
    <xf numFmtId="14" fontId="0" fillId="7" borderId="0" xfId="0" applyNumberFormat="1" applyFont="1" applyFill="1" applyAlignment="1">
      <alignment horizontal="center" vertical="center"/>
    </xf>
    <xf numFmtId="170" fontId="0" fillId="7" borderId="0" xfId="14" applyNumberFormat="1" applyFont="1" applyFill="1" applyAlignment="1">
      <alignment horizontal="right" vertical="center"/>
    </xf>
    <xf numFmtId="166" fontId="0" fillId="7" borderId="0" xfId="0" applyNumberFormat="1" applyFont="1" applyFill="1" applyAlignment="1">
      <alignment horizontal="left" vertical="center"/>
    </xf>
    <xf numFmtId="0" fontId="32" fillId="7" borderId="0" xfId="4" applyFont="1" applyFill="1" applyBorder="1" applyAlignment="1">
      <alignment horizontal="left" vertical="center"/>
    </xf>
    <xf numFmtId="0" fontId="0" fillId="7" borderId="0" xfId="0" applyNumberFormat="1" applyFont="1" applyFill="1" applyAlignment="1">
      <alignment horizontal="left" vertical="center"/>
    </xf>
    <xf numFmtId="170" fontId="32" fillId="0" borderId="0" xfId="0" applyNumberFormat="1" applyFont="1" applyAlignment="1">
      <alignment horizontal="right" vertical="center"/>
    </xf>
    <xf numFmtId="166" fontId="32" fillId="0" borderId="0" xfId="0" applyNumberFormat="1" applyFont="1" applyAlignment="1">
      <alignment horizontal="left" vertical="center"/>
    </xf>
    <xf numFmtId="1" fontId="0" fillId="0" borderId="0" xfId="0" applyNumberFormat="1" applyAlignment="1">
      <alignment horizontal="center" vertical="center"/>
    </xf>
    <xf numFmtId="0" fontId="0" fillId="0" borderId="0" xfId="0" applyNumberFormat="1" applyAlignment="1">
      <alignment horizontal="left" vertical="center"/>
    </xf>
    <xf numFmtId="0" fontId="0" fillId="0" borderId="0" xfId="0" applyNumberFormat="1" applyAlignment="1">
      <alignment horizontal="center" vertical="center"/>
    </xf>
    <xf numFmtId="166" fontId="32" fillId="0" borderId="0" xfId="0" applyNumberFormat="1" applyFont="1" applyAlignment="1">
      <alignment horizontal="center" vertical="center"/>
    </xf>
    <xf numFmtId="171" fontId="32" fillId="0" borderId="0" xfId="0" applyNumberFormat="1" applyFont="1" applyAlignment="1">
      <alignment horizontal="right" vertical="center"/>
    </xf>
    <xf numFmtId="0" fontId="0" fillId="0" borderId="0" xfId="0" applyFont="1" applyAlignment="1">
      <alignment horizontal="left"/>
    </xf>
    <xf numFmtId="0" fontId="32" fillId="0" borderId="0" xfId="0" applyFont="1" applyAlignment="1">
      <alignment horizontal="left" vertical="center"/>
    </xf>
    <xf numFmtId="0" fontId="0" fillId="0" borderId="0" xfId="0" applyAlignment="1">
      <alignment horizontal="left" vertical="center"/>
    </xf>
    <xf numFmtId="0" fontId="0" fillId="0" borderId="0" xfId="0" applyAlignment="1">
      <alignment horizontal="left"/>
    </xf>
    <xf numFmtId="1" fontId="28" fillId="2" borderId="16" xfId="0" applyNumberFormat="1" applyFont="1" applyFill="1" applyBorder="1" applyAlignment="1">
      <alignment vertical="center"/>
    </xf>
    <xf numFmtId="1" fontId="28" fillId="2" borderId="0" xfId="0" applyNumberFormat="1" applyFont="1" applyFill="1" applyBorder="1" applyAlignment="1">
      <alignment vertical="center"/>
    </xf>
    <xf numFmtId="0" fontId="0" fillId="8" borderId="0" xfId="0" applyNumberFormat="1" applyFont="1" applyFill="1" applyAlignment="1">
      <alignment horizontal="left" vertical="center"/>
    </xf>
    <xf numFmtId="0" fontId="0" fillId="8" borderId="0" xfId="0" applyNumberFormat="1" applyFont="1" applyFill="1" applyAlignment="1">
      <alignment horizontal="center" vertical="center"/>
    </xf>
    <xf numFmtId="14" fontId="0" fillId="8" borderId="0" xfId="0" applyNumberFormat="1" applyFont="1" applyFill="1" applyAlignment="1">
      <alignment horizontal="center" vertical="center"/>
    </xf>
    <xf numFmtId="170" fontId="32" fillId="8" borderId="0" xfId="0" applyNumberFormat="1" applyFont="1" applyFill="1" applyAlignment="1">
      <alignment horizontal="right" vertical="center"/>
    </xf>
    <xf numFmtId="166" fontId="32" fillId="8" borderId="0" xfId="0" applyNumberFormat="1" applyFont="1" applyFill="1" applyAlignment="1">
      <alignment horizontal="left" vertical="center"/>
    </xf>
    <xf numFmtId="166" fontId="0" fillId="8" borderId="0" xfId="0" applyNumberFormat="1" applyFont="1" applyFill="1" applyAlignment="1">
      <alignment horizontal="left" vertical="center"/>
    </xf>
    <xf numFmtId="0" fontId="32" fillId="8" borderId="0" xfId="4" applyFont="1" applyFill="1" applyBorder="1" applyAlignment="1">
      <alignment horizontal="left" vertical="center"/>
    </xf>
    <xf numFmtId="0" fontId="32" fillId="8" borderId="0" xfId="0" applyFont="1" applyFill="1" applyAlignment="1">
      <alignment horizontal="left" vertical="center"/>
    </xf>
    <xf numFmtId="14" fontId="0" fillId="0" borderId="0" xfId="0" quotePrefix="1" applyNumberFormat="1" applyFont="1" applyAlignment="1">
      <alignment horizontal="center" vertical="center"/>
    </xf>
    <xf numFmtId="14" fontId="0" fillId="7" borderId="0" xfId="0" quotePrefix="1" applyNumberFormat="1" applyFont="1" applyFill="1" applyAlignment="1">
      <alignment horizontal="center" vertical="center"/>
    </xf>
    <xf numFmtId="14" fontId="32" fillId="0" borderId="0" xfId="0" quotePrefix="1" applyNumberFormat="1" applyFont="1" applyAlignment="1">
      <alignment horizontal="center" vertical="center"/>
    </xf>
    <xf numFmtId="14" fontId="32" fillId="8" borderId="0" xfId="0" quotePrefix="1" applyNumberFormat="1" applyFont="1" applyFill="1" applyAlignment="1">
      <alignment horizontal="center" vertical="center"/>
    </xf>
    <xf numFmtId="14" fontId="32" fillId="0" borderId="0" xfId="0" applyNumberFormat="1" applyFont="1" applyAlignment="1">
      <alignment horizontal="center" vertical="center"/>
    </xf>
  </cellXfs>
  <cellStyles count="15">
    <cellStyle name="Currency" xfId="1" builtinId="4"/>
    <cellStyle name="Currency 2" xfId="5" xr:uid="{00000000-0005-0000-0000-000000000000}"/>
    <cellStyle name="Currency 3" xfId="13" xr:uid="{7AD13B4B-C60C-4475-BCD0-EA516684A945}"/>
    <cellStyle name="Currency 3 2" xfId="14" xr:uid="{FA878E25-A6CD-4357-A89C-A8C36D506705}"/>
    <cellStyle name="Heading 1" xfId="3" builtinId="16" customBuiltin="1"/>
    <cellStyle name="Monétaire 2" xfId="6" xr:uid="{00000000-0005-0000-0000-000002000000}"/>
    <cellStyle name="Normal" xfId="0" builtinId="0" customBuiltin="1"/>
    <cellStyle name="Normal 2" xfId="7" xr:uid="{00000000-0005-0000-0000-000004000000}"/>
    <cellStyle name="Normal 2 2" xfId="8" xr:uid="{B77A3ED3-DBAD-4B64-9EA7-811B89BEF9F0}"/>
    <cellStyle name="Normal 3" xfId="4" xr:uid="{00000000-0005-0000-0000-000005000000}"/>
    <cellStyle name="Normal 3 2" xfId="10" xr:uid="{289D1300-E8F6-4414-A963-8FAC4D3FFB65}"/>
    <cellStyle name="Normal 4" xfId="11" xr:uid="{C56B473E-60D1-4E25-9DAE-CE38F922E186}"/>
    <cellStyle name="Normal 5" xfId="12" xr:uid="{CB120B1E-8DE1-4271-BD69-183D63B2F8DA}"/>
    <cellStyle name="Normal 7" xfId="9" xr:uid="{8062DE8D-2CFE-4095-8385-CCA68B53F45B}"/>
    <cellStyle name="Title" xfId="2" builtinId="15" customBuiltin="1"/>
  </cellStyles>
  <dxfs count="70">
    <dxf>
      <font>
        <b/>
        <i val="0"/>
        <strike val="0"/>
        <condense val="0"/>
        <extend val="0"/>
        <outline/>
        <shadow/>
        <u val="none"/>
        <vertAlign val="baseline"/>
        <sz val="12"/>
        <color theme="1"/>
        <name val="Cambria"/>
        <family val="1"/>
        <scheme val="none"/>
      </font>
      <numFmt numFmtId="168" formatCode="#,##0.00\ [$$-C0C]_);[Red]\(#,##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167"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167"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0" formatCode="General"/>
      <fill>
        <patternFill patternType="solid">
          <fgColor indexed="64"/>
          <bgColor theme="4" tint="0.39997558519241921"/>
        </patternFill>
      </fill>
      <alignment horizontal="left" vertical="center" textRotation="0" wrapText="0" indent="0" justifyLastLine="0" shrinkToFit="0" readingOrder="0"/>
      <border diagonalUp="0" diagonalDown="0" outline="0">
        <left/>
        <right/>
        <top/>
        <bottom/>
      </border>
    </dxf>
    <dxf>
      <font>
        <strike val="0"/>
        <outline/>
        <shadow/>
        <u val="none"/>
        <vertAlign val="baseline"/>
        <sz val="10"/>
        <color theme="1"/>
        <name val="Calibri"/>
        <scheme val="minor"/>
      </font>
      <alignment horizontal="left" vertical="center" textRotation="0" wrapText="0" indent="0" justifyLastLine="0" shrinkToFit="0" readingOrder="0"/>
    </dxf>
    <dxf>
      <font>
        <b/>
        <i/>
        <strike val="0"/>
        <condense/>
        <extend/>
        <outline/>
        <shadow/>
        <u val="none"/>
        <vertAlign val="baseline"/>
        <sz val="10"/>
        <color theme="1"/>
        <name val="Calibri"/>
        <scheme val="minor"/>
      </font>
    </dxf>
    <dxf>
      <font>
        <strike val="0"/>
        <outline/>
        <shadow/>
        <u val="none"/>
        <vertAlign val="baseline"/>
        <sz val="10"/>
        <color theme="1"/>
        <name val="Calibri"/>
        <scheme val="minor"/>
      </font>
      <alignment horizontal="left" vertical="center" textRotation="0" wrapText="0" indent="0" justifyLastLine="0" shrinkToFit="0" readingOrder="0"/>
    </dxf>
    <dxf>
      <font>
        <strike val="0"/>
        <u val="none"/>
        <vertAlign val="baseline"/>
      </font>
      <alignment horizontal="left" textRotation="0" wrapText="0" indent="0" justifyLastLine="0" shrinkToFit="0" readingOrder="0"/>
    </dxf>
    <dxf>
      <font>
        <b/>
        <i/>
        <strike/>
        <condense/>
        <extend/>
        <outline/>
        <shadow/>
        <u val="none"/>
        <vertAlign val="baseline"/>
        <sz val="10"/>
        <color theme="1"/>
        <name val="Calibri"/>
        <scheme val="minor"/>
      </font>
    </dxf>
    <dxf>
      <font>
        <strike val="0"/>
        <outline/>
        <shadow/>
        <u val="none"/>
        <vertAlign val="baseline"/>
        <sz val="10"/>
        <color theme="1"/>
        <name val="Calibri"/>
        <scheme val="minor"/>
      </font>
      <numFmt numFmtId="166" formatCode="_(@_)"/>
      <alignment horizontal="left" vertical="center" textRotation="0" wrapText="0" indent="0" justifyLastLine="0" shrinkToFit="0" readingOrder="0"/>
    </dxf>
    <dxf>
      <font>
        <b/>
        <i/>
        <strike/>
        <condense/>
        <extend/>
        <outline/>
        <shadow/>
        <u val="none"/>
        <vertAlign val="baseline"/>
        <sz val="10"/>
        <color theme="1"/>
        <name val="Calibri"/>
        <scheme val="minor"/>
      </font>
    </dxf>
    <dxf>
      <font>
        <strike val="0"/>
        <outline/>
        <shadow/>
        <u val="none"/>
        <vertAlign val="baseline"/>
        <sz val="10"/>
        <color theme="1"/>
        <name val="Calibri"/>
        <scheme val="minor"/>
      </font>
      <numFmt numFmtId="171" formatCode="#,##0.00\ _€;[Red]\-#,##0.00\ _€"/>
      <alignment horizontal="right" vertical="center" textRotation="0" wrapText="0" indent="0" justifyLastLine="0" shrinkToFit="0" readingOrder="0"/>
    </dxf>
    <dxf>
      <font>
        <b/>
        <i/>
        <strike/>
        <condense/>
        <extend/>
        <outline/>
        <shadow/>
        <u val="none"/>
        <vertAlign val="baseline"/>
        <sz val="10"/>
        <color theme="1"/>
        <name val="Calibri"/>
        <scheme val="minor"/>
      </font>
      <numFmt numFmtId="171" formatCode="#,##0.00\ _€;[Red]\-#,##0.00\ _€"/>
      <alignment horizontal="right" vertical="bottom" textRotation="0" wrapText="0" indent="1" justifyLastLine="0" shrinkToFit="0" readingOrder="0"/>
    </dxf>
    <dxf>
      <font>
        <strike val="0"/>
        <outline/>
        <shadow/>
        <u val="none"/>
        <vertAlign val="baseline"/>
        <sz val="10"/>
        <color theme="1"/>
        <name val="Calibri"/>
        <scheme val="minor"/>
      </font>
      <numFmt numFmtId="166" formatCode="_(@_)"/>
      <alignment horizontal="center" vertical="center" textRotation="0" wrapText="0" indent="0" justifyLastLine="0" shrinkToFit="0" readingOrder="0"/>
    </dxf>
    <dxf>
      <font>
        <b/>
        <i/>
        <strike/>
        <condense/>
        <extend/>
        <outline/>
        <shadow/>
        <u val="none"/>
        <vertAlign val="baseline"/>
        <sz val="10"/>
        <color theme="1"/>
        <name val="Calibri"/>
        <scheme val="minor"/>
      </font>
    </dxf>
    <dxf>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0" formatCode="General"/>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0" formatCode="General"/>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0" formatCode="General"/>
      <alignment horizontal="left"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1" formatCode="0"/>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font>
        <strike val="0"/>
        <outline/>
        <shadow/>
        <u val="none"/>
        <vertAlign val="baseline"/>
        <sz val="10"/>
        <color theme="1"/>
        <name val="Calibri"/>
        <scheme val="minor"/>
      </font>
      <numFmt numFmtId="0" formatCode="General"/>
      <alignment horizontal="center" vertical="center" textRotation="0" wrapText="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font>
        <strike val="0"/>
        <u val="none"/>
        <vertAlign val="baseline"/>
      </font>
    </dxf>
    <dxf>
      <font>
        <strike val="0"/>
        <outline/>
        <shadow/>
        <u val="none"/>
        <vertAlign val="baseline"/>
        <sz val="10"/>
        <color theme="1"/>
        <name val="Calibri"/>
        <scheme val="minor"/>
      </font>
      <alignment vertical="center" textRotation="0" wrapText="0" indent="0" justifyLastLine="0" shrinkToFit="0" readingOrder="0"/>
    </dxf>
    <dxf>
      <alignment horizontal="center" vertical="center" textRotation="0" indent="0" justifyLastLine="0" shrinkToFit="0" readingOrder="0"/>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
      <font>
        <strike val="0"/>
        <outline val="0"/>
        <shadow val="0"/>
        <u val="none"/>
        <vertAlign val="baseline"/>
        <sz val="12"/>
        <color theme="1"/>
        <name val="Cambria"/>
        <family val="1"/>
        <scheme val="none"/>
      </font>
      <numFmt numFmtId="168" formatCode="#,##0.00\ [$$-C0C]_);[Red]\(#,##0.00\ [$$-C0C]\)"/>
      <alignment vertical="center" textRotation="0" wrapText="0" indent="0" justifyLastLine="0" shrinkToFit="0" readingOrder="0"/>
    </dxf>
    <dxf>
      <font>
        <b val="0"/>
        <i/>
        <strike val="0"/>
        <outline val="0"/>
        <shadow val="0"/>
        <u val="none"/>
        <vertAlign val="baseline"/>
        <sz val="12"/>
        <color theme="1"/>
        <name val="Cambria"/>
        <family val="1"/>
        <scheme val="none"/>
      </font>
      <numFmt numFmtId="167" formatCode="#,##0.00\ [$$-C0C]_);\(#,##0.00\ [$$-C0C]\)"/>
      <alignment vertical="center" textRotation="0" wrapText="0" indent="0" justifyLastLine="0" shrinkToFit="0" readingOrder="0"/>
    </dxf>
    <dxf>
      <font>
        <i/>
        <strike val="0"/>
        <outline val="0"/>
        <shadow val="0"/>
        <u val="none"/>
        <vertAlign val="baseline"/>
        <sz val="12"/>
        <color theme="1"/>
        <name val="Cambria"/>
        <family val="1"/>
        <scheme val="none"/>
      </font>
      <numFmt numFmtId="167" formatCode="#,##0.00\ [$$-C0C]_);\(#,##0.00\ [$$-C0C]\)"/>
      <fill>
        <patternFill patternType="none">
          <fgColor indexed="64"/>
          <bgColor auto="1"/>
        </patternFill>
      </fill>
      <alignment vertical="center" textRotation="0" wrapText="0" indent="0" justifyLastLine="0" shrinkToFit="0" readingOrder="0"/>
    </dxf>
    <dxf>
      <font>
        <b/>
        <i/>
        <strike val="0"/>
        <condense val="0"/>
        <extend val="0"/>
        <outline val="0"/>
        <shadow val="0"/>
        <u val="none"/>
        <vertAlign val="baseline"/>
        <sz val="12"/>
        <color theme="1"/>
        <name val="Cambria"/>
        <family val="1"/>
        <scheme val="none"/>
      </font>
      <alignment horizontal="right" vertical="center" textRotation="0" wrapText="0" indent="0" justifyLastLine="0" shrinkToFit="0" readingOrder="0"/>
    </dxf>
    <dxf>
      <font>
        <b/>
        <i val="0"/>
        <strike val="0"/>
        <outline/>
        <shadow/>
        <u val="none"/>
        <vertAlign val="baseline"/>
        <sz val="12"/>
        <color theme="1"/>
        <name val="Cambria"/>
        <family val="1"/>
        <scheme val="none"/>
      </font>
      <fill>
        <patternFill patternType="solid">
          <fgColor indexed="64"/>
          <bgColor theme="4" tint="0.39997558519241921"/>
        </patternFill>
      </fill>
      <alignment vertical="center" textRotation="0" wrapText="0" indent="0" justifyLastLine="0" shrinkToFit="0" readingOrder="0"/>
    </dxf>
    <dxf>
      <font>
        <strike val="0"/>
        <outline/>
        <shadow/>
        <u val="none"/>
        <vertAlign val="baseline"/>
        <sz val="10"/>
        <color theme="1"/>
        <name val="Cambria"/>
        <family val="1"/>
        <scheme val="none"/>
      </font>
      <alignment vertical="center" textRotation="0" wrapText="0" indent="0" justifyLastLine="0" shrinkToFit="0" readingOrder="0"/>
    </dxf>
    <dxf>
      <font>
        <strike val="0"/>
        <outline/>
        <shadow/>
        <u val="none"/>
        <vertAlign val="baseline"/>
        <sz val="12"/>
        <color theme="1"/>
        <name val="Cambria"/>
        <family val="1"/>
        <scheme val="none"/>
      </font>
      <alignment vertical="center" textRotation="0" wrapText="0" indent="0" justifyLastLine="0" shrinkToFit="0" readingOrder="0"/>
    </dxf>
    <dxf>
      <font>
        <color rgb="FFFF0000"/>
      </font>
    </dxf>
    <dxf>
      <font>
        <b val="0"/>
        <i val="0"/>
        <strike val="0"/>
        <color theme="3"/>
      </font>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bottom/>
        <vertical/>
        <horizontal/>
      </border>
    </dxf>
    <dxf>
      <font>
        <b val="0"/>
        <i val="0"/>
        <strike val="0"/>
        <color theme="3"/>
      </font>
      <border>
        <vertical style="thick">
          <color theme="0"/>
        </vertical>
        <horizontal style="thin">
          <color theme="0" tint="-0.14996795556505021"/>
        </horizontal>
      </border>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style="dotted">
          <color theme="3" tint="0.39994506668294322"/>
        </top>
        <bottom/>
        <vertical/>
        <horizontal/>
      </border>
    </dxf>
    <dxf>
      <font>
        <b val="0"/>
        <i val="0"/>
        <strike val="0"/>
        <color theme="3"/>
      </font>
      <border>
        <vertical style="thick">
          <color theme="0"/>
        </vertical>
        <horizontal style="thin">
          <color theme="0" tint="-0.14996795556505021"/>
        </horizontal>
      </border>
    </dxf>
    <dxf>
      <font>
        <sz val="12"/>
        <color theme="3"/>
        <name val="Cambria"/>
        <scheme val="major"/>
      </font>
    </dxf>
    <dxf>
      <font>
        <sz val="10"/>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ont>
        <color theme="1"/>
      </font>
      <fill>
        <patternFill>
          <bgColor theme="6" tint="0.79998168889431442"/>
        </patternFill>
      </fill>
      <border>
        <bottom style="medium">
          <color theme="0" tint="-0.14993743705557422"/>
        </bottom>
        <vertical style="thick">
          <color theme="0"/>
        </vertical>
      </border>
    </dxf>
    <dxf>
      <font>
        <b val="0"/>
        <i val="0"/>
        <strike val="0"/>
      </font>
      <border>
        <top style="dotted">
          <color theme="0" tint="-0.499984740745262"/>
        </top>
      </border>
    </dxf>
    <dxf>
      <font>
        <color theme="3"/>
      </font>
      <border>
        <horizontal style="thin">
          <color theme="0" tint="-0.14996795556505021"/>
        </horizontal>
      </border>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s>
  <tableStyles count="7" defaultTableStyle="Cash Spent Table" defaultPivotStyle="Monthly Summary">
    <tableStyle name="Cash Spent Table" pivot="0" count="6" xr9:uid="{00000000-0011-0000-FFFF-FFFF00000000}">
      <tableStyleElement type="wholeTable" dxfId="69"/>
      <tableStyleElement type="headerRow" dxfId="68"/>
      <tableStyleElement type="totalRow" dxfId="67"/>
      <tableStyleElement type="secondRowStripe" dxfId="66"/>
      <tableStyleElement type="firstColumnStripe" dxfId="65"/>
      <tableStyleElement type="secondColumnStripe" dxfId="64"/>
    </tableStyle>
    <tableStyle name="Cash Spent Table 2" pivot="0" count="6" xr9:uid="{00000000-0011-0000-FFFF-FFFF00000000}">
      <tableStyleElement type="wholeTable" dxfId="63"/>
      <tableStyleElement type="headerRow" dxfId="62"/>
      <tableStyleElement type="totalRow" dxfId="61"/>
      <tableStyleElement type="secondRowStripe" dxfId="60"/>
      <tableStyleElement type="firstColumnStripe" dxfId="59"/>
      <tableStyleElement type="secondColumnStripe" dxfId="58"/>
    </tableStyle>
    <tableStyle name="Cash Spent Table 3" pivot="0" count="6" xr9:uid="{00000000-0011-0000-FFFF-FFFF00000000}">
      <tableStyleElement type="wholeTable" dxfId="35"/>
      <tableStyleElement type="headerRow" dxfId="34"/>
      <tableStyleElement type="totalRow" dxfId="33"/>
      <tableStyleElement type="secondRowStripe" dxfId="32"/>
      <tableStyleElement type="firstColumnStripe" dxfId="31"/>
      <tableStyleElement type="secondColumnStripe" dxfId="30"/>
    </tableStyle>
    <tableStyle name="CashSummaryTable" pivot="0" count="5" xr9:uid="{00000000-0011-0000-FFFF-FFFF01000000}">
      <tableStyleElement type="wholeTable" dxfId="57"/>
      <tableStyleElement type="headerRow" dxfId="56"/>
      <tableStyleElement type="totalRow" dxfId="55"/>
      <tableStyleElement type="firstColumnStripe" dxfId="54"/>
      <tableStyleElement type="secondColumnStripe" dxfId="53"/>
    </tableStyle>
    <tableStyle name="Money Tracker" pivot="0" table="0" count="8" xr9:uid="{00000000-0011-0000-FFFF-FFFF02000000}">
      <tableStyleElement type="wholeTable" dxfId="52"/>
      <tableStyleElement type="headerRow" dxfId="51"/>
    </tableStyle>
    <tableStyle name="Monthly Summary" table="0" count="3" xr9:uid="{00000000-0011-0000-FFFF-FFFF03000000}">
      <tableStyleElement type="wholeTable" dxfId="50"/>
      <tableStyleElement type="headerRow" dxfId="49"/>
      <tableStyleElement type="totalRow" dxfId="48"/>
    </tableStyle>
    <tableStyle name="Monthly Summary PivotTable data" table="0" count="4" xr9:uid="{00000000-0011-0000-FFFF-FFFF04000000}">
      <tableStyleElement type="wholeTable" dxfId="47"/>
      <tableStyleElement type="headerRow" dxfId="46"/>
      <tableStyleElement type="totalRow" dxfId="45"/>
      <tableStyleElement type="firstRowSubheading" dxfId="44"/>
    </tableStyle>
  </tableStyles>
  <colors>
    <mruColors>
      <color rgb="FFF0F7E6"/>
      <color rgb="FFD2E7B1"/>
      <color rgb="FFF8F8F8"/>
      <color rgb="FFFFFFFF"/>
      <color rgb="FFFF1414"/>
      <color rgb="FFFCBE00"/>
      <color rgb="FF84CA39"/>
      <color rgb="FFFF6600"/>
    </mruColors>
  </colors>
  <extLst>
    <ext xmlns:x14="http://schemas.microsoft.com/office/spreadsheetml/2009/9/main" uri="{46F421CA-312F-682f-3DD2-61675219B42D}">
      <x14:dxfs count="6">
        <dxf>
          <fill>
            <patternFill>
              <bgColor theme="2" tint="-9.9948118533890809E-2"/>
            </patternFill>
          </fill>
        </dxf>
        <dxf>
          <fill>
            <patternFill>
              <bgColor theme="2"/>
            </patternFill>
          </fill>
        </dxf>
        <dxf>
          <font>
            <color theme="0" tint="-0.14996795556505021"/>
          </font>
          <fill>
            <patternFill patternType="none">
              <bgColor auto="1"/>
            </patternFill>
          </fill>
          <border>
            <left style="medium">
              <color theme="0" tint="-0.14996795556505021"/>
            </left>
            <right style="medium">
              <color theme="0" tint="-0.14996795556505021"/>
            </right>
            <top style="medium">
              <color theme="0" tint="-0.14996795556505021"/>
            </top>
            <bottom style="medium">
              <color theme="0" tint="-0.14996795556505021"/>
            </bottom>
          </border>
        </dxf>
        <dxf>
          <fill>
            <patternFill>
              <bgColor theme="5" tint="0.59996337778862885"/>
            </patternFill>
          </fill>
        </dxf>
        <dxf>
          <font>
            <color theme="0" tint="-0.24994659260841701"/>
          </font>
          <border>
            <left style="medium">
              <color theme="0" tint="-0.24994659260841701"/>
            </left>
            <right style="medium">
              <color theme="0" tint="-0.24994659260841701"/>
            </right>
            <top style="medium">
              <color theme="0" tint="-0.24994659260841701"/>
            </top>
            <bottom style="medium">
              <color theme="0" tint="-0.24994659260841701"/>
            </bottom>
          </border>
        </dxf>
        <dxf>
          <font>
            <b/>
            <i/>
            <color theme="0" tint="-0.499984740745262"/>
          </font>
          <fill>
            <patternFill>
              <bgColor theme="0"/>
            </patternFill>
          </fill>
          <border>
            <left style="thin">
              <color theme="0" tint="-0.34998626667073579"/>
            </left>
            <right style="thin">
              <color theme="0" tint="-0.34998626667073579"/>
            </right>
            <top style="thin">
              <color theme="0" tint="-0.34998626667073579"/>
            </top>
            <bottom style="thin">
              <color theme="0" tint="-0.34998626667073579"/>
            </bottom>
          </border>
        </dxf>
      </x14:dxfs>
    </ext>
    <ext xmlns:x14="http://schemas.microsoft.com/office/spreadsheetml/2009/9/main" uri="{EB79DEF2-80B8-43e5-95BD-54CBDDF9020C}">
      <x14:slicerStyles defaultSlicerStyle="Money Tracker">
        <x14:slicerStyle name="Money Tracker">
          <x14:slicerStyleElements>
            <x14:slicerStyleElement type="unselectedItemWithData" dxfId="5"/>
            <x14:slicerStyleElement type="unselectedItemWithNoData" dxfId="4"/>
            <x14:slicerStyleElement type="selectedItemWithData" dxfId="3"/>
            <x14:slicerStyleElement type="selectedItemWithNoData" dxfId="2"/>
            <x14:slicerStyleElement type="hoveredUnselectedItemWithData" dxfId="1"/>
            <x14:slicerStyleElement type="hoveredSelectedItemWith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tyles" Target="style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theme" Target="theme/theme1.xml"/><Relationship Id="rId5" Type="http://schemas.openxmlformats.org/officeDocument/2006/relationships/externalLink" Target="externalLinks/externalLink1.xml"/><Relationship Id="rId15" Type="http://schemas.openxmlformats.org/officeDocument/2006/relationships/customXml" Target="../customXml/item1.xml"/><Relationship Id="rId10" Type="http://schemas.openxmlformats.org/officeDocument/2006/relationships/externalLink" Target="externalLinks/externalLink6.xml"/><Relationship Id="rId4" Type="http://schemas.openxmlformats.org/officeDocument/2006/relationships/worksheet" Target="worksheets/sheet4.xml"/><Relationship Id="rId9" Type="http://schemas.openxmlformats.org/officeDocument/2006/relationships/externalLink" Target="externalLinks/externalLink5.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YP\EXPENSES\TEST\Fichier_D&#233;penses%20UNG_V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YP/CLIENTS%20EXPENSES/BD_Users.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EXPENSES%20SUMMARY_Test.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BD_Foster.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DYP/2.Payments/01.%20Payments_Regular/02.%20Payments/2021-2022/P22_2022-01-16%20to%202022-01-29/P2022-22_FHomeUserX%20-%20P22.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CLIENTS%20REGISTR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personnelles"/>
      <sheetName val="Résumé mensuel"/>
      <sheetName val="Données graphiques"/>
      <sheetName val="ANNUAL RATES"/>
      <sheetName val="Fichier_Dépenses UNG_V1"/>
    </sheetNames>
    <sheetDataSet>
      <sheetData sheetId="0"/>
      <sheetData sheetId="1"/>
      <sheetData sheetId="2"/>
      <sheetData sheetId="3"/>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_Clients"/>
      <sheetName val="Sheet1"/>
    </sheetNames>
    <sheetDataSet>
      <sheetData sheetId="0">
        <row r="1">
          <cell r="A1" t="str">
            <v>UNG</v>
          </cell>
          <cell r="B1" t="str">
            <v>CLIENT-NAME</v>
          </cell>
          <cell r="C1" t="str">
            <v>CLIENT-DOB</v>
          </cell>
          <cell r="D1" t="str">
            <v>CLIENT - GENRE</v>
          </cell>
          <cell r="H1"/>
        </row>
        <row r="2">
          <cell r="A2">
            <v>2106</v>
          </cell>
          <cell r="B2" t="str">
            <v xml:space="preserve">Munick, SIquaq Kigavik </v>
          </cell>
          <cell r="C2">
            <v>36585</v>
          </cell>
          <cell r="D2"/>
        </row>
        <row r="3">
          <cell r="A3">
            <v>2147</v>
          </cell>
          <cell r="B3" t="str">
            <v>Papak, Jessie Lydia</v>
          </cell>
          <cell r="C3">
            <v>36645</v>
          </cell>
          <cell r="D3" t="str">
            <v>F</v>
          </cell>
        </row>
        <row r="4">
          <cell r="A4">
            <v>2353</v>
          </cell>
          <cell r="B4" t="str">
            <v>Partridge, Joel</v>
          </cell>
          <cell r="C4">
            <v>36999</v>
          </cell>
          <cell r="D4"/>
        </row>
        <row r="5">
          <cell r="A5">
            <v>2521</v>
          </cell>
          <cell r="B5" t="str">
            <v>Annahatak, Suatti</v>
          </cell>
          <cell r="C5">
            <v>36861</v>
          </cell>
          <cell r="D5"/>
        </row>
        <row r="6">
          <cell r="A6">
            <v>2617</v>
          </cell>
          <cell r="B6" t="str">
            <v>Suppa, Charlie</v>
          </cell>
          <cell r="C6">
            <v>37108</v>
          </cell>
          <cell r="D6"/>
        </row>
        <row r="7">
          <cell r="A7">
            <v>2641</v>
          </cell>
          <cell r="B7" t="str">
            <v>Iggyook, Charlie Mark Conlucy</v>
          </cell>
          <cell r="C7">
            <v>37463</v>
          </cell>
          <cell r="D7" t="str">
            <v>M</v>
          </cell>
        </row>
        <row r="8">
          <cell r="A8">
            <v>2658</v>
          </cell>
          <cell r="B8" t="str">
            <v>Tukkiapik, Felix Elijah David</v>
          </cell>
          <cell r="C8">
            <v>37592</v>
          </cell>
          <cell r="D8"/>
        </row>
        <row r="9">
          <cell r="A9">
            <v>2669</v>
          </cell>
          <cell r="B9" t="str">
            <v>Morgan, Mark Jimmy Noah</v>
          </cell>
          <cell r="C9">
            <v>36916</v>
          </cell>
          <cell r="D9"/>
        </row>
        <row r="10">
          <cell r="A10">
            <v>2693</v>
          </cell>
          <cell r="B10" t="str">
            <v>Kulula, Eva May</v>
          </cell>
          <cell r="C10">
            <v>37238</v>
          </cell>
          <cell r="D10"/>
        </row>
        <row r="11">
          <cell r="A11">
            <v>2709</v>
          </cell>
          <cell r="B11" t="str">
            <v>Annanack, Ikenia</v>
          </cell>
          <cell r="C11">
            <v>37309</v>
          </cell>
          <cell r="D11" t="str">
            <v>F</v>
          </cell>
        </row>
        <row r="12">
          <cell r="A12">
            <v>2710</v>
          </cell>
          <cell r="B12" t="str">
            <v>Morgan, Tania</v>
          </cell>
          <cell r="C12">
            <v>37811</v>
          </cell>
          <cell r="D12"/>
        </row>
        <row r="13">
          <cell r="A13">
            <v>2716</v>
          </cell>
          <cell r="B13" t="str">
            <v>Ittulak, Charlie Raymond</v>
          </cell>
          <cell r="C13">
            <v>37311</v>
          </cell>
          <cell r="D13"/>
        </row>
        <row r="14">
          <cell r="A14">
            <v>2719</v>
          </cell>
          <cell r="B14" t="str">
            <v>Sequaluk, Julia</v>
          </cell>
          <cell r="C14">
            <v>37206</v>
          </cell>
          <cell r="D14" t="str">
            <v>F</v>
          </cell>
        </row>
        <row r="15">
          <cell r="A15">
            <v>2731</v>
          </cell>
          <cell r="B15" t="str">
            <v>Assevak, Justin Elijah Peter Edward Jerôme</v>
          </cell>
          <cell r="C15">
            <v>37693</v>
          </cell>
          <cell r="D15"/>
        </row>
        <row r="16">
          <cell r="A16">
            <v>2733</v>
          </cell>
          <cell r="B16" t="str">
            <v>Oovout, Elisapee Martha Lydia Joanasie</v>
          </cell>
          <cell r="C16">
            <v>37878</v>
          </cell>
          <cell r="D16"/>
        </row>
        <row r="17">
          <cell r="A17">
            <v>2734</v>
          </cell>
          <cell r="B17" t="str">
            <v>Munick, Jeannie</v>
          </cell>
          <cell r="C17">
            <v>37731</v>
          </cell>
          <cell r="D17" t="str">
            <v>F</v>
          </cell>
        </row>
        <row r="18">
          <cell r="A18">
            <v>2740</v>
          </cell>
          <cell r="B18" t="str">
            <v>Ittulak, Nickody</v>
          </cell>
          <cell r="C18">
            <v>38007</v>
          </cell>
          <cell r="D18"/>
        </row>
        <row r="19">
          <cell r="A19">
            <v>2771</v>
          </cell>
          <cell r="B19" t="str">
            <v>Kauki, Sandy J.P. Winnie</v>
          </cell>
          <cell r="C19">
            <v>38078</v>
          </cell>
          <cell r="D19" t="str">
            <v>M</v>
          </cell>
        </row>
        <row r="20">
          <cell r="A20">
            <v>2773</v>
          </cell>
          <cell r="B20" t="str">
            <v>Annanack, James</v>
          </cell>
          <cell r="C20">
            <v>37053</v>
          </cell>
          <cell r="D20" t="str">
            <v>M</v>
          </cell>
        </row>
        <row r="21">
          <cell r="A21">
            <v>2775</v>
          </cell>
          <cell r="B21" t="str">
            <v>Annanack, Winnie</v>
          </cell>
          <cell r="C21">
            <v>38087</v>
          </cell>
          <cell r="D21" t="str">
            <v>F</v>
          </cell>
        </row>
        <row r="22">
          <cell r="A22">
            <v>2776</v>
          </cell>
          <cell r="B22" t="str">
            <v>Adams, Ned  Augiak Vallee Mathew</v>
          </cell>
          <cell r="C22">
            <v>37835</v>
          </cell>
          <cell r="D22" t="str">
            <v>M</v>
          </cell>
        </row>
        <row r="23">
          <cell r="A23">
            <v>2790</v>
          </cell>
          <cell r="B23" t="str">
            <v>Nassak, Darlene Rhoda Gloria</v>
          </cell>
          <cell r="C23">
            <v>36751</v>
          </cell>
          <cell r="D23" t="str">
            <v>F</v>
          </cell>
        </row>
        <row r="24">
          <cell r="A24">
            <v>2793</v>
          </cell>
          <cell r="B24" t="str">
            <v>Dumont  , Sajjuula Sanaak</v>
          </cell>
          <cell r="C24">
            <v>37076</v>
          </cell>
          <cell r="D24"/>
        </row>
        <row r="25">
          <cell r="A25">
            <v>2807</v>
          </cell>
          <cell r="B25" t="str">
            <v>Annanack, Penina</v>
          </cell>
          <cell r="C25">
            <v>37883</v>
          </cell>
          <cell r="D25" t="str">
            <v>F</v>
          </cell>
        </row>
        <row r="26">
          <cell r="A26">
            <v>2811</v>
          </cell>
          <cell r="B26" t="str">
            <v>Imak, Echo</v>
          </cell>
          <cell r="C26">
            <v>38184</v>
          </cell>
          <cell r="D26" t="str">
            <v>F</v>
          </cell>
        </row>
        <row r="27">
          <cell r="A27">
            <v>2815</v>
          </cell>
          <cell r="B27" t="str">
            <v>Gordon, Aloupa</v>
          </cell>
          <cell r="C27">
            <v>37594</v>
          </cell>
          <cell r="D27" t="str">
            <v>M</v>
          </cell>
        </row>
        <row r="28">
          <cell r="A28">
            <v>2823</v>
          </cell>
          <cell r="B28" t="str">
            <v>Cooper, Betsy</v>
          </cell>
          <cell r="C28">
            <v>36908</v>
          </cell>
          <cell r="D28"/>
        </row>
        <row r="29">
          <cell r="A29">
            <v>2825</v>
          </cell>
          <cell r="B29" t="str">
            <v>Kauki, Vicky Martha</v>
          </cell>
          <cell r="C29">
            <v>38220</v>
          </cell>
          <cell r="D29" t="str">
            <v>F</v>
          </cell>
        </row>
        <row r="30">
          <cell r="A30">
            <v>2826</v>
          </cell>
          <cell r="B30" t="str">
            <v>Gordon, Tommy</v>
          </cell>
          <cell r="C30">
            <v>38074</v>
          </cell>
          <cell r="D30" t="str">
            <v>M</v>
          </cell>
        </row>
        <row r="31">
          <cell r="A31">
            <v>2835</v>
          </cell>
          <cell r="B31" t="str">
            <v>Nassak, Johnaven</v>
          </cell>
          <cell r="C31">
            <v>37439</v>
          </cell>
          <cell r="D31" t="str">
            <v>M</v>
          </cell>
        </row>
        <row r="32">
          <cell r="A32">
            <v>2837</v>
          </cell>
          <cell r="B32" t="str">
            <v>Gordon, Jason Jeffrey</v>
          </cell>
          <cell r="C32">
            <v>38186</v>
          </cell>
          <cell r="D32" t="str">
            <v>M</v>
          </cell>
        </row>
        <row r="33">
          <cell r="A33">
            <v>2850</v>
          </cell>
          <cell r="B33" t="str">
            <v>Ezekiel, Louisa Leah Lucy</v>
          </cell>
          <cell r="C33">
            <v>38311</v>
          </cell>
          <cell r="D33"/>
        </row>
        <row r="34">
          <cell r="A34">
            <v>2851</v>
          </cell>
          <cell r="B34" t="str">
            <v>Tukkiapik, Dora Annie</v>
          </cell>
          <cell r="C34">
            <v>38171</v>
          </cell>
          <cell r="D34" t="str">
            <v>F</v>
          </cell>
        </row>
        <row r="35">
          <cell r="A35">
            <v>2854</v>
          </cell>
          <cell r="B35" t="str">
            <v>Annanack Jonas, Henry Peter Elijah Edward</v>
          </cell>
          <cell r="C35">
            <v>38160</v>
          </cell>
          <cell r="D35"/>
        </row>
        <row r="36">
          <cell r="A36">
            <v>2862</v>
          </cell>
          <cell r="B36" t="str">
            <v>Snowball, Etua Willie</v>
          </cell>
          <cell r="C36">
            <v>38000</v>
          </cell>
          <cell r="D36"/>
        </row>
        <row r="37">
          <cell r="A37">
            <v>2876</v>
          </cell>
          <cell r="B37" t="str">
            <v>Angotingwak, Sapina</v>
          </cell>
          <cell r="C37">
            <v>37235</v>
          </cell>
          <cell r="D37" t="str">
            <v>F</v>
          </cell>
        </row>
        <row r="38">
          <cell r="A38">
            <v>2887</v>
          </cell>
          <cell r="B38" t="str">
            <v>Tukai, Mary</v>
          </cell>
          <cell r="C38">
            <v>38450</v>
          </cell>
          <cell r="D38"/>
        </row>
        <row r="39">
          <cell r="A39">
            <v>2896</v>
          </cell>
          <cell r="B39" t="str">
            <v>Nungak, Aloupa Angugaluarsiaq Akpahatak</v>
          </cell>
          <cell r="C39">
            <v>37500</v>
          </cell>
          <cell r="D39"/>
        </row>
        <row r="40">
          <cell r="A40">
            <v>2900</v>
          </cell>
          <cell r="B40" t="str">
            <v>Angnatuk, Betsy</v>
          </cell>
          <cell r="C40">
            <v>38187</v>
          </cell>
          <cell r="D40" t="str">
            <v>F</v>
          </cell>
        </row>
        <row r="41">
          <cell r="A41">
            <v>2901</v>
          </cell>
          <cell r="B41" t="str">
            <v>Nassak, Felicia</v>
          </cell>
          <cell r="C41">
            <v>37470</v>
          </cell>
          <cell r="D41"/>
        </row>
        <row r="42">
          <cell r="A42">
            <v>2904</v>
          </cell>
          <cell r="B42" t="str">
            <v>Mosesiapik, Selena</v>
          </cell>
          <cell r="C42">
            <v>37775</v>
          </cell>
          <cell r="D42" t="str">
            <v>F</v>
          </cell>
        </row>
        <row r="43">
          <cell r="A43">
            <v>2927</v>
          </cell>
          <cell r="B43" t="str">
            <v>Tukkiapik, Jeannie</v>
          </cell>
          <cell r="C43">
            <v>37232</v>
          </cell>
          <cell r="D43"/>
        </row>
        <row r="44">
          <cell r="A44">
            <v>2928</v>
          </cell>
          <cell r="B44" t="str">
            <v>Onningnak, Jason Sammy</v>
          </cell>
          <cell r="C44">
            <v>38573</v>
          </cell>
          <cell r="D44" t="str">
            <v>M</v>
          </cell>
        </row>
        <row r="45">
          <cell r="A45">
            <v>2929</v>
          </cell>
          <cell r="B45" t="str">
            <v>Amagoalik, Oolayu Lizzie</v>
          </cell>
          <cell r="C45">
            <v>38086</v>
          </cell>
          <cell r="D45" t="str">
            <v>F</v>
          </cell>
        </row>
        <row r="46">
          <cell r="A46">
            <v>2930</v>
          </cell>
          <cell r="B46" t="str">
            <v>Angnatuk, Harriet Doris</v>
          </cell>
          <cell r="C46">
            <v>38542</v>
          </cell>
          <cell r="D46"/>
        </row>
        <row r="47">
          <cell r="A47">
            <v>2945</v>
          </cell>
          <cell r="B47" t="str">
            <v>Bedard, George Junior Mattew</v>
          </cell>
          <cell r="C47">
            <v>38083</v>
          </cell>
          <cell r="D47" t="str">
            <v>M</v>
          </cell>
        </row>
        <row r="48">
          <cell r="A48">
            <v>2946</v>
          </cell>
          <cell r="B48" t="str">
            <v xml:space="preserve">Shipaluk Bédard, Ned Sammy Robert </v>
          </cell>
          <cell r="C48">
            <v>38624</v>
          </cell>
          <cell r="D48" t="str">
            <v>M</v>
          </cell>
        </row>
        <row r="49">
          <cell r="A49">
            <v>2952</v>
          </cell>
          <cell r="B49" t="str">
            <v>Snowball Iggyook, Conlucy</v>
          </cell>
          <cell r="C49">
            <v>38507</v>
          </cell>
          <cell r="D49" t="str">
            <v>M</v>
          </cell>
        </row>
        <row r="50">
          <cell r="A50">
            <v>2955</v>
          </cell>
          <cell r="B50" t="str">
            <v>Adams, Levina Penina Sapina Many</v>
          </cell>
          <cell r="C50">
            <v>38425</v>
          </cell>
          <cell r="D50" t="str">
            <v>F</v>
          </cell>
        </row>
        <row r="51">
          <cell r="A51">
            <v>2958</v>
          </cell>
          <cell r="B51" t="str">
            <v>Papak, Jobie</v>
          </cell>
          <cell r="C51">
            <v>37978</v>
          </cell>
          <cell r="D51" t="str">
            <v>M</v>
          </cell>
        </row>
        <row r="52">
          <cell r="A52">
            <v>2961</v>
          </cell>
          <cell r="B52" t="str">
            <v>Ittulak, Norman</v>
          </cell>
          <cell r="C52">
            <v>38635</v>
          </cell>
          <cell r="D52"/>
        </row>
        <row r="53">
          <cell r="A53">
            <v>2968</v>
          </cell>
          <cell r="B53" t="str">
            <v>Thomassiah, Jaico Charlie</v>
          </cell>
          <cell r="C53">
            <v>38452</v>
          </cell>
          <cell r="D53"/>
        </row>
        <row r="54">
          <cell r="A54">
            <v>3006</v>
          </cell>
          <cell r="B54" t="str">
            <v>Akpahatak, Peter Daniel</v>
          </cell>
          <cell r="C54">
            <v>38482</v>
          </cell>
          <cell r="D54" t="str">
            <v>M</v>
          </cell>
        </row>
        <row r="55">
          <cell r="A55">
            <v>3008</v>
          </cell>
          <cell r="B55" t="str">
            <v>Oninnak, Aloupa-Matiusie</v>
          </cell>
          <cell r="C55">
            <v>37503</v>
          </cell>
          <cell r="D55" t="str">
            <v>M</v>
          </cell>
        </row>
        <row r="56">
          <cell r="A56">
            <v>3012</v>
          </cell>
          <cell r="B56" t="str">
            <v>Kooktook, Johnny Tommy</v>
          </cell>
          <cell r="C56">
            <v>38783</v>
          </cell>
          <cell r="D56" t="str">
            <v>M</v>
          </cell>
        </row>
        <row r="57">
          <cell r="A57">
            <v>3047</v>
          </cell>
          <cell r="B57" t="str">
            <v>Morgan, Sammy Jonathan Sakaliasie</v>
          </cell>
          <cell r="C57">
            <v>38929</v>
          </cell>
          <cell r="D57"/>
        </row>
        <row r="58">
          <cell r="A58">
            <v>3069</v>
          </cell>
          <cell r="B58" t="str">
            <v>Kudluk, Lucy (Monica)</v>
          </cell>
          <cell r="C58">
            <v>37119</v>
          </cell>
          <cell r="D58" t="str">
            <v>F</v>
          </cell>
        </row>
        <row r="59">
          <cell r="A59">
            <v>3074</v>
          </cell>
          <cell r="B59" t="str">
            <v>Uqittuq, Charlotte</v>
          </cell>
          <cell r="C59">
            <v>36912</v>
          </cell>
          <cell r="D59" t="str">
            <v>F</v>
          </cell>
        </row>
        <row r="60">
          <cell r="A60">
            <v>3076</v>
          </cell>
          <cell r="B60" t="str">
            <v>Thomassiah, Mary</v>
          </cell>
          <cell r="C60">
            <v>38972</v>
          </cell>
          <cell r="D60"/>
        </row>
        <row r="61">
          <cell r="A61">
            <v>3077</v>
          </cell>
          <cell r="B61" t="str">
            <v>Annanack, Anthony Elijah</v>
          </cell>
          <cell r="C61">
            <v>38512</v>
          </cell>
          <cell r="D61" t="str">
            <v>M</v>
          </cell>
        </row>
        <row r="62">
          <cell r="A62">
            <v>3082</v>
          </cell>
          <cell r="B62" t="str">
            <v>Kudluk, Eva Tayarak Taliruapik</v>
          </cell>
          <cell r="C62">
            <v>37994</v>
          </cell>
          <cell r="D62" t="str">
            <v>F</v>
          </cell>
        </row>
        <row r="63">
          <cell r="A63">
            <v>3100</v>
          </cell>
          <cell r="B63" t="str">
            <v>Onningnak, Amanda Anna Naomi Annie</v>
          </cell>
          <cell r="C63">
            <v>39055</v>
          </cell>
          <cell r="D63" t="str">
            <v>F</v>
          </cell>
        </row>
        <row r="64">
          <cell r="A64">
            <v>3101</v>
          </cell>
          <cell r="B64" t="str">
            <v>Onningnak, Jason Johnny</v>
          </cell>
          <cell r="C64">
            <v>37118</v>
          </cell>
          <cell r="D64" t="str">
            <v>M</v>
          </cell>
        </row>
        <row r="65">
          <cell r="A65">
            <v>3103</v>
          </cell>
          <cell r="B65" t="str">
            <v>Koneak, Simeonie</v>
          </cell>
          <cell r="C65">
            <v>39055</v>
          </cell>
          <cell r="D65"/>
        </row>
        <row r="66">
          <cell r="A66">
            <v>3109</v>
          </cell>
          <cell r="B66" t="str">
            <v>Berthe, Sarah</v>
          </cell>
          <cell r="C66">
            <v>36987</v>
          </cell>
          <cell r="D66" t="str">
            <v>F</v>
          </cell>
        </row>
        <row r="67">
          <cell r="A67">
            <v>3124</v>
          </cell>
          <cell r="B67" t="str">
            <v>Kudluk, Harriet</v>
          </cell>
          <cell r="C67">
            <v>37929</v>
          </cell>
          <cell r="D67" t="str">
            <v>F</v>
          </cell>
        </row>
        <row r="68">
          <cell r="A68">
            <v>3130</v>
          </cell>
          <cell r="B68" t="str">
            <v>Cain, Elisapee</v>
          </cell>
          <cell r="C68">
            <v>38756</v>
          </cell>
          <cell r="D68" t="str">
            <v>F</v>
          </cell>
        </row>
        <row r="69">
          <cell r="A69">
            <v>3133</v>
          </cell>
          <cell r="B69" t="str">
            <v>Angnatuk, Alaku</v>
          </cell>
          <cell r="C69">
            <v>39223</v>
          </cell>
          <cell r="D69" t="str">
            <v>F</v>
          </cell>
        </row>
        <row r="70">
          <cell r="A70">
            <v>3151</v>
          </cell>
          <cell r="B70" t="str">
            <v xml:space="preserve">Emataluk, Looee Susie Maath </v>
          </cell>
          <cell r="C70">
            <v>38682</v>
          </cell>
          <cell r="D70"/>
        </row>
        <row r="71">
          <cell r="A71">
            <v>3162</v>
          </cell>
          <cell r="B71" t="str">
            <v>Annanack, Rhodia</v>
          </cell>
          <cell r="C71">
            <v>38929</v>
          </cell>
          <cell r="D71"/>
        </row>
        <row r="72">
          <cell r="A72">
            <v>3175</v>
          </cell>
          <cell r="B72" t="str">
            <v>Alogut, Tabia Saladie</v>
          </cell>
          <cell r="C72">
            <v>39419</v>
          </cell>
          <cell r="D72"/>
        </row>
        <row r="73">
          <cell r="A73">
            <v>3178</v>
          </cell>
          <cell r="B73" t="str">
            <v>Angnatuk, Peter Taqiasuk</v>
          </cell>
          <cell r="C73">
            <v>39365</v>
          </cell>
          <cell r="D73" t="str">
            <v>M</v>
          </cell>
        </row>
        <row r="74">
          <cell r="A74">
            <v>3189</v>
          </cell>
          <cell r="B74" t="str">
            <v>Simigak, Qillitaq Maami Mary</v>
          </cell>
          <cell r="C74">
            <v>38957</v>
          </cell>
          <cell r="D74"/>
        </row>
        <row r="75">
          <cell r="A75">
            <v>3193</v>
          </cell>
          <cell r="B75" t="str">
            <v>Sirqualuk, Junior Davidee</v>
          </cell>
          <cell r="C75">
            <v>39125</v>
          </cell>
          <cell r="D75"/>
        </row>
        <row r="76">
          <cell r="A76">
            <v>3213</v>
          </cell>
          <cell r="B76" t="str">
            <v>Gordon, Eric Jobie Mark</v>
          </cell>
          <cell r="C76">
            <v>38708</v>
          </cell>
          <cell r="D76" t="str">
            <v>M</v>
          </cell>
        </row>
        <row r="77">
          <cell r="A77">
            <v>3214</v>
          </cell>
          <cell r="B77" t="str">
            <v>Sequaluk, Christine</v>
          </cell>
          <cell r="C77">
            <v>39238</v>
          </cell>
          <cell r="D77" t="str">
            <v>F</v>
          </cell>
        </row>
        <row r="78">
          <cell r="A78">
            <v>3218</v>
          </cell>
          <cell r="B78" t="str">
            <v>Koneak, Sivanu</v>
          </cell>
          <cell r="C78">
            <v>37971</v>
          </cell>
          <cell r="D78" t="str">
            <v>F</v>
          </cell>
        </row>
        <row r="79">
          <cell r="A79">
            <v>3224</v>
          </cell>
          <cell r="B79" t="str">
            <v>Annahatak, Billy Andrew Ullautunguaq Gab</v>
          </cell>
          <cell r="C79">
            <v>39301</v>
          </cell>
          <cell r="D79"/>
        </row>
        <row r="80">
          <cell r="A80">
            <v>3227</v>
          </cell>
          <cell r="B80" t="str">
            <v>Kauki, Tommy Mathew</v>
          </cell>
          <cell r="C80">
            <v>38457</v>
          </cell>
          <cell r="D80"/>
        </row>
        <row r="81">
          <cell r="A81">
            <v>3250</v>
          </cell>
          <cell r="B81" t="str">
            <v>Adams, Julia Penina Kitty Susie</v>
          </cell>
          <cell r="C81">
            <v>39163</v>
          </cell>
          <cell r="D81" t="str">
            <v>F</v>
          </cell>
        </row>
        <row r="82">
          <cell r="A82">
            <v>3254</v>
          </cell>
          <cell r="B82" t="str">
            <v>Annahatak, Sarah</v>
          </cell>
          <cell r="C82">
            <v>39574</v>
          </cell>
          <cell r="D82" t="str">
            <v>F</v>
          </cell>
        </row>
        <row r="83">
          <cell r="A83">
            <v>3269</v>
          </cell>
          <cell r="B83" t="str">
            <v>Nagolak, Dorothy</v>
          </cell>
          <cell r="C83">
            <v>39547</v>
          </cell>
          <cell r="D83" t="str">
            <v>F</v>
          </cell>
        </row>
        <row r="84">
          <cell r="A84">
            <v>3287</v>
          </cell>
          <cell r="B84" t="str">
            <v>Annanack, Karen Vellesie Carol Jessie</v>
          </cell>
          <cell r="C84">
            <v>39561</v>
          </cell>
          <cell r="D84"/>
        </row>
        <row r="85">
          <cell r="A85">
            <v>3294</v>
          </cell>
          <cell r="B85" t="str">
            <v>Kiatainaq, Silija</v>
          </cell>
          <cell r="C85">
            <v>39479</v>
          </cell>
          <cell r="D85"/>
        </row>
        <row r="86">
          <cell r="A86">
            <v>3354</v>
          </cell>
          <cell r="B86" t="str">
            <v>Annanack, August-Marcussi</v>
          </cell>
          <cell r="C86">
            <v>37311</v>
          </cell>
          <cell r="D86"/>
        </row>
        <row r="87">
          <cell r="A87">
            <v>3358</v>
          </cell>
          <cell r="B87" t="str">
            <v>Annanack, Anthony Jake</v>
          </cell>
          <cell r="C87">
            <v>38537</v>
          </cell>
          <cell r="D87"/>
        </row>
        <row r="88">
          <cell r="A88">
            <v>3375</v>
          </cell>
          <cell r="B88" t="str">
            <v>Snowball, Maryann Maggie</v>
          </cell>
          <cell r="C88">
            <v>39852</v>
          </cell>
          <cell r="D88" t="str">
            <v>F</v>
          </cell>
        </row>
        <row r="89">
          <cell r="A89">
            <v>3385</v>
          </cell>
          <cell r="B89" t="str">
            <v>Alaku, Aloupa Itigaituk</v>
          </cell>
          <cell r="C89">
            <v>37260</v>
          </cell>
          <cell r="D89"/>
        </row>
        <row r="90">
          <cell r="A90">
            <v>3391</v>
          </cell>
          <cell r="B90" t="str">
            <v>Annanack, Malina</v>
          </cell>
          <cell r="C90">
            <v>38929</v>
          </cell>
          <cell r="D90"/>
        </row>
        <row r="91">
          <cell r="A91">
            <v>3394</v>
          </cell>
          <cell r="B91" t="str">
            <v>Angnatuk, Samisa Danially</v>
          </cell>
          <cell r="C91">
            <v>39778</v>
          </cell>
          <cell r="D91"/>
        </row>
        <row r="92">
          <cell r="A92">
            <v>3398</v>
          </cell>
          <cell r="B92" t="str">
            <v>Jonas-Annanack, Uluusa</v>
          </cell>
          <cell r="C92">
            <v>37879</v>
          </cell>
          <cell r="D92" t="str">
            <v>F</v>
          </cell>
        </row>
        <row r="93">
          <cell r="A93">
            <v>3402</v>
          </cell>
          <cell r="B93" t="str">
            <v>Emudluk, Jason</v>
          </cell>
          <cell r="C93">
            <v>39895</v>
          </cell>
          <cell r="D93" t="str">
            <v>M</v>
          </cell>
        </row>
        <row r="94">
          <cell r="A94">
            <v>3429</v>
          </cell>
          <cell r="B94" t="str">
            <v>Annanack, Diane Pasha</v>
          </cell>
          <cell r="C94">
            <v>39521</v>
          </cell>
          <cell r="D94" t="str">
            <v>F</v>
          </cell>
        </row>
        <row r="95">
          <cell r="A95">
            <v>3443</v>
          </cell>
          <cell r="B95" t="str">
            <v>Gauthier Adams, Bradley Angelo Daniel</v>
          </cell>
          <cell r="C95">
            <v>39672</v>
          </cell>
          <cell r="D95"/>
        </row>
        <row r="96">
          <cell r="A96">
            <v>3448</v>
          </cell>
          <cell r="B96" t="str">
            <v>Irniq, Joana</v>
          </cell>
          <cell r="C96">
            <v>38525</v>
          </cell>
          <cell r="D96"/>
        </row>
        <row r="97">
          <cell r="A97">
            <v>3450</v>
          </cell>
          <cell r="B97" t="str">
            <v>Ooging, Bobby Willie</v>
          </cell>
          <cell r="C97">
            <v>39060</v>
          </cell>
          <cell r="D97"/>
        </row>
        <row r="98">
          <cell r="A98">
            <v>3453</v>
          </cell>
          <cell r="B98" t="str">
            <v>Airo, Johnny Joshua Jimmy</v>
          </cell>
          <cell r="C98">
            <v>38723</v>
          </cell>
          <cell r="D98" t="str">
            <v>M</v>
          </cell>
        </row>
        <row r="99">
          <cell r="A99">
            <v>3455</v>
          </cell>
          <cell r="B99" t="str">
            <v>Gauthier-Adams, Paasa Oleepika</v>
          </cell>
          <cell r="C99">
            <v>39114</v>
          </cell>
          <cell r="D99"/>
        </row>
        <row r="100">
          <cell r="A100">
            <v>3482</v>
          </cell>
          <cell r="B100" t="str">
            <v>Airo, Melinda Mary Lydia</v>
          </cell>
          <cell r="C100">
            <v>39143</v>
          </cell>
          <cell r="D100" t="str">
            <v>F</v>
          </cell>
        </row>
        <row r="101">
          <cell r="A101">
            <v>3483</v>
          </cell>
          <cell r="B101" t="str">
            <v>Airo, Lasa Junior</v>
          </cell>
          <cell r="C101">
            <v>39825</v>
          </cell>
          <cell r="D101" t="str">
            <v>M</v>
          </cell>
        </row>
        <row r="102">
          <cell r="A102">
            <v>3485</v>
          </cell>
          <cell r="B102" t="str">
            <v>Augiak, Lakeysia Leah Raiki</v>
          </cell>
          <cell r="C102">
            <v>40065</v>
          </cell>
          <cell r="D102"/>
        </row>
        <row r="103">
          <cell r="A103">
            <v>3486</v>
          </cell>
          <cell r="B103" t="str">
            <v>Munick Rebecca Elena Lucy</v>
          </cell>
          <cell r="C103">
            <v>39780</v>
          </cell>
          <cell r="D103" t="str">
            <v>F</v>
          </cell>
        </row>
        <row r="104">
          <cell r="A104">
            <v>3491</v>
          </cell>
          <cell r="B104" t="str">
            <v>Angnatuk, Vinnie</v>
          </cell>
          <cell r="C104">
            <v>39806</v>
          </cell>
          <cell r="D104" t="str">
            <v>F</v>
          </cell>
        </row>
        <row r="105">
          <cell r="A105">
            <v>3496</v>
          </cell>
          <cell r="B105" t="str">
            <v>Snowball , Shelly Lisa</v>
          </cell>
          <cell r="C105">
            <v>38947</v>
          </cell>
          <cell r="D105" t="str">
            <v>F</v>
          </cell>
        </row>
        <row r="106">
          <cell r="A106">
            <v>3508</v>
          </cell>
          <cell r="B106" t="str">
            <v>Ezekiel, Samantha Mae Anna Suzie</v>
          </cell>
          <cell r="C106">
            <v>40032</v>
          </cell>
          <cell r="D106" t="str">
            <v>F</v>
          </cell>
        </row>
        <row r="107">
          <cell r="A107">
            <v>3526</v>
          </cell>
          <cell r="B107" t="str">
            <v>Koneak, Noah Simeonie Poasie Mark</v>
          </cell>
          <cell r="C107">
            <v>39162</v>
          </cell>
          <cell r="D107" t="str">
            <v>M</v>
          </cell>
        </row>
        <row r="108">
          <cell r="A108">
            <v>3534</v>
          </cell>
          <cell r="B108" t="str">
            <v>Adams, Elisapee</v>
          </cell>
          <cell r="C108">
            <v>40129</v>
          </cell>
          <cell r="D108" t="str">
            <v>F</v>
          </cell>
        </row>
        <row r="109">
          <cell r="A109">
            <v>3538</v>
          </cell>
          <cell r="B109" t="str">
            <v>Gordon, Emine Victoria Alexandra</v>
          </cell>
          <cell r="C109">
            <v>37610</v>
          </cell>
          <cell r="D109"/>
        </row>
        <row r="110">
          <cell r="A110">
            <v>3550</v>
          </cell>
          <cell r="B110" t="str">
            <v>Sequaluk, Aaka Ikkuluk</v>
          </cell>
          <cell r="C110">
            <v>38164</v>
          </cell>
          <cell r="D110" t="str">
            <v>M</v>
          </cell>
        </row>
        <row r="111">
          <cell r="A111">
            <v>3565</v>
          </cell>
          <cell r="B111" t="str">
            <v>Sequaluk, Sarah Joanna</v>
          </cell>
          <cell r="C111">
            <v>39164</v>
          </cell>
          <cell r="D111" t="str">
            <v>F</v>
          </cell>
        </row>
        <row r="112">
          <cell r="A112">
            <v>3569</v>
          </cell>
          <cell r="B112" t="str">
            <v>Kudluk, Nelly Sarahsi Annie</v>
          </cell>
          <cell r="C112">
            <v>40282</v>
          </cell>
          <cell r="D112" t="str">
            <v>F</v>
          </cell>
        </row>
        <row r="113">
          <cell r="A113">
            <v>3592</v>
          </cell>
          <cell r="B113" t="str">
            <v>Dumont-Tukkiapik, David Robbie Laly</v>
          </cell>
          <cell r="C113">
            <v>39551</v>
          </cell>
          <cell r="D113"/>
        </row>
        <row r="114">
          <cell r="A114">
            <v>3601</v>
          </cell>
          <cell r="B114" t="str">
            <v>Lapage, Pierre  Matthew</v>
          </cell>
          <cell r="C114">
            <v>39034</v>
          </cell>
          <cell r="D114" t="str">
            <v>M</v>
          </cell>
        </row>
        <row r="115">
          <cell r="A115">
            <v>3620</v>
          </cell>
          <cell r="B115" t="str">
            <v>Makiuk, Sally Louisanne Naneboskimkuhkow</v>
          </cell>
          <cell r="C115">
            <v>40358</v>
          </cell>
          <cell r="D115" t="str">
            <v>F</v>
          </cell>
        </row>
        <row r="116">
          <cell r="A116">
            <v>3658</v>
          </cell>
          <cell r="B116" t="str">
            <v>Annnanack, Qurqak</v>
          </cell>
          <cell r="C116">
            <v>37879</v>
          </cell>
          <cell r="D116" t="str">
            <v>F</v>
          </cell>
        </row>
        <row r="117">
          <cell r="A117">
            <v>3661</v>
          </cell>
          <cell r="B117" t="str">
            <v>Ningiruruvik, Charlie Sam</v>
          </cell>
          <cell r="C117">
            <v>40490</v>
          </cell>
          <cell r="D117" t="str">
            <v>M</v>
          </cell>
        </row>
        <row r="118">
          <cell r="A118">
            <v>3684</v>
          </cell>
          <cell r="B118" t="str">
            <v>Emudluk, Miki Elijah David</v>
          </cell>
          <cell r="C118">
            <v>40495</v>
          </cell>
          <cell r="D118" t="str">
            <v>M</v>
          </cell>
        </row>
        <row r="119">
          <cell r="A119">
            <v>3691</v>
          </cell>
          <cell r="B119" t="str">
            <v>Gaulin Koneak, Emilio</v>
          </cell>
          <cell r="C119">
            <v>40133</v>
          </cell>
          <cell r="D119" t="str">
            <v>M</v>
          </cell>
        </row>
        <row r="120">
          <cell r="A120">
            <v>3704</v>
          </cell>
          <cell r="B120" t="str">
            <v>Ekomiak-Dufresne, Saalati Maggie Siquaq Harriet</v>
          </cell>
          <cell r="C120">
            <v>40416</v>
          </cell>
          <cell r="D120" t="str">
            <v>F</v>
          </cell>
        </row>
        <row r="121">
          <cell r="A121">
            <v>3714</v>
          </cell>
          <cell r="B121" t="str">
            <v>Annanack, Mae Quqqak</v>
          </cell>
          <cell r="C121">
            <v>38913</v>
          </cell>
          <cell r="D121" t="str">
            <v>F</v>
          </cell>
          <cell r="H121"/>
        </row>
        <row r="122">
          <cell r="A122">
            <v>3723</v>
          </cell>
          <cell r="B122" t="str">
            <v>Johannes, Sandy</v>
          </cell>
          <cell r="C122">
            <v>40502</v>
          </cell>
          <cell r="D122" t="str">
            <v>M</v>
          </cell>
        </row>
        <row r="123">
          <cell r="A123">
            <v>3726</v>
          </cell>
          <cell r="B123" t="str">
            <v>Iyaituk, Qakie</v>
          </cell>
          <cell r="C123">
            <v>38691</v>
          </cell>
          <cell r="D123" t="str">
            <v>F</v>
          </cell>
        </row>
        <row r="124">
          <cell r="A124">
            <v>3741</v>
          </cell>
          <cell r="B124" t="str">
            <v>Kritik, Sandy</v>
          </cell>
          <cell r="C124">
            <v>40716</v>
          </cell>
          <cell r="D124" t="str">
            <v>F</v>
          </cell>
        </row>
        <row r="125">
          <cell r="A125">
            <v>3744</v>
          </cell>
          <cell r="B125" t="str">
            <v>Onningnak, Mario</v>
          </cell>
          <cell r="C125">
            <v>40734</v>
          </cell>
          <cell r="D125" t="str">
            <v>M</v>
          </cell>
        </row>
        <row r="126">
          <cell r="A126">
            <v>3745</v>
          </cell>
          <cell r="B126" t="str">
            <v>Munick Tooma, Mickey</v>
          </cell>
          <cell r="C126">
            <v>40552</v>
          </cell>
          <cell r="D126" t="str">
            <v>M</v>
          </cell>
        </row>
        <row r="127">
          <cell r="A127">
            <v>3749</v>
          </cell>
          <cell r="B127" t="str">
            <v>Jararuse, Jessie Susie</v>
          </cell>
          <cell r="C127">
            <v>39554</v>
          </cell>
          <cell r="D127" t="str">
            <v>F</v>
          </cell>
        </row>
        <row r="128">
          <cell r="A128">
            <v>3750</v>
          </cell>
          <cell r="B128" t="str">
            <v>Jararuse, Vincent</v>
          </cell>
          <cell r="C128">
            <v>40603</v>
          </cell>
          <cell r="D128" t="str">
            <v>M</v>
          </cell>
        </row>
        <row r="129">
          <cell r="A129">
            <v>3757</v>
          </cell>
          <cell r="B129" t="str">
            <v>Papak, Elizabeth</v>
          </cell>
          <cell r="C129">
            <v>40722</v>
          </cell>
          <cell r="D129" t="str">
            <v>F</v>
          </cell>
        </row>
        <row r="130">
          <cell r="A130">
            <v>3758</v>
          </cell>
          <cell r="B130" t="str">
            <v>Angnatuk, Annie Ina Charlotte</v>
          </cell>
          <cell r="C130">
            <v>40810</v>
          </cell>
          <cell r="D130" t="str">
            <v>F</v>
          </cell>
        </row>
        <row r="131">
          <cell r="A131">
            <v>3761</v>
          </cell>
          <cell r="B131" t="str">
            <v>Munick, Sandy Lucas</v>
          </cell>
          <cell r="C131">
            <v>40312</v>
          </cell>
          <cell r="D131"/>
        </row>
        <row r="132">
          <cell r="A132">
            <v>3775</v>
          </cell>
          <cell r="B132" t="str">
            <v>Annanack, Jeannie Kitty Eva Minnie</v>
          </cell>
          <cell r="C132">
            <v>39980</v>
          </cell>
          <cell r="D132"/>
        </row>
        <row r="133">
          <cell r="A133">
            <v>3777</v>
          </cell>
          <cell r="B133" t="str">
            <v>Munick, Siqua</v>
          </cell>
          <cell r="C133">
            <v>40757</v>
          </cell>
          <cell r="D133" t="str">
            <v>F</v>
          </cell>
        </row>
        <row r="134">
          <cell r="A134">
            <v>3793</v>
          </cell>
          <cell r="B134" t="str">
            <v>Makiuk, Melanie</v>
          </cell>
          <cell r="C134">
            <v>40230</v>
          </cell>
          <cell r="D134"/>
        </row>
        <row r="135">
          <cell r="A135">
            <v>3806</v>
          </cell>
          <cell r="B135" t="str">
            <v>Sequaluk, Wiilie Ned Thomassie</v>
          </cell>
          <cell r="C135">
            <v>40882</v>
          </cell>
          <cell r="D135"/>
        </row>
        <row r="136">
          <cell r="A136">
            <v>3817</v>
          </cell>
          <cell r="B136" t="str">
            <v>Angnatuk Saunders, Selena Elizabeth</v>
          </cell>
          <cell r="C136">
            <v>39070</v>
          </cell>
          <cell r="D136" t="str">
            <v>F</v>
          </cell>
        </row>
        <row r="137">
          <cell r="A137">
            <v>3819</v>
          </cell>
          <cell r="B137" t="str">
            <v>Watt, Tamisa Jackie Daniel Sammy</v>
          </cell>
          <cell r="C137">
            <v>40960</v>
          </cell>
          <cell r="D137" t="str">
            <v>M</v>
          </cell>
        </row>
        <row r="138">
          <cell r="A138">
            <v>3820</v>
          </cell>
          <cell r="B138" t="str">
            <v>Akpahatak, Ekoma Lydia</v>
          </cell>
          <cell r="C138">
            <v>40790</v>
          </cell>
          <cell r="D138" t="str">
            <v>F</v>
          </cell>
        </row>
        <row r="139">
          <cell r="A139">
            <v>3821</v>
          </cell>
          <cell r="B139" t="str">
            <v>Akpahatak, Sammy Peter</v>
          </cell>
          <cell r="C139">
            <v>40131</v>
          </cell>
          <cell r="D139" t="str">
            <v>M</v>
          </cell>
        </row>
        <row r="140">
          <cell r="A140">
            <v>10162</v>
          </cell>
          <cell r="B140" t="str">
            <v>Tukkiapik, Sandy James</v>
          </cell>
          <cell r="C140">
            <v>38078</v>
          </cell>
          <cell r="D140"/>
        </row>
        <row r="141">
          <cell r="A141">
            <v>10534</v>
          </cell>
          <cell r="B141" t="str">
            <v>Tertiluk, Steven Maggie Daniel</v>
          </cell>
          <cell r="C141">
            <v>40149</v>
          </cell>
          <cell r="D141"/>
        </row>
        <row r="142">
          <cell r="A142">
            <v>10589</v>
          </cell>
          <cell r="B142" t="str">
            <v>Lecourt, Alicia Nunia</v>
          </cell>
          <cell r="C142">
            <v>41008</v>
          </cell>
          <cell r="D142" t="str">
            <v>F</v>
          </cell>
        </row>
        <row r="143">
          <cell r="A143">
            <v>10663</v>
          </cell>
          <cell r="B143" t="str">
            <v>Lucassie Tukkiapik, Sammy Lucassie Charlie Jack</v>
          </cell>
          <cell r="C143">
            <v>39769</v>
          </cell>
          <cell r="D143"/>
        </row>
        <row r="144">
          <cell r="A144">
            <v>10664</v>
          </cell>
          <cell r="B144" t="str">
            <v>Tukkiapik, Victoria Jacky Darlene Harriet Jessie Eva</v>
          </cell>
          <cell r="C144">
            <v>40358</v>
          </cell>
          <cell r="D144"/>
        </row>
        <row r="145">
          <cell r="A145">
            <v>10677</v>
          </cell>
          <cell r="B145" t="str">
            <v>Tuglavina, Teresa Dora</v>
          </cell>
          <cell r="C145">
            <v>40357</v>
          </cell>
          <cell r="D145" t="str">
            <v>F</v>
          </cell>
        </row>
        <row r="146">
          <cell r="A146">
            <v>10680</v>
          </cell>
          <cell r="B146" t="str">
            <v>Tuglavina, Johnny</v>
          </cell>
          <cell r="C146">
            <v>40832</v>
          </cell>
          <cell r="D146" t="str">
            <v>M</v>
          </cell>
        </row>
        <row r="147">
          <cell r="A147">
            <v>10681</v>
          </cell>
          <cell r="B147" t="str">
            <v>Tukkiapik, Aputiarjjuk</v>
          </cell>
          <cell r="C147">
            <v>39982</v>
          </cell>
          <cell r="D147"/>
        </row>
        <row r="148">
          <cell r="A148">
            <v>10701</v>
          </cell>
          <cell r="B148" t="str">
            <v>Kritik, Junior Norman Etua</v>
          </cell>
          <cell r="C148">
            <v>37598</v>
          </cell>
          <cell r="D148"/>
        </row>
        <row r="149">
          <cell r="A149">
            <v>10747</v>
          </cell>
          <cell r="B149" t="str">
            <v>Augiak, Joshua Thomasah Dave</v>
          </cell>
          <cell r="C149">
            <v>41152</v>
          </cell>
          <cell r="D149"/>
        </row>
        <row r="150">
          <cell r="A150">
            <v>10752</v>
          </cell>
          <cell r="B150" t="str">
            <v>Airo, Amelia Maggie Emily</v>
          </cell>
          <cell r="C150">
            <v>40614</v>
          </cell>
          <cell r="D150"/>
        </row>
        <row r="151">
          <cell r="A151">
            <v>10755</v>
          </cell>
          <cell r="B151" t="str">
            <v>Makiuk, Mary-lynn Ashley</v>
          </cell>
          <cell r="C151">
            <v>41153</v>
          </cell>
          <cell r="D151" t="str">
            <v>F</v>
          </cell>
        </row>
        <row r="152">
          <cell r="A152">
            <v>10765</v>
          </cell>
          <cell r="B152" t="str">
            <v>Nassak, Moses Simon Sammy</v>
          </cell>
          <cell r="C152">
            <v>40176</v>
          </cell>
          <cell r="D152"/>
        </row>
        <row r="153">
          <cell r="A153">
            <v>10768</v>
          </cell>
          <cell r="B153" t="str">
            <v>Lucassie, Jacob Joshua Johnny</v>
          </cell>
          <cell r="C153">
            <v>37985</v>
          </cell>
          <cell r="D153" t="str">
            <v>M</v>
          </cell>
        </row>
        <row r="154">
          <cell r="A154">
            <v>10775</v>
          </cell>
          <cell r="B154" t="str">
            <v>Imak, Peter John Jimmy</v>
          </cell>
          <cell r="C154">
            <v>41117</v>
          </cell>
          <cell r="D154"/>
        </row>
        <row r="155">
          <cell r="A155">
            <v>10782</v>
          </cell>
          <cell r="B155" t="str">
            <v>Tukkiapik, Kayla</v>
          </cell>
          <cell r="C155">
            <v>37623</v>
          </cell>
          <cell r="D155"/>
        </row>
        <row r="156">
          <cell r="A156">
            <v>10794</v>
          </cell>
          <cell r="B156" t="str">
            <v>Kiatainaq, Ilagi</v>
          </cell>
          <cell r="C156">
            <v>39479</v>
          </cell>
          <cell r="D156"/>
        </row>
        <row r="157">
          <cell r="A157">
            <v>10811</v>
          </cell>
          <cell r="B157" t="str">
            <v>Parsons Angnatuk, Nadia</v>
          </cell>
          <cell r="C157">
            <v>38581</v>
          </cell>
          <cell r="D157"/>
        </row>
        <row r="158">
          <cell r="A158">
            <v>10812</v>
          </cell>
          <cell r="B158" t="str">
            <v>Parsons, Natasha</v>
          </cell>
          <cell r="C158">
            <v>40576</v>
          </cell>
          <cell r="D158"/>
        </row>
        <row r="159">
          <cell r="A159">
            <v>10819</v>
          </cell>
          <cell r="B159" t="str">
            <v>Mucco, Kathy Susie</v>
          </cell>
          <cell r="C159">
            <v>41184</v>
          </cell>
          <cell r="D159" t="str">
            <v>F</v>
          </cell>
        </row>
        <row r="160">
          <cell r="A160">
            <v>10820</v>
          </cell>
          <cell r="B160" t="str">
            <v>Annanack, Sidney Elijah</v>
          </cell>
          <cell r="C160">
            <v>39683</v>
          </cell>
          <cell r="D160" t="str">
            <v>M</v>
          </cell>
        </row>
        <row r="161">
          <cell r="A161">
            <v>10826</v>
          </cell>
          <cell r="B161" t="str">
            <v>Alaku (Snowball), Maryann</v>
          </cell>
          <cell r="C161">
            <v>41050</v>
          </cell>
          <cell r="D161" t="str">
            <v>F</v>
          </cell>
        </row>
        <row r="162">
          <cell r="A162">
            <v>10836</v>
          </cell>
          <cell r="B162" t="str">
            <v>Cain, Leah</v>
          </cell>
          <cell r="C162">
            <v>40554</v>
          </cell>
          <cell r="D162"/>
        </row>
        <row r="163">
          <cell r="A163">
            <v>10845</v>
          </cell>
          <cell r="B163" t="str">
            <v>Koneak, Elisapie Mae Lydia</v>
          </cell>
          <cell r="C163">
            <v>39371</v>
          </cell>
          <cell r="D163"/>
        </row>
        <row r="164">
          <cell r="A164">
            <v>10847</v>
          </cell>
          <cell r="B164" t="str">
            <v>Saunders, Leo-Paul Stewart Davidy</v>
          </cell>
          <cell r="C164">
            <v>40872</v>
          </cell>
          <cell r="D164"/>
        </row>
        <row r="165">
          <cell r="A165">
            <v>10850</v>
          </cell>
          <cell r="B165" t="str">
            <v>Annahatak, Loic-Jobie George</v>
          </cell>
          <cell r="C165">
            <v>40526</v>
          </cell>
          <cell r="D165" t="str">
            <v>M</v>
          </cell>
        </row>
        <row r="166">
          <cell r="A166">
            <v>10860</v>
          </cell>
          <cell r="B166" t="str">
            <v>Unatweenuk, Alicia Mae Maggie</v>
          </cell>
          <cell r="C166">
            <v>40018</v>
          </cell>
          <cell r="D166"/>
          <cell r="H166"/>
          <cell r="I166"/>
          <cell r="K166"/>
        </row>
        <row r="167">
          <cell r="A167">
            <v>10886</v>
          </cell>
          <cell r="B167" t="str">
            <v>Saunders, Lucassie</v>
          </cell>
          <cell r="C167">
            <v>42469</v>
          </cell>
          <cell r="D167"/>
        </row>
        <row r="168">
          <cell r="A168">
            <v>10900</v>
          </cell>
          <cell r="B168" t="str">
            <v>Toomas, Emily Lucy Suzanne</v>
          </cell>
          <cell r="C168">
            <v>37763</v>
          </cell>
          <cell r="D168" t="str">
            <v>F</v>
          </cell>
        </row>
        <row r="169">
          <cell r="A169">
            <v>10919</v>
          </cell>
          <cell r="B169" t="str">
            <v>Gordon Kawapit, Ethan Norman Quasiak</v>
          </cell>
          <cell r="C169">
            <v>37180</v>
          </cell>
          <cell r="D169"/>
        </row>
        <row r="170">
          <cell r="A170">
            <v>10928</v>
          </cell>
          <cell r="B170" t="str">
            <v>Koneak, Penina</v>
          </cell>
          <cell r="C170">
            <v>37245</v>
          </cell>
          <cell r="D170" t="str">
            <v>F</v>
          </cell>
        </row>
        <row r="171">
          <cell r="A171">
            <v>10934</v>
          </cell>
          <cell r="B171" t="str">
            <v>Saunders, Tamisa</v>
          </cell>
          <cell r="C171">
            <v>38703</v>
          </cell>
          <cell r="D171"/>
        </row>
        <row r="172">
          <cell r="A172">
            <v>10935</v>
          </cell>
          <cell r="B172" t="str">
            <v>Saunders, Vallee</v>
          </cell>
          <cell r="C172">
            <v>39702</v>
          </cell>
          <cell r="D172" t="str">
            <v>M</v>
          </cell>
        </row>
        <row r="173">
          <cell r="A173">
            <v>10937</v>
          </cell>
          <cell r="B173" t="str">
            <v>Angnatuk, Stevie Etua</v>
          </cell>
          <cell r="C173">
            <v>40095</v>
          </cell>
          <cell r="D173"/>
        </row>
        <row r="174">
          <cell r="A174">
            <v>10948</v>
          </cell>
          <cell r="B174" t="str">
            <v>Kaitaq, Tunu Annie</v>
          </cell>
          <cell r="C174">
            <v>37716</v>
          </cell>
          <cell r="D174" t="str">
            <v>F</v>
          </cell>
        </row>
        <row r="175">
          <cell r="A175">
            <v>10951</v>
          </cell>
          <cell r="B175" t="str">
            <v>Iggyook , Emily</v>
          </cell>
          <cell r="C175">
            <v>40550</v>
          </cell>
          <cell r="D175" t="str">
            <v>F</v>
          </cell>
        </row>
        <row r="176">
          <cell r="A176">
            <v>10985</v>
          </cell>
          <cell r="B176" t="str">
            <v>Chalmers, Kayla Ajarutak</v>
          </cell>
          <cell r="C176">
            <v>38960</v>
          </cell>
          <cell r="D176"/>
        </row>
        <row r="177">
          <cell r="A177">
            <v>10986</v>
          </cell>
          <cell r="B177" t="str">
            <v>Koneak, Selena</v>
          </cell>
          <cell r="C177">
            <v>39029</v>
          </cell>
          <cell r="D177"/>
        </row>
        <row r="178">
          <cell r="A178">
            <v>10989</v>
          </cell>
          <cell r="B178" t="str">
            <v>Alaku, Angie Susie</v>
          </cell>
          <cell r="C178">
            <v>41183</v>
          </cell>
          <cell r="D178" t="str">
            <v>F</v>
          </cell>
        </row>
        <row r="179">
          <cell r="A179">
            <v>10999</v>
          </cell>
          <cell r="B179" t="str">
            <v>Sequaluk-Cooper, Sapina</v>
          </cell>
          <cell r="C179">
            <v>39894</v>
          </cell>
          <cell r="D179"/>
        </row>
        <row r="180">
          <cell r="A180">
            <v>11011</v>
          </cell>
          <cell r="B180" t="str">
            <v>Sequaluk, Minnie</v>
          </cell>
          <cell r="C180">
            <v>37606</v>
          </cell>
          <cell r="D180"/>
        </row>
        <row r="181">
          <cell r="A181">
            <v>11012</v>
          </cell>
          <cell r="B181" t="str">
            <v>Sequaluk-Cooper, David</v>
          </cell>
          <cell r="C181">
            <v>38138</v>
          </cell>
          <cell r="D181"/>
        </row>
        <row r="182">
          <cell r="A182">
            <v>11022</v>
          </cell>
          <cell r="B182" t="str">
            <v>Alaku, Kaudjak Sarah Maggie</v>
          </cell>
          <cell r="C182">
            <v>41288</v>
          </cell>
          <cell r="D182" t="str">
            <v>F</v>
          </cell>
        </row>
        <row r="183">
          <cell r="A183">
            <v>11023</v>
          </cell>
          <cell r="B183" t="str">
            <v>Nassak, Qulianne Tilikasak Martha</v>
          </cell>
          <cell r="C183">
            <v>41333</v>
          </cell>
          <cell r="D183" t="str">
            <v>F</v>
          </cell>
        </row>
        <row r="184">
          <cell r="A184">
            <v>11024</v>
          </cell>
          <cell r="B184" t="str">
            <v>Emudluk, Kitty Siqua Penina</v>
          </cell>
          <cell r="C184">
            <v>41337</v>
          </cell>
          <cell r="D184" t="str">
            <v>F</v>
          </cell>
        </row>
        <row r="185">
          <cell r="A185">
            <v>11033</v>
          </cell>
          <cell r="B185" t="str">
            <v>Koneak, Louisa Shirley Joanna</v>
          </cell>
          <cell r="C185">
            <v>39177</v>
          </cell>
          <cell r="D185" t="str">
            <v>F</v>
          </cell>
        </row>
        <row r="186">
          <cell r="A186">
            <v>11059</v>
          </cell>
          <cell r="B186" t="str">
            <v>Dumont-Tukkiapik, Piari</v>
          </cell>
          <cell r="C186">
            <v>41347</v>
          </cell>
          <cell r="D186"/>
        </row>
        <row r="187">
          <cell r="A187">
            <v>11062</v>
          </cell>
          <cell r="B187" t="str">
            <v>Dumont-Tukkiapik, Peter Mark Ahoyak</v>
          </cell>
          <cell r="C187">
            <v>40465</v>
          </cell>
          <cell r="D187"/>
        </row>
        <row r="188">
          <cell r="A188">
            <v>11068</v>
          </cell>
          <cell r="B188" t="str">
            <v>Tuglavina, Sheila Ningiukusuk</v>
          </cell>
          <cell r="C188">
            <v>41366</v>
          </cell>
          <cell r="D188" t="str">
            <v>F</v>
          </cell>
        </row>
        <row r="189">
          <cell r="A189">
            <v>11072</v>
          </cell>
          <cell r="B189" t="str">
            <v>Angnatuk, Juanassie Thomassie Willie Pen</v>
          </cell>
          <cell r="C189">
            <v>41321</v>
          </cell>
          <cell r="D189"/>
        </row>
        <row r="190">
          <cell r="A190">
            <v>11078</v>
          </cell>
          <cell r="B190" t="str">
            <v>Arngaq, Emma</v>
          </cell>
          <cell r="C190">
            <v>37995</v>
          </cell>
          <cell r="D190"/>
        </row>
        <row r="191">
          <cell r="A191">
            <v>11090</v>
          </cell>
          <cell r="B191" t="str">
            <v>Baron , Christina</v>
          </cell>
          <cell r="C191">
            <v>41327</v>
          </cell>
          <cell r="D191"/>
        </row>
        <row r="192">
          <cell r="A192">
            <v>11111</v>
          </cell>
          <cell r="B192" t="str">
            <v>Angnatuk, Jamie Donald Jimmy</v>
          </cell>
          <cell r="C192">
            <v>40640</v>
          </cell>
          <cell r="D192"/>
        </row>
        <row r="193">
          <cell r="A193">
            <v>11113</v>
          </cell>
          <cell r="B193" t="str">
            <v>Thomassiah-Partridge, Lucassie</v>
          </cell>
          <cell r="C193">
            <v>41408</v>
          </cell>
          <cell r="D193" t="str">
            <v>M</v>
          </cell>
        </row>
        <row r="194">
          <cell r="A194">
            <v>11114</v>
          </cell>
          <cell r="B194" t="str">
            <v>Etok, Dalacia Clara Pasha</v>
          </cell>
          <cell r="C194">
            <v>38238</v>
          </cell>
          <cell r="D194"/>
        </row>
        <row r="195">
          <cell r="A195">
            <v>11194</v>
          </cell>
          <cell r="B195" t="str">
            <v>Angnatuk, Elisapie Winnie</v>
          </cell>
          <cell r="C195">
            <v>38810</v>
          </cell>
          <cell r="D195"/>
        </row>
        <row r="196">
          <cell r="A196">
            <v>11216</v>
          </cell>
          <cell r="B196" t="str">
            <v>Annanack, Pauline Christy Annie Emma Alice Ludy Jeannie</v>
          </cell>
          <cell r="C196">
            <v>41508</v>
          </cell>
          <cell r="D196"/>
        </row>
        <row r="197">
          <cell r="A197">
            <v>11220</v>
          </cell>
          <cell r="B197" t="str">
            <v>Akpahatak, Junior</v>
          </cell>
          <cell r="C197">
            <v>41505</v>
          </cell>
          <cell r="D197" t="str">
            <v>M</v>
          </cell>
        </row>
        <row r="198">
          <cell r="A198">
            <v>11227</v>
          </cell>
          <cell r="B198" t="str">
            <v>Kulula, David Ouvaut Tiivi</v>
          </cell>
          <cell r="C198">
            <v>37934</v>
          </cell>
          <cell r="D198"/>
        </row>
        <row r="199">
          <cell r="A199">
            <v>11233</v>
          </cell>
          <cell r="B199" t="str">
            <v>Johannes, Etua</v>
          </cell>
          <cell r="C199">
            <v>41158</v>
          </cell>
          <cell r="D199" t="str">
            <v>M</v>
          </cell>
        </row>
        <row r="200">
          <cell r="A200">
            <v>11234</v>
          </cell>
          <cell r="B200" t="str">
            <v>Tertiluk, Joanasi Saulusi</v>
          </cell>
          <cell r="C200">
            <v>37699</v>
          </cell>
          <cell r="D200"/>
        </row>
        <row r="201">
          <cell r="A201">
            <v>11235</v>
          </cell>
          <cell r="B201" t="str">
            <v>Tertiluk, Marium</v>
          </cell>
          <cell r="C201">
            <v>39168</v>
          </cell>
          <cell r="D201"/>
        </row>
        <row r="202">
          <cell r="A202">
            <v>11248</v>
          </cell>
          <cell r="B202" t="str">
            <v>Etok , Tuniq</v>
          </cell>
          <cell r="C202">
            <v>37846</v>
          </cell>
          <cell r="D202" t="str">
            <v>M</v>
          </cell>
        </row>
        <row r="203">
          <cell r="A203">
            <v>11256</v>
          </cell>
          <cell r="B203" t="str">
            <v>Morgan, Bridget Alice Massa Mae</v>
          </cell>
          <cell r="C203">
            <v>41542</v>
          </cell>
          <cell r="D203" t="str">
            <v>F</v>
          </cell>
        </row>
        <row r="204">
          <cell r="A204">
            <v>11260</v>
          </cell>
          <cell r="B204" t="str">
            <v>Adams Saviakjuk, Vincent</v>
          </cell>
          <cell r="C204">
            <v>41522</v>
          </cell>
          <cell r="D204" t="str">
            <v>M</v>
          </cell>
        </row>
        <row r="205">
          <cell r="A205">
            <v>11269</v>
          </cell>
          <cell r="B205" t="str">
            <v>Cooper, Peter Mark Jimmy David</v>
          </cell>
          <cell r="C205">
            <v>41230</v>
          </cell>
          <cell r="D205"/>
        </row>
        <row r="206">
          <cell r="A206">
            <v>11270</v>
          </cell>
          <cell r="B206" t="str">
            <v>Munick-Shennunguk, Norman Ned</v>
          </cell>
          <cell r="C206">
            <v>41529</v>
          </cell>
          <cell r="D206" t="str">
            <v>M</v>
          </cell>
        </row>
        <row r="207">
          <cell r="A207">
            <v>11278</v>
          </cell>
          <cell r="B207" t="str">
            <v>Saunders, Lisa</v>
          </cell>
          <cell r="C207"/>
          <cell r="D207" t="str">
            <v>F</v>
          </cell>
        </row>
        <row r="208">
          <cell r="A208">
            <v>11289</v>
          </cell>
          <cell r="B208" t="str">
            <v>Makiuk, Jamie Lucasie Charlie</v>
          </cell>
          <cell r="C208">
            <v>38186</v>
          </cell>
          <cell r="D208"/>
        </row>
        <row r="209">
          <cell r="A209">
            <v>11296</v>
          </cell>
          <cell r="B209" t="str">
            <v>Etidloie-Filteau, Caleb</v>
          </cell>
          <cell r="C209">
            <v>38086</v>
          </cell>
          <cell r="D209" t="str">
            <v>M</v>
          </cell>
        </row>
        <row r="210">
          <cell r="A210">
            <v>11301</v>
          </cell>
          <cell r="B210" t="str">
            <v>Kokkinerk, Collin Qupanuaq</v>
          </cell>
          <cell r="C210">
            <v>41610</v>
          </cell>
          <cell r="D210" t="str">
            <v>M</v>
          </cell>
        </row>
        <row r="211">
          <cell r="A211">
            <v>11332</v>
          </cell>
          <cell r="B211" t="str">
            <v>Saunders Kritik, Jessica Jessie</v>
          </cell>
          <cell r="C211">
            <v>40854</v>
          </cell>
          <cell r="D211"/>
        </row>
        <row r="212">
          <cell r="A212">
            <v>11333</v>
          </cell>
          <cell r="B212" t="str">
            <v>Saunders Kritik, Amy Emily Wendy</v>
          </cell>
          <cell r="C212">
            <v>41527</v>
          </cell>
          <cell r="D212"/>
        </row>
        <row r="213">
          <cell r="A213">
            <v>11338</v>
          </cell>
          <cell r="B213" t="str">
            <v>Uqittuq, Lyla Irqu</v>
          </cell>
          <cell r="C213">
            <v>38895</v>
          </cell>
          <cell r="D213"/>
        </row>
        <row r="214">
          <cell r="A214">
            <v>11354</v>
          </cell>
          <cell r="B214" t="str">
            <v>Angnatuk, Robert Sandy Johnny</v>
          </cell>
          <cell r="C214">
            <v>38274</v>
          </cell>
          <cell r="D214"/>
        </row>
        <row r="215">
          <cell r="A215">
            <v>11368</v>
          </cell>
          <cell r="B215" t="str">
            <v>Ikey, Anthony-Todd Tumasi</v>
          </cell>
          <cell r="C215">
            <v>37672</v>
          </cell>
          <cell r="D215"/>
        </row>
        <row r="216">
          <cell r="A216">
            <v>11372</v>
          </cell>
          <cell r="B216" t="str">
            <v>Angnatuk Tooma, Nancy</v>
          </cell>
          <cell r="C216">
            <v>37697</v>
          </cell>
          <cell r="D216"/>
        </row>
        <row r="217">
          <cell r="A217">
            <v>11379</v>
          </cell>
          <cell r="B217" t="str">
            <v>Qumaaluk, Michael Anthony Peter</v>
          </cell>
          <cell r="C217">
            <v>41256</v>
          </cell>
          <cell r="D217" t="str">
            <v>M</v>
          </cell>
        </row>
        <row r="218">
          <cell r="A218">
            <v>11394</v>
          </cell>
          <cell r="B218" t="str">
            <v>Snowball-Brazeau, Jasmin</v>
          </cell>
          <cell r="C218">
            <v>41654</v>
          </cell>
          <cell r="D218" t="str">
            <v>F</v>
          </cell>
        </row>
        <row r="219">
          <cell r="A219">
            <v>11411</v>
          </cell>
          <cell r="B219" t="str">
            <v>Tukkiapik, Inuppak</v>
          </cell>
          <cell r="C219">
            <v>37652</v>
          </cell>
          <cell r="D219"/>
        </row>
        <row r="220">
          <cell r="A220">
            <v>11413</v>
          </cell>
          <cell r="B220" t="str">
            <v>Makiuk-Munick, Rosena</v>
          </cell>
          <cell r="C220">
            <v>40753</v>
          </cell>
          <cell r="D220"/>
        </row>
        <row r="221">
          <cell r="A221">
            <v>11415</v>
          </cell>
          <cell r="B221" t="str">
            <v>Munick, Harry Peter</v>
          </cell>
          <cell r="C221">
            <v>39640</v>
          </cell>
          <cell r="D221" t="str">
            <v>M</v>
          </cell>
        </row>
        <row r="222">
          <cell r="A222">
            <v>11420</v>
          </cell>
          <cell r="B222" t="str">
            <v>Airo, Johanasie</v>
          </cell>
          <cell r="C222">
            <v>37991</v>
          </cell>
          <cell r="D222"/>
        </row>
        <row r="223">
          <cell r="A223">
            <v>11425</v>
          </cell>
          <cell r="B223" t="str">
            <v>Keleutak, Joshua</v>
          </cell>
          <cell r="C223">
            <v>38563</v>
          </cell>
          <cell r="D223"/>
        </row>
        <row r="224">
          <cell r="A224">
            <v>11435</v>
          </cell>
          <cell r="B224" t="str">
            <v>Munick, Lydia Mary Johanne Maggie</v>
          </cell>
          <cell r="C224">
            <v>41692</v>
          </cell>
          <cell r="D224"/>
        </row>
        <row r="225">
          <cell r="A225">
            <v>11436</v>
          </cell>
          <cell r="B225" t="str">
            <v>Munick, Sandy</v>
          </cell>
          <cell r="C225">
            <v>41293</v>
          </cell>
          <cell r="D225"/>
        </row>
        <row r="226">
          <cell r="A226">
            <v>11453</v>
          </cell>
          <cell r="B226" t="str">
            <v>Saunders, Alex</v>
          </cell>
          <cell r="C226">
            <v>41735</v>
          </cell>
          <cell r="D226" t="str">
            <v>M</v>
          </cell>
        </row>
        <row r="227">
          <cell r="A227">
            <v>11457</v>
          </cell>
          <cell r="B227" t="str">
            <v>Kauki Beverly, Alena Renée</v>
          </cell>
          <cell r="C227">
            <v>41738</v>
          </cell>
          <cell r="D227"/>
        </row>
        <row r="228">
          <cell r="A228">
            <v>11462</v>
          </cell>
          <cell r="B228" t="str">
            <v>Sequaluk (Iggyook), Mae</v>
          </cell>
          <cell r="C228">
            <v>41739</v>
          </cell>
          <cell r="D228" t="str">
            <v>F</v>
          </cell>
        </row>
        <row r="229">
          <cell r="A229">
            <v>11464</v>
          </cell>
          <cell r="B229" t="str">
            <v>Tuglavina, Velesie Cecilia Lizzie Maggie</v>
          </cell>
          <cell r="C229">
            <v>41761</v>
          </cell>
          <cell r="D229" t="str">
            <v>F</v>
          </cell>
        </row>
        <row r="230">
          <cell r="A230">
            <v>11473</v>
          </cell>
          <cell r="B230" t="str">
            <v>Saunders, Arthur Vallie</v>
          </cell>
          <cell r="C230">
            <v>41762</v>
          </cell>
          <cell r="D230"/>
        </row>
        <row r="231">
          <cell r="A231">
            <v>11474</v>
          </cell>
          <cell r="B231" t="str">
            <v>Etok, Patricia John Buffy Minnie</v>
          </cell>
          <cell r="C231">
            <v>41864</v>
          </cell>
          <cell r="D231" t="str">
            <v>F</v>
          </cell>
        </row>
        <row r="232">
          <cell r="A232">
            <v>11493</v>
          </cell>
          <cell r="B232" t="str">
            <v>Irniq, Madaleen</v>
          </cell>
          <cell r="C232">
            <v>41095</v>
          </cell>
          <cell r="D232"/>
        </row>
        <row r="233">
          <cell r="A233">
            <v>11501</v>
          </cell>
          <cell r="B233" t="str">
            <v>Qamugaaluk , Pita Stephanie</v>
          </cell>
          <cell r="C233">
            <v>41782</v>
          </cell>
          <cell r="D233" t="str">
            <v>F</v>
          </cell>
        </row>
        <row r="234">
          <cell r="A234">
            <v>11502</v>
          </cell>
          <cell r="B234" t="str">
            <v>Nassak, Sillija Annie</v>
          </cell>
          <cell r="C234">
            <v>41771</v>
          </cell>
          <cell r="D234" t="str">
            <v>F</v>
          </cell>
        </row>
        <row r="235">
          <cell r="A235">
            <v>11511</v>
          </cell>
          <cell r="B235" t="str">
            <v>Tuukkiapik, David Pingu</v>
          </cell>
          <cell r="C235">
            <v>40615</v>
          </cell>
          <cell r="D235"/>
        </row>
        <row r="236">
          <cell r="A236">
            <v>11533</v>
          </cell>
          <cell r="B236" t="str">
            <v>Saunders, Mary-Ann</v>
          </cell>
          <cell r="C236">
            <v>41775</v>
          </cell>
          <cell r="D236" t="str">
            <v>F</v>
          </cell>
        </row>
        <row r="237">
          <cell r="A237">
            <v>11541</v>
          </cell>
          <cell r="B237" t="str">
            <v>Angnatuk Hubloo, Vanessa</v>
          </cell>
          <cell r="C237">
            <v>40642</v>
          </cell>
          <cell r="D237" t="str">
            <v>F</v>
          </cell>
        </row>
        <row r="238">
          <cell r="A238">
            <v>11550</v>
          </cell>
          <cell r="B238" t="str">
            <v>Nassak, Ethan Adams Sandy</v>
          </cell>
          <cell r="C238">
            <v>41835</v>
          </cell>
          <cell r="D238" t="str">
            <v>M</v>
          </cell>
        </row>
        <row r="239">
          <cell r="A239">
            <v>11556</v>
          </cell>
          <cell r="B239" t="str">
            <v>Tukkiapik, Louis</v>
          </cell>
          <cell r="C239">
            <v>41914</v>
          </cell>
          <cell r="D239"/>
        </row>
        <row r="240">
          <cell r="A240">
            <v>11560</v>
          </cell>
          <cell r="B240" t="str">
            <v>Lock, Deirdre Alacie</v>
          </cell>
          <cell r="C240">
            <v>39536</v>
          </cell>
          <cell r="D240"/>
        </row>
        <row r="241">
          <cell r="A241">
            <v>11569</v>
          </cell>
          <cell r="B241" t="str">
            <v>Lucassie, Ned Etua</v>
          </cell>
          <cell r="C241"/>
          <cell r="D241"/>
        </row>
        <row r="242">
          <cell r="A242">
            <v>11585</v>
          </cell>
          <cell r="B242" t="str">
            <v>Saunders, Jukipa Pasha Elsie Elisa Alice</v>
          </cell>
          <cell r="C242">
            <v>38353</v>
          </cell>
          <cell r="D242"/>
        </row>
        <row r="243">
          <cell r="A243">
            <v>11586</v>
          </cell>
          <cell r="B243" t="str">
            <v>Partridge, Charlie Jobie</v>
          </cell>
          <cell r="C243">
            <v>41842</v>
          </cell>
          <cell r="D243" t="str">
            <v>M</v>
          </cell>
        </row>
        <row r="244">
          <cell r="A244">
            <v>11594</v>
          </cell>
          <cell r="B244" t="str">
            <v>Kritik, Leena Kinisasi Ourga</v>
          </cell>
          <cell r="C244">
            <v>37739</v>
          </cell>
          <cell r="D244" t="str">
            <v>F</v>
          </cell>
        </row>
        <row r="245">
          <cell r="A245">
            <v>11613</v>
          </cell>
          <cell r="B245" t="str">
            <v>Nappaaluk, Lasalusi Jaipiti</v>
          </cell>
          <cell r="C245">
            <v>41777</v>
          </cell>
          <cell r="D245"/>
        </row>
        <row r="246">
          <cell r="A246">
            <v>11615</v>
          </cell>
          <cell r="B246" t="str">
            <v>Qisiiq, Taqa</v>
          </cell>
          <cell r="C246">
            <v>40723</v>
          </cell>
          <cell r="D246"/>
        </row>
        <row r="247">
          <cell r="A247">
            <v>11629</v>
          </cell>
          <cell r="B247" t="str">
            <v>Iggyook, Siaja Aviaja Aani Mary</v>
          </cell>
          <cell r="C247">
            <v>41860</v>
          </cell>
          <cell r="D247"/>
        </row>
        <row r="248">
          <cell r="A248">
            <v>11634</v>
          </cell>
          <cell r="B248" t="str">
            <v>Munick Clement, Jimmy</v>
          </cell>
          <cell r="C248">
            <v>41870</v>
          </cell>
          <cell r="D248" t="str">
            <v>M</v>
          </cell>
        </row>
        <row r="249">
          <cell r="A249">
            <v>11635</v>
          </cell>
          <cell r="B249" t="str">
            <v>Airo, Annie</v>
          </cell>
          <cell r="C249">
            <v>40825</v>
          </cell>
          <cell r="D249" t="str">
            <v>F</v>
          </cell>
        </row>
        <row r="250">
          <cell r="A250">
            <v>11710</v>
          </cell>
          <cell r="B250" t="str">
            <v>Tukkiapik, Adamie Osman Julia Charlie</v>
          </cell>
          <cell r="C250">
            <v>41563</v>
          </cell>
          <cell r="D250"/>
        </row>
        <row r="251">
          <cell r="A251">
            <v>11743</v>
          </cell>
          <cell r="B251" t="str">
            <v>Suppa-Angnatuk or  Suppa Saunders?, Ahoya</v>
          </cell>
          <cell r="C251">
            <v>41977</v>
          </cell>
          <cell r="D251"/>
        </row>
        <row r="252">
          <cell r="A252">
            <v>11785</v>
          </cell>
          <cell r="B252" t="str">
            <v>Cooper, Aquja Ikkulu Gaeton Tooma</v>
          </cell>
          <cell r="C252">
            <v>41702</v>
          </cell>
          <cell r="D252"/>
        </row>
        <row r="253">
          <cell r="A253">
            <v>11787</v>
          </cell>
          <cell r="B253" t="str">
            <v>Sangoya, Roman</v>
          </cell>
          <cell r="C253">
            <v>41779</v>
          </cell>
          <cell r="D253" t="str">
            <v>M</v>
          </cell>
        </row>
        <row r="254">
          <cell r="A254">
            <v>11793</v>
          </cell>
          <cell r="B254" t="str">
            <v>Augiak, Alex Willie</v>
          </cell>
          <cell r="C254">
            <v>36850</v>
          </cell>
          <cell r="D254"/>
        </row>
        <row r="255">
          <cell r="A255">
            <v>11796</v>
          </cell>
          <cell r="B255" t="str">
            <v>Airo, George JR</v>
          </cell>
          <cell r="C255">
            <v>41398</v>
          </cell>
          <cell r="D255" t="str">
            <v>M</v>
          </cell>
        </row>
        <row r="256">
          <cell r="A256">
            <v>11806</v>
          </cell>
          <cell r="B256" t="str">
            <v>Koneak, David Willie</v>
          </cell>
          <cell r="C256">
            <v>41513</v>
          </cell>
          <cell r="D256" t="str">
            <v>M</v>
          </cell>
        </row>
        <row r="257">
          <cell r="A257">
            <v>11807</v>
          </cell>
          <cell r="B257" t="str">
            <v>Koneak, Sailasie</v>
          </cell>
          <cell r="C257">
            <v>41513</v>
          </cell>
          <cell r="D257" t="str">
            <v>M</v>
          </cell>
        </row>
        <row r="258">
          <cell r="A258">
            <v>11809</v>
          </cell>
          <cell r="B258" t="str">
            <v>Thomassie, Josepie</v>
          </cell>
          <cell r="C258">
            <v>41946</v>
          </cell>
          <cell r="D258" t="str">
            <v>M</v>
          </cell>
        </row>
        <row r="259">
          <cell r="A259">
            <v>11852</v>
          </cell>
          <cell r="B259" t="str">
            <v>Lucassie, Lorne Sammy Akpahatak</v>
          </cell>
          <cell r="C259">
            <v>39453</v>
          </cell>
          <cell r="D259"/>
        </row>
        <row r="260">
          <cell r="A260">
            <v>11861</v>
          </cell>
          <cell r="B260" t="str">
            <v>Lucassie, Lucina Emily</v>
          </cell>
          <cell r="C260">
            <v>41871</v>
          </cell>
          <cell r="D260"/>
        </row>
        <row r="261">
          <cell r="A261">
            <v>11875</v>
          </cell>
          <cell r="B261" t="str">
            <v>Snowball, Jessie Annie</v>
          </cell>
          <cell r="C261">
            <v>39631</v>
          </cell>
          <cell r="D261"/>
        </row>
        <row r="262">
          <cell r="A262">
            <v>11880</v>
          </cell>
          <cell r="B262" t="str">
            <v>Thomassie,  Sarah Maina</v>
          </cell>
          <cell r="C262">
            <v>41605</v>
          </cell>
          <cell r="D262" t="str">
            <v>F</v>
          </cell>
        </row>
        <row r="263">
          <cell r="A263">
            <v>11887</v>
          </cell>
          <cell r="B263" t="str">
            <v>Annanack, Bella</v>
          </cell>
          <cell r="C263">
            <v>37711</v>
          </cell>
          <cell r="D263" t="str">
            <v>F</v>
          </cell>
        </row>
        <row r="264">
          <cell r="A264">
            <v>11894</v>
          </cell>
          <cell r="B264" t="str">
            <v>Ekomiak Dufresne, Logan William Larry Robert</v>
          </cell>
          <cell r="C264">
            <v>41840</v>
          </cell>
          <cell r="D264" t="str">
            <v>M</v>
          </cell>
        </row>
        <row r="265">
          <cell r="A265">
            <v>11914</v>
          </cell>
          <cell r="B265" t="str">
            <v>Munik, Christine-Mae Iqirqu</v>
          </cell>
          <cell r="C265">
            <v>42074</v>
          </cell>
          <cell r="D265"/>
        </row>
        <row r="266">
          <cell r="A266">
            <v>11919</v>
          </cell>
          <cell r="B266" t="str">
            <v>Kudluk-Oovaut, Dale</v>
          </cell>
          <cell r="C266">
            <v>38226</v>
          </cell>
          <cell r="D266"/>
        </row>
        <row r="267">
          <cell r="A267">
            <v>11941</v>
          </cell>
          <cell r="B267" t="str">
            <v>Unatweenuk, Alexander Daniel</v>
          </cell>
          <cell r="C267">
            <v>41584</v>
          </cell>
          <cell r="D267" t="str">
            <v>M</v>
          </cell>
        </row>
        <row r="268">
          <cell r="A268">
            <v>11951</v>
          </cell>
          <cell r="B268" t="str">
            <v>Angnatuk, Sonia</v>
          </cell>
          <cell r="C268">
            <v>42054</v>
          </cell>
          <cell r="D268" t="str">
            <v>F</v>
          </cell>
        </row>
        <row r="269">
          <cell r="A269">
            <v>11965</v>
          </cell>
          <cell r="B269" t="str">
            <v>Watt, Julia Marilyn Kulu</v>
          </cell>
          <cell r="C269">
            <v>42032</v>
          </cell>
          <cell r="D269" t="str">
            <v>F</v>
          </cell>
        </row>
        <row r="270">
          <cell r="A270">
            <v>11982</v>
          </cell>
          <cell r="B270" t="str">
            <v>Tukkiapik, Juanasie</v>
          </cell>
          <cell r="C270">
            <v>38431</v>
          </cell>
          <cell r="D270" t="str">
            <v>M</v>
          </cell>
        </row>
        <row r="271">
          <cell r="A271">
            <v>12015</v>
          </cell>
          <cell r="B271" t="str">
            <v>Ilimasaut, Tamisa</v>
          </cell>
          <cell r="C271">
            <v>37497</v>
          </cell>
          <cell r="D271"/>
        </row>
        <row r="272">
          <cell r="A272">
            <v>12032</v>
          </cell>
          <cell r="B272" t="str">
            <v>Adams  , Charlie</v>
          </cell>
          <cell r="C272">
            <v>40831</v>
          </cell>
          <cell r="D272" t="str">
            <v>M</v>
          </cell>
        </row>
        <row r="273">
          <cell r="A273">
            <v>12033</v>
          </cell>
          <cell r="B273" t="str">
            <v>Saviakjuk, Tunu Joe Saku Joani Billy</v>
          </cell>
          <cell r="C273">
            <v>41141</v>
          </cell>
          <cell r="D273" t="str">
            <v>M</v>
          </cell>
        </row>
        <row r="274">
          <cell r="A274">
            <v>12056</v>
          </cell>
          <cell r="B274" t="str">
            <v>Irniq Angnatuk, Clara Lydia Ajia Daisy Pasua Don</v>
          </cell>
          <cell r="C274">
            <v>41490</v>
          </cell>
          <cell r="D274"/>
        </row>
        <row r="275">
          <cell r="A275">
            <v>12106</v>
          </cell>
          <cell r="B275" t="str">
            <v>Adams, Christopher</v>
          </cell>
          <cell r="C275">
            <v>39852</v>
          </cell>
          <cell r="D275"/>
        </row>
        <row r="276">
          <cell r="A276">
            <v>12110</v>
          </cell>
          <cell r="B276" t="str">
            <v>Kasudluak-Gordon, Isabelle</v>
          </cell>
          <cell r="C276">
            <v>38602</v>
          </cell>
          <cell r="D276" t="str">
            <v>F</v>
          </cell>
        </row>
        <row r="277">
          <cell r="A277">
            <v>12125</v>
          </cell>
          <cell r="B277" t="str">
            <v>Thomassiah, Larry</v>
          </cell>
          <cell r="C277">
            <v>42100</v>
          </cell>
          <cell r="D277" t="str">
            <v>M</v>
          </cell>
        </row>
        <row r="278">
          <cell r="A278">
            <v>12131</v>
          </cell>
          <cell r="B278" t="str">
            <v>Parsons, Nallina Eva</v>
          </cell>
          <cell r="C278">
            <v>42150</v>
          </cell>
          <cell r="D278" t="str">
            <v>F</v>
          </cell>
        </row>
        <row r="279">
          <cell r="A279">
            <v>12144</v>
          </cell>
          <cell r="B279" t="str">
            <v>Adams , Fiona April</v>
          </cell>
          <cell r="C279">
            <v>37551</v>
          </cell>
          <cell r="D279"/>
        </row>
        <row r="280">
          <cell r="A280">
            <v>12145</v>
          </cell>
          <cell r="B280" t="str">
            <v>Adams, Jennifer Patricia Qarqanga Errayu</v>
          </cell>
          <cell r="C280">
            <v>38366</v>
          </cell>
          <cell r="D280"/>
        </row>
        <row r="281">
          <cell r="A281">
            <v>12152</v>
          </cell>
          <cell r="B281" t="str">
            <v>Augiak, Nadia Linda</v>
          </cell>
          <cell r="C281">
            <v>42306</v>
          </cell>
          <cell r="D281" t="str">
            <v>F</v>
          </cell>
        </row>
        <row r="282">
          <cell r="A282">
            <v>12160</v>
          </cell>
          <cell r="B282" t="str">
            <v>Annanack, Jolyne Minnie</v>
          </cell>
          <cell r="C282">
            <v>40119</v>
          </cell>
          <cell r="D282" t="str">
            <v>F</v>
          </cell>
        </row>
        <row r="283">
          <cell r="A283">
            <v>12169</v>
          </cell>
          <cell r="B283" t="str">
            <v>Snowball, Johnny M. Jaku Allan</v>
          </cell>
          <cell r="C283">
            <v>40306</v>
          </cell>
          <cell r="D283"/>
        </row>
        <row r="284">
          <cell r="A284">
            <v>12170</v>
          </cell>
          <cell r="B284" t="str">
            <v>Gordon, Susanny Sarah Anauta</v>
          </cell>
          <cell r="C284">
            <v>41375</v>
          </cell>
          <cell r="D284"/>
        </row>
        <row r="285">
          <cell r="A285">
            <v>12173</v>
          </cell>
          <cell r="B285" t="str">
            <v>Angnatuk, Peter</v>
          </cell>
          <cell r="C285">
            <v>42331</v>
          </cell>
          <cell r="D285"/>
        </row>
        <row r="286">
          <cell r="A286">
            <v>12174</v>
          </cell>
          <cell r="B286" t="str">
            <v>Saunders, Victoria</v>
          </cell>
          <cell r="C286">
            <v>42208</v>
          </cell>
          <cell r="D286" t="str">
            <v>F</v>
          </cell>
        </row>
        <row r="287">
          <cell r="A287">
            <v>12179</v>
          </cell>
          <cell r="B287" t="str">
            <v>Angnatuk, Eva Joanna Dorothy</v>
          </cell>
          <cell r="C287">
            <v>41903</v>
          </cell>
          <cell r="D287"/>
        </row>
        <row r="288">
          <cell r="A288">
            <v>12180</v>
          </cell>
          <cell r="B288" t="str">
            <v>Angnatuk, Jimmy</v>
          </cell>
          <cell r="C288">
            <v>41507</v>
          </cell>
          <cell r="D288"/>
        </row>
        <row r="289">
          <cell r="A289">
            <v>12181</v>
          </cell>
          <cell r="B289" t="str">
            <v>Angnatuk, Sandy</v>
          </cell>
          <cell r="C289">
            <v>40928</v>
          </cell>
          <cell r="D289"/>
        </row>
        <row r="290">
          <cell r="A290">
            <v>12184</v>
          </cell>
          <cell r="B290" t="str">
            <v>Angnatuk, Kyle Jobie Augustus</v>
          </cell>
          <cell r="C290">
            <v>42371</v>
          </cell>
          <cell r="D290"/>
        </row>
        <row r="291">
          <cell r="A291">
            <v>12187</v>
          </cell>
          <cell r="B291" t="str">
            <v>Arnakallak, Julie</v>
          </cell>
          <cell r="C291">
            <v>40023</v>
          </cell>
          <cell r="D291"/>
        </row>
        <row r="292">
          <cell r="A292">
            <v>12233</v>
          </cell>
          <cell r="B292" t="str">
            <v>Annanack, Peter</v>
          </cell>
          <cell r="C292">
            <v>41783</v>
          </cell>
          <cell r="D292"/>
        </row>
        <row r="293">
          <cell r="A293">
            <v>12265</v>
          </cell>
          <cell r="B293" t="str">
            <v>Annanack, Connie</v>
          </cell>
          <cell r="C293">
            <v>42207</v>
          </cell>
          <cell r="D293"/>
        </row>
        <row r="294">
          <cell r="A294">
            <v>12293</v>
          </cell>
          <cell r="B294" t="str">
            <v>Lucassie-Kudluk, Inugaluaq Lea</v>
          </cell>
          <cell r="C294">
            <v>42175</v>
          </cell>
          <cell r="D294"/>
        </row>
        <row r="295">
          <cell r="A295">
            <v>12310</v>
          </cell>
          <cell r="B295" t="str">
            <v>Karpik, Susie Jane Matilda Eva</v>
          </cell>
          <cell r="C295">
            <v>38325</v>
          </cell>
          <cell r="D295"/>
        </row>
        <row r="296">
          <cell r="A296">
            <v>12311</v>
          </cell>
          <cell r="B296" t="str">
            <v>Karpik, Nancy Dora Jenny Aputi</v>
          </cell>
          <cell r="C296">
            <v>39100</v>
          </cell>
          <cell r="D296"/>
        </row>
        <row r="297">
          <cell r="A297">
            <v>12314</v>
          </cell>
          <cell r="B297" t="str">
            <v>Oovout, Grace Nammajuk Natasha Maggie</v>
          </cell>
          <cell r="C297">
            <v>42208</v>
          </cell>
          <cell r="D297"/>
        </row>
        <row r="298">
          <cell r="A298">
            <v>12317</v>
          </cell>
          <cell r="B298" t="str">
            <v>Unatweenuk, Thomassie Sheila Joe Sinasie</v>
          </cell>
          <cell r="C298">
            <v>41073</v>
          </cell>
          <cell r="D298"/>
        </row>
        <row r="299">
          <cell r="A299">
            <v>12318</v>
          </cell>
          <cell r="B299" t="str">
            <v>Unatweenuk, Conlucy</v>
          </cell>
          <cell r="C299">
            <v>42228</v>
          </cell>
          <cell r="D299"/>
        </row>
        <row r="300">
          <cell r="A300">
            <v>12332</v>
          </cell>
          <cell r="B300" t="str">
            <v>Kudluk, Valerie Penina Sarah</v>
          </cell>
          <cell r="C300">
            <v>42360</v>
          </cell>
          <cell r="D300"/>
        </row>
        <row r="301">
          <cell r="A301">
            <v>12355</v>
          </cell>
          <cell r="B301" t="str">
            <v>Ningiuruvik, Tommy Jr.</v>
          </cell>
          <cell r="C301">
            <v>42620</v>
          </cell>
          <cell r="D301"/>
        </row>
        <row r="302">
          <cell r="A302">
            <v>12367</v>
          </cell>
          <cell r="B302" t="str">
            <v>Baron, Rhoda Christina</v>
          </cell>
          <cell r="C302">
            <v>41374</v>
          </cell>
          <cell r="D302"/>
        </row>
        <row r="303">
          <cell r="A303">
            <v>12369</v>
          </cell>
          <cell r="B303" t="str">
            <v>Imak, Janice Gwendolyne Tommy Tama Abigali</v>
          </cell>
          <cell r="C303">
            <v>43064</v>
          </cell>
          <cell r="D303"/>
        </row>
        <row r="304">
          <cell r="A304">
            <v>12382</v>
          </cell>
          <cell r="B304" t="str">
            <v>Saviakjuk , Eric</v>
          </cell>
          <cell r="C304">
            <v>41689</v>
          </cell>
          <cell r="D304" t="str">
            <v>M</v>
          </cell>
        </row>
        <row r="305">
          <cell r="A305">
            <v>12383</v>
          </cell>
          <cell r="B305" t="str">
            <v>Akpahatak, Alaku</v>
          </cell>
          <cell r="C305">
            <v>41207</v>
          </cell>
          <cell r="D305"/>
        </row>
        <row r="306">
          <cell r="A306">
            <v>12387</v>
          </cell>
          <cell r="B306" t="str">
            <v>Augiak, Sammy</v>
          </cell>
          <cell r="C306">
            <v>42359</v>
          </cell>
          <cell r="D306"/>
        </row>
        <row r="307">
          <cell r="A307">
            <v>12392</v>
          </cell>
          <cell r="B307" t="str">
            <v>Angnatuk Saunders, Malinda</v>
          </cell>
          <cell r="C307">
            <v>41689</v>
          </cell>
          <cell r="D307" t="str">
            <v>F</v>
          </cell>
        </row>
        <row r="308">
          <cell r="A308">
            <v>12393</v>
          </cell>
          <cell r="B308" t="str">
            <v>Angnatuk Saunders, Linda</v>
          </cell>
          <cell r="C308">
            <v>41689</v>
          </cell>
          <cell r="D308" t="str">
            <v>F</v>
          </cell>
        </row>
        <row r="309">
          <cell r="A309">
            <v>12399</v>
          </cell>
          <cell r="B309" t="str">
            <v>Angnatuk, Sarah</v>
          </cell>
          <cell r="C309">
            <v>42446</v>
          </cell>
          <cell r="D309"/>
        </row>
        <row r="310">
          <cell r="A310">
            <v>12400</v>
          </cell>
          <cell r="B310" t="str">
            <v>Morgan, Blair Julius</v>
          </cell>
          <cell r="C310">
            <v>39156</v>
          </cell>
          <cell r="D310" t="str">
            <v>M</v>
          </cell>
        </row>
        <row r="311">
          <cell r="A311">
            <v>12405</v>
          </cell>
          <cell r="B311" t="str">
            <v>Morgan , Poasi Joanasie</v>
          </cell>
          <cell r="C311">
            <v>37972</v>
          </cell>
          <cell r="D311"/>
        </row>
        <row r="312">
          <cell r="A312">
            <v>12412</v>
          </cell>
          <cell r="B312" t="str">
            <v>Annanack, Alaisa Penina</v>
          </cell>
          <cell r="C312">
            <v>39658</v>
          </cell>
          <cell r="D312"/>
        </row>
        <row r="313">
          <cell r="A313">
            <v>12413</v>
          </cell>
          <cell r="B313" t="str">
            <v>Annanack, Annette Penina</v>
          </cell>
          <cell r="C313">
            <v>42197</v>
          </cell>
          <cell r="D313"/>
        </row>
        <row r="314">
          <cell r="A314">
            <v>12449</v>
          </cell>
          <cell r="B314" t="str">
            <v>Tooma Cooper, Lucy Duluha Elisapee Harriet</v>
          </cell>
          <cell r="C314">
            <v>42158</v>
          </cell>
          <cell r="D314" t="str">
            <v>F</v>
          </cell>
        </row>
        <row r="315">
          <cell r="A315">
            <v>12451</v>
          </cell>
          <cell r="B315" t="str">
            <v>Nassak, Emanuel Aloupa Quincy</v>
          </cell>
          <cell r="C315">
            <v>42530</v>
          </cell>
          <cell r="D315" t="str">
            <v>M</v>
          </cell>
        </row>
        <row r="316">
          <cell r="A316">
            <v>12455</v>
          </cell>
          <cell r="B316" t="str">
            <v>Kiatainaq, Tuumasi Tommy Michael Jimmy</v>
          </cell>
          <cell r="C316">
            <v>42478</v>
          </cell>
          <cell r="D316"/>
        </row>
        <row r="317">
          <cell r="A317">
            <v>12475</v>
          </cell>
          <cell r="B317" t="str">
            <v>Kokkinerk, Noah David</v>
          </cell>
          <cell r="C317">
            <v>42455</v>
          </cell>
          <cell r="D317" t="str">
            <v>M</v>
          </cell>
          <cell r="H317"/>
          <cell r="I317" t="str">
            <v>12-15</v>
          </cell>
        </row>
        <row r="318">
          <cell r="A318">
            <v>12486</v>
          </cell>
          <cell r="B318" t="str">
            <v>Oovaut, Atsaju Katherine Sarah</v>
          </cell>
          <cell r="C318">
            <v>41949</v>
          </cell>
          <cell r="D318"/>
        </row>
        <row r="319">
          <cell r="A319">
            <v>12488</v>
          </cell>
          <cell r="B319" t="str">
            <v>Nassak, Caleb Adamie Nigi</v>
          </cell>
          <cell r="C319">
            <v>42533</v>
          </cell>
          <cell r="D319" t="str">
            <v>M</v>
          </cell>
        </row>
        <row r="320">
          <cell r="A320">
            <v>12489</v>
          </cell>
          <cell r="B320" t="str">
            <v>Akpahatak, Jay Jay Johnny Junior</v>
          </cell>
          <cell r="C320">
            <v>42245</v>
          </cell>
          <cell r="D320"/>
        </row>
        <row r="321">
          <cell r="A321">
            <v>12490</v>
          </cell>
          <cell r="B321" t="str">
            <v>Akpahatak, Maggie Sarah-Ann Maata</v>
          </cell>
          <cell r="C321">
            <v>41801</v>
          </cell>
          <cell r="D321"/>
        </row>
        <row r="322">
          <cell r="A322">
            <v>12495</v>
          </cell>
          <cell r="B322" t="str">
            <v>Eliyassialuk, Steven Alashuak</v>
          </cell>
          <cell r="C322">
            <v>37250</v>
          </cell>
          <cell r="D322"/>
        </row>
        <row r="323">
          <cell r="A323">
            <v>12505</v>
          </cell>
          <cell r="B323" t="str">
            <v>Annahatak, Rose Mary Ann</v>
          </cell>
          <cell r="C323">
            <v>42547</v>
          </cell>
          <cell r="D323" t="str">
            <v>F</v>
          </cell>
        </row>
        <row r="324">
          <cell r="A324">
            <v>12515</v>
          </cell>
          <cell r="B324" t="str">
            <v>Angnatuk, Kayla</v>
          </cell>
          <cell r="C324">
            <v>41656</v>
          </cell>
          <cell r="D324"/>
        </row>
        <row r="325">
          <cell r="A325">
            <v>12516</v>
          </cell>
          <cell r="B325" t="str">
            <v>Angnatuk, Lisa</v>
          </cell>
          <cell r="C325">
            <v>41029</v>
          </cell>
          <cell r="D325"/>
        </row>
        <row r="326">
          <cell r="A326">
            <v>12521</v>
          </cell>
          <cell r="B326" t="str">
            <v>Cain, Arnaara</v>
          </cell>
          <cell r="C326">
            <v>42436</v>
          </cell>
          <cell r="D326" t="str">
            <v>F</v>
          </cell>
        </row>
        <row r="327">
          <cell r="A327">
            <v>12528</v>
          </cell>
          <cell r="B327" t="str">
            <v>Angnatuk, Christina</v>
          </cell>
          <cell r="C327">
            <v>42266</v>
          </cell>
          <cell r="D327"/>
        </row>
        <row r="328">
          <cell r="A328">
            <v>12536</v>
          </cell>
          <cell r="B328" t="str">
            <v>Oovaut, Billy Charlie Sam</v>
          </cell>
          <cell r="C328">
            <v>42390</v>
          </cell>
          <cell r="D328" t="str">
            <v>M</v>
          </cell>
        </row>
        <row r="329">
          <cell r="A329">
            <v>12537</v>
          </cell>
          <cell r="B329" t="str">
            <v>Lucassie, Daisy Susie Anne</v>
          </cell>
          <cell r="C329">
            <v>38159</v>
          </cell>
          <cell r="D329"/>
        </row>
        <row r="330">
          <cell r="A330">
            <v>12544</v>
          </cell>
          <cell r="B330" t="str">
            <v>Etok, Johnny Conlucy Ned Tamisa Willy</v>
          </cell>
          <cell r="C330">
            <v>42300</v>
          </cell>
          <cell r="D330" t="str">
            <v>M</v>
          </cell>
        </row>
        <row r="331">
          <cell r="A331">
            <v>12546</v>
          </cell>
          <cell r="B331" t="str">
            <v>Morgan-Makiuk, Gary Charlie Junior Mark Susie</v>
          </cell>
          <cell r="C331">
            <v>42606</v>
          </cell>
          <cell r="D331" t="str">
            <v>M</v>
          </cell>
        </row>
        <row r="332">
          <cell r="A332">
            <v>12551</v>
          </cell>
          <cell r="B332" t="str">
            <v>Grist, Galucky Iha MarK</v>
          </cell>
          <cell r="C332">
            <v>39853</v>
          </cell>
          <cell r="D332"/>
        </row>
        <row r="333">
          <cell r="A333">
            <v>12552</v>
          </cell>
          <cell r="B333" t="str">
            <v>Grist, Joanna Lisa</v>
          </cell>
          <cell r="C333">
            <v>39853</v>
          </cell>
          <cell r="D333"/>
        </row>
        <row r="334">
          <cell r="A334">
            <v>12555</v>
          </cell>
          <cell r="B334" t="str">
            <v>Grist, Wesley Tommy</v>
          </cell>
          <cell r="C334">
            <v>38219</v>
          </cell>
          <cell r="D334"/>
        </row>
        <row r="335">
          <cell r="A335">
            <v>12560</v>
          </cell>
          <cell r="B335" t="str">
            <v>Annanack, Julius Tommy Jobie</v>
          </cell>
          <cell r="C335">
            <v>42628</v>
          </cell>
          <cell r="D335"/>
        </row>
        <row r="336">
          <cell r="A336">
            <v>12564</v>
          </cell>
          <cell r="B336" t="str">
            <v>Sangoya, Daniel</v>
          </cell>
          <cell r="C336">
            <v>42371</v>
          </cell>
          <cell r="D336" t="str">
            <v>M</v>
          </cell>
        </row>
        <row r="337">
          <cell r="A337">
            <v>12566</v>
          </cell>
          <cell r="B337" t="str">
            <v>Shipaluk, Haiden</v>
          </cell>
          <cell r="C337">
            <v>42531</v>
          </cell>
          <cell r="D337"/>
        </row>
        <row r="338">
          <cell r="A338">
            <v>12589</v>
          </cell>
          <cell r="B338" t="str">
            <v>Sakiagak, Paulusie Uqittuq</v>
          </cell>
          <cell r="C338">
            <v>41503</v>
          </cell>
          <cell r="D338"/>
        </row>
        <row r="339">
          <cell r="A339">
            <v>12590</v>
          </cell>
          <cell r="B339" t="str">
            <v>Watt, Louisa</v>
          </cell>
          <cell r="C339">
            <v>42369</v>
          </cell>
          <cell r="D339"/>
        </row>
        <row r="340">
          <cell r="A340">
            <v>12597</v>
          </cell>
          <cell r="B340" t="str">
            <v>Angnatuk, Gabriel</v>
          </cell>
          <cell r="C340">
            <v>42600</v>
          </cell>
          <cell r="D340"/>
        </row>
        <row r="341">
          <cell r="A341">
            <v>12602</v>
          </cell>
          <cell r="B341" t="str">
            <v>Baron, Thomas Sandy</v>
          </cell>
          <cell r="C341">
            <v>38336</v>
          </cell>
          <cell r="D341"/>
        </row>
        <row r="342">
          <cell r="A342">
            <v>12607</v>
          </cell>
          <cell r="B342" t="str">
            <v>Cain, Savana</v>
          </cell>
          <cell r="C342">
            <v>40766</v>
          </cell>
          <cell r="D342"/>
        </row>
        <row r="343">
          <cell r="A343">
            <v>12608</v>
          </cell>
          <cell r="B343" t="str">
            <v>Cain Augiak, William</v>
          </cell>
          <cell r="C343">
            <v>42506</v>
          </cell>
          <cell r="D343"/>
        </row>
        <row r="344">
          <cell r="A344">
            <v>12617</v>
          </cell>
          <cell r="B344" t="str">
            <v>Lucassie, Salamiva Qulliq Rhoda Siasi</v>
          </cell>
          <cell r="C344">
            <v>38391</v>
          </cell>
          <cell r="D344" t="str">
            <v>F</v>
          </cell>
        </row>
        <row r="345">
          <cell r="A345">
            <v>12618</v>
          </cell>
          <cell r="B345" t="str">
            <v>Kauki, Ahoyak Georges Jacob David</v>
          </cell>
          <cell r="C345">
            <v>40943</v>
          </cell>
          <cell r="D345"/>
        </row>
        <row r="346">
          <cell r="A346">
            <v>12625</v>
          </cell>
          <cell r="B346" t="str">
            <v>Baron, Lydia</v>
          </cell>
          <cell r="C346">
            <v>39950</v>
          </cell>
          <cell r="D346" t="str">
            <v>F</v>
          </cell>
        </row>
        <row r="347">
          <cell r="A347">
            <v>12630</v>
          </cell>
          <cell r="B347" t="str">
            <v>Sequaluk, Robbie Kris Willie Sandy George</v>
          </cell>
          <cell r="C347">
            <v>42382</v>
          </cell>
          <cell r="D347"/>
        </row>
        <row r="348">
          <cell r="A348">
            <v>12634</v>
          </cell>
          <cell r="B348" t="str">
            <v>Suppa-Angnatuk, Elizabeth Lizzie Jeannie Annie</v>
          </cell>
          <cell r="C348">
            <v>42247</v>
          </cell>
          <cell r="D348"/>
        </row>
        <row r="349">
          <cell r="A349">
            <v>12642</v>
          </cell>
          <cell r="B349" t="str">
            <v>Gordon, Adem Uqi Sandy</v>
          </cell>
          <cell r="C349">
            <v>42656</v>
          </cell>
          <cell r="D349"/>
        </row>
        <row r="350">
          <cell r="A350">
            <v>12653</v>
          </cell>
          <cell r="B350" t="str">
            <v>Iggyook, Karinna Zoe Maria</v>
          </cell>
          <cell r="C350">
            <v>42636</v>
          </cell>
          <cell r="D350" t="str">
            <v>F</v>
          </cell>
        </row>
        <row r="351">
          <cell r="A351">
            <v>12654</v>
          </cell>
          <cell r="B351" t="str">
            <v>Annanack-Pudlat, Mark</v>
          </cell>
          <cell r="C351">
            <v>42659</v>
          </cell>
          <cell r="D351"/>
        </row>
        <row r="352">
          <cell r="A352">
            <v>12655</v>
          </cell>
          <cell r="B352" t="str">
            <v>Ooging, Victoria Maata Nassie Numia Julia</v>
          </cell>
          <cell r="C352">
            <v>42698</v>
          </cell>
          <cell r="D352"/>
        </row>
        <row r="353">
          <cell r="A353">
            <v>12657</v>
          </cell>
          <cell r="B353" t="str">
            <v>Annanack, Juliane Violet Minnie</v>
          </cell>
          <cell r="C353">
            <v>37751</v>
          </cell>
          <cell r="D353"/>
        </row>
        <row r="354">
          <cell r="A354">
            <v>12659</v>
          </cell>
          <cell r="B354" t="str">
            <v>Tukkiapik, Hannah</v>
          </cell>
          <cell r="C354">
            <v>42197</v>
          </cell>
          <cell r="D354"/>
        </row>
        <row r="355">
          <cell r="A355">
            <v>12662</v>
          </cell>
          <cell r="B355" t="str">
            <v>Lauzon, Pasha Laurence</v>
          </cell>
          <cell r="C355">
            <v>38093</v>
          </cell>
          <cell r="D355"/>
        </row>
        <row r="356">
          <cell r="A356">
            <v>12666</v>
          </cell>
          <cell r="B356" t="str">
            <v>Lauzon, Elia Milena</v>
          </cell>
          <cell r="C356">
            <v>36558</v>
          </cell>
          <cell r="D356"/>
        </row>
        <row r="357">
          <cell r="A357">
            <v>12671</v>
          </cell>
          <cell r="B357" t="str">
            <v>Kiatainaq, Paulie</v>
          </cell>
          <cell r="C357">
            <v>38150</v>
          </cell>
          <cell r="D357" t="str">
            <v>M</v>
          </cell>
        </row>
        <row r="358">
          <cell r="A358">
            <v>12676</v>
          </cell>
          <cell r="B358" t="str">
            <v>Jonas, Aloupa Peter Joseph Conlucy</v>
          </cell>
          <cell r="C358">
            <v>38341</v>
          </cell>
          <cell r="D358"/>
        </row>
        <row r="359">
          <cell r="A359">
            <v>12685</v>
          </cell>
          <cell r="B359" t="str">
            <v>Puttayuk, Natalie</v>
          </cell>
          <cell r="C359">
            <v>40687</v>
          </cell>
          <cell r="D359"/>
        </row>
        <row r="360">
          <cell r="A360">
            <v>12689</v>
          </cell>
          <cell r="B360" t="str">
            <v>Keleutak, Mason</v>
          </cell>
          <cell r="C360">
            <v>42251</v>
          </cell>
          <cell r="D360"/>
        </row>
        <row r="361">
          <cell r="A361">
            <v>12694</v>
          </cell>
          <cell r="B361" t="str">
            <v>Cain, Noah Jack Sakariasi</v>
          </cell>
          <cell r="C361">
            <v>37254</v>
          </cell>
          <cell r="D361"/>
        </row>
        <row r="362">
          <cell r="A362">
            <v>12695</v>
          </cell>
          <cell r="B362" t="str">
            <v>Cain, Jeremiah Poasie Andrew</v>
          </cell>
          <cell r="C362">
            <v>38238</v>
          </cell>
          <cell r="D362"/>
        </row>
        <row r="363">
          <cell r="A363">
            <v>12698</v>
          </cell>
          <cell r="B363" t="str">
            <v>Airo, James Marcussie</v>
          </cell>
          <cell r="C363">
            <v>42434</v>
          </cell>
          <cell r="D363" t="str">
            <v>M</v>
          </cell>
        </row>
        <row r="364">
          <cell r="A364">
            <v>12699</v>
          </cell>
          <cell r="B364" t="str">
            <v>Nassak, Lorne Jonathan Tamisa Aloupa</v>
          </cell>
          <cell r="C364">
            <v>42576</v>
          </cell>
          <cell r="D364"/>
        </row>
        <row r="365">
          <cell r="A365">
            <v>12700</v>
          </cell>
          <cell r="B365" t="str">
            <v>Johannes, Leah</v>
          </cell>
          <cell r="C365">
            <v>42296</v>
          </cell>
          <cell r="D365" t="str">
            <v>F</v>
          </cell>
        </row>
        <row r="366">
          <cell r="A366">
            <v>12702</v>
          </cell>
          <cell r="B366" t="str">
            <v>Ainalik, Anthony Mark Charlie</v>
          </cell>
          <cell r="C366">
            <v>41978</v>
          </cell>
          <cell r="D366"/>
        </row>
        <row r="367">
          <cell r="A367">
            <v>12717</v>
          </cell>
          <cell r="B367" t="str">
            <v>Annanack, Bertha Jeannie</v>
          </cell>
          <cell r="C367">
            <v>41325</v>
          </cell>
          <cell r="D367" t="str">
            <v>F</v>
          </cell>
        </row>
        <row r="368">
          <cell r="A368">
            <v>12730</v>
          </cell>
          <cell r="B368" t="str">
            <v>Morgan, Billy</v>
          </cell>
          <cell r="C368">
            <v>41566</v>
          </cell>
          <cell r="D368" t="str">
            <v>M</v>
          </cell>
        </row>
        <row r="369">
          <cell r="A369">
            <v>12731</v>
          </cell>
          <cell r="B369" t="str">
            <v>Morgan, Thomas Junior</v>
          </cell>
          <cell r="C369">
            <v>42454</v>
          </cell>
          <cell r="D369" t="str">
            <v>M</v>
          </cell>
        </row>
        <row r="370">
          <cell r="A370">
            <v>12735</v>
          </cell>
          <cell r="B370" t="str">
            <v>Arnakallak, Saggiak</v>
          </cell>
          <cell r="C370">
            <v>38824</v>
          </cell>
          <cell r="D370"/>
        </row>
        <row r="371">
          <cell r="A371">
            <v>12737</v>
          </cell>
          <cell r="B371" t="str">
            <v>Sequaluk, Mervyn</v>
          </cell>
          <cell r="C371">
            <v>42718</v>
          </cell>
          <cell r="D371"/>
        </row>
        <row r="372">
          <cell r="A372">
            <v>12741</v>
          </cell>
          <cell r="B372" t="str">
            <v>Obed Annanack, Annika</v>
          </cell>
          <cell r="C372">
            <v>38541</v>
          </cell>
          <cell r="D372"/>
        </row>
        <row r="373">
          <cell r="A373">
            <v>12743</v>
          </cell>
          <cell r="B373" t="str">
            <v>Koneak, Ashley</v>
          </cell>
          <cell r="C373">
            <v>36854</v>
          </cell>
          <cell r="D373"/>
        </row>
        <row r="374">
          <cell r="A374">
            <v>12784</v>
          </cell>
          <cell r="B374" t="str">
            <v>Irniq, Qipitak Elisapie Cora Scotty</v>
          </cell>
          <cell r="C374">
            <v>38474</v>
          </cell>
          <cell r="D374"/>
        </row>
        <row r="375">
          <cell r="A375">
            <v>12809</v>
          </cell>
          <cell r="B375" t="str">
            <v>Watt-Kritik, Mae Tina</v>
          </cell>
          <cell r="C375">
            <v>39630</v>
          </cell>
          <cell r="D375"/>
        </row>
        <row r="376">
          <cell r="A376">
            <v>12812</v>
          </cell>
          <cell r="B376" t="str">
            <v>Watt-Kritik, Peter</v>
          </cell>
          <cell r="C376">
            <v>40703</v>
          </cell>
          <cell r="D376"/>
        </row>
        <row r="377">
          <cell r="A377">
            <v>12821</v>
          </cell>
          <cell r="B377" t="str">
            <v>Kristensen, Tyler</v>
          </cell>
          <cell r="C377">
            <v>42650</v>
          </cell>
          <cell r="D377" t="str">
            <v>M</v>
          </cell>
        </row>
        <row r="378">
          <cell r="A378">
            <v>12824</v>
          </cell>
          <cell r="B378" t="str">
            <v>Pinguatuk, Miali</v>
          </cell>
          <cell r="C378">
            <v>38716</v>
          </cell>
          <cell r="D378"/>
        </row>
        <row r="379">
          <cell r="A379">
            <v>12826</v>
          </cell>
          <cell r="B379" t="str">
            <v>Peters-Watt, Billy Junior ross Jobie</v>
          </cell>
          <cell r="C379">
            <v>38346</v>
          </cell>
          <cell r="D379"/>
        </row>
        <row r="380">
          <cell r="A380">
            <v>12848</v>
          </cell>
          <cell r="B380" t="str">
            <v>Koneak, Jobie</v>
          </cell>
          <cell r="C380">
            <v>42593</v>
          </cell>
          <cell r="D380" t="str">
            <v>M</v>
          </cell>
        </row>
        <row r="381">
          <cell r="A381">
            <v>12850</v>
          </cell>
          <cell r="B381" t="str">
            <v>Qamugaaluk, Nelli</v>
          </cell>
          <cell r="C381">
            <v>42353</v>
          </cell>
          <cell r="D381"/>
        </row>
        <row r="382">
          <cell r="A382">
            <v>12870</v>
          </cell>
          <cell r="B382" t="str">
            <v>Djama, Omar A  Mark</v>
          </cell>
          <cell r="C382">
            <v>42189</v>
          </cell>
          <cell r="D382"/>
        </row>
        <row r="383">
          <cell r="A383">
            <v>12874</v>
          </cell>
          <cell r="B383" t="str">
            <v>Angnatuk, Amber</v>
          </cell>
          <cell r="C383">
            <v>42272</v>
          </cell>
          <cell r="D383"/>
        </row>
        <row r="384">
          <cell r="A384">
            <v>12875</v>
          </cell>
          <cell r="B384" t="str">
            <v>Gordon, Dylan Paul Bobby</v>
          </cell>
          <cell r="C384">
            <v>42368</v>
          </cell>
          <cell r="D384"/>
        </row>
        <row r="385">
          <cell r="A385">
            <v>12878</v>
          </cell>
          <cell r="B385" t="str">
            <v>Qisiiq, Paul Noah Dominik Sarah</v>
          </cell>
          <cell r="C385">
            <v>38553</v>
          </cell>
          <cell r="D385" t="str">
            <v>M</v>
          </cell>
        </row>
        <row r="386">
          <cell r="A386">
            <v>12879</v>
          </cell>
          <cell r="B386" t="str">
            <v>Suppa-Angnatuk, Sandy Peter</v>
          </cell>
          <cell r="C386">
            <v>38996</v>
          </cell>
          <cell r="D386"/>
        </row>
        <row r="387">
          <cell r="A387">
            <v>12883</v>
          </cell>
          <cell r="B387" t="str">
            <v>Alaku, Caitlyn Tukilia Julia Maggie</v>
          </cell>
          <cell r="C387">
            <v>42412</v>
          </cell>
          <cell r="D387"/>
        </row>
        <row r="388">
          <cell r="A388">
            <v>12895</v>
          </cell>
          <cell r="B388" t="str">
            <v>Okittok, Kevin</v>
          </cell>
          <cell r="C388">
            <v>42186</v>
          </cell>
          <cell r="D388"/>
        </row>
        <row r="389">
          <cell r="A389">
            <v>12898</v>
          </cell>
          <cell r="B389" t="str">
            <v>Annanack, Elijan, Éric Boas</v>
          </cell>
          <cell r="C389">
            <v>41102</v>
          </cell>
          <cell r="D389"/>
        </row>
        <row r="390">
          <cell r="A390">
            <v>12899</v>
          </cell>
          <cell r="B390" t="str">
            <v>Annanack, Zacariasie</v>
          </cell>
          <cell r="C390">
            <v>42496</v>
          </cell>
          <cell r="D390"/>
        </row>
        <row r="391">
          <cell r="A391">
            <v>12904</v>
          </cell>
          <cell r="B391" t="str">
            <v>Annanack, Matilda Lydia</v>
          </cell>
          <cell r="C391">
            <v>41163</v>
          </cell>
          <cell r="D391"/>
        </row>
        <row r="392">
          <cell r="A392">
            <v>12906</v>
          </cell>
          <cell r="B392" t="str">
            <v>Annanack, Johnny Noah Sammy</v>
          </cell>
          <cell r="C392">
            <v>42136</v>
          </cell>
          <cell r="D392"/>
        </row>
        <row r="393">
          <cell r="A393">
            <v>12914</v>
          </cell>
          <cell r="B393" t="str">
            <v>Jaaka, Savaana</v>
          </cell>
          <cell r="C393">
            <v>42360</v>
          </cell>
          <cell r="D393" t="str">
            <v>F</v>
          </cell>
        </row>
        <row r="394">
          <cell r="A394">
            <v>12916</v>
          </cell>
          <cell r="B394" t="str">
            <v>Ivillaq, Eli Sallualuk</v>
          </cell>
          <cell r="C394">
            <v>37878</v>
          </cell>
          <cell r="D394"/>
        </row>
        <row r="395">
          <cell r="A395">
            <v>12917</v>
          </cell>
          <cell r="B395" t="str">
            <v>Tuglavina Nagolak, Barry</v>
          </cell>
          <cell r="C395">
            <v>42692</v>
          </cell>
          <cell r="D395" t="str">
            <v>M</v>
          </cell>
        </row>
        <row r="396">
          <cell r="A396">
            <v>12919</v>
          </cell>
          <cell r="B396" t="str">
            <v>Augiak, Lydia Kitty</v>
          </cell>
          <cell r="C396">
            <v>38805</v>
          </cell>
          <cell r="D396"/>
        </row>
        <row r="397">
          <cell r="A397">
            <v>12922</v>
          </cell>
          <cell r="B397" t="str">
            <v>Etok, Junior William Jacko Simeonie</v>
          </cell>
          <cell r="C397">
            <v>42817</v>
          </cell>
          <cell r="D397"/>
        </row>
        <row r="398">
          <cell r="A398">
            <v>12923</v>
          </cell>
          <cell r="B398" t="str">
            <v>Qisiiq, Attittuk</v>
          </cell>
          <cell r="C398">
            <v>42502</v>
          </cell>
          <cell r="D398"/>
        </row>
        <row r="399">
          <cell r="A399">
            <v>12924</v>
          </cell>
          <cell r="B399" t="str">
            <v>Pilurtuut, Johnny</v>
          </cell>
          <cell r="C399">
            <v>36894</v>
          </cell>
          <cell r="D399"/>
        </row>
        <row r="400">
          <cell r="A400">
            <v>12929</v>
          </cell>
          <cell r="B400" t="str">
            <v>Pilurtuut, William Peter</v>
          </cell>
          <cell r="C400">
            <v>40498</v>
          </cell>
          <cell r="D400"/>
        </row>
        <row r="401">
          <cell r="A401">
            <v>12930</v>
          </cell>
          <cell r="B401" t="str">
            <v>Baron , Joseph Billy Johnny</v>
          </cell>
          <cell r="C401">
            <v>41122</v>
          </cell>
          <cell r="D401" t="str">
            <v>M</v>
          </cell>
        </row>
        <row r="402">
          <cell r="A402">
            <v>12931</v>
          </cell>
          <cell r="B402" t="str">
            <v>Baron, Kevin Willie Matthew</v>
          </cell>
          <cell r="C402">
            <v>41637</v>
          </cell>
          <cell r="D402" t="str">
            <v>M</v>
          </cell>
        </row>
        <row r="403">
          <cell r="A403">
            <v>12944</v>
          </cell>
          <cell r="B403" t="str">
            <v>Napartuk, Paulusie</v>
          </cell>
          <cell r="C403">
            <v>40583</v>
          </cell>
          <cell r="D403"/>
        </row>
        <row r="404">
          <cell r="A404">
            <v>12956</v>
          </cell>
          <cell r="B404" t="str">
            <v>Annahatak, Alec</v>
          </cell>
          <cell r="C404">
            <v>36861</v>
          </cell>
          <cell r="D404"/>
        </row>
        <row r="405">
          <cell r="A405">
            <v>12957</v>
          </cell>
          <cell r="B405" t="str">
            <v>Annahatak, Cindy Maggie</v>
          </cell>
          <cell r="C405">
            <v>37404</v>
          </cell>
          <cell r="D405"/>
        </row>
        <row r="406">
          <cell r="A406">
            <v>12958</v>
          </cell>
          <cell r="B406" t="str">
            <v>Annahatak, Joanassie</v>
          </cell>
          <cell r="C406">
            <v>38206</v>
          </cell>
          <cell r="D406"/>
        </row>
        <row r="407">
          <cell r="A407">
            <v>12960</v>
          </cell>
          <cell r="B407" t="str">
            <v>Tooma, Josephine Ann Liliane Lizzie</v>
          </cell>
          <cell r="C407">
            <v>42691</v>
          </cell>
          <cell r="D407"/>
        </row>
        <row r="408">
          <cell r="A408">
            <v>12961</v>
          </cell>
          <cell r="B408" t="str">
            <v>Tuukak, Ned Robby</v>
          </cell>
          <cell r="C408">
            <v>42290</v>
          </cell>
          <cell r="D408"/>
        </row>
        <row r="409">
          <cell r="A409">
            <v>12962</v>
          </cell>
          <cell r="B409" t="str">
            <v>Tuukak, Noah Noahdami</v>
          </cell>
          <cell r="C409">
            <v>41860</v>
          </cell>
          <cell r="D409"/>
        </row>
        <row r="410">
          <cell r="A410">
            <v>12965</v>
          </cell>
          <cell r="B410" t="str">
            <v>Tukkiapik, Ikuagasa</v>
          </cell>
          <cell r="C410">
            <v>42553</v>
          </cell>
          <cell r="D410"/>
        </row>
        <row r="411">
          <cell r="A411">
            <v>12968</v>
          </cell>
          <cell r="B411" t="str">
            <v xml:space="preserve">Kauki, Emmanuel  </v>
          </cell>
          <cell r="C411">
            <v>42695</v>
          </cell>
          <cell r="D411" t="str">
            <v>M</v>
          </cell>
        </row>
        <row r="412">
          <cell r="A412">
            <v>12969</v>
          </cell>
          <cell r="B412" t="str">
            <v>Tuukak, Qalliutuq Noah</v>
          </cell>
          <cell r="C412">
            <v>40347</v>
          </cell>
          <cell r="D412"/>
        </row>
        <row r="413">
          <cell r="A413">
            <v>12974</v>
          </cell>
          <cell r="B413" t="str">
            <v>Berthe-Seguin, Suzie Alice Nancy</v>
          </cell>
          <cell r="C413">
            <v>38208</v>
          </cell>
          <cell r="D413"/>
        </row>
        <row r="414">
          <cell r="A414">
            <v>12977</v>
          </cell>
          <cell r="B414" t="str">
            <v>Jararuse, Sanak Elijah</v>
          </cell>
          <cell r="C414">
            <v>37843</v>
          </cell>
          <cell r="D414" t="str">
            <v>M</v>
          </cell>
        </row>
        <row r="415">
          <cell r="A415">
            <v>12983</v>
          </cell>
          <cell r="B415" t="str">
            <v>Taqulik, Derek</v>
          </cell>
          <cell r="C415">
            <v>37808</v>
          </cell>
          <cell r="D415"/>
        </row>
        <row r="416">
          <cell r="A416">
            <v>12987</v>
          </cell>
          <cell r="B416" t="str">
            <v>Igiyuk, Mary Maggie Alainia Ebetsy Mark</v>
          </cell>
          <cell r="C416">
            <v>42666</v>
          </cell>
          <cell r="D416"/>
        </row>
        <row r="417">
          <cell r="A417">
            <v>12988</v>
          </cell>
          <cell r="B417" t="str">
            <v>Adams-Kulula, Blake</v>
          </cell>
          <cell r="C417">
            <v>42713</v>
          </cell>
          <cell r="D417" t="str">
            <v>M</v>
          </cell>
        </row>
        <row r="418">
          <cell r="A418">
            <v>12991</v>
          </cell>
          <cell r="B418" t="str">
            <v>Angnatuk-Makiuk, Shelly Hannah Kimberly Anne</v>
          </cell>
          <cell r="C418">
            <v>41345</v>
          </cell>
          <cell r="D418"/>
        </row>
        <row r="419">
          <cell r="A419">
            <v>12992</v>
          </cell>
          <cell r="B419" t="str">
            <v>Makiuk Angnatuk, Jonathan</v>
          </cell>
          <cell r="C419">
            <v>42373</v>
          </cell>
          <cell r="D419"/>
        </row>
        <row r="420">
          <cell r="A420">
            <v>12999</v>
          </cell>
          <cell r="B420" t="str">
            <v>Airo, Evander</v>
          </cell>
          <cell r="C420">
            <v>42769</v>
          </cell>
          <cell r="D420" t="str">
            <v>M</v>
          </cell>
        </row>
        <row r="421">
          <cell r="A421">
            <v>13005</v>
          </cell>
          <cell r="B421" t="str">
            <v>Iggyook, Billykally George Simunie</v>
          </cell>
          <cell r="C421">
            <v>42943</v>
          </cell>
          <cell r="D421" t="str">
            <v>M</v>
          </cell>
        </row>
        <row r="422">
          <cell r="A422">
            <v>13012</v>
          </cell>
          <cell r="B422" t="str">
            <v>Angnatuk, Abbey</v>
          </cell>
          <cell r="C422">
            <v>43321</v>
          </cell>
          <cell r="D422"/>
        </row>
        <row r="423">
          <cell r="A423">
            <v>13018</v>
          </cell>
          <cell r="B423" t="str">
            <v>Putulik, Annie Nicol</v>
          </cell>
          <cell r="C423">
            <v>42419</v>
          </cell>
          <cell r="D423"/>
        </row>
        <row r="424">
          <cell r="A424">
            <v>13019</v>
          </cell>
          <cell r="B424" t="str">
            <v>Kauki, Juana</v>
          </cell>
          <cell r="C424">
            <v>42740</v>
          </cell>
          <cell r="D424"/>
        </row>
        <row r="425">
          <cell r="A425">
            <v>13021</v>
          </cell>
          <cell r="B425" t="str">
            <v>Taqulik, Leena Qullik</v>
          </cell>
          <cell r="C425">
            <v>38406</v>
          </cell>
          <cell r="D425"/>
        </row>
        <row r="426">
          <cell r="A426">
            <v>13023</v>
          </cell>
          <cell r="B426" t="str">
            <v>Angnatuk (Gordon), Sonia Nancy Ashley Natalie</v>
          </cell>
          <cell r="C426">
            <v>42744</v>
          </cell>
          <cell r="D426"/>
        </row>
        <row r="427">
          <cell r="A427">
            <v>13048</v>
          </cell>
          <cell r="B427" t="str">
            <v>Ilimasaut, Quara Maggie</v>
          </cell>
          <cell r="C427">
            <v>42850</v>
          </cell>
          <cell r="D427" t="str">
            <v>F</v>
          </cell>
        </row>
        <row r="428">
          <cell r="A428">
            <v>13049</v>
          </cell>
          <cell r="B428" t="str">
            <v>Nassak, Dalila</v>
          </cell>
          <cell r="C428">
            <v>42810</v>
          </cell>
          <cell r="D428"/>
        </row>
        <row r="429">
          <cell r="A429">
            <v>13053</v>
          </cell>
          <cell r="B429" t="str">
            <v>Angnatuk Annahatak, Bryan Charlie</v>
          </cell>
          <cell r="C429">
            <v>41477</v>
          </cell>
          <cell r="D429"/>
        </row>
        <row r="430">
          <cell r="A430">
            <v>13057</v>
          </cell>
          <cell r="B430" t="str">
            <v>Morgan , Johniuqi Tamisa Elijah Jake</v>
          </cell>
          <cell r="C430">
            <v>42778</v>
          </cell>
          <cell r="D430" t="str">
            <v>M</v>
          </cell>
          <cell r="H430"/>
          <cell r="I430"/>
          <cell r="K430"/>
        </row>
        <row r="431">
          <cell r="A431">
            <v>13061</v>
          </cell>
          <cell r="B431" t="str">
            <v>Sakiagak, Nathale Lydia Quili</v>
          </cell>
          <cell r="C431">
            <v>39142</v>
          </cell>
          <cell r="D431"/>
        </row>
        <row r="432">
          <cell r="A432">
            <v>13062</v>
          </cell>
          <cell r="B432" t="str">
            <v>Sakiagak, Lizzie Alasie Annie Irqu Mary Susie</v>
          </cell>
          <cell r="C432">
            <v>38965</v>
          </cell>
          <cell r="D432"/>
        </row>
        <row r="433">
          <cell r="A433">
            <v>13063</v>
          </cell>
          <cell r="B433" t="str">
            <v>Oovaut, Lody Jika Marcussie Joseph</v>
          </cell>
          <cell r="C433">
            <v>42773</v>
          </cell>
          <cell r="D433" t="str">
            <v>M</v>
          </cell>
        </row>
        <row r="434">
          <cell r="A434">
            <v>13071</v>
          </cell>
          <cell r="B434" t="str">
            <v>Snowball , Savana</v>
          </cell>
          <cell r="C434">
            <v>42547</v>
          </cell>
          <cell r="D434" t="str">
            <v>F</v>
          </cell>
        </row>
        <row r="435">
          <cell r="A435">
            <v>13076</v>
          </cell>
          <cell r="B435" t="str">
            <v>Tooma Cooper, Etua Johnny Tommy Spike Billy</v>
          </cell>
          <cell r="C435">
            <v>43013</v>
          </cell>
          <cell r="D435"/>
        </row>
        <row r="436">
          <cell r="A436">
            <v>13086</v>
          </cell>
          <cell r="B436" t="str">
            <v>Annanack, Zoe</v>
          </cell>
          <cell r="C436">
            <v>42746</v>
          </cell>
          <cell r="D436"/>
        </row>
        <row r="437">
          <cell r="A437">
            <v>13087</v>
          </cell>
          <cell r="B437" t="str">
            <v>Carrier Gordon, Rosalyn Alaina</v>
          </cell>
          <cell r="C437">
            <v>42452</v>
          </cell>
          <cell r="D437"/>
        </row>
        <row r="438">
          <cell r="A438">
            <v>13092</v>
          </cell>
          <cell r="B438" t="str">
            <v>Simigak, Essimeu Sky Eyetsiak</v>
          </cell>
          <cell r="C438">
            <v>42956</v>
          </cell>
          <cell r="D438"/>
        </row>
        <row r="439">
          <cell r="A439">
            <v>13096</v>
          </cell>
          <cell r="B439" t="str">
            <v>Unatweenuk, Kayla Annie Kathy</v>
          </cell>
          <cell r="C439">
            <v>42833</v>
          </cell>
          <cell r="D439"/>
        </row>
        <row r="440">
          <cell r="A440">
            <v>13097</v>
          </cell>
          <cell r="B440" t="str">
            <v>Saunders, Saniliajuk</v>
          </cell>
          <cell r="C440">
            <v>41834</v>
          </cell>
          <cell r="D440"/>
        </row>
        <row r="441">
          <cell r="A441">
            <v>13101</v>
          </cell>
          <cell r="B441" t="str">
            <v>Tertiluk, Ingaluag</v>
          </cell>
          <cell r="C441">
            <v>42440</v>
          </cell>
          <cell r="D441"/>
        </row>
        <row r="442">
          <cell r="A442">
            <v>13104</v>
          </cell>
          <cell r="B442" t="str">
            <v>Suppa, Vinnie</v>
          </cell>
          <cell r="C442">
            <v>37150</v>
          </cell>
          <cell r="D442"/>
        </row>
        <row r="443">
          <cell r="A443">
            <v>13105</v>
          </cell>
          <cell r="B443" t="str">
            <v xml:space="preserve">Tukkiapik, Sheila </v>
          </cell>
          <cell r="C443">
            <v>40135</v>
          </cell>
          <cell r="D443"/>
        </row>
        <row r="444">
          <cell r="A444">
            <v>13113</v>
          </cell>
          <cell r="B444" t="str">
            <v>Jararuse, Peter</v>
          </cell>
          <cell r="C444">
            <v>42099</v>
          </cell>
          <cell r="D444"/>
        </row>
        <row r="445">
          <cell r="A445">
            <v>13114</v>
          </cell>
          <cell r="B445" t="str">
            <v>Airo, Matilda</v>
          </cell>
          <cell r="C445">
            <v>41348</v>
          </cell>
          <cell r="D445" t="str">
            <v>F</v>
          </cell>
        </row>
        <row r="446">
          <cell r="A446">
            <v>13118</v>
          </cell>
          <cell r="B446" t="str">
            <v>Puktayuk, Etua William</v>
          </cell>
          <cell r="C446">
            <v>42838</v>
          </cell>
          <cell r="D446" t="str">
            <v>M</v>
          </cell>
        </row>
        <row r="447">
          <cell r="A447">
            <v>13122</v>
          </cell>
          <cell r="B447" t="str">
            <v>Mosesiapik, Pirjua</v>
          </cell>
          <cell r="C447">
            <v>38324</v>
          </cell>
          <cell r="D447" t="str">
            <v>M</v>
          </cell>
        </row>
        <row r="448">
          <cell r="A448">
            <v>13128</v>
          </cell>
          <cell r="B448" t="str">
            <v>Marquand Thomassie, Alexander Aloupa</v>
          </cell>
          <cell r="C448">
            <v>41434</v>
          </cell>
          <cell r="D448"/>
        </row>
        <row r="449">
          <cell r="A449">
            <v>13146</v>
          </cell>
          <cell r="B449" t="str">
            <v>Arnatuk, Sheena Aupaluk</v>
          </cell>
          <cell r="C449">
            <v>42346</v>
          </cell>
          <cell r="D449"/>
        </row>
        <row r="450">
          <cell r="A450">
            <v>13148</v>
          </cell>
          <cell r="B450" t="str">
            <v>Koneak, Qullik</v>
          </cell>
          <cell r="C450">
            <v>41554</v>
          </cell>
          <cell r="D450"/>
        </row>
        <row r="451">
          <cell r="A451">
            <v>13149</v>
          </cell>
          <cell r="B451" t="str">
            <v>Koneak Saunders, Sandy</v>
          </cell>
          <cell r="C451">
            <v>42169</v>
          </cell>
          <cell r="D451"/>
        </row>
        <row r="452">
          <cell r="A452">
            <v>13150</v>
          </cell>
          <cell r="B452" t="str">
            <v>Saunders, Piairi</v>
          </cell>
          <cell r="C452">
            <v>42535</v>
          </cell>
          <cell r="D452"/>
        </row>
        <row r="453">
          <cell r="A453">
            <v>13161</v>
          </cell>
          <cell r="B453" t="str">
            <v>Lampe, Jeremias</v>
          </cell>
          <cell r="C453">
            <v>42896</v>
          </cell>
          <cell r="D453"/>
        </row>
        <row r="454">
          <cell r="A454">
            <v>13162</v>
          </cell>
          <cell r="B454" t="str">
            <v>Tukkiapik, Rhoda</v>
          </cell>
          <cell r="C454">
            <v>38508</v>
          </cell>
          <cell r="D454"/>
        </row>
        <row r="455">
          <cell r="A455">
            <v>13167</v>
          </cell>
          <cell r="B455" t="str">
            <v>Tukkiapik, James</v>
          </cell>
          <cell r="C455">
            <v>39584</v>
          </cell>
          <cell r="D455"/>
        </row>
        <row r="456">
          <cell r="A456">
            <v>13168</v>
          </cell>
          <cell r="B456" t="str">
            <v>Tukkiapik, David</v>
          </cell>
          <cell r="C456">
            <v>42214</v>
          </cell>
          <cell r="D456"/>
        </row>
        <row r="457">
          <cell r="A457">
            <v>13171</v>
          </cell>
          <cell r="B457" t="str">
            <v>Nakoolak, Odelia Leah Louisa Alacie Rhoda Eva Janice</v>
          </cell>
          <cell r="C457">
            <v>42743</v>
          </cell>
          <cell r="D457"/>
        </row>
        <row r="458">
          <cell r="A458">
            <v>13182</v>
          </cell>
          <cell r="B458" t="str">
            <v>Pagé, Dylan Jean-Louis Sanangnguagaq</v>
          </cell>
          <cell r="C458">
            <v>42557</v>
          </cell>
          <cell r="D458"/>
        </row>
        <row r="459">
          <cell r="A459">
            <v>13185</v>
          </cell>
          <cell r="B459" t="str">
            <v>St-Cyr, Bianca Susie Siquaq</v>
          </cell>
          <cell r="C459">
            <v>39397</v>
          </cell>
          <cell r="D459"/>
        </row>
        <row r="460">
          <cell r="A460">
            <v>13189</v>
          </cell>
          <cell r="B460" t="str">
            <v>Hubloo, Qullik Alice Jessie dorothy Minnie Jackie</v>
          </cell>
          <cell r="C460">
            <v>41068</v>
          </cell>
          <cell r="D460"/>
        </row>
        <row r="461">
          <cell r="A461">
            <v>13190</v>
          </cell>
          <cell r="B461" t="str">
            <v>Hubloo, Junior Jaico Sidney Mattiusie</v>
          </cell>
          <cell r="C461">
            <v>41771</v>
          </cell>
          <cell r="D461"/>
        </row>
        <row r="462">
          <cell r="A462">
            <v>13197</v>
          </cell>
          <cell r="B462" t="str">
            <v>Pilurtuut, Angelina, Inuluk Attasie</v>
          </cell>
          <cell r="C462">
            <v>42825</v>
          </cell>
          <cell r="D462"/>
        </row>
        <row r="463">
          <cell r="A463">
            <v>13201</v>
          </cell>
          <cell r="B463" t="str">
            <v>Ezekiel, Sapina</v>
          </cell>
          <cell r="C463">
            <v>42879</v>
          </cell>
          <cell r="D463"/>
        </row>
        <row r="464">
          <cell r="A464">
            <v>13202</v>
          </cell>
          <cell r="B464" t="str">
            <v>Jonas, Katy</v>
          </cell>
          <cell r="C464">
            <v>42926</v>
          </cell>
          <cell r="D464" t="str">
            <v>F</v>
          </cell>
        </row>
        <row r="465">
          <cell r="A465">
            <v>13204</v>
          </cell>
          <cell r="B465" t="str">
            <v>Iggyook , Chelsea Sam</v>
          </cell>
          <cell r="C465">
            <v>43108</v>
          </cell>
          <cell r="D465" t="str">
            <v>F</v>
          </cell>
        </row>
        <row r="466">
          <cell r="A466">
            <v>13205</v>
          </cell>
          <cell r="B466" t="str">
            <v>Qamugaaluk, Sarah</v>
          </cell>
          <cell r="C466">
            <v>42990</v>
          </cell>
          <cell r="D466"/>
        </row>
        <row r="467">
          <cell r="A467">
            <v>13206</v>
          </cell>
          <cell r="B467" t="str">
            <v>Putulik, Amy</v>
          </cell>
          <cell r="C467">
            <v>43101</v>
          </cell>
          <cell r="D467"/>
        </row>
        <row r="468">
          <cell r="A468">
            <v>13239</v>
          </cell>
          <cell r="B468" t="str">
            <v>Puttayuk, Simon</v>
          </cell>
          <cell r="C468">
            <v>39459</v>
          </cell>
          <cell r="D468"/>
        </row>
        <row r="469">
          <cell r="A469">
            <v>13243</v>
          </cell>
          <cell r="B469" t="str">
            <v>Kritik Langer, Elisapee</v>
          </cell>
          <cell r="C469">
            <v>38749</v>
          </cell>
          <cell r="D469" t="str">
            <v>F</v>
          </cell>
        </row>
        <row r="470">
          <cell r="A470">
            <v>13244</v>
          </cell>
          <cell r="B470" t="str">
            <v>White , Louisa</v>
          </cell>
          <cell r="C470">
            <v>38927</v>
          </cell>
          <cell r="D470"/>
        </row>
        <row r="471">
          <cell r="A471">
            <v>13249</v>
          </cell>
          <cell r="B471" t="str">
            <v>Kokkinerk, Annie</v>
          </cell>
          <cell r="C471">
            <v>43052</v>
          </cell>
          <cell r="D471" t="str">
            <v>F</v>
          </cell>
        </row>
        <row r="472">
          <cell r="A472">
            <v>13256</v>
          </cell>
          <cell r="B472" t="str">
            <v>Qisiiq, Patsau</v>
          </cell>
          <cell r="C472">
            <v>42442</v>
          </cell>
          <cell r="D472"/>
        </row>
        <row r="473">
          <cell r="A473">
            <v>13257</v>
          </cell>
          <cell r="B473" t="str">
            <v xml:space="preserve">Annanack, Annie </v>
          </cell>
          <cell r="C473">
            <v>37256</v>
          </cell>
          <cell r="D473"/>
        </row>
        <row r="474">
          <cell r="A474">
            <v>13268</v>
          </cell>
          <cell r="B474" t="str">
            <v>Gordon-Snowball, Qainnalik</v>
          </cell>
          <cell r="C474">
            <v>42948</v>
          </cell>
          <cell r="D474" t="str">
            <v>M</v>
          </cell>
        </row>
        <row r="475">
          <cell r="A475">
            <v>13272</v>
          </cell>
          <cell r="B475" t="str">
            <v>Qumaaluk, Salumie Mitiarjuk</v>
          </cell>
          <cell r="C475">
            <v>40682</v>
          </cell>
          <cell r="D475" t="str">
            <v>F</v>
          </cell>
        </row>
        <row r="476">
          <cell r="A476">
            <v>13278</v>
          </cell>
          <cell r="B476" t="str">
            <v>Samisack-Berthe, Alice Jessie</v>
          </cell>
          <cell r="C476">
            <v>42140</v>
          </cell>
          <cell r="D476"/>
        </row>
        <row r="477">
          <cell r="A477">
            <v>13282</v>
          </cell>
          <cell r="B477" t="str">
            <v>Angnatuk, Jeannie</v>
          </cell>
          <cell r="C477">
            <v>37932</v>
          </cell>
          <cell r="D477" t="str">
            <v>F</v>
          </cell>
        </row>
        <row r="478">
          <cell r="A478">
            <v>13283</v>
          </cell>
          <cell r="B478" t="str">
            <v>Partridge, Ayagutak</v>
          </cell>
          <cell r="C478">
            <v>43052</v>
          </cell>
          <cell r="D478"/>
        </row>
        <row r="479">
          <cell r="A479">
            <v>13285</v>
          </cell>
          <cell r="B479" t="str">
            <v>Makiuk Koneak, Louisa Nevaeh Denise Juana</v>
          </cell>
          <cell r="C479">
            <v>38625</v>
          </cell>
          <cell r="D479"/>
        </row>
        <row r="480">
          <cell r="A480">
            <v>13290</v>
          </cell>
          <cell r="B480" t="str">
            <v>Jararuse, Charlie Edward</v>
          </cell>
          <cell r="C480">
            <v>38233</v>
          </cell>
          <cell r="D480"/>
        </row>
        <row r="481">
          <cell r="A481">
            <v>13296</v>
          </cell>
          <cell r="B481" t="str">
            <v>Etok, Joseph</v>
          </cell>
          <cell r="C481">
            <v>42944</v>
          </cell>
          <cell r="D481" t="str">
            <v>M</v>
          </cell>
        </row>
        <row r="482">
          <cell r="A482">
            <v>13299</v>
          </cell>
          <cell r="B482" t="str">
            <v>Annanack, Kathy</v>
          </cell>
          <cell r="C482">
            <v>42992</v>
          </cell>
          <cell r="D482"/>
        </row>
        <row r="483">
          <cell r="A483">
            <v>13304</v>
          </cell>
          <cell r="B483" t="str">
            <v>Sequaluk, Eva</v>
          </cell>
          <cell r="C483">
            <v>43201</v>
          </cell>
          <cell r="D483" t="str">
            <v>F</v>
          </cell>
        </row>
        <row r="484">
          <cell r="A484">
            <v>13306</v>
          </cell>
          <cell r="B484" t="str">
            <v>Unatweenuk, Jakisie</v>
          </cell>
          <cell r="C484">
            <v>42666</v>
          </cell>
          <cell r="D484"/>
        </row>
        <row r="485">
          <cell r="A485">
            <v>13309</v>
          </cell>
          <cell r="B485" t="str">
            <v>Tuglavina, Jeannie</v>
          </cell>
          <cell r="C485">
            <v>43191</v>
          </cell>
          <cell r="D485" t="str">
            <v>F</v>
          </cell>
        </row>
        <row r="486">
          <cell r="A486">
            <v>13311</v>
          </cell>
          <cell r="B486" t="str">
            <v>Puttayuk, Qullik</v>
          </cell>
          <cell r="C486">
            <v>41574</v>
          </cell>
          <cell r="D486"/>
        </row>
        <row r="487">
          <cell r="A487">
            <v>13313</v>
          </cell>
          <cell r="B487" t="str">
            <v>Uqittuq, Paulussie</v>
          </cell>
          <cell r="C487">
            <v>42981</v>
          </cell>
          <cell r="D487"/>
        </row>
        <row r="488">
          <cell r="A488">
            <v>13321</v>
          </cell>
          <cell r="B488" t="str">
            <v>Munick, Steven</v>
          </cell>
          <cell r="C488">
            <v>42842</v>
          </cell>
          <cell r="D488"/>
        </row>
        <row r="489">
          <cell r="A489">
            <v>13323</v>
          </cell>
          <cell r="B489" t="str">
            <v>Annanack, Allison Semigak</v>
          </cell>
          <cell r="C489">
            <v>40037</v>
          </cell>
          <cell r="D489"/>
        </row>
        <row r="490">
          <cell r="A490">
            <v>13326</v>
          </cell>
          <cell r="B490" t="str">
            <v>Kritik, Nammajuk Ikuaq Betsy</v>
          </cell>
          <cell r="C490">
            <v>40782</v>
          </cell>
          <cell r="D490" t="str">
            <v>F</v>
          </cell>
        </row>
        <row r="491">
          <cell r="A491">
            <v>13327</v>
          </cell>
          <cell r="B491" t="str">
            <v>Kooktook, Connor</v>
          </cell>
          <cell r="C491">
            <v>43323</v>
          </cell>
          <cell r="D491"/>
        </row>
        <row r="492">
          <cell r="A492">
            <v>13330</v>
          </cell>
          <cell r="B492" t="str">
            <v>Saggiaq, Anthony</v>
          </cell>
          <cell r="C492">
            <v>43246</v>
          </cell>
          <cell r="D492"/>
        </row>
        <row r="493">
          <cell r="A493">
            <v>13332</v>
          </cell>
          <cell r="B493" t="str">
            <v>Morgan-Makiuk, George</v>
          </cell>
          <cell r="C493">
            <v>43199</v>
          </cell>
          <cell r="D493" t="str">
            <v>M</v>
          </cell>
        </row>
        <row r="494">
          <cell r="A494">
            <v>13334</v>
          </cell>
          <cell r="B494" t="str">
            <v>Kritik, Etimania Alexia</v>
          </cell>
          <cell r="C494">
            <v>39875</v>
          </cell>
          <cell r="D494"/>
        </row>
        <row r="495">
          <cell r="A495">
            <v>13337</v>
          </cell>
          <cell r="B495" t="str">
            <v>Annanack, Sammy</v>
          </cell>
          <cell r="C495">
            <v>41424</v>
          </cell>
          <cell r="D495"/>
        </row>
        <row r="496">
          <cell r="A496">
            <v>13338</v>
          </cell>
          <cell r="B496" t="str">
            <v>Annanack, Alex Quincy Johnny Travis</v>
          </cell>
          <cell r="C496">
            <v>39889</v>
          </cell>
          <cell r="D496"/>
        </row>
        <row r="497">
          <cell r="A497">
            <v>13342</v>
          </cell>
          <cell r="B497" t="str">
            <v>Nadeau, Geronimo</v>
          </cell>
          <cell r="C497">
            <v>42893</v>
          </cell>
          <cell r="D497"/>
        </row>
        <row r="498">
          <cell r="A498">
            <v>13344</v>
          </cell>
          <cell r="B498" t="str">
            <v>Koneak, Davidee</v>
          </cell>
          <cell r="C498">
            <v>43016</v>
          </cell>
          <cell r="D498"/>
        </row>
        <row r="499">
          <cell r="A499">
            <v>13349</v>
          </cell>
          <cell r="B499" t="str">
            <v>Augiak, Randy-Louis Richard Sirpaluk</v>
          </cell>
          <cell r="C499">
            <v>38270</v>
          </cell>
          <cell r="D499"/>
        </row>
        <row r="500">
          <cell r="A500">
            <v>13351</v>
          </cell>
          <cell r="B500" t="str">
            <v>Augiak, Jeremiah Joanassie Williue</v>
          </cell>
          <cell r="C500">
            <v>39077</v>
          </cell>
          <cell r="D500"/>
        </row>
        <row r="501">
          <cell r="A501">
            <v>13352</v>
          </cell>
          <cell r="B501" t="str">
            <v>Nowkawalk, Alak Ariallak</v>
          </cell>
          <cell r="C501">
            <v>42495</v>
          </cell>
          <cell r="D501"/>
        </row>
        <row r="502">
          <cell r="A502">
            <v>13353</v>
          </cell>
          <cell r="B502" t="str">
            <v>Tukkiapik, Silas Thomas</v>
          </cell>
          <cell r="C502">
            <v>43058</v>
          </cell>
          <cell r="D502" t="str">
            <v>M</v>
          </cell>
        </row>
        <row r="503">
          <cell r="A503">
            <v>13354</v>
          </cell>
          <cell r="B503" t="str">
            <v>Kotak Albert, Oceanne</v>
          </cell>
          <cell r="C503">
            <v>42792</v>
          </cell>
          <cell r="D503"/>
        </row>
        <row r="504">
          <cell r="A504">
            <v>13356</v>
          </cell>
          <cell r="B504" t="str">
            <v>Kokiapik, Michael Akkataaq Cloutier</v>
          </cell>
          <cell r="C504">
            <v>43002</v>
          </cell>
          <cell r="D504"/>
        </row>
        <row r="505">
          <cell r="A505">
            <v>13357</v>
          </cell>
          <cell r="B505" t="str">
            <v>Angnatuk, Susie Apik miranda Nathalie Emily Sarah</v>
          </cell>
          <cell r="C505">
            <v>43147</v>
          </cell>
          <cell r="D505"/>
        </row>
        <row r="506">
          <cell r="A506">
            <v>13360</v>
          </cell>
          <cell r="B506" t="str">
            <v>Annanack, Padlaya</v>
          </cell>
          <cell r="C506">
            <v>42156</v>
          </cell>
          <cell r="D506"/>
        </row>
        <row r="507">
          <cell r="A507">
            <v>13370</v>
          </cell>
          <cell r="B507" t="str">
            <v>Johannes, Willie</v>
          </cell>
          <cell r="C507">
            <v>36904</v>
          </cell>
          <cell r="D507"/>
        </row>
        <row r="508">
          <cell r="A508">
            <v>13373</v>
          </cell>
          <cell r="B508" t="str">
            <v>Baron, John Lude Tommy Thomas Jonathan</v>
          </cell>
          <cell r="C508">
            <v>41537</v>
          </cell>
          <cell r="D508" t="str">
            <v>M</v>
          </cell>
        </row>
        <row r="509">
          <cell r="A509">
            <v>13374</v>
          </cell>
          <cell r="B509" t="str">
            <v>Cooper Gordon, Alec</v>
          </cell>
          <cell r="C509">
            <v>42609</v>
          </cell>
          <cell r="D509"/>
        </row>
        <row r="510">
          <cell r="A510">
            <v>13377</v>
          </cell>
          <cell r="B510" t="str">
            <v>Cain, Samaiya</v>
          </cell>
          <cell r="C510">
            <v>43051</v>
          </cell>
          <cell r="D510"/>
        </row>
        <row r="511">
          <cell r="A511">
            <v>13382</v>
          </cell>
          <cell r="B511" t="str">
            <v>Etok, Louisa Rhoda Matilda</v>
          </cell>
          <cell r="C511">
            <v>38370</v>
          </cell>
          <cell r="D511"/>
        </row>
        <row r="512">
          <cell r="A512">
            <v>13384</v>
          </cell>
          <cell r="B512" t="str">
            <v>Annahatak, Anne-Marie Lolly Lucina Linda</v>
          </cell>
          <cell r="C512">
            <v>43337</v>
          </cell>
          <cell r="D512" t="str">
            <v>F</v>
          </cell>
        </row>
        <row r="513">
          <cell r="A513">
            <v>13388</v>
          </cell>
          <cell r="B513" t="str">
            <v>Gordon, Marylin</v>
          </cell>
          <cell r="C513">
            <v>39108</v>
          </cell>
          <cell r="D513"/>
        </row>
        <row r="514">
          <cell r="A514">
            <v>13393</v>
          </cell>
          <cell r="B514" t="str">
            <v>Arnaituk, Mikhaila Maata Marcella Hullik</v>
          </cell>
          <cell r="C514">
            <v>42825</v>
          </cell>
          <cell r="D514" t="str">
            <v>F</v>
          </cell>
        </row>
        <row r="515">
          <cell r="A515">
            <v>13400</v>
          </cell>
          <cell r="B515" t="str">
            <v>Snowball, Susie</v>
          </cell>
          <cell r="C515">
            <v>42837</v>
          </cell>
          <cell r="D515"/>
        </row>
        <row r="516">
          <cell r="A516">
            <v>13405</v>
          </cell>
          <cell r="B516" t="str">
            <v>Annahatak Jarvis, Mya</v>
          </cell>
          <cell r="C516">
            <v>42156</v>
          </cell>
          <cell r="D516"/>
        </row>
        <row r="517">
          <cell r="A517">
            <v>13408</v>
          </cell>
          <cell r="B517" t="str">
            <v>Annahatak Jarvis, Noah</v>
          </cell>
          <cell r="C517">
            <v>42800</v>
          </cell>
          <cell r="D517"/>
        </row>
        <row r="518">
          <cell r="A518">
            <v>13411</v>
          </cell>
          <cell r="B518" t="str">
            <v>Annanack, Nirsini</v>
          </cell>
          <cell r="C518">
            <v>42719</v>
          </cell>
          <cell r="D518"/>
        </row>
        <row r="519">
          <cell r="A519">
            <v>13412</v>
          </cell>
          <cell r="B519" t="str">
            <v>Annanack, Brian</v>
          </cell>
          <cell r="C519">
            <v>43136</v>
          </cell>
          <cell r="D519"/>
        </row>
        <row r="520">
          <cell r="A520">
            <v>13416</v>
          </cell>
          <cell r="B520" t="str">
            <v>Cain, Mary</v>
          </cell>
          <cell r="C520">
            <v>41879</v>
          </cell>
          <cell r="D520"/>
        </row>
        <row r="521">
          <cell r="A521">
            <v>13417</v>
          </cell>
          <cell r="B521" t="str">
            <v>Cain, William</v>
          </cell>
          <cell r="C521">
            <v>42908</v>
          </cell>
          <cell r="D521"/>
        </row>
        <row r="522">
          <cell r="A522">
            <v>13418</v>
          </cell>
          <cell r="B522" t="str">
            <v>Tooma, Kathy Susie</v>
          </cell>
          <cell r="C522">
            <v>43162</v>
          </cell>
          <cell r="D522" t="str">
            <v>F</v>
          </cell>
        </row>
        <row r="523">
          <cell r="A523">
            <v>13427</v>
          </cell>
          <cell r="B523" t="str">
            <v xml:space="preserve">Gordon, Samuili </v>
          </cell>
          <cell r="C523">
            <v>43056</v>
          </cell>
          <cell r="D523"/>
        </row>
        <row r="524">
          <cell r="A524">
            <v>13434</v>
          </cell>
          <cell r="B524" t="str">
            <v>Etok, Jeeka Karrie Peter Jimmy</v>
          </cell>
          <cell r="C524">
            <v>43126</v>
          </cell>
          <cell r="D524"/>
        </row>
        <row r="525">
          <cell r="A525">
            <v>13435</v>
          </cell>
          <cell r="B525" t="str">
            <v>Annanack, Joanasie</v>
          </cell>
          <cell r="C525">
            <v>40665</v>
          </cell>
          <cell r="D525"/>
        </row>
        <row r="526">
          <cell r="A526">
            <v>13436</v>
          </cell>
          <cell r="B526" t="str">
            <v>Annanack, Sanack Jr Johnny Norman George</v>
          </cell>
          <cell r="C526">
            <v>42411</v>
          </cell>
          <cell r="D526"/>
        </row>
        <row r="527">
          <cell r="A527">
            <v>13439</v>
          </cell>
          <cell r="B527" t="str">
            <v>Cain-Angnatuk, Milena</v>
          </cell>
          <cell r="C527">
            <v>41954</v>
          </cell>
          <cell r="D527"/>
        </row>
        <row r="528">
          <cell r="A528">
            <v>13442</v>
          </cell>
          <cell r="B528" t="str">
            <v>Cain-Angnatuk, Alisa</v>
          </cell>
          <cell r="C528">
            <v>42636</v>
          </cell>
          <cell r="D528"/>
        </row>
        <row r="529">
          <cell r="A529">
            <v>13446</v>
          </cell>
          <cell r="B529" t="str">
            <v>Aomari, Adam</v>
          </cell>
          <cell r="C529">
            <v>37450</v>
          </cell>
          <cell r="D529"/>
        </row>
        <row r="530">
          <cell r="A530">
            <v>13451</v>
          </cell>
          <cell r="B530" t="str">
            <v>Cain, Maya Lucina Eliana</v>
          </cell>
          <cell r="C530">
            <v>43272</v>
          </cell>
          <cell r="D530"/>
        </row>
        <row r="531">
          <cell r="A531">
            <v>13458</v>
          </cell>
          <cell r="B531" t="str">
            <v>Angnatuk, Jessie Kitura Maggie Bella Sus</v>
          </cell>
          <cell r="C531">
            <v>43023</v>
          </cell>
          <cell r="D531"/>
        </row>
        <row r="532">
          <cell r="A532">
            <v>13460</v>
          </cell>
          <cell r="B532" t="str">
            <v>Angnatuk, Georges</v>
          </cell>
          <cell r="C532">
            <v>42060</v>
          </cell>
          <cell r="D532"/>
        </row>
        <row r="533">
          <cell r="A533">
            <v>13461</v>
          </cell>
          <cell r="B533" t="str">
            <v>Akpahatak, Jasuah</v>
          </cell>
          <cell r="C533">
            <v>43153</v>
          </cell>
          <cell r="D533"/>
        </row>
        <row r="534">
          <cell r="A534">
            <v>13464</v>
          </cell>
          <cell r="B534" t="str">
            <v>Airo, Julia Sonia</v>
          </cell>
          <cell r="C534">
            <v>42835</v>
          </cell>
          <cell r="D534" t="str">
            <v>F</v>
          </cell>
        </row>
        <row r="535">
          <cell r="A535">
            <v>13477</v>
          </cell>
          <cell r="B535" t="str">
            <v>Takolik, Matthew Mike</v>
          </cell>
          <cell r="C535">
            <v>42990</v>
          </cell>
          <cell r="D535"/>
        </row>
        <row r="536">
          <cell r="A536">
            <v>13480</v>
          </cell>
          <cell r="B536" t="str">
            <v>Angnatuk, Maddison</v>
          </cell>
          <cell r="C536">
            <v>43409</v>
          </cell>
          <cell r="D536"/>
        </row>
        <row r="537">
          <cell r="A537">
            <v>13485</v>
          </cell>
          <cell r="B537" t="str">
            <v>Kleist, Bridget</v>
          </cell>
          <cell r="C537">
            <v>38251</v>
          </cell>
          <cell r="D537"/>
        </row>
        <row r="538">
          <cell r="A538">
            <v>13488</v>
          </cell>
          <cell r="B538" t="str">
            <v>Angnatuk, Naomi Sussie Arnaujak Marie</v>
          </cell>
          <cell r="C538">
            <v>42803</v>
          </cell>
          <cell r="D538"/>
        </row>
        <row r="539">
          <cell r="A539">
            <v>13490</v>
          </cell>
          <cell r="B539" t="str">
            <v>Saunders, Corey</v>
          </cell>
          <cell r="C539">
            <v>37651</v>
          </cell>
          <cell r="D539"/>
        </row>
        <row r="540">
          <cell r="A540">
            <v>13491</v>
          </cell>
          <cell r="B540" t="str">
            <v>Gordon, Ethan</v>
          </cell>
          <cell r="C540">
            <v>41504</v>
          </cell>
          <cell r="D540"/>
        </row>
        <row r="541">
          <cell r="A541">
            <v>13495</v>
          </cell>
          <cell r="B541" t="str">
            <v>Shea, Jessie</v>
          </cell>
          <cell r="C541">
            <v>40598</v>
          </cell>
          <cell r="D541"/>
        </row>
        <row r="542">
          <cell r="A542">
            <v>13497</v>
          </cell>
          <cell r="B542" t="str">
            <v>Shea, Arnaara</v>
          </cell>
          <cell r="C542">
            <v>39093</v>
          </cell>
          <cell r="D542"/>
        </row>
        <row r="543">
          <cell r="A543">
            <v>13501</v>
          </cell>
          <cell r="B543" t="str">
            <v>Kleist, Emaanu Johnnie</v>
          </cell>
          <cell r="C543">
            <v>41762</v>
          </cell>
          <cell r="D543"/>
        </row>
        <row r="544">
          <cell r="A544">
            <v>13502</v>
          </cell>
          <cell r="B544" t="str">
            <v>Kleist, Jackie</v>
          </cell>
          <cell r="C544">
            <v>40482</v>
          </cell>
          <cell r="D544"/>
        </row>
        <row r="545">
          <cell r="A545">
            <v>13509</v>
          </cell>
          <cell r="B545" t="str">
            <v>Saunders, Amélia</v>
          </cell>
          <cell r="C545">
            <v>42649</v>
          </cell>
          <cell r="D545"/>
        </row>
        <row r="546">
          <cell r="A546">
            <v>13510</v>
          </cell>
          <cell r="B546" t="str">
            <v>Saunders, Alison</v>
          </cell>
          <cell r="C546">
            <v>42790</v>
          </cell>
          <cell r="D546"/>
        </row>
        <row r="547">
          <cell r="A547">
            <v>13511</v>
          </cell>
          <cell r="B547" t="str">
            <v>Hubloo, Sammy Victor</v>
          </cell>
          <cell r="C547">
            <v>39979</v>
          </cell>
          <cell r="D547"/>
        </row>
        <row r="548">
          <cell r="A548">
            <v>13513</v>
          </cell>
          <cell r="B548" t="str">
            <v>Kulula Admas, Tiana Rose jeannie Mary Louisa</v>
          </cell>
          <cell r="C548">
            <v>43261</v>
          </cell>
          <cell r="D548"/>
        </row>
        <row r="549">
          <cell r="A549">
            <v>13515</v>
          </cell>
          <cell r="B549" t="str">
            <v>Oovout, Serena Eva</v>
          </cell>
          <cell r="C549">
            <v>42769</v>
          </cell>
          <cell r="D549"/>
        </row>
        <row r="550">
          <cell r="A550">
            <v>13516</v>
          </cell>
          <cell r="B550" t="str">
            <v>Cooper, Malaiya Sheila Elisapee</v>
          </cell>
          <cell r="C550">
            <v>43362</v>
          </cell>
          <cell r="D550"/>
        </row>
        <row r="551">
          <cell r="A551">
            <v>13526</v>
          </cell>
          <cell r="B551" t="str">
            <v>Tukkiapik, Alexia-Mae Chritina</v>
          </cell>
          <cell r="C551">
            <v>43398</v>
          </cell>
          <cell r="D551"/>
        </row>
        <row r="552">
          <cell r="A552">
            <v>13528</v>
          </cell>
          <cell r="B552" t="str">
            <v>Alaku, Caroline Anautaq Lizzie Arpik</v>
          </cell>
          <cell r="C552">
            <v>38145</v>
          </cell>
          <cell r="D552"/>
        </row>
        <row r="553">
          <cell r="A553">
            <v>13537</v>
          </cell>
          <cell r="B553" t="str">
            <v>Usuituayuk, Uqittuq Brendon Tilvi Josuhua</v>
          </cell>
          <cell r="C553">
            <v>43207</v>
          </cell>
          <cell r="D553"/>
        </row>
        <row r="554">
          <cell r="A554">
            <v>13538</v>
          </cell>
          <cell r="B554" t="str">
            <v>Adams, Billy</v>
          </cell>
          <cell r="C554">
            <v>43135</v>
          </cell>
          <cell r="D554"/>
        </row>
        <row r="555">
          <cell r="A555">
            <v>13549</v>
          </cell>
          <cell r="B555" t="str">
            <v>Pinguatuq, Iqaluk</v>
          </cell>
          <cell r="C555">
            <v>38481</v>
          </cell>
          <cell r="D555"/>
        </row>
        <row r="556">
          <cell r="A556">
            <v>13552</v>
          </cell>
          <cell r="B556" t="str">
            <v>Sakiagaq, Catherine Shona-Ijukak</v>
          </cell>
          <cell r="C556">
            <v>40072</v>
          </cell>
          <cell r="D556"/>
        </row>
        <row r="557">
          <cell r="A557">
            <v>13562</v>
          </cell>
          <cell r="B557" t="str">
            <v>Nashak, Jase James</v>
          </cell>
          <cell r="C557">
            <v>41689</v>
          </cell>
          <cell r="D557"/>
        </row>
        <row r="558">
          <cell r="A558">
            <v>13565</v>
          </cell>
          <cell r="B558" t="str">
            <v>Puttayuk, Tuukkak Willie Richard</v>
          </cell>
          <cell r="C558">
            <v>39796</v>
          </cell>
          <cell r="D558"/>
        </row>
        <row r="559">
          <cell r="A559">
            <v>13567</v>
          </cell>
          <cell r="B559" t="str">
            <v>Gordon, Lucianna</v>
          </cell>
          <cell r="C559">
            <v>42539</v>
          </cell>
          <cell r="D559"/>
        </row>
        <row r="560">
          <cell r="A560">
            <v>13568</v>
          </cell>
          <cell r="B560" t="str">
            <v>Cain, Inniau-James Singartik</v>
          </cell>
          <cell r="C560">
            <v>43101</v>
          </cell>
          <cell r="D560"/>
        </row>
        <row r="561">
          <cell r="A561">
            <v>13569</v>
          </cell>
          <cell r="B561" t="str">
            <v>Cain, Inniau-James Singartik</v>
          </cell>
          <cell r="C561">
            <v>40472</v>
          </cell>
          <cell r="D561"/>
        </row>
        <row r="562">
          <cell r="A562">
            <v>13570</v>
          </cell>
          <cell r="B562" t="str">
            <v>Cooper, Etua</v>
          </cell>
          <cell r="C562">
            <v>38682</v>
          </cell>
          <cell r="D562"/>
        </row>
        <row r="563">
          <cell r="A563">
            <v>13574</v>
          </cell>
          <cell r="B563" t="str">
            <v>Etok, Skylar Christina Qaumanik</v>
          </cell>
          <cell r="C563">
            <v>43362</v>
          </cell>
          <cell r="D563"/>
        </row>
        <row r="564">
          <cell r="A564">
            <v>13577</v>
          </cell>
          <cell r="B564" t="str">
            <v>Tukkiapik, Paul Jr Davidee</v>
          </cell>
          <cell r="C564">
            <v>43464</v>
          </cell>
          <cell r="D564"/>
        </row>
        <row r="565">
          <cell r="A565">
            <v>13579</v>
          </cell>
          <cell r="B565" t="str">
            <v>Airo, Tuuvviti Josie</v>
          </cell>
          <cell r="C565">
            <v>43452</v>
          </cell>
          <cell r="D565" t="str">
            <v>M</v>
          </cell>
        </row>
        <row r="566">
          <cell r="A566">
            <v>13580</v>
          </cell>
          <cell r="B566" t="str">
            <v>Cooper, Aaralaak</v>
          </cell>
          <cell r="C566">
            <v>43242</v>
          </cell>
          <cell r="D566"/>
        </row>
        <row r="567">
          <cell r="A567">
            <v>13582</v>
          </cell>
          <cell r="B567" t="str">
            <v>Tukkiapik, Jackie</v>
          </cell>
          <cell r="C567">
            <v>42980</v>
          </cell>
          <cell r="D567"/>
        </row>
        <row r="568">
          <cell r="A568">
            <v>13584</v>
          </cell>
          <cell r="B568" t="str">
            <v>Weektaluktuk-Clements, Logan Lukasi</v>
          </cell>
          <cell r="C568">
            <v>42970</v>
          </cell>
          <cell r="D568"/>
        </row>
        <row r="569">
          <cell r="A569">
            <v>13588</v>
          </cell>
          <cell r="B569" t="str">
            <v>Alaku, Kornana Patrick Uuvit</v>
          </cell>
          <cell r="C569">
            <v>42836</v>
          </cell>
          <cell r="D569"/>
        </row>
        <row r="570">
          <cell r="A570">
            <v>13593</v>
          </cell>
          <cell r="B570" t="str">
            <v>Puttayuk, Joe Joanasie</v>
          </cell>
          <cell r="C570">
            <v>39037</v>
          </cell>
          <cell r="D570"/>
        </row>
        <row r="571">
          <cell r="A571">
            <v>13598</v>
          </cell>
          <cell r="B571" t="str">
            <v>Oovaut, Gloria Martha</v>
          </cell>
          <cell r="C571">
            <v>41049</v>
          </cell>
          <cell r="D571"/>
        </row>
        <row r="572">
          <cell r="A572">
            <v>13599</v>
          </cell>
          <cell r="B572" t="str">
            <v>Oovaut, Samuel Alex Malaiya</v>
          </cell>
          <cell r="C572">
            <v>43406</v>
          </cell>
          <cell r="D572"/>
        </row>
        <row r="573">
          <cell r="A573">
            <v>13600</v>
          </cell>
          <cell r="B573" t="str">
            <v>Gordon Makiuk, Mikayla</v>
          </cell>
          <cell r="C573">
            <v>42894</v>
          </cell>
          <cell r="D573"/>
        </row>
        <row r="574">
          <cell r="A574">
            <v>13613</v>
          </cell>
          <cell r="B574" t="str">
            <v>Keleutak, Mae  Maggie</v>
          </cell>
          <cell r="C574">
            <v>38153</v>
          </cell>
          <cell r="D574" t="str">
            <v>F</v>
          </cell>
          <cell r="H574"/>
          <cell r="K574"/>
        </row>
        <row r="575">
          <cell r="A575">
            <v>13614</v>
          </cell>
          <cell r="B575" t="str">
            <v>Palliser, Saali Willie Paul</v>
          </cell>
          <cell r="C575">
            <v>38403</v>
          </cell>
          <cell r="D575"/>
        </row>
        <row r="576">
          <cell r="A576">
            <v>13617</v>
          </cell>
          <cell r="B576" t="str">
            <v>Kooktook, Charlie Riley</v>
          </cell>
          <cell r="C576">
            <v>43292</v>
          </cell>
          <cell r="D576" t="str">
            <v>M</v>
          </cell>
          <cell r="H576"/>
          <cell r="I576"/>
          <cell r="K576"/>
        </row>
        <row r="577">
          <cell r="A577">
            <v>13622</v>
          </cell>
          <cell r="B577" t="str">
            <v>White , Pamela Betsy Aputik Ina, Ella</v>
          </cell>
          <cell r="C577">
            <v>42423</v>
          </cell>
          <cell r="D577"/>
        </row>
        <row r="578">
          <cell r="A578">
            <v>13624</v>
          </cell>
          <cell r="B578" t="str">
            <v>Imak, Tommy Larry</v>
          </cell>
          <cell r="C578">
            <v>39788</v>
          </cell>
          <cell r="D578"/>
        </row>
        <row r="579">
          <cell r="A579">
            <v>13626</v>
          </cell>
          <cell r="B579" t="str">
            <v>Imak, Treavor</v>
          </cell>
          <cell r="C579">
            <v>41015</v>
          </cell>
          <cell r="D579"/>
        </row>
        <row r="580">
          <cell r="A580">
            <v>13627</v>
          </cell>
          <cell r="B580" t="str">
            <v>Makiuk, Calvin Tuniq Aloupa</v>
          </cell>
          <cell r="C580">
            <v>41430</v>
          </cell>
          <cell r="D580"/>
        </row>
        <row r="581">
          <cell r="A581">
            <v>13631</v>
          </cell>
          <cell r="B581" t="str">
            <v>Onningnak, Logan</v>
          </cell>
          <cell r="C581">
            <v>43517</v>
          </cell>
          <cell r="D581"/>
        </row>
        <row r="582">
          <cell r="A582">
            <v>13638</v>
          </cell>
          <cell r="B582" t="str">
            <v>Angnatuk, Timuti Lawrence</v>
          </cell>
          <cell r="C582">
            <v>37849</v>
          </cell>
          <cell r="D582"/>
        </row>
        <row r="583">
          <cell r="A583">
            <v>13648</v>
          </cell>
          <cell r="B583" t="str">
            <v>Nassak-Gordon, Jayden</v>
          </cell>
          <cell r="C583">
            <v>43248</v>
          </cell>
          <cell r="D583" t="str">
            <v>M</v>
          </cell>
        </row>
        <row r="584">
          <cell r="A584">
            <v>13649</v>
          </cell>
          <cell r="B584" t="str">
            <v>Iggyook, Vickie</v>
          </cell>
          <cell r="C584">
            <v>43338</v>
          </cell>
          <cell r="D584"/>
        </row>
        <row r="585">
          <cell r="A585">
            <v>13670</v>
          </cell>
          <cell r="B585" t="str">
            <v>Deer, Jordan</v>
          </cell>
          <cell r="C585">
            <v>42661</v>
          </cell>
          <cell r="D585"/>
        </row>
        <row r="586">
          <cell r="A586">
            <v>13675</v>
          </cell>
          <cell r="B586" t="str">
            <v>Kooktook, Amelia Susie</v>
          </cell>
          <cell r="C586">
            <v>43484</v>
          </cell>
          <cell r="D586" t="str">
            <v>F</v>
          </cell>
        </row>
        <row r="587">
          <cell r="A587">
            <v>13676</v>
          </cell>
          <cell r="B587" t="str">
            <v>Arnaituq, Sophia-Autumn Kelly Uttuqi</v>
          </cell>
          <cell r="C587">
            <v>43537</v>
          </cell>
          <cell r="D587" t="str">
            <v>F</v>
          </cell>
        </row>
        <row r="588">
          <cell r="A588">
            <v>13678</v>
          </cell>
          <cell r="B588" t="str">
            <v>Vézina, Annah-Sky</v>
          </cell>
          <cell r="C588">
            <v>42322</v>
          </cell>
          <cell r="D588"/>
        </row>
        <row r="589">
          <cell r="A589">
            <v>13681</v>
          </cell>
          <cell r="B589" t="str">
            <v>Annanack, Jase Eric Sammy Quppa</v>
          </cell>
          <cell r="C589">
            <v>43296</v>
          </cell>
          <cell r="D589"/>
        </row>
        <row r="590">
          <cell r="A590">
            <v>13683</v>
          </cell>
          <cell r="B590" t="str">
            <v>Angnatuk Saunders, Taaviti Victor Peter</v>
          </cell>
          <cell r="C590">
            <v>44245</v>
          </cell>
          <cell r="D590" t="str">
            <v>M</v>
          </cell>
        </row>
        <row r="591">
          <cell r="A591">
            <v>13684</v>
          </cell>
          <cell r="B591" t="str">
            <v>Unatweenuk, Penina Semima Jeannie</v>
          </cell>
          <cell r="C591">
            <v>43031</v>
          </cell>
          <cell r="D591" t="str">
            <v>F</v>
          </cell>
        </row>
        <row r="592">
          <cell r="A592">
            <v>13688</v>
          </cell>
          <cell r="B592" t="str">
            <v>Nikki-Ford, Tyler William Georges Mary</v>
          </cell>
          <cell r="C592">
            <v>42399</v>
          </cell>
          <cell r="D592"/>
        </row>
        <row r="593">
          <cell r="A593">
            <v>13692</v>
          </cell>
          <cell r="B593" t="str">
            <v>Saunders-Eetook, Martha Paka Annie Joshua</v>
          </cell>
          <cell r="C593">
            <v>37854</v>
          </cell>
          <cell r="D593"/>
        </row>
        <row r="594">
          <cell r="A594">
            <v>13694</v>
          </cell>
          <cell r="B594" t="str">
            <v>Annanack, Oleepeka Mae</v>
          </cell>
          <cell r="C594">
            <v>43278</v>
          </cell>
          <cell r="D594"/>
        </row>
        <row r="595">
          <cell r="A595">
            <v>13695</v>
          </cell>
          <cell r="B595" t="str">
            <v>Partridge-Lucassie, Aisaki Taqulik</v>
          </cell>
          <cell r="C595">
            <v>43260</v>
          </cell>
          <cell r="D595" t="str">
            <v>M</v>
          </cell>
        </row>
        <row r="596">
          <cell r="A596">
            <v>13698</v>
          </cell>
          <cell r="B596" t="str">
            <v>Etok, Penina</v>
          </cell>
          <cell r="C596">
            <v>42690</v>
          </cell>
          <cell r="D596"/>
        </row>
        <row r="597">
          <cell r="A597">
            <v>13699</v>
          </cell>
          <cell r="B597" t="str">
            <v>Pilurtuut , Moses  Anautaq Robbie</v>
          </cell>
          <cell r="C597">
            <v>43132</v>
          </cell>
          <cell r="D597"/>
        </row>
        <row r="598">
          <cell r="A598">
            <v>13701</v>
          </cell>
          <cell r="B598" t="str">
            <v>Saunders, Aani Lisa Dukiri Sabrina Alasie</v>
          </cell>
          <cell r="C598">
            <v>42200</v>
          </cell>
          <cell r="D598"/>
        </row>
        <row r="599">
          <cell r="A599">
            <v>13702</v>
          </cell>
          <cell r="B599" t="str">
            <v>Munick, Tommy-Johnny Moses Ned Emily</v>
          </cell>
          <cell r="C599">
            <v>43132</v>
          </cell>
          <cell r="D599"/>
        </row>
        <row r="600">
          <cell r="A600">
            <v>13704</v>
          </cell>
          <cell r="B600" t="str">
            <v>Irniq Angnatuk, Gary Joe Ian Adamie Arpik</v>
          </cell>
          <cell r="C600">
            <v>42283</v>
          </cell>
          <cell r="D600"/>
        </row>
        <row r="601">
          <cell r="A601">
            <v>13728</v>
          </cell>
          <cell r="B601" t="str">
            <v>Alaku, Maureen Qasilinaq</v>
          </cell>
          <cell r="C601">
            <v>41930</v>
          </cell>
          <cell r="D601"/>
        </row>
        <row r="602">
          <cell r="A602">
            <v>13735</v>
          </cell>
          <cell r="B602" t="str">
            <v>Pépin-Houle, Xavier Guy Réjean Esteban</v>
          </cell>
          <cell r="C602">
            <v>41885</v>
          </cell>
          <cell r="D602"/>
        </row>
        <row r="603">
          <cell r="A603">
            <v>13738</v>
          </cell>
          <cell r="B603" t="str">
            <v>Thomassie , Kevin Jason Nathan</v>
          </cell>
          <cell r="C603">
            <v>42243</v>
          </cell>
          <cell r="D603"/>
        </row>
        <row r="604">
          <cell r="A604">
            <v>13745</v>
          </cell>
          <cell r="B604" t="str">
            <v>Ningiurluut, Tommy Katsuak</v>
          </cell>
          <cell r="C604">
            <v>42614</v>
          </cell>
          <cell r="D604"/>
        </row>
        <row r="605">
          <cell r="A605">
            <v>13746</v>
          </cell>
          <cell r="B605" t="str">
            <v>Etok Morgan, Arthur Peter Qiniulaut Lucassie</v>
          </cell>
          <cell r="C605">
            <v>43393</v>
          </cell>
          <cell r="D605"/>
        </row>
        <row r="606">
          <cell r="A606">
            <v>13757</v>
          </cell>
          <cell r="B606" t="str">
            <v>Sakiagak, Rose</v>
          </cell>
          <cell r="C606">
            <v>41789</v>
          </cell>
          <cell r="D606"/>
        </row>
        <row r="607">
          <cell r="A607">
            <v>13758</v>
          </cell>
          <cell r="B607" t="str">
            <v>Etok, Jeannie Rose</v>
          </cell>
          <cell r="C607">
            <v>43458</v>
          </cell>
          <cell r="D607"/>
        </row>
        <row r="608">
          <cell r="A608">
            <v>13759</v>
          </cell>
          <cell r="B608" t="str">
            <v>Qisiiq, Tiivimasiu</v>
          </cell>
          <cell r="C608">
            <v>37831</v>
          </cell>
          <cell r="D608"/>
        </row>
        <row r="609">
          <cell r="A609">
            <v>13764</v>
          </cell>
          <cell r="B609" t="str">
            <v>Oovaut, Roger Eric Jimmy</v>
          </cell>
          <cell r="C609">
            <v>43404</v>
          </cell>
          <cell r="D609" t="str">
            <v>M</v>
          </cell>
        </row>
        <row r="610">
          <cell r="A610">
            <v>13769</v>
          </cell>
          <cell r="B610" t="str">
            <v>Laplante-Qumaluk, Tunu Juusipi Adami Jackie</v>
          </cell>
          <cell r="C610">
            <v>42501</v>
          </cell>
          <cell r="D610"/>
        </row>
        <row r="611">
          <cell r="A611">
            <v>13774</v>
          </cell>
          <cell r="B611" t="str">
            <v>Kleist, Aloupa Simeonie Juusipi Edward</v>
          </cell>
          <cell r="C611">
            <v>41069</v>
          </cell>
          <cell r="D611"/>
        </row>
        <row r="612">
          <cell r="A612">
            <v>13775</v>
          </cell>
          <cell r="B612" t="str">
            <v>Kleist, Aata Pamela Ahoyak Daisy Sammy</v>
          </cell>
          <cell r="C612">
            <v>42374</v>
          </cell>
          <cell r="D612"/>
        </row>
        <row r="613">
          <cell r="A613">
            <v>13776</v>
          </cell>
          <cell r="B613" t="str">
            <v>Laplante-Qumaluk, Sybila-Leah Mary Sabina</v>
          </cell>
          <cell r="C613">
            <v>43082</v>
          </cell>
          <cell r="D613"/>
        </row>
        <row r="614">
          <cell r="A614">
            <v>13777</v>
          </cell>
          <cell r="B614" t="str">
            <v>Gadbois, Armand Branden Aqikki</v>
          </cell>
          <cell r="C614">
            <v>41322</v>
          </cell>
          <cell r="D614"/>
        </row>
        <row r="615">
          <cell r="A615">
            <v>13789</v>
          </cell>
          <cell r="B615" t="str">
            <v>Faucher, Qullik</v>
          </cell>
          <cell r="C615">
            <v>43011</v>
          </cell>
          <cell r="D615"/>
        </row>
        <row r="616">
          <cell r="A616">
            <v>13791</v>
          </cell>
          <cell r="B616" t="str">
            <v>Angnatuk, Alec Iqsutuk Poasie Tommy</v>
          </cell>
          <cell r="C616">
            <v>42734</v>
          </cell>
          <cell r="D616"/>
        </row>
        <row r="617">
          <cell r="A617">
            <v>13799</v>
          </cell>
          <cell r="B617" t="str">
            <v>Annanack, Mason Isaac Bentley Johnny</v>
          </cell>
          <cell r="C617">
            <v>43479</v>
          </cell>
          <cell r="D617"/>
        </row>
        <row r="618">
          <cell r="A618">
            <v>13817</v>
          </cell>
          <cell r="B618" t="str">
            <v>Kudluk, Marina Minnie</v>
          </cell>
          <cell r="C618">
            <v>43452</v>
          </cell>
          <cell r="D618"/>
        </row>
        <row r="619">
          <cell r="A619">
            <v>13820</v>
          </cell>
          <cell r="B619" t="str">
            <v>Mesher Kritik, Leah-Anna Victoria Lucina</v>
          </cell>
          <cell r="C619">
            <v>43657</v>
          </cell>
          <cell r="D619"/>
        </row>
        <row r="620">
          <cell r="A620">
            <v>13821</v>
          </cell>
          <cell r="B620" t="str">
            <v>Morgan , Rhonda Berigna Madgalena Evage</v>
          </cell>
          <cell r="C620">
            <v>43523</v>
          </cell>
          <cell r="D620" t="str">
            <v>F</v>
          </cell>
        </row>
        <row r="621">
          <cell r="A621">
            <v>13822</v>
          </cell>
          <cell r="B621" t="str">
            <v>Qamugaaluk, Janice Eva Jessica Ida Qasilina</v>
          </cell>
          <cell r="C621">
            <v>43512</v>
          </cell>
          <cell r="D621"/>
        </row>
        <row r="622">
          <cell r="A622">
            <v>13828</v>
          </cell>
          <cell r="B622" t="str">
            <v>Mucco, Joanna Tina</v>
          </cell>
          <cell r="C622">
            <v>37488</v>
          </cell>
          <cell r="D622"/>
        </row>
        <row r="623">
          <cell r="A623">
            <v>13830</v>
          </cell>
          <cell r="B623" t="str">
            <v>Saunders, Nukaya-Joy Maggie</v>
          </cell>
          <cell r="C623">
            <v>41186</v>
          </cell>
          <cell r="D623"/>
        </row>
        <row r="624">
          <cell r="A624">
            <v>13834</v>
          </cell>
          <cell r="B624" t="str">
            <v>Thomassiah, Sarassie Christina</v>
          </cell>
          <cell r="C624">
            <v>43494</v>
          </cell>
          <cell r="D624"/>
        </row>
        <row r="625">
          <cell r="A625">
            <v>13837</v>
          </cell>
          <cell r="B625" t="str">
            <v>Gordon, Tommy Samwillie</v>
          </cell>
          <cell r="C625">
            <v>42698</v>
          </cell>
          <cell r="D625"/>
        </row>
        <row r="626">
          <cell r="A626">
            <v>13842</v>
          </cell>
          <cell r="B626" t="str">
            <v>Gordon, Suppa, Aiden</v>
          </cell>
          <cell r="C626">
            <v>42550</v>
          </cell>
          <cell r="D626"/>
        </row>
        <row r="627">
          <cell r="A627">
            <v>13848</v>
          </cell>
          <cell r="B627" t="str">
            <v>Sakiagak, Gabriel</v>
          </cell>
          <cell r="C627">
            <v>41127</v>
          </cell>
          <cell r="D627"/>
        </row>
        <row r="628">
          <cell r="A628">
            <v>13850</v>
          </cell>
          <cell r="B628" t="str">
            <v>Angnatuk, Nukaya Charlie</v>
          </cell>
          <cell r="C628">
            <v>43167</v>
          </cell>
          <cell r="D628" t="str">
            <v>M</v>
          </cell>
        </row>
        <row r="629">
          <cell r="A629">
            <v>13855</v>
          </cell>
          <cell r="B629" t="str">
            <v>Angnatuk Kaitak, Sarali Jessie Qarqanga Annie</v>
          </cell>
          <cell r="C629">
            <v>40868</v>
          </cell>
          <cell r="D629"/>
        </row>
        <row r="630">
          <cell r="A630">
            <v>13856</v>
          </cell>
          <cell r="B630" t="str">
            <v xml:space="preserve">Angnatuk Kaitak, Laly Uiyakie Joan Kitty </v>
          </cell>
          <cell r="C630">
            <v>42182</v>
          </cell>
          <cell r="D630"/>
        </row>
        <row r="631">
          <cell r="A631">
            <v>13859</v>
          </cell>
          <cell r="B631" t="str">
            <v>Unatweenuk, Aquuja</v>
          </cell>
          <cell r="C631">
            <v>41766</v>
          </cell>
          <cell r="D631"/>
        </row>
        <row r="632">
          <cell r="A632">
            <v>13861</v>
          </cell>
          <cell r="B632" t="str">
            <v xml:space="preserve">Angnatuk Kaitak, Nellie Olivia Angutigirk Betsy </v>
          </cell>
          <cell r="C632">
            <v>42571</v>
          </cell>
          <cell r="D632"/>
        </row>
        <row r="633">
          <cell r="A633">
            <v>13862</v>
          </cell>
          <cell r="B633" t="str">
            <v>Angnatuk Kaitak, Mathilda Penina Eva</v>
          </cell>
          <cell r="C633">
            <v>40416</v>
          </cell>
          <cell r="D633"/>
        </row>
        <row r="634">
          <cell r="A634">
            <v>13863</v>
          </cell>
          <cell r="B634" t="str">
            <v>Angnatuk Kaitak, Poasie Iqirquq</v>
          </cell>
          <cell r="C634">
            <v>43127</v>
          </cell>
          <cell r="D634"/>
        </row>
        <row r="635">
          <cell r="A635">
            <v>13866</v>
          </cell>
          <cell r="B635" t="str">
            <v>Cain, Selena</v>
          </cell>
          <cell r="C635">
            <v>43484</v>
          </cell>
          <cell r="D635"/>
        </row>
        <row r="636">
          <cell r="A636">
            <v>13867</v>
          </cell>
          <cell r="B636" t="str">
            <v>Chalmers, David</v>
          </cell>
          <cell r="C636">
            <v>42895</v>
          </cell>
          <cell r="D636"/>
        </row>
        <row r="637">
          <cell r="A637">
            <v>13880</v>
          </cell>
          <cell r="B637" t="str">
            <v>Morgan, Jeffrey</v>
          </cell>
          <cell r="C637">
            <v>38440</v>
          </cell>
          <cell r="D637"/>
        </row>
        <row r="638">
          <cell r="A638">
            <v>13881</v>
          </cell>
          <cell r="B638" t="str">
            <v>Morgan, Samaiya Daisy Hazel Parker Sandy Rosie</v>
          </cell>
          <cell r="C638">
            <v>43400</v>
          </cell>
          <cell r="D638"/>
        </row>
        <row r="639">
          <cell r="A639">
            <v>13882</v>
          </cell>
          <cell r="B639" t="str">
            <v>Morgan, Lihanna Jeannie Cassandra S.J.</v>
          </cell>
          <cell r="C639">
            <v>41343</v>
          </cell>
          <cell r="D639"/>
        </row>
        <row r="640">
          <cell r="A640">
            <v>13887</v>
          </cell>
          <cell r="B640" t="str">
            <v>Kooktook, Tyson</v>
          </cell>
          <cell r="C640">
            <v>43596</v>
          </cell>
          <cell r="D640" t="str">
            <v>M</v>
          </cell>
        </row>
        <row r="641">
          <cell r="A641">
            <v>13894</v>
          </cell>
          <cell r="B641" t="str">
            <v>Annanack, Danny Daniel Sanak</v>
          </cell>
          <cell r="C641">
            <v>39776</v>
          </cell>
          <cell r="D641"/>
        </row>
        <row r="642">
          <cell r="A642">
            <v>13900</v>
          </cell>
          <cell r="B642" t="str">
            <v>Annanack, Eric</v>
          </cell>
          <cell r="C642">
            <v>43335</v>
          </cell>
          <cell r="D642"/>
        </row>
        <row r="643">
          <cell r="A643">
            <v>13902</v>
          </cell>
          <cell r="B643" t="str">
            <v>Etok, Jackson</v>
          </cell>
          <cell r="C643">
            <v>42344</v>
          </cell>
          <cell r="D643"/>
        </row>
        <row r="644">
          <cell r="A644">
            <v>13914</v>
          </cell>
          <cell r="B644" t="str">
            <v>Gagné, Nolan Annie Davidee</v>
          </cell>
          <cell r="C644">
            <v>43018</v>
          </cell>
          <cell r="D644"/>
        </row>
        <row r="645">
          <cell r="A645">
            <v>13919</v>
          </cell>
          <cell r="B645" t="str">
            <v>Etok, Vaijula</v>
          </cell>
          <cell r="C645">
            <v>41736</v>
          </cell>
          <cell r="D645"/>
        </row>
        <row r="646">
          <cell r="A646">
            <v>13920</v>
          </cell>
          <cell r="B646" t="str">
            <v>Nayome, Isaiah</v>
          </cell>
          <cell r="C646">
            <v>43097</v>
          </cell>
          <cell r="D646"/>
        </row>
        <row r="647">
          <cell r="A647">
            <v>13926</v>
          </cell>
          <cell r="B647" t="str">
            <v>Kauki, Alexa Shïpaluk Emily Patinnî Billy</v>
          </cell>
          <cell r="C647">
            <v>42982</v>
          </cell>
          <cell r="D647"/>
        </row>
        <row r="648">
          <cell r="A648">
            <v>13936</v>
          </cell>
          <cell r="B648" t="str">
            <v>Saunders, Daniel Jobie Nathan Kunilliusi</v>
          </cell>
          <cell r="C648">
            <v>41349</v>
          </cell>
          <cell r="D648"/>
        </row>
        <row r="649">
          <cell r="A649">
            <v>13937</v>
          </cell>
          <cell r="B649" t="str">
            <v>Angnatuk, Simeonie</v>
          </cell>
          <cell r="C649">
            <v>40664</v>
          </cell>
          <cell r="D649"/>
        </row>
        <row r="650">
          <cell r="A650">
            <v>13955</v>
          </cell>
          <cell r="B650" t="str">
            <v>Tukkiapik, Solomon Peeta Eric</v>
          </cell>
          <cell r="C650">
            <v>43257</v>
          </cell>
          <cell r="D650"/>
        </row>
        <row r="651">
          <cell r="A651">
            <v>13978</v>
          </cell>
          <cell r="B651" t="str">
            <v>Baron, Valerie</v>
          </cell>
          <cell r="C651">
            <v>38076</v>
          </cell>
          <cell r="D651" t="str">
            <v>F</v>
          </cell>
        </row>
        <row r="652">
          <cell r="A652">
            <v>13989</v>
          </cell>
          <cell r="B652" t="str">
            <v>Etidloie, Uttuqi</v>
          </cell>
          <cell r="C652">
            <v>43360</v>
          </cell>
          <cell r="D652"/>
        </row>
        <row r="653">
          <cell r="A653">
            <v>14015</v>
          </cell>
          <cell r="B653" t="str">
            <v>Alaku, Maggie Lyla</v>
          </cell>
          <cell r="C653">
            <v>43235</v>
          </cell>
          <cell r="D653"/>
        </row>
        <row r="654">
          <cell r="A654">
            <v>14016</v>
          </cell>
          <cell r="B654" t="str">
            <v>Kauki, Alec</v>
          </cell>
          <cell r="C654">
            <v>44060</v>
          </cell>
          <cell r="D654" t="str">
            <v>M</v>
          </cell>
        </row>
        <row r="655">
          <cell r="A655">
            <v>14019</v>
          </cell>
          <cell r="B655" t="str">
            <v>Annanack Nayome, Charlie</v>
          </cell>
          <cell r="C655">
            <v>43779</v>
          </cell>
          <cell r="D655" t="str">
            <v>M</v>
          </cell>
        </row>
        <row r="656">
          <cell r="A656">
            <v>14020</v>
          </cell>
          <cell r="B656" t="str">
            <v>Angnatuk, Tony Willie</v>
          </cell>
          <cell r="C656">
            <v>43756</v>
          </cell>
          <cell r="D656"/>
        </row>
        <row r="657">
          <cell r="A657">
            <v>14026</v>
          </cell>
          <cell r="B657" t="str">
            <v>Adams , James Noah Amaamak Uqituq</v>
          </cell>
          <cell r="C657">
            <v>43509</v>
          </cell>
          <cell r="D657"/>
        </row>
        <row r="658">
          <cell r="A658">
            <v>14074</v>
          </cell>
          <cell r="B658" t="str">
            <v>Tomassie, Mia Mary Lizzie</v>
          </cell>
          <cell r="C658">
            <v>43715</v>
          </cell>
          <cell r="D658"/>
        </row>
        <row r="659">
          <cell r="A659">
            <v>14075</v>
          </cell>
          <cell r="B659" t="str">
            <v>Nassak, Abraham</v>
          </cell>
          <cell r="C659">
            <v>43608</v>
          </cell>
          <cell r="D659"/>
        </row>
        <row r="660">
          <cell r="A660">
            <v>14082</v>
          </cell>
          <cell r="B660" t="str">
            <v>Saunders Kritik, Mason Itsajsa David Arthur</v>
          </cell>
          <cell r="C660">
            <v>43531</v>
          </cell>
          <cell r="D660"/>
        </row>
        <row r="661">
          <cell r="A661">
            <v>14099</v>
          </cell>
          <cell r="B661" t="str">
            <v>Prévost-Tukkiapik, Émilie</v>
          </cell>
          <cell r="C661">
            <v>42991</v>
          </cell>
          <cell r="D661" t="str">
            <v>F</v>
          </cell>
        </row>
        <row r="662">
          <cell r="A662">
            <v>14117</v>
          </cell>
          <cell r="B662" t="str">
            <v>Morgan, Robby Ethan Jamie</v>
          </cell>
          <cell r="C662">
            <v>43693</v>
          </cell>
          <cell r="D662" t="str">
            <v>M</v>
          </cell>
        </row>
        <row r="663">
          <cell r="A663">
            <v>14118</v>
          </cell>
          <cell r="B663" t="str">
            <v>Kritik, Lisa Siassi Anaara Mark</v>
          </cell>
          <cell r="C663">
            <v>43662</v>
          </cell>
          <cell r="D663" t="str">
            <v>F</v>
          </cell>
        </row>
        <row r="664">
          <cell r="A664">
            <v>14129</v>
          </cell>
          <cell r="B664" t="str">
            <v>Sakiagak, Susan</v>
          </cell>
          <cell r="C664">
            <v>43067</v>
          </cell>
          <cell r="D664"/>
        </row>
        <row r="665">
          <cell r="A665">
            <v>14134</v>
          </cell>
          <cell r="B665" t="str">
            <v>Sakiagak, Bobby Stewart Charlie</v>
          </cell>
          <cell r="C665">
            <v>43504</v>
          </cell>
          <cell r="D665"/>
        </row>
        <row r="666">
          <cell r="A666">
            <v>14141</v>
          </cell>
          <cell r="B666" t="str">
            <v>Irniq, Naalak Joe Max</v>
          </cell>
          <cell r="C666">
            <v>39343</v>
          </cell>
          <cell r="D666"/>
        </row>
        <row r="667">
          <cell r="A667">
            <v>14142</v>
          </cell>
          <cell r="B667" t="str">
            <v>Irniq, Kiatainaq</v>
          </cell>
          <cell r="C667">
            <v>43369</v>
          </cell>
          <cell r="D667"/>
        </row>
        <row r="668">
          <cell r="A668">
            <v>14143</v>
          </cell>
          <cell r="B668" t="str">
            <v>Tooma, Danielle Elisapee Harriet Hailey</v>
          </cell>
          <cell r="C668">
            <v>43752</v>
          </cell>
          <cell r="D668" t="str">
            <v>F</v>
          </cell>
        </row>
        <row r="669">
          <cell r="A669">
            <v>14149</v>
          </cell>
          <cell r="B669" t="str">
            <v>Angnatuk, Jolene Maggie Hullik Ahoya</v>
          </cell>
          <cell r="C669">
            <v>43489</v>
          </cell>
          <cell r="D669"/>
        </row>
        <row r="670">
          <cell r="A670">
            <v>14162</v>
          </cell>
          <cell r="B670" t="str">
            <v>Baron, Elijah Willie</v>
          </cell>
          <cell r="C670">
            <v>40590</v>
          </cell>
          <cell r="D670" t="str">
            <v>M</v>
          </cell>
        </row>
        <row r="671">
          <cell r="A671">
            <v>14163</v>
          </cell>
          <cell r="B671" t="str">
            <v>Imak, Kitura Susie</v>
          </cell>
          <cell r="C671">
            <v>43659</v>
          </cell>
          <cell r="D671"/>
        </row>
        <row r="672">
          <cell r="A672">
            <v>14191</v>
          </cell>
          <cell r="B672" t="str">
            <v>Annanack, Sammisa</v>
          </cell>
          <cell r="C672">
            <v>43533</v>
          </cell>
          <cell r="D672"/>
        </row>
        <row r="673">
          <cell r="A673">
            <v>14210</v>
          </cell>
          <cell r="B673" t="str">
            <v>Baron, William Susie Simeonie</v>
          </cell>
          <cell r="C673">
            <v>43611</v>
          </cell>
          <cell r="D673" t="str">
            <v>M</v>
          </cell>
        </row>
        <row r="674">
          <cell r="A674">
            <v>14228</v>
          </cell>
          <cell r="B674" t="str">
            <v>Eetook, Siasi</v>
          </cell>
          <cell r="C674">
            <v>42254</v>
          </cell>
          <cell r="D674"/>
        </row>
        <row r="675">
          <cell r="A675">
            <v>14229</v>
          </cell>
          <cell r="B675" t="str">
            <v>Eetook, Isah Anick George</v>
          </cell>
          <cell r="C675">
            <v>40983</v>
          </cell>
          <cell r="D675"/>
        </row>
        <row r="676">
          <cell r="A676">
            <v>14230</v>
          </cell>
          <cell r="B676" t="str">
            <v>Eetook, Qullik jeannie Lindey Attasie</v>
          </cell>
          <cell r="C676">
            <v>43042</v>
          </cell>
          <cell r="D676"/>
        </row>
        <row r="677">
          <cell r="A677">
            <v>14231</v>
          </cell>
          <cell r="B677" t="str">
            <v>Eetook, Minnie Aanak</v>
          </cell>
          <cell r="C677">
            <v>43446</v>
          </cell>
          <cell r="D677"/>
        </row>
        <row r="678">
          <cell r="A678">
            <v>14234</v>
          </cell>
          <cell r="B678" t="str">
            <v>Jaaka, Kuniliusi</v>
          </cell>
          <cell r="C678">
            <v>40115</v>
          </cell>
          <cell r="D678"/>
        </row>
        <row r="679">
          <cell r="A679">
            <v>14236</v>
          </cell>
          <cell r="B679" t="str">
            <v>Shipaluk, Charlie Aloupa Tommy Silas</v>
          </cell>
          <cell r="C679">
            <v>43834</v>
          </cell>
          <cell r="D679"/>
        </row>
        <row r="680">
          <cell r="A680">
            <v>14238</v>
          </cell>
          <cell r="B680" t="str">
            <v>Keelan, Roxanne Lola Lucy</v>
          </cell>
          <cell r="C680">
            <v>39956</v>
          </cell>
          <cell r="D680"/>
        </row>
        <row r="681">
          <cell r="A681">
            <v>14263</v>
          </cell>
          <cell r="B681" t="str">
            <v>Morgan, Christilyn William Ikua Annie</v>
          </cell>
          <cell r="C681">
            <v>43832</v>
          </cell>
          <cell r="D681" t="str">
            <v>F</v>
          </cell>
        </row>
        <row r="682">
          <cell r="A682">
            <v>14267</v>
          </cell>
          <cell r="B682" t="str">
            <v>Etok Toomas, David</v>
          </cell>
          <cell r="C682">
            <v>43846</v>
          </cell>
          <cell r="D682" t="str">
            <v>M</v>
          </cell>
        </row>
        <row r="683">
          <cell r="A683">
            <v>14269</v>
          </cell>
          <cell r="B683" t="str">
            <v>Kauki, Mary</v>
          </cell>
          <cell r="C683">
            <v>42452</v>
          </cell>
          <cell r="D683"/>
        </row>
        <row r="684">
          <cell r="A684">
            <v>14270</v>
          </cell>
          <cell r="B684" t="str">
            <v>Kauki, Catherin Minnie</v>
          </cell>
          <cell r="C684">
            <v>39990</v>
          </cell>
          <cell r="D684"/>
        </row>
        <row r="685">
          <cell r="A685">
            <v>14278</v>
          </cell>
          <cell r="B685" t="str">
            <v>Tukai, Kevin-Ivilla</v>
          </cell>
          <cell r="C685">
            <v>43718</v>
          </cell>
          <cell r="D685" t="str">
            <v>M</v>
          </cell>
        </row>
        <row r="686">
          <cell r="A686">
            <v>14281</v>
          </cell>
          <cell r="B686" t="str">
            <v>Gordon, Janice</v>
          </cell>
          <cell r="C686">
            <v>43789</v>
          </cell>
          <cell r="D686" t="str">
            <v>F</v>
          </cell>
        </row>
        <row r="687">
          <cell r="A687">
            <v>14282</v>
          </cell>
          <cell r="B687" t="str">
            <v>Keleutak, Ikuagasak Aatami</v>
          </cell>
          <cell r="C687">
            <v>42277</v>
          </cell>
          <cell r="D687"/>
        </row>
        <row r="688">
          <cell r="A688">
            <v>14283</v>
          </cell>
          <cell r="B688" t="str">
            <v>Pinguatuq, Mason Joanasi</v>
          </cell>
          <cell r="C688">
            <v>43775</v>
          </cell>
          <cell r="D688"/>
        </row>
        <row r="689">
          <cell r="A689">
            <v>14285</v>
          </cell>
          <cell r="B689" t="str">
            <v>Lucassie, Kelly</v>
          </cell>
          <cell r="C689">
            <v>43851</v>
          </cell>
          <cell r="D689" t="str">
            <v>F</v>
          </cell>
        </row>
        <row r="690">
          <cell r="A690">
            <v>14287</v>
          </cell>
          <cell r="B690" t="str">
            <v>Kasudluak, David Robbie</v>
          </cell>
          <cell r="C690">
            <v>41578</v>
          </cell>
          <cell r="D690" t="str">
            <v>M</v>
          </cell>
        </row>
        <row r="691">
          <cell r="A691">
            <v>14299</v>
          </cell>
          <cell r="B691" t="str">
            <v>Kauki, Steven Jr.</v>
          </cell>
          <cell r="C691">
            <v>43937</v>
          </cell>
          <cell r="D691" t="str">
            <v>M</v>
          </cell>
          <cell r="H691"/>
        </row>
        <row r="692">
          <cell r="A692">
            <v>14300</v>
          </cell>
          <cell r="B692" t="str">
            <v>Partridge, Jobie Johnny Jimmy</v>
          </cell>
          <cell r="C692">
            <v>43880</v>
          </cell>
          <cell r="D692" t="str">
            <v>M</v>
          </cell>
        </row>
        <row r="693">
          <cell r="A693">
            <v>14302</v>
          </cell>
          <cell r="B693" t="str">
            <v>Saunders, Serena Uquuta Mary Alasie</v>
          </cell>
          <cell r="C693">
            <v>43666</v>
          </cell>
          <cell r="D693"/>
        </row>
        <row r="694">
          <cell r="A694">
            <v>14306</v>
          </cell>
          <cell r="B694" t="str">
            <v>Unatweenuk, Susie Rosie</v>
          </cell>
          <cell r="C694">
            <v>43982</v>
          </cell>
          <cell r="D694" t="str">
            <v>F</v>
          </cell>
        </row>
        <row r="695">
          <cell r="A695">
            <v>14308</v>
          </cell>
          <cell r="B695" t="str">
            <v>Tuniq, Tuukkak</v>
          </cell>
          <cell r="C695">
            <v>43872</v>
          </cell>
          <cell r="D695" t="str">
            <v>M</v>
          </cell>
        </row>
        <row r="696">
          <cell r="A696">
            <v>14314</v>
          </cell>
          <cell r="B696" t="str">
            <v>Qumaluk, Willie Takata</v>
          </cell>
          <cell r="C696">
            <v>43346</v>
          </cell>
          <cell r="D696" t="str">
            <v>M</v>
          </cell>
        </row>
        <row r="697">
          <cell r="A697">
            <v>14315</v>
          </cell>
          <cell r="B697" t="str">
            <v>Qumaluk, Tunu Lucassie kanayuk</v>
          </cell>
          <cell r="C697">
            <v>42369</v>
          </cell>
          <cell r="D697" t="str">
            <v>M</v>
          </cell>
        </row>
        <row r="698">
          <cell r="A698">
            <v>14370</v>
          </cell>
          <cell r="B698" t="str">
            <v>Hubloo, Vanessa</v>
          </cell>
          <cell r="C698">
            <v>44555</v>
          </cell>
          <cell r="D698"/>
        </row>
        <row r="699">
          <cell r="A699">
            <v>14375</v>
          </cell>
          <cell r="B699" t="str">
            <v>Iggyook, Philipe Norman</v>
          </cell>
          <cell r="C699">
            <v>43858</v>
          </cell>
          <cell r="D699"/>
        </row>
        <row r="700">
          <cell r="A700">
            <v>14378</v>
          </cell>
          <cell r="B700" t="str">
            <v>Kauki, Andrew Joseph Brian</v>
          </cell>
          <cell r="C700">
            <v>43412</v>
          </cell>
          <cell r="D700"/>
        </row>
        <row r="701">
          <cell r="A701">
            <v>14385</v>
          </cell>
          <cell r="B701" t="str">
            <v>Etidloie, Serenity Joy Minnie Paningaja</v>
          </cell>
          <cell r="C701">
            <v>43900</v>
          </cell>
          <cell r="D701"/>
        </row>
        <row r="702">
          <cell r="A702">
            <v>14403</v>
          </cell>
          <cell r="B702" t="str">
            <v>Tukkiapik, Matilita</v>
          </cell>
          <cell r="C702">
            <v>37517</v>
          </cell>
          <cell r="D702"/>
        </row>
        <row r="703">
          <cell r="A703">
            <v>14415</v>
          </cell>
          <cell r="B703" t="str">
            <v>Koneak Allen, Victoria Cindy</v>
          </cell>
          <cell r="C703">
            <v>43717</v>
          </cell>
          <cell r="D703"/>
        </row>
        <row r="704">
          <cell r="A704">
            <v>14419</v>
          </cell>
          <cell r="B704" t="str">
            <v>Annanack-Baron, Silas Paul</v>
          </cell>
          <cell r="C704">
            <v>44089</v>
          </cell>
          <cell r="D704" t="str">
            <v>M</v>
          </cell>
        </row>
        <row r="705">
          <cell r="A705">
            <v>14438</v>
          </cell>
          <cell r="B705" t="str">
            <v>Pinguatuq, Emaataluk</v>
          </cell>
          <cell r="C705">
            <v>37574</v>
          </cell>
          <cell r="D705"/>
        </row>
        <row r="706">
          <cell r="A706">
            <v>14444</v>
          </cell>
          <cell r="B706" t="str">
            <v>Ningiurluut, Kathy</v>
          </cell>
          <cell r="C706">
            <v>43982</v>
          </cell>
          <cell r="D706"/>
        </row>
        <row r="707">
          <cell r="A707">
            <v>14445</v>
          </cell>
          <cell r="B707" t="str">
            <v>Emudluk, Victor Elijah</v>
          </cell>
          <cell r="C707">
            <v>38505</v>
          </cell>
          <cell r="D707" t="str">
            <v>M</v>
          </cell>
        </row>
        <row r="708">
          <cell r="A708">
            <v>14446</v>
          </cell>
          <cell r="B708" t="str">
            <v>Kulula Adams, Rodney Reilly</v>
          </cell>
          <cell r="C708">
            <v>44128</v>
          </cell>
          <cell r="D708"/>
        </row>
        <row r="709">
          <cell r="A709">
            <v>14448</v>
          </cell>
          <cell r="B709" t="str">
            <v>Annanack, Arianne</v>
          </cell>
          <cell r="C709">
            <v>42584</v>
          </cell>
          <cell r="D709"/>
        </row>
        <row r="710">
          <cell r="A710">
            <v>14454</v>
          </cell>
          <cell r="B710" t="str">
            <v>Sequaluk, Tyler-James</v>
          </cell>
          <cell r="C710">
            <v>44226</v>
          </cell>
          <cell r="D710" t="str">
            <v>M</v>
          </cell>
        </row>
        <row r="711">
          <cell r="A711">
            <v>14459</v>
          </cell>
          <cell r="B711" t="str">
            <v>Putulik, Sakarti Uqittuq Adamie</v>
          </cell>
          <cell r="C711">
            <v>44158</v>
          </cell>
          <cell r="D711" t="str">
            <v>M</v>
          </cell>
        </row>
        <row r="712">
          <cell r="A712">
            <v>14463</v>
          </cell>
          <cell r="B712" t="str">
            <v>Pilurtuut, Janet Louisa Kiiuta Attasie Tammy</v>
          </cell>
          <cell r="C712">
            <v>43842</v>
          </cell>
          <cell r="D712"/>
        </row>
        <row r="713">
          <cell r="A713">
            <v>14466</v>
          </cell>
          <cell r="B713" t="str">
            <v>Gordon, Lally Olivia</v>
          </cell>
          <cell r="C713">
            <v>44313</v>
          </cell>
          <cell r="D713" t="str">
            <v>F</v>
          </cell>
        </row>
        <row r="714">
          <cell r="A714">
            <v>14467</v>
          </cell>
          <cell r="B714" t="str">
            <v>Kulula, Matiusi Sackaliasie</v>
          </cell>
          <cell r="C714">
            <v>43982</v>
          </cell>
          <cell r="D714" t="str">
            <v>M</v>
          </cell>
        </row>
        <row r="715">
          <cell r="A715">
            <v>14469</v>
          </cell>
          <cell r="B715" t="str">
            <v>Kulula, Aqikki</v>
          </cell>
          <cell r="C715">
            <v>41153</v>
          </cell>
          <cell r="D715" t="str">
            <v>M</v>
          </cell>
        </row>
        <row r="716">
          <cell r="A716">
            <v>14473</v>
          </cell>
          <cell r="B716" t="str">
            <v>Saunders, Jimmy Toma Sammy Peter Tommy</v>
          </cell>
          <cell r="C716">
            <v>37698</v>
          </cell>
          <cell r="D716"/>
        </row>
        <row r="717">
          <cell r="A717">
            <v>14483</v>
          </cell>
          <cell r="B717" t="str">
            <v>llimasaut, Minnie</v>
          </cell>
          <cell r="C717">
            <v>42843</v>
          </cell>
          <cell r="D717"/>
        </row>
        <row r="718">
          <cell r="A718">
            <v>14484</v>
          </cell>
          <cell r="B718" t="str">
            <v>Grey-Eetook, Sarah Qullik Norah Maggie</v>
          </cell>
          <cell r="C718">
            <v>40807</v>
          </cell>
          <cell r="D718"/>
        </row>
        <row r="719">
          <cell r="A719">
            <v>14485</v>
          </cell>
          <cell r="B719" t="str">
            <v>Eetook, Selena Lilly</v>
          </cell>
          <cell r="C719">
            <v>43038</v>
          </cell>
          <cell r="D719"/>
        </row>
        <row r="720">
          <cell r="A720">
            <v>14486</v>
          </cell>
          <cell r="B720" t="str">
            <v>Grey-Eetook, Aloupa Tommy Moses Jonnny 
Elaijah</v>
          </cell>
          <cell r="C720">
            <v>38453</v>
          </cell>
          <cell r="D720"/>
        </row>
        <row r="721">
          <cell r="A721">
            <v>14487</v>
          </cell>
          <cell r="B721" t="str">
            <v>Grey-Eetook, Adamie Simon Spike Nicoli Richard</v>
          </cell>
          <cell r="C721">
            <v>38967</v>
          </cell>
          <cell r="D721"/>
        </row>
        <row r="722">
          <cell r="A722">
            <v>14488</v>
          </cell>
          <cell r="B722" t="str">
            <v>Eetook, Saimani Arsaniq Silarqi Janice 
Winifred</v>
          </cell>
          <cell r="C722">
            <v>42368</v>
          </cell>
          <cell r="D722"/>
        </row>
        <row r="723">
          <cell r="A723">
            <v>14502</v>
          </cell>
          <cell r="B723" t="str">
            <v>Igiyuk, Penina</v>
          </cell>
          <cell r="C723">
            <v>44040</v>
          </cell>
          <cell r="D723" t="str">
            <v>F</v>
          </cell>
        </row>
        <row r="724">
          <cell r="A724">
            <v>14504</v>
          </cell>
          <cell r="B724" t="str">
            <v>Gordon-Snowball, Bobby</v>
          </cell>
          <cell r="C724">
            <v>44023</v>
          </cell>
          <cell r="D724" t="str">
            <v>M</v>
          </cell>
        </row>
        <row r="725">
          <cell r="A725">
            <v>14524</v>
          </cell>
          <cell r="B725" t="str">
            <v>Snowball, Eli Logan-Johnny</v>
          </cell>
          <cell r="C725">
            <v>43314</v>
          </cell>
          <cell r="D725"/>
        </row>
        <row r="726">
          <cell r="A726">
            <v>14525</v>
          </cell>
          <cell r="B726" t="str">
            <v>Snowball, Tommy George</v>
          </cell>
          <cell r="C726">
            <v>41125</v>
          </cell>
          <cell r="D726"/>
        </row>
        <row r="727">
          <cell r="A727">
            <v>14529</v>
          </cell>
          <cell r="B727" t="str">
            <v>Alaku, Jason</v>
          </cell>
          <cell r="C727">
            <v>41931</v>
          </cell>
          <cell r="D727" t="str">
            <v>M</v>
          </cell>
        </row>
        <row r="728">
          <cell r="A728">
            <v>14533</v>
          </cell>
          <cell r="B728" t="str">
            <v>Thomassie , Ozzy</v>
          </cell>
          <cell r="C728">
            <v>43677</v>
          </cell>
          <cell r="D728"/>
        </row>
        <row r="729">
          <cell r="A729">
            <v>14539</v>
          </cell>
          <cell r="B729" t="str">
            <v>Saunders, Jolene Leedia Alasie</v>
          </cell>
          <cell r="C729">
            <v>44097</v>
          </cell>
          <cell r="D729" t="str">
            <v>F</v>
          </cell>
        </row>
        <row r="730">
          <cell r="A730">
            <v>14540</v>
          </cell>
          <cell r="B730" t="str">
            <v>Angnatuk-Annahatak, Tamurusijak</v>
          </cell>
          <cell r="C730">
            <v>44253</v>
          </cell>
          <cell r="D730" t="str">
            <v>M</v>
          </cell>
        </row>
        <row r="731">
          <cell r="A731">
            <v>14559</v>
          </cell>
          <cell r="B731" t="str">
            <v>Cooper, Tuumasi Jayden Kiinaalik</v>
          </cell>
          <cell r="C731">
            <v>43633</v>
          </cell>
          <cell r="D731"/>
        </row>
        <row r="732">
          <cell r="A732">
            <v>14609</v>
          </cell>
          <cell r="B732" t="str">
            <v>Jaaka, Paulusie Amaamak Sirpaluk</v>
          </cell>
          <cell r="C732">
            <v>41951</v>
          </cell>
          <cell r="D732"/>
        </row>
        <row r="733">
          <cell r="A733">
            <v>14615</v>
          </cell>
          <cell r="B733" t="str">
            <v>Annanack, Ilya-Joe, Willie Joas, Ludie, Joshua, Jobie</v>
          </cell>
          <cell r="C733">
            <v>43838</v>
          </cell>
          <cell r="D733" t="str">
            <v>M</v>
          </cell>
        </row>
        <row r="734">
          <cell r="A734">
            <v>14618</v>
          </cell>
          <cell r="B734" t="str">
            <v>Barnes, Mina Lucy Magan</v>
          </cell>
          <cell r="C734">
            <v>44186</v>
          </cell>
          <cell r="D734" t="str">
            <v>F</v>
          </cell>
        </row>
        <row r="735">
          <cell r="A735">
            <v>14642</v>
          </cell>
          <cell r="B735" t="str">
            <v>Augiak, Albert</v>
          </cell>
          <cell r="C735">
            <v>44096</v>
          </cell>
          <cell r="D735" t="str">
            <v>M</v>
          </cell>
        </row>
        <row r="736">
          <cell r="A736">
            <v>14643</v>
          </cell>
          <cell r="B736" t="str">
            <v>Irniq, Peter Kurt Ned Minnie</v>
          </cell>
          <cell r="C736">
            <v>43978</v>
          </cell>
          <cell r="D736"/>
        </row>
        <row r="737">
          <cell r="A737">
            <v>14657</v>
          </cell>
          <cell r="B737" t="str">
            <v>Annanack, Aleva</v>
          </cell>
          <cell r="C737">
            <v>38976</v>
          </cell>
          <cell r="D737"/>
        </row>
        <row r="738">
          <cell r="A738">
            <v>14672</v>
          </cell>
          <cell r="B738" t="str">
            <v>Nappaaluk, Mosusie Tommy Pierre Ittuvik</v>
          </cell>
          <cell r="C738">
            <v>43810</v>
          </cell>
          <cell r="D738"/>
        </row>
        <row r="739">
          <cell r="A739">
            <v>14675</v>
          </cell>
          <cell r="B739" t="str">
            <v>Onalik, Ayaana</v>
          </cell>
          <cell r="C739">
            <v>44194</v>
          </cell>
          <cell r="D739" t="str">
            <v>F</v>
          </cell>
        </row>
        <row r="740">
          <cell r="A740">
            <v>14682</v>
          </cell>
          <cell r="B740" t="str">
            <v>Augiak, Larissa Annie Ann Janice Joana Leah</v>
          </cell>
          <cell r="C740">
            <v>43761</v>
          </cell>
          <cell r="D740" t="str">
            <v>F</v>
          </cell>
        </row>
        <row r="741">
          <cell r="A741">
            <v>14689</v>
          </cell>
          <cell r="B741" t="str">
            <v>Adlook Annanack, Brad Ned Paulusie Silasie Ittuvik</v>
          </cell>
          <cell r="C741">
            <v>43986</v>
          </cell>
          <cell r="D741"/>
        </row>
        <row r="742">
          <cell r="A742">
            <v>14706</v>
          </cell>
          <cell r="B742" t="str">
            <v>Angnatuk, Matiusi</v>
          </cell>
          <cell r="C742">
            <v>44120</v>
          </cell>
          <cell r="D742" t="str">
            <v>M</v>
          </cell>
        </row>
        <row r="743">
          <cell r="A743">
            <v>14742</v>
          </cell>
          <cell r="B743" t="str">
            <v>Morgan, Joshua Willie Roger Matthew</v>
          </cell>
          <cell r="C743">
            <v>44404</v>
          </cell>
          <cell r="D743" t="str">
            <v>M</v>
          </cell>
        </row>
        <row r="744">
          <cell r="A744">
            <v>14747</v>
          </cell>
          <cell r="B744" t="str">
            <v>Annanack, Sean Albert</v>
          </cell>
          <cell r="C744">
            <v>41580</v>
          </cell>
          <cell r="D744" t="str">
            <v>M</v>
          </cell>
        </row>
        <row r="745">
          <cell r="A745">
            <v>14748</v>
          </cell>
          <cell r="B745" t="str">
            <v>Baron, Brianna Ellasie</v>
          </cell>
          <cell r="C745">
            <v>42584</v>
          </cell>
          <cell r="D745" t="str">
            <v>F</v>
          </cell>
        </row>
        <row r="746">
          <cell r="A746">
            <v>14749</v>
          </cell>
          <cell r="B746" t="str">
            <v>Baron, Julius Billy</v>
          </cell>
          <cell r="C746">
            <v>39851</v>
          </cell>
          <cell r="D746" t="str">
            <v>M</v>
          </cell>
        </row>
        <row r="747">
          <cell r="A747">
            <v>14760</v>
          </cell>
          <cell r="B747" t="str">
            <v>Tukai, Mikaela</v>
          </cell>
          <cell r="C747">
            <v>44216</v>
          </cell>
          <cell r="D747" t="str">
            <v>F</v>
          </cell>
        </row>
        <row r="748">
          <cell r="A748">
            <v>14764</v>
          </cell>
          <cell r="B748" t="str">
            <v>Tukkiapik, Jayce Willie</v>
          </cell>
          <cell r="C748">
            <v>43968</v>
          </cell>
          <cell r="D748" t="str">
            <v>F</v>
          </cell>
        </row>
        <row r="749">
          <cell r="A749">
            <v>14765</v>
          </cell>
          <cell r="B749" t="str">
            <v>York, Daniel Mitsima Danny</v>
          </cell>
          <cell r="C749">
            <v>44285</v>
          </cell>
          <cell r="D749" t="str">
            <v>M</v>
          </cell>
        </row>
        <row r="750">
          <cell r="A750">
            <v>14787</v>
          </cell>
          <cell r="B750" t="str">
            <v>Airo, Réjean Samson</v>
          </cell>
          <cell r="C750">
            <v>44213</v>
          </cell>
          <cell r="D750" t="str">
            <v>M</v>
          </cell>
        </row>
        <row r="751">
          <cell r="A751">
            <v>14849</v>
          </cell>
          <cell r="B751" t="str">
            <v>Saunders, Jamie Vallee Paulusie Jomie</v>
          </cell>
          <cell r="C751">
            <v>44389</v>
          </cell>
          <cell r="D751" t="str">
            <v>M</v>
          </cell>
        </row>
        <row r="752">
          <cell r="A752">
            <v>14884</v>
          </cell>
          <cell r="B752" t="str">
            <v>Adams, Winnie Mimi Quqqq Anguilie</v>
          </cell>
          <cell r="C752">
            <v>39799</v>
          </cell>
          <cell r="D752" t="str">
            <v>F</v>
          </cell>
        </row>
        <row r="753">
          <cell r="A753">
            <v>14956</v>
          </cell>
          <cell r="B753" t="str">
            <v>Koneak Gravel, Xavier</v>
          </cell>
          <cell r="C753">
            <v>44492</v>
          </cell>
          <cell r="D753" t="str">
            <v>M</v>
          </cell>
        </row>
        <row r="754">
          <cell r="A754">
            <v>13413</v>
          </cell>
          <cell r="B754" t="str">
            <v>Lucassie, Kathy</v>
          </cell>
          <cell r="C754">
            <v>43135</v>
          </cell>
          <cell r="D754" t="str">
            <v>F</v>
          </cell>
        </row>
        <row r="755">
          <cell r="A755"/>
          <cell r="B755"/>
          <cell r="C755">
            <v>43986</v>
          </cell>
          <cell r="D755"/>
        </row>
        <row r="756">
          <cell r="A756"/>
          <cell r="B756"/>
          <cell r="C756">
            <v>44120</v>
          </cell>
          <cell r="D756"/>
        </row>
        <row r="757">
          <cell r="C757">
            <v>44404</v>
          </cell>
        </row>
        <row r="758">
          <cell r="A758"/>
          <cell r="B758"/>
          <cell r="C758">
            <v>41580</v>
          </cell>
          <cell r="D758"/>
        </row>
        <row r="759">
          <cell r="A759"/>
          <cell r="B759"/>
          <cell r="C759">
            <v>42584</v>
          </cell>
          <cell r="D759"/>
        </row>
        <row r="760">
          <cell r="A760"/>
          <cell r="B760"/>
          <cell r="C760">
            <v>39851</v>
          </cell>
          <cell r="D760"/>
        </row>
        <row r="761">
          <cell r="A761"/>
          <cell r="B761"/>
          <cell r="C761">
            <v>44216</v>
          </cell>
          <cell r="D761"/>
        </row>
        <row r="762">
          <cell r="A762"/>
          <cell r="B762"/>
          <cell r="C762">
            <v>43968</v>
          </cell>
          <cell r="D762"/>
        </row>
        <row r="763">
          <cell r="C763">
            <v>44285</v>
          </cell>
        </row>
        <row r="764">
          <cell r="A764"/>
          <cell r="B764"/>
          <cell r="C764">
            <v>44213</v>
          </cell>
          <cell r="D764"/>
        </row>
        <row r="765">
          <cell r="C765">
            <v>44389</v>
          </cell>
        </row>
        <row r="766">
          <cell r="A766"/>
          <cell r="B766"/>
          <cell r="C766">
            <v>39799</v>
          </cell>
          <cell r="D766"/>
        </row>
        <row r="767">
          <cell r="C767">
            <v>44492</v>
          </cell>
        </row>
        <row r="768">
          <cell r="A768"/>
          <cell r="B768"/>
          <cell r="C768">
            <v>43135</v>
          </cell>
          <cell r="D768"/>
        </row>
      </sheetData>
      <sheetData sheetId="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2"/>
      <sheetName val="BD_Expenses Entry"/>
    </sheetNames>
    <sheetDataSet>
      <sheetData sheetId="0" refreshError="1"/>
      <sheetData sheetId="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_Foster"/>
    </sheetNames>
    <sheetDataSet>
      <sheetData sheetId="0" refreshError="1">
        <row r="1">
          <cell r="A1" t="str">
            <v>FH #</v>
          </cell>
          <cell r="B1" t="str">
            <v>FH - NAME</v>
          </cell>
          <cell r="C1" t="str">
            <v>FH - SUPPLIER #</v>
          </cell>
          <cell r="D1" t="str">
            <v>FH - VILLAGE CODE</v>
          </cell>
        </row>
        <row r="2">
          <cell r="A2">
            <v>4</v>
          </cell>
          <cell r="B2" t="str">
            <v>Unknown</v>
          </cell>
          <cell r="D2">
            <v>55217</v>
          </cell>
        </row>
        <row r="3">
          <cell r="A3">
            <v>8</v>
          </cell>
          <cell r="B3" t="str">
            <v>Adams Sapina</v>
          </cell>
          <cell r="D3">
            <v>55217</v>
          </cell>
        </row>
        <row r="4">
          <cell r="A4">
            <v>9</v>
          </cell>
          <cell r="B4" t="str">
            <v>Kauki, Darlene</v>
          </cell>
          <cell r="C4" t="str">
            <v>KAUDAR01</v>
          </cell>
          <cell r="D4">
            <v>55217</v>
          </cell>
        </row>
        <row r="5">
          <cell r="A5">
            <v>10</v>
          </cell>
          <cell r="B5" t="str">
            <v>Annanack, Maggie Sandy</v>
          </cell>
          <cell r="C5">
            <v>10199</v>
          </cell>
          <cell r="D5">
            <v>55218</v>
          </cell>
        </row>
        <row r="6">
          <cell r="A6">
            <v>11</v>
          </cell>
          <cell r="B6" t="str">
            <v>Morgan Maggie</v>
          </cell>
          <cell r="D6">
            <v>55217</v>
          </cell>
        </row>
        <row r="7">
          <cell r="A7">
            <v>13</v>
          </cell>
          <cell r="B7" t="str">
            <v>Aloupa Susie</v>
          </cell>
          <cell r="D7">
            <v>55217</v>
          </cell>
        </row>
        <row r="8">
          <cell r="A8">
            <v>14</v>
          </cell>
          <cell r="B8" t="str">
            <v>Kauki Lizzie</v>
          </cell>
          <cell r="D8">
            <v>55217</v>
          </cell>
        </row>
        <row r="9">
          <cell r="A9">
            <v>15</v>
          </cell>
          <cell r="B9" t="str">
            <v>Unknown</v>
          </cell>
          <cell r="D9">
            <v>55217</v>
          </cell>
        </row>
        <row r="10">
          <cell r="A10">
            <v>16</v>
          </cell>
          <cell r="B10" t="str">
            <v>Kritik, Rhoda</v>
          </cell>
          <cell r="D10">
            <v>55217</v>
          </cell>
        </row>
        <row r="11">
          <cell r="A11">
            <v>17</v>
          </cell>
          <cell r="B11" t="str">
            <v>Unknown</v>
          </cell>
          <cell r="C11" t="str">
            <v>Unknown</v>
          </cell>
          <cell r="D11" t="str">
            <v>Unknown</v>
          </cell>
        </row>
        <row r="12">
          <cell r="A12">
            <v>18</v>
          </cell>
          <cell r="B12" t="str">
            <v>Barrette, Johanne</v>
          </cell>
          <cell r="D12">
            <v>55217</v>
          </cell>
        </row>
        <row r="13">
          <cell r="A13">
            <v>20</v>
          </cell>
          <cell r="B13" t="str">
            <v>Saunders, Lizzie</v>
          </cell>
          <cell r="D13">
            <v>55217</v>
          </cell>
        </row>
        <row r="14">
          <cell r="A14">
            <v>21</v>
          </cell>
          <cell r="B14" t="str">
            <v>Annanack, Pasha</v>
          </cell>
          <cell r="D14">
            <v>55217</v>
          </cell>
        </row>
        <row r="15">
          <cell r="A15">
            <v>22</v>
          </cell>
          <cell r="B15" t="str">
            <v>Saunders, Malee</v>
          </cell>
          <cell r="D15">
            <v>55217</v>
          </cell>
        </row>
        <row r="16">
          <cell r="A16">
            <v>23</v>
          </cell>
          <cell r="B16" t="str">
            <v>Sequaluk-Gordon, Annie</v>
          </cell>
          <cell r="D16">
            <v>55217</v>
          </cell>
        </row>
        <row r="17">
          <cell r="A17">
            <v>24</v>
          </cell>
          <cell r="B17" t="str">
            <v>Airo, Emily</v>
          </cell>
          <cell r="D17">
            <v>55217</v>
          </cell>
        </row>
        <row r="18">
          <cell r="A18">
            <v>25</v>
          </cell>
          <cell r="B18" t="str">
            <v>Annahatak, Velisie</v>
          </cell>
          <cell r="D18">
            <v>55217</v>
          </cell>
        </row>
        <row r="19">
          <cell r="A19">
            <v>26</v>
          </cell>
          <cell r="B19" t="str">
            <v>Kauki, Martha</v>
          </cell>
          <cell r="D19">
            <v>55217</v>
          </cell>
        </row>
        <row r="20">
          <cell r="A20">
            <v>28</v>
          </cell>
          <cell r="B20" t="str">
            <v>Kotak-Annahatak, Betsy</v>
          </cell>
          <cell r="D20">
            <v>55217</v>
          </cell>
        </row>
        <row r="21">
          <cell r="A21">
            <v>29</v>
          </cell>
          <cell r="B21" t="str">
            <v>Nassak, Lizzie</v>
          </cell>
          <cell r="D21">
            <v>55217</v>
          </cell>
        </row>
        <row r="22">
          <cell r="A22">
            <v>30</v>
          </cell>
          <cell r="B22" t="str">
            <v>Akpahatak, Annie Sr</v>
          </cell>
          <cell r="D22">
            <v>55217</v>
          </cell>
        </row>
        <row r="23">
          <cell r="A23">
            <v>31</v>
          </cell>
          <cell r="B23" t="str">
            <v>Alaku Tuniq, Annie</v>
          </cell>
          <cell r="D23">
            <v>55217</v>
          </cell>
        </row>
        <row r="24">
          <cell r="A24">
            <v>32</v>
          </cell>
          <cell r="B24" t="str">
            <v>Arnaituq, Livi</v>
          </cell>
          <cell r="D24">
            <v>55217</v>
          </cell>
        </row>
        <row r="25">
          <cell r="A25">
            <v>33</v>
          </cell>
          <cell r="B25" t="str">
            <v>Unknown</v>
          </cell>
          <cell r="C25" t="str">
            <v>Unknown</v>
          </cell>
          <cell r="D25" t="str">
            <v>Unknown</v>
          </cell>
        </row>
        <row r="26">
          <cell r="A26">
            <v>34</v>
          </cell>
          <cell r="B26" t="str">
            <v>Tooma, Maggie</v>
          </cell>
          <cell r="D26">
            <v>55217</v>
          </cell>
        </row>
        <row r="27">
          <cell r="A27">
            <v>35</v>
          </cell>
          <cell r="B27" t="str">
            <v>Koneak, Susie</v>
          </cell>
          <cell r="D27">
            <v>55217</v>
          </cell>
        </row>
        <row r="28">
          <cell r="A28">
            <v>36</v>
          </cell>
          <cell r="B28" t="str">
            <v>Tukkiapik, Susie</v>
          </cell>
          <cell r="D28">
            <v>55217</v>
          </cell>
        </row>
        <row r="29">
          <cell r="A29">
            <v>37</v>
          </cell>
          <cell r="B29" t="str">
            <v>Lachance, Sylvie</v>
          </cell>
          <cell r="D29">
            <v>55217</v>
          </cell>
        </row>
        <row r="30">
          <cell r="A30">
            <v>39</v>
          </cell>
          <cell r="B30" t="str">
            <v xml:space="preserve">Putulik, Maggie </v>
          </cell>
          <cell r="D30">
            <v>55213</v>
          </cell>
        </row>
        <row r="31">
          <cell r="A31">
            <v>40</v>
          </cell>
          <cell r="B31" t="str">
            <v>Nappaluk, Minnie</v>
          </cell>
          <cell r="D31">
            <v>55217</v>
          </cell>
        </row>
        <row r="32">
          <cell r="A32">
            <v>41</v>
          </cell>
          <cell r="B32" t="str">
            <v>Cain Saunders, Jeannie</v>
          </cell>
          <cell r="C32" t="str">
            <v>CAIJEA02</v>
          </cell>
          <cell r="D32">
            <v>55216</v>
          </cell>
        </row>
        <row r="33">
          <cell r="A33">
            <v>42</v>
          </cell>
          <cell r="B33" t="str">
            <v>Unknown</v>
          </cell>
          <cell r="C33" t="str">
            <v>Unknown</v>
          </cell>
          <cell r="D33" t="str">
            <v>Unknown</v>
          </cell>
        </row>
        <row r="34">
          <cell r="A34">
            <v>43</v>
          </cell>
          <cell r="B34" t="str">
            <v>Annanack, Mary Kitty</v>
          </cell>
          <cell r="D34">
            <v>55217</v>
          </cell>
        </row>
        <row r="35">
          <cell r="A35">
            <v>44</v>
          </cell>
          <cell r="B35" t="str">
            <v>Emak, Lilly</v>
          </cell>
          <cell r="D35">
            <v>55217</v>
          </cell>
        </row>
        <row r="36">
          <cell r="A36">
            <v>45</v>
          </cell>
          <cell r="B36" t="str">
            <v>Annanack, Johnny</v>
          </cell>
          <cell r="D36">
            <v>55217</v>
          </cell>
        </row>
        <row r="37">
          <cell r="A37">
            <v>46</v>
          </cell>
          <cell r="B37" t="str">
            <v>Shennunghuk, Maggie</v>
          </cell>
          <cell r="D37">
            <v>55217</v>
          </cell>
        </row>
        <row r="38">
          <cell r="A38">
            <v>47</v>
          </cell>
          <cell r="B38" t="str">
            <v>Snowball, Jessie Sr.</v>
          </cell>
          <cell r="C38">
            <v>12303</v>
          </cell>
          <cell r="D38">
            <v>55217</v>
          </cell>
        </row>
        <row r="39">
          <cell r="A39">
            <v>48</v>
          </cell>
          <cell r="B39" t="str">
            <v>Unknown</v>
          </cell>
          <cell r="C39" t="str">
            <v>Unknown</v>
          </cell>
          <cell r="D39" t="str">
            <v>Unknown</v>
          </cell>
        </row>
        <row r="40">
          <cell r="A40">
            <v>49</v>
          </cell>
          <cell r="B40" t="str">
            <v>Emmaroitol, Richard</v>
          </cell>
          <cell r="D40">
            <v>55217</v>
          </cell>
        </row>
        <row r="41">
          <cell r="A41">
            <v>50</v>
          </cell>
          <cell r="B41" t="str">
            <v>Munick, Maggie</v>
          </cell>
          <cell r="D41">
            <v>55216</v>
          </cell>
        </row>
        <row r="42">
          <cell r="A42">
            <v>51</v>
          </cell>
          <cell r="B42" t="str">
            <v>Berthe Lydia</v>
          </cell>
          <cell r="D42">
            <v>55217</v>
          </cell>
        </row>
        <row r="43">
          <cell r="A43">
            <v>52</v>
          </cell>
          <cell r="B43" t="str">
            <v>Annanack, Annie K</v>
          </cell>
          <cell r="C43">
            <v>10166</v>
          </cell>
          <cell r="D43">
            <v>55218</v>
          </cell>
        </row>
        <row r="44">
          <cell r="A44">
            <v>53</v>
          </cell>
          <cell r="B44" t="str">
            <v>Angma (Cooper), Martha</v>
          </cell>
          <cell r="D44">
            <v>55217</v>
          </cell>
        </row>
        <row r="45">
          <cell r="A45">
            <v>54</v>
          </cell>
          <cell r="B45" t="str">
            <v>Nassak Ekoma</v>
          </cell>
          <cell r="D45">
            <v>55217</v>
          </cell>
        </row>
        <row r="46">
          <cell r="A46">
            <v>55</v>
          </cell>
          <cell r="B46" t="str">
            <v>Unknown</v>
          </cell>
          <cell r="C46" t="str">
            <v>Unknown</v>
          </cell>
          <cell r="D46" t="str">
            <v>Unknown</v>
          </cell>
        </row>
        <row r="47">
          <cell r="A47">
            <v>57</v>
          </cell>
          <cell r="B47" t="str">
            <v>Munick Elizebeth</v>
          </cell>
          <cell r="D47">
            <v>55217</v>
          </cell>
        </row>
        <row r="48">
          <cell r="A48">
            <v>58</v>
          </cell>
          <cell r="B48" t="str">
            <v>Angnatuk-Snowball Christina</v>
          </cell>
          <cell r="D48">
            <v>55217</v>
          </cell>
        </row>
        <row r="49">
          <cell r="A49">
            <v>59</v>
          </cell>
          <cell r="B49" t="str">
            <v>Annahatak Jessie</v>
          </cell>
          <cell r="D49">
            <v>55217</v>
          </cell>
        </row>
        <row r="50">
          <cell r="A50">
            <v>60</v>
          </cell>
          <cell r="B50" t="str">
            <v>Airo, Sarah</v>
          </cell>
          <cell r="C50">
            <v>10062</v>
          </cell>
          <cell r="D50">
            <v>55214</v>
          </cell>
        </row>
        <row r="51">
          <cell r="A51">
            <v>65</v>
          </cell>
          <cell r="B51" t="str">
            <v>Saunders, Jessie</v>
          </cell>
          <cell r="D51">
            <v>55217</v>
          </cell>
        </row>
        <row r="52">
          <cell r="A52">
            <v>66</v>
          </cell>
          <cell r="B52" t="str">
            <v>Uqittuq Poassie</v>
          </cell>
          <cell r="D52">
            <v>55217</v>
          </cell>
        </row>
        <row r="53">
          <cell r="A53">
            <v>67</v>
          </cell>
          <cell r="B53" t="str">
            <v xml:space="preserve">Nayome, Susie </v>
          </cell>
          <cell r="C53" t="str">
            <v>NAYSUS01</v>
          </cell>
          <cell r="D53">
            <v>55216</v>
          </cell>
        </row>
        <row r="54">
          <cell r="A54">
            <v>68</v>
          </cell>
          <cell r="B54" t="str">
            <v>Unknown</v>
          </cell>
          <cell r="C54" t="str">
            <v>Unknown</v>
          </cell>
          <cell r="D54" t="str">
            <v>Unknown</v>
          </cell>
        </row>
        <row r="55">
          <cell r="A55">
            <v>69</v>
          </cell>
          <cell r="B55" t="str">
            <v>Sequaluk Sarah</v>
          </cell>
          <cell r="D55">
            <v>55217</v>
          </cell>
        </row>
        <row r="56">
          <cell r="A56">
            <v>70</v>
          </cell>
          <cell r="B56" t="str">
            <v>Kullaluk Lizzie</v>
          </cell>
          <cell r="D56">
            <v>55217</v>
          </cell>
        </row>
        <row r="57">
          <cell r="A57">
            <v>71</v>
          </cell>
          <cell r="B57" t="str">
            <v>Putulik Lizzie</v>
          </cell>
          <cell r="D57">
            <v>55217</v>
          </cell>
        </row>
        <row r="58">
          <cell r="A58">
            <v>73</v>
          </cell>
          <cell r="B58" t="str">
            <v>Thomassie Jessie</v>
          </cell>
          <cell r="D58">
            <v>55217</v>
          </cell>
        </row>
        <row r="59">
          <cell r="A59">
            <v>74</v>
          </cell>
          <cell r="B59" t="str">
            <v>Unknown</v>
          </cell>
          <cell r="C59" t="str">
            <v>Unknown</v>
          </cell>
          <cell r="D59" t="str">
            <v>Unknown</v>
          </cell>
        </row>
        <row r="60">
          <cell r="A60">
            <v>75</v>
          </cell>
          <cell r="B60" t="str">
            <v>Munick (kauki), Annie Sarah</v>
          </cell>
          <cell r="C60">
            <v>11309</v>
          </cell>
          <cell r="D60">
            <v>55216</v>
          </cell>
        </row>
        <row r="61">
          <cell r="A61">
            <v>78</v>
          </cell>
          <cell r="B61" t="str">
            <v>Unknown</v>
          </cell>
          <cell r="C61" t="str">
            <v>Unknown</v>
          </cell>
          <cell r="D61" t="str">
            <v>Unknown</v>
          </cell>
        </row>
        <row r="62">
          <cell r="A62">
            <v>79</v>
          </cell>
          <cell r="B62" t="str">
            <v>Lucassie, Victoria</v>
          </cell>
          <cell r="C62" t="str">
            <v>LUCVIC01</v>
          </cell>
          <cell r="D62">
            <v>55214</v>
          </cell>
        </row>
        <row r="63">
          <cell r="A63">
            <v>80</v>
          </cell>
          <cell r="B63" t="str">
            <v xml:space="preserve">Annanack, Mary Sarah Kritik </v>
          </cell>
          <cell r="C63" t="str">
            <v>ANNMAR03</v>
          </cell>
          <cell r="D63">
            <v>55216</v>
          </cell>
        </row>
        <row r="64">
          <cell r="A64">
            <v>81</v>
          </cell>
          <cell r="B64" t="str">
            <v>Unknown</v>
          </cell>
          <cell r="C64" t="str">
            <v>Unknown</v>
          </cell>
          <cell r="D64" t="str">
            <v>Unknown</v>
          </cell>
        </row>
        <row r="65">
          <cell r="A65">
            <v>82</v>
          </cell>
          <cell r="B65" t="str">
            <v>Annanack Minnie Alice</v>
          </cell>
          <cell r="D65">
            <v>55217</v>
          </cell>
        </row>
        <row r="66">
          <cell r="A66">
            <v>83</v>
          </cell>
          <cell r="B66" t="str">
            <v>Simiunie-Mucco Annie</v>
          </cell>
          <cell r="D66">
            <v>55217</v>
          </cell>
        </row>
        <row r="67">
          <cell r="A67">
            <v>84</v>
          </cell>
          <cell r="B67" t="str">
            <v>Morgan Eqoaq Minnie</v>
          </cell>
          <cell r="D67">
            <v>55217</v>
          </cell>
        </row>
        <row r="68">
          <cell r="A68">
            <v>85</v>
          </cell>
          <cell r="B68" t="str">
            <v>Snowball-Partridge Maggie</v>
          </cell>
          <cell r="D68">
            <v>55217</v>
          </cell>
        </row>
        <row r="69">
          <cell r="A69">
            <v>86</v>
          </cell>
          <cell r="B69" t="str">
            <v>Partridge Lucy</v>
          </cell>
          <cell r="D69">
            <v>55217</v>
          </cell>
        </row>
        <row r="70">
          <cell r="A70">
            <v>87</v>
          </cell>
          <cell r="B70" t="str">
            <v>Grey-Cain Maggie</v>
          </cell>
          <cell r="D70">
            <v>55217</v>
          </cell>
        </row>
        <row r="71">
          <cell r="A71">
            <v>88</v>
          </cell>
          <cell r="B71" t="str">
            <v>Aupaluk Eva</v>
          </cell>
          <cell r="D71">
            <v>55217</v>
          </cell>
        </row>
        <row r="72">
          <cell r="A72">
            <v>89</v>
          </cell>
          <cell r="B72" t="str">
            <v>Puttayuk Susie</v>
          </cell>
          <cell r="D72">
            <v>55217</v>
          </cell>
        </row>
        <row r="73">
          <cell r="A73">
            <v>90</v>
          </cell>
          <cell r="B73" t="str">
            <v>Adams Susie</v>
          </cell>
          <cell r="D73">
            <v>55217</v>
          </cell>
        </row>
        <row r="74">
          <cell r="A74">
            <v>91</v>
          </cell>
          <cell r="B74" t="str">
            <v>Saunders Mae</v>
          </cell>
          <cell r="D74">
            <v>55217</v>
          </cell>
        </row>
        <row r="75">
          <cell r="A75">
            <v>92</v>
          </cell>
          <cell r="B75" t="str">
            <v>Saunders Lizzie Elsie</v>
          </cell>
          <cell r="D75">
            <v>55217</v>
          </cell>
        </row>
        <row r="76">
          <cell r="A76">
            <v>93</v>
          </cell>
          <cell r="B76" t="str">
            <v>Adams Minnie</v>
          </cell>
          <cell r="D76">
            <v>55217</v>
          </cell>
        </row>
        <row r="77">
          <cell r="A77">
            <v>94</v>
          </cell>
          <cell r="B77" t="str">
            <v>Unknown</v>
          </cell>
          <cell r="C77" t="str">
            <v>Unknown</v>
          </cell>
          <cell r="D77" t="str">
            <v>Unknown</v>
          </cell>
        </row>
        <row r="78">
          <cell r="A78">
            <v>95</v>
          </cell>
          <cell r="B78" t="str">
            <v>Annanack-Saunders Nancy</v>
          </cell>
          <cell r="D78">
            <v>55217</v>
          </cell>
        </row>
        <row r="79">
          <cell r="A79">
            <v>98</v>
          </cell>
          <cell r="B79" t="str">
            <v>Saunders, Kitty</v>
          </cell>
          <cell r="C79">
            <v>13924</v>
          </cell>
          <cell r="D79">
            <v>55217</v>
          </cell>
        </row>
        <row r="80">
          <cell r="A80">
            <v>99</v>
          </cell>
          <cell r="B80" t="str">
            <v>Kokkinerk Annie</v>
          </cell>
          <cell r="D80">
            <v>55217</v>
          </cell>
        </row>
        <row r="81">
          <cell r="A81">
            <v>100</v>
          </cell>
          <cell r="B81" t="str">
            <v>Unknown</v>
          </cell>
          <cell r="C81" t="str">
            <v>Unknown</v>
          </cell>
          <cell r="D81" t="str">
            <v>Unknown</v>
          </cell>
        </row>
        <row r="82">
          <cell r="A82">
            <v>101</v>
          </cell>
          <cell r="B82" t="str">
            <v>Mesher Mary</v>
          </cell>
          <cell r="D82">
            <v>55217</v>
          </cell>
        </row>
        <row r="83">
          <cell r="A83">
            <v>102</v>
          </cell>
          <cell r="B83" t="str">
            <v>Ittulak Mary</v>
          </cell>
          <cell r="D83">
            <v>55217</v>
          </cell>
        </row>
        <row r="84">
          <cell r="A84">
            <v>104</v>
          </cell>
          <cell r="B84" t="str">
            <v>Kiatainnaq-Okpik Susie</v>
          </cell>
          <cell r="D84">
            <v>55217</v>
          </cell>
        </row>
        <row r="85">
          <cell r="A85">
            <v>105</v>
          </cell>
          <cell r="B85" t="str">
            <v>Makiuk Tommy</v>
          </cell>
          <cell r="D85">
            <v>55217</v>
          </cell>
        </row>
        <row r="86">
          <cell r="A86">
            <v>106</v>
          </cell>
          <cell r="B86" t="str">
            <v>Saunders-Eetook Annie</v>
          </cell>
          <cell r="D86">
            <v>55217</v>
          </cell>
        </row>
        <row r="87">
          <cell r="A87">
            <v>107</v>
          </cell>
          <cell r="B87" t="str">
            <v>Kaitainaq Mary</v>
          </cell>
          <cell r="D87">
            <v>55217</v>
          </cell>
        </row>
        <row r="88">
          <cell r="A88">
            <v>108</v>
          </cell>
          <cell r="B88" t="str">
            <v>Baron Christina</v>
          </cell>
          <cell r="D88">
            <v>55217</v>
          </cell>
        </row>
        <row r="89">
          <cell r="A89">
            <v>109</v>
          </cell>
          <cell r="B89" t="str">
            <v>Snowball Lydia</v>
          </cell>
          <cell r="D89">
            <v>55217</v>
          </cell>
        </row>
        <row r="90">
          <cell r="A90">
            <v>110</v>
          </cell>
          <cell r="B90" t="str">
            <v>Annanack Joshua</v>
          </cell>
          <cell r="D90">
            <v>55217</v>
          </cell>
        </row>
        <row r="91">
          <cell r="A91">
            <v>111</v>
          </cell>
          <cell r="B91" t="str">
            <v>Annanack Tommy Stanley</v>
          </cell>
          <cell r="D91">
            <v>55217</v>
          </cell>
        </row>
        <row r="92">
          <cell r="A92">
            <v>112</v>
          </cell>
          <cell r="B92" t="str">
            <v>Gaudreault Diane</v>
          </cell>
          <cell r="D92">
            <v>55217</v>
          </cell>
        </row>
        <row r="93">
          <cell r="A93">
            <v>113</v>
          </cell>
          <cell r="B93" t="str">
            <v>Saunders, Maggie</v>
          </cell>
          <cell r="C93" t="str">
            <v>SAUMAG01</v>
          </cell>
          <cell r="D93">
            <v>55217</v>
          </cell>
        </row>
        <row r="94">
          <cell r="A94">
            <v>114</v>
          </cell>
          <cell r="B94" t="str">
            <v>Kauki, Eva</v>
          </cell>
          <cell r="D94">
            <v>55217</v>
          </cell>
        </row>
        <row r="95">
          <cell r="A95">
            <v>115</v>
          </cell>
          <cell r="B95" t="str">
            <v>Kulula Louisa</v>
          </cell>
          <cell r="D95">
            <v>55217</v>
          </cell>
        </row>
        <row r="96">
          <cell r="A96">
            <v>116</v>
          </cell>
          <cell r="B96" t="str">
            <v>Kiatainaq Attituq</v>
          </cell>
          <cell r="D96">
            <v>55217</v>
          </cell>
        </row>
        <row r="97">
          <cell r="A97">
            <v>117</v>
          </cell>
          <cell r="B97" t="str">
            <v>Kauki Lucy</v>
          </cell>
          <cell r="D97">
            <v>55217</v>
          </cell>
        </row>
        <row r="98">
          <cell r="A98">
            <v>126</v>
          </cell>
          <cell r="B98" t="str">
            <v>Nassak Mary Jr</v>
          </cell>
          <cell r="D98">
            <v>55217</v>
          </cell>
        </row>
        <row r="99">
          <cell r="A99">
            <v>127</v>
          </cell>
          <cell r="B99" t="str">
            <v>Airo Mary</v>
          </cell>
          <cell r="D99">
            <v>55217</v>
          </cell>
        </row>
        <row r="100">
          <cell r="A100">
            <v>128</v>
          </cell>
          <cell r="B100" t="str">
            <v>Annanack Penina K.</v>
          </cell>
          <cell r="D100">
            <v>55217</v>
          </cell>
        </row>
        <row r="101">
          <cell r="A101">
            <v>130</v>
          </cell>
          <cell r="B101" t="str">
            <v>Unknown</v>
          </cell>
          <cell r="C101" t="str">
            <v>Unknown</v>
          </cell>
          <cell r="D101" t="str">
            <v>Unknown</v>
          </cell>
        </row>
        <row r="102">
          <cell r="A102">
            <v>131</v>
          </cell>
          <cell r="B102" t="str">
            <v>Kleist Tina</v>
          </cell>
          <cell r="D102">
            <v>55217</v>
          </cell>
        </row>
        <row r="103">
          <cell r="A103">
            <v>132</v>
          </cell>
          <cell r="B103" t="str">
            <v>Simigak Maggie</v>
          </cell>
          <cell r="D103">
            <v>55217</v>
          </cell>
        </row>
        <row r="104">
          <cell r="A104">
            <v>134</v>
          </cell>
          <cell r="B104" t="str">
            <v>Lucassie Elisapee</v>
          </cell>
          <cell r="D104">
            <v>55217</v>
          </cell>
        </row>
        <row r="105">
          <cell r="A105">
            <v>135</v>
          </cell>
          <cell r="B105" t="str">
            <v>Annahatak-Elijahpik Mae</v>
          </cell>
          <cell r="D105">
            <v>55217</v>
          </cell>
        </row>
        <row r="106">
          <cell r="A106">
            <v>138</v>
          </cell>
          <cell r="B106" t="str">
            <v>Butler Margaret</v>
          </cell>
          <cell r="D106">
            <v>55217</v>
          </cell>
        </row>
        <row r="107">
          <cell r="A107">
            <v>139</v>
          </cell>
          <cell r="B107" t="str">
            <v>Angnatuk Daisy</v>
          </cell>
          <cell r="D107">
            <v>55217</v>
          </cell>
        </row>
        <row r="108">
          <cell r="A108">
            <v>140</v>
          </cell>
          <cell r="B108" t="str">
            <v>Airo Levina</v>
          </cell>
          <cell r="D108">
            <v>55217</v>
          </cell>
        </row>
        <row r="109">
          <cell r="A109">
            <v>141</v>
          </cell>
          <cell r="B109" t="str">
            <v>Unknown</v>
          </cell>
          <cell r="C109" t="str">
            <v>Unknown</v>
          </cell>
          <cell r="D109" t="str">
            <v>Unknown</v>
          </cell>
        </row>
        <row r="110">
          <cell r="A110">
            <v>144</v>
          </cell>
          <cell r="B110" t="str">
            <v>Trudel Lorraine</v>
          </cell>
          <cell r="D110">
            <v>55217</v>
          </cell>
        </row>
        <row r="111">
          <cell r="A111">
            <v>146</v>
          </cell>
          <cell r="B111" t="str">
            <v>Tukkiapik Lizzie</v>
          </cell>
          <cell r="D111">
            <v>55217</v>
          </cell>
        </row>
        <row r="112">
          <cell r="A112">
            <v>147</v>
          </cell>
          <cell r="B112" t="str">
            <v>Eetook Lizzie</v>
          </cell>
          <cell r="D112">
            <v>55217</v>
          </cell>
        </row>
        <row r="113">
          <cell r="A113">
            <v>148</v>
          </cell>
          <cell r="B113" t="str">
            <v>Augiak, Lizzie</v>
          </cell>
          <cell r="C113" t="str">
            <v>AUGLIZ01</v>
          </cell>
          <cell r="D113">
            <v>55214</v>
          </cell>
        </row>
        <row r="114">
          <cell r="A114">
            <v>149</v>
          </cell>
          <cell r="B114" t="str">
            <v>Angnatuk Mae K.</v>
          </cell>
          <cell r="D114">
            <v>55217</v>
          </cell>
        </row>
        <row r="115">
          <cell r="A115">
            <v>150</v>
          </cell>
          <cell r="B115" t="str">
            <v>Mosesiapik (annanack), Mary  Emily</v>
          </cell>
          <cell r="C115">
            <v>12796</v>
          </cell>
          <cell r="D115">
            <v>55216</v>
          </cell>
        </row>
        <row r="116">
          <cell r="A116">
            <v>151</v>
          </cell>
          <cell r="B116" t="str">
            <v>Putulik, Christina</v>
          </cell>
          <cell r="D116">
            <v>55217</v>
          </cell>
        </row>
        <row r="117">
          <cell r="A117">
            <v>155</v>
          </cell>
          <cell r="B117" t="str">
            <v>Unknown</v>
          </cell>
          <cell r="C117" t="str">
            <v>Unknown</v>
          </cell>
          <cell r="D117" t="str">
            <v>Unknown</v>
          </cell>
        </row>
        <row r="118">
          <cell r="A118">
            <v>158</v>
          </cell>
          <cell r="B118" t="str">
            <v>Annahatak-Bentley Lolly</v>
          </cell>
          <cell r="D118">
            <v>55217</v>
          </cell>
        </row>
        <row r="119">
          <cell r="A119">
            <v>159</v>
          </cell>
          <cell r="B119" t="str">
            <v>Tayarak-Alaku Maggie</v>
          </cell>
          <cell r="D119">
            <v>55217</v>
          </cell>
        </row>
        <row r="120">
          <cell r="A120">
            <v>160</v>
          </cell>
          <cell r="B120" t="str">
            <v>Nungak Jeannie</v>
          </cell>
          <cell r="D120">
            <v>55217</v>
          </cell>
        </row>
        <row r="121">
          <cell r="A121">
            <v>161</v>
          </cell>
          <cell r="B121" t="str">
            <v>Munick Emily</v>
          </cell>
          <cell r="D121">
            <v>55217</v>
          </cell>
        </row>
        <row r="122">
          <cell r="A122">
            <v>162</v>
          </cell>
          <cell r="B122" t="str">
            <v>Nikki Jessie</v>
          </cell>
          <cell r="D122">
            <v>55217</v>
          </cell>
        </row>
        <row r="123">
          <cell r="A123">
            <v>163</v>
          </cell>
          <cell r="B123" t="str">
            <v>Sequaluk Minnie Aqirnie</v>
          </cell>
          <cell r="D123">
            <v>55217</v>
          </cell>
        </row>
        <row r="124">
          <cell r="A124">
            <v>164</v>
          </cell>
          <cell r="B124" t="str">
            <v>Gadbois Diane</v>
          </cell>
          <cell r="D124">
            <v>55217</v>
          </cell>
        </row>
        <row r="125">
          <cell r="A125">
            <v>166</v>
          </cell>
          <cell r="B125" t="str">
            <v>Morgan Eva Maggie</v>
          </cell>
          <cell r="D125">
            <v>55217</v>
          </cell>
        </row>
        <row r="126">
          <cell r="A126">
            <v>167</v>
          </cell>
          <cell r="B126" t="str">
            <v>Qissiq Inuluk</v>
          </cell>
          <cell r="D126">
            <v>55217</v>
          </cell>
        </row>
        <row r="127">
          <cell r="A127">
            <v>168</v>
          </cell>
          <cell r="B127" t="str">
            <v>Kritik Mae</v>
          </cell>
          <cell r="D127">
            <v>55217</v>
          </cell>
        </row>
        <row r="128">
          <cell r="A128">
            <v>169</v>
          </cell>
          <cell r="B128" t="str">
            <v>Jararusie Matilda</v>
          </cell>
          <cell r="D128">
            <v>55217</v>
          </cell>
        </row>
        <row r="129">
          <cell r="A129">
            <v>170</v>
          </cell>
          <cell r="B129" t="str">
            <v>Unknown</v>
          </cell>
          <cell r="C129" t="str">
            <v>Unknown</v>
          </cell>
          <cell r="D129" t="str">
            <v>Unknown</v>
          </cell>
        </row>
        <row r="130">
          <cell r="A130">
            <v>171</v>
          </cell>
          <cell r="B130" t="str">
            <v>Berthe, Pasha</v>
          </cell>
          <cell r="C130" t="str">
            <v>BERPAS01</v>
          </cell>
          <cell r="D130">
            <v>55216</v>
          </cell>
        </row>
        <row r="131">
          <cell r="A131">
            <v>172</v>
          </cell>
          <cell r="B131" t="str">
            <v>Unknown</v>
          </cell>
          <cell r="C131" t="str">
            <v>Unknown</v>
          </cell>
          <cell r="D131" t="str">
            <v>Unknown</v>
          </cell>
        </row>
        <row r="132">
          <cell r="A132">
            <v>174</v>
          </cell>
          <cell r="B132" t="str">
            <v>Angnatuk, Aputik</v>
          </cell>
          <cell r="C132" t="str">
            <v>ANGAPU01</v>
          </cell>
          <cell r="D132">
            <v>55217</v>
          </cell>
        </row>
        <row r="133">
          <cell r="A133">
            <v>175</v>
          </cell>
          <cell r="B133" t="str">
            <v>Etok Penina</v>
          </cell>
          <cell r="D133">
            <v>55217</v>
          </cell>
        </row>
        <row r="134">
          <cell r="A134">
            <v>176</v>
          </cell>
          <cell r="B134" t="str">
            <v>Annanack Maina</v>
          </cell>
          <cell r="D134">
            <v>55217</v>
          </cell>
        </row>
        <row r="135">
          <cell r="A135">
            <v>177</v>
          </cell>
          <cell r="B135" t="str">
            <v>Kudluk Mae</v>
          </cell>
          <cell r="D135">
            <v>55217</v>
          </cell>
        </row>
        <row r="136">
          <cell r="A136">
            <v>179</v>
          </cell>
          <cell r="B136" t="str">
            <v>Emudluk, Kitty</v>
          </cell>
          <cell r="D136">
            <v>55217</v>
          </cell>
        </row>
        <row r="137">
          <cell r="A137">
            <v>180</v>
          </cell>
          <cell r="B137" t="str">
            <v>Qarisaq Attasie</v>
          </cell>
          <cell r="D137">
            <v>55217</v>
          </cell>
        </row>
        <row r="138">
          <cell r="A138">
            <v>181</v>
          </cell>
          <cell r="B138" t="str">
            <v>Qarisaq Attasie</v>
          </cell>
          <cell r="D138">
            <v>55217</v>
          </cell>
        </row>
        <row r="139">
          <cell r="A139">
            <v>184</v>
          </cell>
          <cell r="B139" t="str">
            <v>Nayoma Sarah</v>
          </cell>
          <cell r="D139">
            <v>55217</v>
          </cell>
        </row>
        <row r="140">
          <cell r="A140">
            <v>186</v>
          </cell>
          <cell r="B140" t="str">
            <v>Iggiyook Lydia</v>
          </cell>
          <cell r="D140">
            <v>55217</v>
          </cell>
        </row>
        <row r="141">
          <cell r="A141">
            <v>187</v>
          </cell>
          <cell r="B141" t="str">
            <v>Jean Gina</v>
          </cell>
          <cell r="D141">
            <v>55217</v>
          </cell>
        </row>
        <row r="142">
          <cell r="A142">
            <v>188</v>
          </cell>
          <cell r="B142" t="str">
            <v>Verreault-Augiak Mary</v>
          </cell>
          <cell r="D142">
            <v>55217</v>
          </cell>
        </row>
        <row r="143">
          <cell r="A143">
            <v>189</v>
          </cell>
          <cell r="B143" t="str">
            <v>Kritik-Langer Maggie</v>
          </cell>
          <cell r="D143">
            <v>55217</v>
          </cell>
        </row>
        <row r="144">
          <cell r="A144">
            <v>190</v>
          </cell>
          <cell r="B144" t="str">
            <v>Annahatak-Gordon Lizzie</v>
          </cell>
          <cell r="D144">
            <v>55217</v>
          </cell>
        </row>
        <row r="145">
          <cell r="A145">
            <v>191</v>
          </cell>
          <cell r="B145" t="str">
            <v>Appahatuk Annie</v>
          </cell>
          <cell r="D145">
            <v>55217</v>
          </cell>
        </row>
        <row r="146">
          <cell r="A146">
            <v>192</v>
          </cell>
          <cell r="B146" t="str">
            <v>Berthe, Alice</v>
          </cell>
          <cell r="C146" t="str">
            <v>BERALI01</v>
          </cell>
          <cell r="D146">
            <v>55216</v>
          </cell>
        </row>
        <row r="147">
          <cell r="A147">
            <v>193</v>
          </cell>
          <cell r="B147" t="str">
            <v>Gordon Lizzie A</v>
          </cell>
          <cell r="D147">
            <v>55217</v>
          </cell>
        </row>
        <row r="148">
          <cell r="A148">
            <v>194</v>
          </cell>
          <cell r="B148" t="str">
            <v>Tayarak Paulusie</v>
          </cell>
          <cell r="D148">
            <v>55217</v>
          </cell>
        </row>
        <row r="149">
          <cell r="A149">
            <v>195</v>
          </cell>
          <cell r="B149" t="str">
            <v>Augiak, Annie</v>
          </cell>
          <cell r="C149">
            <v>10287</v>
          </cell>
          <cell r="D149">
            <v>55217</v>
          </cell>
        </row>
        <row r="150">
          <cell r="A150">
            <v>196</v>
          </cell>
          <cell r="B150" t="str">
            <v>Etok Maggie</v>
          </cell>
          <cell r="D150">
            <v>55217</v>
          </cell>
        </row>
        <row r="151">
          <cell r="A151">
            <v>197</v>
          </cell>
          <cell r="B151" t="str">
            <v>Pilurtuut Mary</v>
          </cell>
          <cell r="D151">
            <v>55217</v>
          </cell>
        </row>
        <row r="152">
          <cell r="A152">
            <v>198</v>
          </cell>
          <cell r="B152" t="str">
            <v>Elijassiapik Rynee</v>
          </cell>
          <cell r="D152">
            <v>55217</v>
          </cell>
        </row>
        <row r="153">
          <cell r="A153">
            <v>199</v>
          </cell>
          <cell r="B153" t="str">
            <v>Hubloo, Annie</v>
          </cell>
          <cell r="C153" t="str">
            <v>HUBANN02</v>
          </cell>
          <cell r="D153">
            <v>55218</v>
          </cell>
        </row>
        <row r="154">
          <cell r="A154">
            <v>200</v>
          </cell>
          <cell r="B154" t="str">
            <v>Kauki Jessie</v>
          </cell>
          <cell r="D154">
            <v>55217</v>
          </cell>
        </row>
        <row r="155">
          <cell r="A155">
            <v>201</v>
          </cell>
          <cell r="B155" t="str">
            <v>Jonas (kudluk), Annie</v>
          </cell>
          <cell r="C155">
            <v>11278</v>
          </cell>
          <cell r="D155">
            <v>55217</v>
          </cell>
        </row>
        <row r="156">
          <cell r="A156">
            <v>204</v>
          </cell>
          <cell r="B156" t="str">
            <v>Kooktook-Etok Daisy</v>
          </cell>
          <cell r="D156">
            <v>55217</v>
          </cell>
        </row>
        <row r="157">
          <cell r="A157">
            <v>205</v>
          </cell>
          <cell r="B157" t="str">
            <v>Etok Mary Cleuyah</v>
          </cell>
          <cell r="D157">
            <v>55217</v>
          </cell>
        </row>
        <row r="158">
          <cell r="A158">
            <v>206</v>
          </cell>
          <cell r="B158" t="str">
            <v>Annanack Marina</v>
          </cell>
          <cell r="D158">
            <v>55217</v>
          </cell>
        </row>
        <row r="159">
          <cell r="A159">
            <v>207</v>
          </cell>
          <cell r="B159" t="str">
            <v>Fox, Kitura</v>
          </cell>
          <cell r="C159" t="str">
            <v>FOXKIT01</v>
          </cell>
          <cell r="D159">
            <v>55217</v>
          </cell>
        </row>
        <row r="160">
          <cell r="A160">
            <v>208</v>
          </cell>
          <cell r="B160" t="str">
            <v>Lucasie Lizzie</v>
          </cell>
          <cell r="D160">
            <v>55217</v>
          </cell>
        </row>
        <row r="161">
          <cell r="A161">
            <v>210</v>
          </cell>
          <cell r="B161" t="str">
            <v>Adlook Johnny</v>
          </cell>
          <cell r="D161">
            <v>55217</v>
          </cell>
        </row>
        <row r="162">
          <cell r="A162">
            <v>211</v>
          </cell>
          <cell r="B162" t="str">
            <v>Baron Mary</v>
          </cell>
          <cell r="D162">
            <v>55217</v>
          </cell>
        </row>
        <row r="163">
          <cell r="A163">
            <v>212</v>
          </cell>
          <cell r="B163" t="str">
            <v>Simigak Vicky</v>
          </cell>
          <cell r="D163">
            <v>55217</v>
          </cell>
        </row>
        <row r="164">
          <cell r="A164">
            <v>213</v>
          </cell>
          <cell r="B164" t="str">
            <v>Baron Lizzie</v>
          </cell>
          <cell r="D164">
            <v>55217</v>
          </cell>
        </row>
        <row r="165">
          <cell r="A165">
            <v>214</v>
          </cell>
          <cell r="B165" t="str">
            <v>Augiak, Eva</v>
          </cell>
          <cell r="C165" t="str">
            <v>AUGEVA01</v>
          </cell>
          <cell r="D165">
            <v>55214</v>
          </cell>
        </row>
        <row r="166">
          <cell r="A166">
            <v>215</v>
          </cell>
          <cell r="B166" t="str">
            <v>Koovalook Peter</v>
          </cell>
          <cell r="D166">
            <v>55217</v>
          </cell>
        </row>
        <row r="167">
          <cell r="A167">
            <v>216</v>
          </cell>
          <cell r="B167" t="str">
            <v>Lafrance Francine</v>
          </cell>
          <cell r="D167">
            <v>55217</v>
          </cell>
        </row>
        <row r="168">
          <cell r="A168">
            <v>217</v>
          </cell>
          <cell r="B168" t="str">
            <v>Dupuis Jeannie</v>
          </cell>
          <cell r="D168">
            <v>55217</v>
          </cell>
        </row>
        <row r="169">
          <cell r="A169">
            <v>218</v>
          </cell>
          <cell r="B169" t="str">
            <v>Oovaut Lydia</v>
          </cell>
          <cell r="D169">
            <v>55217</v>
          </cell>
        </row>
        <row r="170">
          <cell r="A170">
            <v>219</v>
          </cell>
          <cell r="B170" t="str">
            <v>Airo Valee</v>
          </cell>
          <cell r="D170">
            <v>55217</v>
          </cell>
        </row>
        <row r="171">
          <cell r="A171">
            <v>220</v>
          </cell>
          <cell r="B171" t="str">
            <v>Qisiiq Uqutaq</v>
          </cell>
          <cell r="D171">
            <v>55217</v>
          </cell>
        </row>
        <row r="172">
          <cell r="A172">
            <v>221</v>
          </cell>
          <cell r="B172" t="str">
            <v>Unatweenik-Annanack Lizzie</v>
          </cell>
          <cell r="D172">
            <v>55217</v>
          </cell>
        </row>
        <row r="173">
          <cell r="A173">
            <v>222</v>
          </cell>
          <cell r="B173" t="str">
            <v>Annahatak-Nayome Lizzie</v>
          </cell>
          <cell r="D173">
            <v>55217</v>
          </cell>
        </row>
        <row r="174">
          <cell r="A174">
            <v>223</v>
          </cell>
          <cell r="B174" t="str">
            <v>Unknown</v>
          </cell>
          <cell r="C174" t="str">
            <v>Unknown</v>
          </cell>
          <cell r="D174" t="str">
            <v>Unknown</v>
          </cell>
        </row>
        <row r="175">
          <cell r="A175">
            <v>227</v>
          </cell>
          <cell r="B175" t="str">
            <v>Qisiiq, Mary</v>
          </cell>
          <cell r="C175" t="str">
            <v>QISMAR01</v>
          </cell>
          <cell r="D175">
            <v>55212</v>
          </cell>
        </row>
        <row r="176">
          <cell r="A176">
            <v>229</v>
          </cell>
          <cell r="B176" t="str">
            <v>Robert Wendy</v>
          </cell>
          <cell r="D176">
            <v>55217</v>
          </cell>
        </row>
        <row r="177">
          <cell r="A177">
            <v>232</v>
          </cell>
          <cell r="B177" t="str">
            <v>Lapage Jennifer</v>
          </cell>
          <cell r="D177">
            <v>55217</v>
          </cell>
        </row>
        <row r="178">
          <cell r="A178">
            <v>233</v>
          </cell>
          <cell r="B178" t="str">
            <v>Unknown</v>
          </cell>
          <cell r="C178" t="str">
            <v>Unknown</v>
          </cell>
          <cell r="D178" t="str">
            <v>Unknown</v>
          </cell>
        </row>
        <row r="179">
          <cell r="A179">
            <v>234</v>
          </cell>
          <cell r="B179" t="str">
            <v>Jones Penny</v>
          </cell>
          <cell r="D179">
            <v>55217</v>
          </cell>
        </row>
        <row r="180">
          <cell r="A180">
            <v>235</v>
          </cell>
          <cell r="B180" t="str">
            <v>Godin Johanne</v>
          </cell>
          <cell r="D180">
            <v>55217</v>
          </cell>
        </row>
        <row r="181">
          <cell r="A181">
            <v>236</v>
          </cell>
          <cell r="B181" t="str">
            <v>Guay Peggy</v>
          </cell>
          <cell r="D181">
            <v>55217</v>
          </cell>
        </row>
        <row r="182">
          <cell r="A182">
            <v>237</v>
          </cell>
          <cell r="B182" t="str">
            <v>Itigiatuk (aloupa), Susie Jr.</v>
          </cell>
          <cell r="D182">
            <v>55214</v>
          </cell>
        </row>
        <row r="183">
          <cell r="A183">
            <v>240</v>
          </cell>
          <cell r="B183" t="str">
            <v>Annatok (jararuse), Susie</v>
          </cell>
          <cell r="C183">
            <v>11249</v>
          </cell>
          <cell r="D183">
            <v>55213</v>
          </cell>
        </row>
        <row r="184">
          <cell r="A184">
            <v>241</v>
          </cell>
          <cell r="B184" t="str">
            <v>Qumaaluk Qiallaq</v>
          </cell>
          <cell r="D184">
            <v>55217</v>
          </cell>
        </row>
        <row r="185">
          <cell r="A185">
            <v>242</v>
          </cell>
          <cell r="B185" t="str">
            <v>Carrier-Keleutak Eva</v>
          </cell>
          <cell r="D185">
            <v>55217</v>
          </cell>
        </row>
        <row r="186">
          <cell r="A186">
            <v>243</v>
          </cell>
          <cell r="B186" t="str">
            <v>Oovaut Jeannie Louisa</v>
          </cell>
          <cell r="D186">
            <v>55217</v>
          </cell>
        </row>
        <row r="187">
          <cell r="A187">
            <v>244</v>
          </cell>
          <cell r="B187" t="str">
            <v>Lussier Isabelle</v>
          </cell>
          <cell r="D187">
            <v>55217</v>
          </cell>
        </row>
        <row r="188">
          <cell r="A188">
            <v>245</v>
          </cell>
          <cell r="B188" t="str">
            <v>Tukkiapik Eva</v>
          </cell>
          <cell r="D188">
            <v>55217</v>
          </cell>
        </row>
        <row r="189">
          <cell r="A189">
            <v>246</v>
          </cell>
          <cell r="B189" t="str">
            <v>Nayome, Lizzie Nancy</v>
          </cell>
          <cell r="C189">
            <v>11756</v>
          </cell>
          <cell r="D189">
            <v>55216</v>
          </cell>
        </row>
        <row r="190">
          <cell r="A190">
            <v>247</v>
          </cell>
          <cell r="B190" t="str">
            <v>Nayome Lydia</v>
          </cell>
          <cell r="D190">
            <v>55217</v>
          </cell>
        </row>
        <row r="191">
          <cell r="A191">
            <v>248</v>
          </cell>
          <cell r="B191" t="str">
            <v>Saunders Betsy</v>
          </cell>
          <cell r="D191">
            <v>55217</v>
          </cell>
        </row>
        <row r="192">
          <cell r="A192">
            <v>249</v>
          </cell>
          <cell r="B192" t="str">
            <v>Keelan Sophie</v>
          </cell>
          <cell r="D192">
            <v>55217</v>
          </cell>
        </row>
        <row r="193">
          <cell r="A193">
            <v>250</v>
          </cell>
          <cell r="B193" t="str">
            <v>Angnatuk Maggie</v>
          </cell>
          <cell r="D193">
            <v>55217</v>
          </cell>
        </row>
        <row r="194">
          <cell r="A194">
            <v>252</v>
          </cell>
          <cell r="B194" t="str">
            <v>Watt-Epoo Ida</v>
          </cell>
          <cell r="D194">
            <v>55217</v>
          </cell>
        </row>
        <row r="195">
          <cell r="A195">
            <v>253</v>
          </cell>
          <cell r="B195" t="str">
            <v>Alaku-Gosselin Sonia</v>
          </cell>
          <cell r="D195">
            <v>55217</v>
          </cell>
        </row>
        <row r="196">
          <cell r="A196">
            <v>254</v>
          </cell>
          <cell r="B196" t="str">
            <v>Nassak Maggie</v>
          </cell>
          <cell r="D196">
            <v>55217</v>
          </cell>
        </row>
        <row r="197">
          <cell r="A197">
            <v>255</v>
          </cell>
          <cell r="B197" t="str">
            <v>Snowball-Morgan Eva Lizzie</v>
          </cell>
          <cell r="D197">
            <v>55217</v>
          </cell>
        </row>
        <row r="198">
          <cell r="A198">
            <v>256</v>
          </cell>
          <cell r="B198" t="str">
            <v>Unknown</v>
          </cell>
          <cell r="C198" t="str">
            <v>Unknown</v>
          </cell>
          <cell r="D198" t="str">
            <v>Unknown</v>
          </cell>
        </row>
        <row r="199">
          <cell r="A199">
            <v>257</v>
          </cell>
          <cell r="B199" t="str">
            <v>Johannes-Kululak Mary</v>
          </cell>
          <cell r="D199">
            <v>55217</v>
          </cell>
        </row>
        <row r="200">
          <cell r="A200">
            <v>258</v>
          </cell>
          <cell r="B200" t="str">
            <v>Simiunie Penina</v>
          </cell>
          <cell r="D200">
            <v>55217</v>
          </cell>
        </row>
        <row r="201">
          <cell r="A201">
            <v>259</v>
          </cell>
          <cell r="B201" t="str">
            <v>Kudluk Ooging, Kitty</v>
          </cell>
          <cell r="C201" t="str">
            <v>KUDKIT01</v>
          </cell>
          <cell r="D201">
            <v>55214</v>
          </cell>
        </row>
        <row r="202">
          <cell r="A202">
            <v>260</v>
          </cell>
          <cell r="B202" t="str">
            <v>Audit, Michelle</v>
          </cell>
          <cell r="C202">
            <v>10286</v>
          </cell>
          <cell r="D202">
            <v>55219</v>
          </cell>
        </row>
        <row r="203">
          <cell r="A203">
            <v>261</v>
          </cell>
          <cell r="B203" t="str">
            <v>Suppa-Angnatuk Lizzie</v>
          </cell>
          <cell r="D203">
            <v>55217</v>
          </cell>
        </row>
        <row r="204">
          <cell r="A204">
            <v>262</v>
          </cell>
          <cell r="B204" t="str">
            <v>Annanack Eva E</v>
          </cell>
          <cell r="D204">
            <v>55217</v>
          </cell>
        </row>
        <row r="205">
          <cell r="A205">
            <v>263</v>
          </cell>
          <cell r="B205" t="str">
            <v>Robertson Kathy</v>
          </cell>
          <cell r="D205">
            <v>55217</v>
          </cell>
        </row>
        <row r="206">
          <cell r="A206">
            <v>264</v>
          </cell>
          <cell r="B206" t="str">
            <v>Suppa-Snowball Harriet</v>
          </cell>
          <cell r="D206">
            <v>55217</v>
          </cell>
        </row>
        <row r="207">
          <cell r="A207">
            <v>265</v>
          </cell>
          <cell r="B207" t="str">
            <v>Gordon Sarah</v>
          </cell>
          <cell r="D207">
            <v>55217</v>
          </cell>
        </row>
        <row r="208">
          <cell r="A208">
            <v>266</v>
          </cell>
          <cell r="B208" t="str">
            <v>Annanack-Tuglavina Mae</v>
          </cell>
          <cell r="D208">
            <v>55217</v>
          </cell>
        </row>
        <row r="209">
          <cell r="A209">
            <v>267</v>
          </cell>
          <cell r="B209" t="str">
            <v>Annanack Johnny T</v>
          </cell>
          <cell r="D209">
            <v>55217</v>
          </cell>
        </row>
        <row r="210">
          <cell r="A210">
            <v>268</v>
          </cell>
          <cell r="B210" t="str">
            <v>Anautak Pasha</v>
          </cell>
          <cell r="D210">
            <v>55217</v>
          </cell>
        </row>
        <row r="211">
          <cell r="A211">
            <v>269</v>
          </cell>
          <cell r="B211" t="str">
            <v>Annanack-Thomassiah Jeannie</v>
          </cell>
          <cell r="D211">
            <v>55217</v>
          </cell>
        </row>
        <row r="212">
          <cell r="A212">
            <v>270</v>
          </cell>
          <cell r="B212" t="str">
            <v>Puttayuk Annie Snr</v>
          </cell>
          <cell r="D212">
            <v>55217</v>
          </cell>
        </row>
        <row r="213">
          <cell r="A213">
            <v>271</v>
          </cell>
          <cell r="B213" t="str">
            <v>Unknown</v>
          </cell>
          <cell r="C213" t="str">
            <v>Unknown</v>
          </cell>
          <cell r="D213" t="str">
            <v>Unknown</v>
          </cell>
        </row>
        <row r="214">
          <cell r="A214">
            <v>272</v>
          </cell>
          <cell r="B214" t="str">
            <v>Thomassiah-Annanack Jeannie</v>
          </cell>
          <cell r="D214">
            <v>55217</v>
          </cell>
        </row>
        <row r="215">
          <cell r="A215">
            <v>273</v>
          </cell>
          <cell r="B215" t="str">
            <v>Angnatuk Willie</v>
          </cell>
          <cell r="D215">
            <v>55217</v>
          </cell>
        </row>
        <row r="216">
          <cell r="A216">
            <v>274</v>
          </cell>
          <cell r="B216" t="str">
            <v>Bobbitt Janet</v>
          </cell>
          <cell r="D216">
            <v>55217</v>
          </cell>
        </row>
        <row r="217">
          <cell r="A217">
            <v>275</v>
          </cell>
          <cell r="B217" t="str">
            <v>Jonas Kitty</v>
          </cell>
          <cell r="D217">
            <v>55217</v>
          </cell>
        </row>
        <row r="218">
          <cell r="A218">
            <v>276</v>
          </cell>
          <cell r="B218" t="str">
            <v>Annahatak Noah</v>
          </cell>
          <cell r="D218">
            <v>55217</v>
          </cell>
        </row>
        <row r="219">
          <cell r="A219">
            <v>277</v>
          </cell>
          <cell r="B219" t="str">
            <v xml:space="preserve">Koneak, Jessie </v>
          </cell>
          <cell r="C219" t="str">
            <v>KONJES01</v>
          </cell>
          <cell r="D219">
            <v>55217</v>
          </cell>
        </row>
        <row r="220">
          <cell r="A220">
            <v>278</v>
          </cell>
          <cell r="B220" t="str">
            <v>Airo, Charlotte</v>
          </cell>
          <cell r="C220">
            <v>10044</v>
          </cell>
          <cell r="D220">
            <v>55214</v>
          </cell>
        </row>
        <row r="221">
          <cell r="A221">
            <v>279</v>
          </cell>
          <cell r="B221" t="str">
            <v>Onningnak Lizzie</v>
          </cell>
          <cell r="D221">
            <v>55217</v>
          </cell>
        </row>
        <row r="222">
          <cell r="A222">
            <v>280</v>
          </cell>
          <cell r="B222" t="str">
            <v>Usuituatuk Lucassie</v>
          </cell>
          <cell r="D222">
            <v>55217</v>
          </cell>
        </row>
        <row r="223">
          <cell r="A223">
            <v>281</v>
          </cell>
          <cell r="B223" t="str">
            <v>Unknown</v>
          </cell>
          <cell r="C223" t="str">
            <v>Unknown</v>
          </cell>
          <cell r="D223" t="str">
            <v>Unknown</v>
          </cell>
        </row>
        <row r="224">
          <cell r="A224">
            <v>282</v>
          </cell>
          <cell r="B224" t="str">
            <v>Ikey Candace</v>
          </cell>
          <cell r="D224">
            <v>55217</v>
          </cell>
        </row>
        <row r="225">
          <cell r="A225">
            <v>283</v>
          </cell>
          <cell r="B225" t="str">
            <v>Usuituayuk Thomassie</v>
          </cell>
          <cell r="D225">
            <v>55217</v>
          </cell>
        </row>
        <row r="226">
          <cell r="A226">
            <v>285</v>
          </cell>
          <cell r="B226" t="str">
            <v>Usuituayuk Utyakie</v>
          </cell>
          <cell r="D226">
            <v>55217</v>
          </cell>
        </row>
        <row r="227">
          <cell r="A227">
            <v>286</v>
          </cell>
          <cell r="B227" t="str">
            <v>Saviadjuk Elisapee</v>
          </cell>
          <cell r="D227">
            <v>55217</v>
          </cell>
        </row>
        <row r="228">
          <cell r="A228">
            <v>287</v>
          </cell>
          <cell r="B228" t="str">
            <v>David Celine</v>
          </cell>
          <cell r="D228">
            <v>55217</v>
          </cell>
        </row>
        <row r="229">
          <cell r="A229">
            <v>288</v>
          </cell>
          <cell r="B229" t="str">
            <v>Jaaka Sapina</v>
          </cell>
          <cell r="D229">
            <v>55217</v>
          </cell>
        </row>
        <row r="230">
          <cell r="A230">
            <v>290</v>
          </cell>
          <cell r="B230" t="str">
            <v>Puttayuk Annie Jr</v>
          </cell>
          <cell r="D230">
            <v>55217</v>
          </cell>
        </row>
        <row r="231">
          <cell r="A231">
            <v>291</v>
          </cell>
          <cell r="B231" t="str">
            <v>Savidjuk Siasie</v>
          </cell>
          <cell r="D231">
            <v>55217</v>
          </cell>
        </row>
        <row r="232">
          <cell r="A232">
            <v>292</v>
          </cell>
          <cell r="B232" t="str">
            <v>Qisiiq Charlie</v>
          </cell>
          <cell r="D232">
            <v>55217</v>
          </cell>
        </row>
        <row r="233">
          <cell r="A233">
            <v>293</v>
          </cell>
          <cell r="B233" t="str">
            <v>Qissiq Peter</v>
          </cell>
          <cell r="D233">
            <v>55217</v>
          </cell>
        </row>
        <row r="234">
          <cell r="A234">
            <v>294</v>
          </cell>
          <cell r="B234" t="str">
            <v>Angnatuk Jeannie Kitty</v>
          </cell>
          <cell r="D234">
            <v>55217</v>
          </cell>
        </row>
        <row r="235">
          <cell r="A235">
            <v>295</v>
          </cell>
          <cell r="B235" t="str">
            <v>Kiatainaq-Jaaka Sapina</v>
          </cell>
          <cell r="D235">
            <v>55217</v>
          </cell>
        </row>
        <row r="236">
          <cell r="A236">
            <v>296</v>
          </cell>
          <cell r="B236" t="str">
            <v>Unknown</v>
          </cell>
          <cell r="C236" t="str">
            <v>Unknown</v>
          </cell>
          <cell r="D236" t="str">
            <v>Unknown</v>
          </cell>
        </row>
        <row r="237">
          <cell r="A237">
            <v>297</v>
          </cell>
          <cell r="B237" t="str">
            <v>Pov, Stephanie</v>
          </cell>
          <cell r="D237">
            <v>55217</v>
          </cell>
        </row>
        <row r="238">
          <cell r="A238">
            <v>298</v>
          </cell>
          <cell r="B238" t="str">
            <v>Unknown</v>
          </cell>
          <cell r="C238" t="str">
            <v>Unknown</v>
          </cell>
          <cell r="D238" t="str">
            <v>Unknown</v>
          </cell>
        </row>
        <row r="239">
          <cell r="A239">
            <v>299</v>
          </cell>
          <cell r="B239" t="str">
            <v>Unknown</v>
          </cell>
          <cell r="C239" t="str">
            <v>Unknown</v>
          </cell>
          <cell r="D239" t="str">
            <v>Unknown</v>
          </cell>
        </row>
        <row r="240">
          <cell r="A240">
            <v>300</v>
          </cell>
          <cell r="B240" t="str">
            <v>Qisiiq, Louisa</v>
          </cell>
          <cell r="D240">
            <v>55217</v>
          </cell>
        </row>
        <row r="241">
          <cell r="A241">
            <v>301</v>
          </cell>
          <cell r="B241" t="str">
            <v>Unknown</v>
          </cell>
          <cell r="C241" t="str">
            <v>Unknown</v>
          </cell>
          <cell r="D241" t="str">
            <v>Unknown</v>
          </cell>
        </row>
        <row r="242">
          <cell r="A242">
            <v>302</v>
          </cell>
          <cell r="B242" t="str">
            <v>Unknown</v>
          </cell>
          <cell r="C242" t="str">
            <v>Unknown</v>
          </cell>
          <cell r="D242" t="str">
            <v>Unknown</v>
          </cell>
        </row>
        <row r="243">
          <cell r="A243">
            <v>303</v>
          </cell>
          <cell r="B243" t="str">
            <v>Snowball, Kathy</v>
          </cell>
          <cell r="C243" t="str">
            <v>SNOKAT01</v>
          </cell>
          <cell r="D243">
            <v>55217</v>
          </cell>
        </row>
        <row r="244">
          <cell r="A244">
            <v>304</v>
          </cell>
          <cell r="B244" t="str">
            <v>Unknown</v>
          </cell>
          <cell r="C244" t="str">
            <v>Unknown</v>
          </cell>
          <cell r="D244" t="str">
            <v>Unknown</v>
          </cell>
        </row>
        <row r="245">
          <cell r="A245">
            <v>305</v>
          </cell>
          <cell r="B245" t="str">
            <v>Tukkiapik Savard, Eva</v>
          </cell>
          <cell r="C245">
            <v>12472</v>
          </cell>
          <cell r="D245">
            <v>55213</v>
          </cell>
        </row>
        <row r="246">
          <cell r="A246">
            <v>306</v>
          </cell>
          <cell r="B246" t="str">
            <v>Saviadjuk, Emalak</v>
          </cell>
          <cell r="D246">
            <v>55217</v>
          </cell>
        </row>
        <row r="247">
          <cell r="A247">
            <v>307</v>
          </cell>
          <cell r="B247" t="str">
            <v>Papigatuk, Amaamak</v>
          </cell>
          <cell r="D247">
            <v>55217</v>
          </cell>
        </row>
        <row r="248">
          <cell r="A248">
            <v>308</v>
          </cell>
          <cell r="B248" t="str">
            <v>Unknown</v>
          </cell>
          <cell r="C248" t="str">
            <v>Unknown</v>
          </cell>
          <cell r="D248" t="str">
            <v>Unknown</v>
          </cell>
        </row>
        <row r="249">
          <cell r="A249">
            <v>309</v>
          </cell>
          <cell r="B249" t="str">
            <v>Unknown</v>
          </cell>
          <cell r="C249" t="str">
            <v>Unknown</v>
          </cell>
          <cell r="D249" t="str">
            <v>Unknown</v>
          </cell>
        </row>
        <row r="250">
          <cell r="A250">
            <v>310</v>
          </cell>
          <cell r="B250" t="str">
            <v>Jararusie, Maggie</v>
          </cell>
          <cell r="D250">
            <v>55217</v>
          </cell>
        </row>
        <row r="251">
          <cell r="A251">
            <v>311</v>
          </cell>
          <cell r="B251" t="str">
            <v>Unknown</v>
          </cell>
          <cell r="C251" t="str">
            <v>Unknown</v>
          </cell>
          <cell r="D251" t="str">
            <v>Unknown</v>
          </cell>
        </row>
        <row r="252">
          <cell r="A252">
            <v>312</v>
          </cell>
          <cell r="B252" t="str">
            <v>Saunders, D Maggie</v>
          </cell>
          <cell r="D252">
            <v>55217</v>
          </cell>
        </row>
        <row r="253">
          <cell r="A253">
            <v>313</v>
          </cell>
          <cell r="B253" t="str">
            <v>Unknown</v>
          </cell>
          <cell r="C253" t="str">
            <v>Unknown</v>
          </cell>
          <cell r="D253" t="str">
            <v>Unknown</v>
          </cell>
        </row>
        <row r="254">
          <cell r="A254">
            <v>315</v>
          </cell>
          <cell r="B254" t="str">
            <v xml:space="preserve">Arnatuk, Daisy </v>
          </cell>
          <cell r="D254">
            <v>55213</v>
          </cell>
        </row>
        <row r="255">
          <cell r="A255">
            <v>316</v>
          </cell>
          <cell r="B255" t="str">
            <v>Irniq, Martha</v>
          </cell>
          <cell r="D255">
            <v>55217</v>
          </cell>
        </row>
        <row r="256">
          <cell r="A256">
            <v>317</v>
          </cell>
          <cell r="B256" t="str">
            <v>Kudluk-Kauki, Elisapee</v>
          </cell>
          <cell r="D256">
            <v>55217</v>
          </cell>
        </row>
        <row r="257">
          <cell r="A257">
            <v>318</v>
          </cell>
          <cell r="B257" t="str">
            <v>Unknown</v>
          </cell>
          <cell r="C257" t="str">
            <v>Unknown</v>
          </cell>
          <cell r="D257" t="str">
            <v>Unknown</v>
          </cell>
        </row>
        <row r="258">
          <cell r="A258">
            <v>319</v>
          </cell>
          <cell r="B258" t="str">
            <v>Unknown</v>
          </cell>
          <cell r="C258" t="str">
            <v>Unknown</v>
          </cell>
          <cell r="D258" t="str">
            <v>Unknown</v>
          </cell>
        </row>
        <row r="259">
          <cell r="A259">
            <v>320</v>
          </cell>
          <cell r="B259" t="str">
            <v>Unknown</v>
          </cell>
          <cell r="C259" t="str">
            <v>Unknown</v>
          </cell>
          <cell r="D259" t="str">
            <v>Unknown</v>
          </cell>
        </row>
        <row r="260">
          <cell r="A260">
            <v>321</v>
          </cell>
          <cell r="B260" t="str">
            <v>Palisser, Lizzie</v>
          </cell>
          <cell r="D260">
            <v>55217</v>
          </cell>
        </row>
        <row r="261">
          <cell r="A261">
            <v>322</v>
          </cell>
          <cell r="B261" t="str">
            <v>Unknown</v>
          </cell>
          <cell r="C261" t="str">
            <v>Unknown</v>
          </cell>
          <cell r="D261" t="str">
            <v>Unknown</v>
          </cell>
        </row>
        <row r="262">
          <cell r="A262">
            <v>323</v>
          </cell>
          <cell r="B262" t="str">
            <v>Unknown</v>
          </cell>
          <cell r="C262" t="str">
            <v>Unknown</v>
          </cell>
          <cell r="D262" t="str">
            <v>Unknown</v>
          </cell>
        </row>
        <row r="263">
          <cell r="A263">
            <v>324</v>
          </cell>
          <cell r="B263" t="str">
            <v xml:space="preserve">Thomassie, Taqulik, Susie </v>
          </cell>
          <cell r="C263" t="str">
            <v>THOSUS01</v>
          </cell>
          <cell r="D263">
            <v>55214</v>
          </cell>
        </row>
        <row r="264">
          <cell r="A264">
            <v>325</v>
          </cell>
          <cell r="B264" t="str">
            <v>Putulik, Dallacy Maggie</v>
          </cell>
          <cell r="D264">
            <v>55217</v>
          </cell>
        </row>
        <row r="265">
          <cell r="A265">
            <v>326</v>
          </cell>
          <cell r="B265" t="str">
            <v>Qumaaluk, Dallasia</v>
          </cell>
          <cell r="D265">
            <v>55217</v>
          </cell>
        </row>
        <row r="266">
          <cell r="A266">
            <v>327</v>
          </cell>
          <cell r="B266" t="str">
            <v>Pepin, Diane</v>
          </cell>
          <cell r="D266">
            <v>55217</v>
          </cell>
        </row>
        <row r="267">
          <cell r="A267">
            <v>328</v>
          </cell>
          <cell r="B267" t="str">
            <v>Napartuk, Alacie</v>
          </cell>
          <cell r="D267">
            <v>55217</v>
          </cell>
        </row>
        <row r="268">
          <cell r="A268">
            <v>329</v>
          </cell>
          <cell r="B268" t="str">
            <v>Unknown</v>
          </cell>
          <cell r="C268" t="str">
            <v>Unknown</v>
          </cell>
          <cell r="D268" t="str">
            <v>Unknown</v>
          </cell>
        </row>
        <row r="269">
          <cell r="A269">
            <v>330</v>
          </cell>
          <cell r="B269" t="str">
            <v>Unknown</v>
          </cell>
          <cell r="C269" t="str">
            <v>Unknown</v>
          </cell>
          <cell r="D269" t="str">
            <v>Unknown</v>
          </cell>
        </row>
        <row r="270">
          <cell r="A270">
            <v>331</v>
          </cell>
          <cell r="B270" t="str">
            <v>York-Epoo, Lizzie</v>
          </cell>
          <cell r="D270">
            <v>55217</v>
          </cell>
        </row>
        <row r="271">
          <cell r="A271">
            <v>332</v>
          </cell>
          <cell r="B271" t="str">
            <v>Kulula, Adamie</v>
          </cell>
          <cell r="D271">
            <v>55217</v>
          </cell>
        </row>
        <row r="272">
          <cell r="A272">
            <v>333</v>
          </cell>
          <cell r="B272" t="str">
            <v>Tukkiapik, Penina</v>
          </cell>
          <cell r="D272">
            <v>55217</v>
          </cell>
        </row>
        <row r="273">
          <cell r="A273">
            <v>334</v>
          </cell>
          <cell r="B273" t="str">
            <v>Grey, Pasha</v>
          </cell>
          <cell r="D273">
            <v>55217</v>
          </cell>
        </row>
        <row r="274">
          <cell r="A274">
            <v>335</v>
          </cell>
          <cell r="B274" t="str">
            <v>Unknown</v>
          </cell>
          <cell r="C274" t="str">
            <v>Unknown</v>
          </cell>
          <cell r="D274" t="str">
            <v>Unknown</v>
          </cell>
        </row>
        <row r="275">
          <cell r="A275">
            <v>337</v>
          </cell>
          <cell r="B275" t="str">
            <v>Qumak, Lizzie</v>
          </cell>
          <cell r="D275">
            <v>55217</v>
          </cell>
        </row>
        <row r="276">
          <cell r="A276">
            <v>338</v>
          </cell>
          <cell r="B276" t="str">
            <v>Tukkiapik, Susie</v>
          </cell>
          <cell r="D276">
            <v>55217</v>
          </cell>
        </row>
        <row r="277">
          <cell r="A277">
            <v>339</v>
          </cell>
          <cell r="B277" t="str">
            <v>Lucassie, Alacie</v>
          </cell>
          <cell r="D277">
            <v>55217</v>
          </cell>
        </row>
        <row r="278">
          <cell r="A278">
            <v>340</v>
          </cell>
          <cell r="B278" t="str">
            <v>Turbide, Michel</v>
          </cell>
          <cell r="D278">
            <v>55217</v>
          </cell>
        </row>
        <row r="279">
          <cell r="A279">
            <v>341</v>
          </cell>
          <cell r="B279" t="str">
            <v>Unknown</v>
          </cell>
          <cell r="C279" t="str">
            <v>Unknown</v>
          </cell>
          <cell r="D279" t="str">
            <v>Unknown</v>
          </cell>
        </row>
        <row r="280">
          <cell r="A280">
            <v>343</v>
          </cell>
          <cell r="B280" t="str">
            <v>Unknown</v>
          </cell>
          <cell r="C280" t="str">
            <v>Unknown</v>
          </cell>
          <cell r="D280" t="str">
            <v>Unknown</v>
          </cell>
        </row>
        <row r="281">
          <cell r="A281">
            <v>344</v>
          </cell>
          <cell r="B281" t="str">
            <v>Unknown</v>
          </cell>
          <cell r="C281" t="str">
            <v>Unknown</v>
          </cell>
          <cell r="D281" t="str">
            <v>Unknown</v>
          </cell>
        </row>
        <row r="282">
          <cell r="A282">
            <v>345</v>
          </cell>
          <cell r="B282" t="str">
            <v>Merritt, Michael</v>
          </cell>
          <cell r="D282">
            <v>55217</v>
          </cell>
        </row>
        <row r="283">
          <cell r="A283">
            <v>346</v>
          </cell>
          <cell r="B283" t="str">
            <v>Ningiuruvik, Lizzie</v>
          </cell>
          <cell r="D283">
            <v>55217</v>
          </cell>
        </row>
        <row r="284">
          <cell r="A284">
            <v>347</v>
          </cell>
          <cell r="B284" t="str">
            <v>Unknown</v>
          </cell>
          <cell r="C284" t="str">
            <v>Unknown</v>
          </cell>
          <cell r="D284" t="str">
            <v>Unknown</v>
          </cell>
        </row>
        <row r="285">
          <cell r="A285">
            <v>348</v>
          </cell>
          <cell r="B285" t="str">
            <v>Unknown</v>
          </cell>
          <cell r="C285" t="str">
            <v>Unknown</v>
          </cell>
          <cell r="D285" t="str">
            <v>Unknown</v>
          </cell>
        </row>
        <row r="286">
          <cell r="A286">
            <v>349</v>
          </cell>
          <cell r="B286" t="str">
            <v>Unknown</v>
          </cell>
          <cell r="C286" t="str">
            <v>Unknown</v>
          </cell>
          <cell r="D286" t="str">
            <v>Unknown</v>
          </cell>
        </row>
        <row r="287">
          <cell r="A287">
            <v>350</v>
          </cell>
          <cell r="B287" t="str">
            <v>Annanack Ittulak, Kitty</v>
          </cell>
          <cell r="C287" t="str">
            <v>ANNKIT04</v>
          </cell>
          <cell r="D287">
            <v>55218</v>
          </cell>
        </row>
        <row r="288">
          <cell r="A288">
            <v>351</v>
          </cell>
          <cell r="B288" t="str">
            <v>Unknown</v>
          </cell>
          <cell r="C288" t="str">
            <v>Unknown</v>
          </cell>
          <cell r="D288" t="str">
            <v>Unknown</v>
          </cell>
        </row>
        <row r="289">
          <cell r="A289">
            <v>352</v>
          </cell>
          <cell r="B289" t="str">
            <v>Etok, Nancy</v>
          </cell>
          <cell r="C289">
            <v>13657</v>
          </cell>
          <cell r="D289">
            <v>55218</v>
          </cell>
        </row>
        <row r="290">
          <cell r="A290">
            <v>353</v>
          </cell>
          <cell r="B290" t="str">
            <v>Yeates (Annahatak), Lydia</v>
          </cell>
          <cell r="C290">
            <v>12587</v>
          </cell>
          <cell r="D290">
            <v>55214</v>
          </cell>
        </row>
        <row r="291">
          <cell r="A291">
            <v>354</v>
          </cell>
          <cell r="B291" t="str">
            <v>Unknown</v>
          </cell>
          <cell r="C291" t="str">
            <v>Unknown</v>
          </cell>
          <cell r="D291" t="str">
            <v>Unknown</v>
          </cell>
        </row>
        <row r="292">
          <cell r="A292">
            <v>355</v>
          </cell>
          <cell r="B292" t="str">
            <v>Unknown</v>
          </cell>
          <cell r="C292" t="str">
            <v>Unknown</v>
          </cell>
          <cell r="D292" t="str">
            <v>Unknown</v>
          </cell>
        </row>
        <row r="293">
          <cell r="A293">
            <v>356</v>
          </cell>
          <cell r="B293" t="str">
            <v>Unknown</v>
          </cell>
          <cell r="C293" t="str">
            <v>Unknown</v>
          </cell>
          <cell r="D293" t="str">
            <v>Unknown</v>
          </cell>
        </row>
        <row r="294">
          <cell r="A294">
            <v>357</v>
          </cell>
          <cell r="B294" t="str">
            <v>Unknown</v>
          </cell>
          <cell r="C294" t="str">
            <v>Unknown</v>
          </cell>
          <cell r="D294" t="str">
            <v>Unknown</v>
          </cell>
        </row>
        <row r="295">
          <cell r="A295">
            <v>358</v>
          </cell>
          <cell r="B295" t="str">
            <v>Saunders, Jeannie</v>
          </cell>
          <cell r="C295">
            <v>12209</v>
          </cell>
          <cell r="D295">
            <v>55216</v>
          </cell>
        </row>
        <row r="296">
          <cell r="A296">
            <v>359</v>
          </cell>
          <cell r="B296" t="str">
            <v>Unknown</v>
          </cell>
          <cell r="C296" t="str">
            <v>Unknown</v>
          </cell>
          <cell r="D296" t="str">
            <v>Unknown</v>
          </cell>
        </row>
        <row r="297">
          <cell r="A297">
            <v>360</v>
          </cell>
          <cell r="B297" t="str">
            <v>Unknown</v>
          </cell>
          <cell r="C297" t="str">
            <v>Unknown</v>
          </cell>
          <cell r="D297" t="str">
            <v>Unknown</v>
          </cell>
        </row>
        <row r="298">
          <cell r="A298">
            <v>361</v>
          </cell>
          <cell r="B298" t="str">
            <v>Ningiuruvik, Maggie</v>
          </cell>
          <cell r="D298">
            <v>55217</v>
          </cell>
        </row>
        <row r="299">
          <cell r="A299">
            <v>362</v>
          </cell>
          <cell r="B299" t="str">
            <v>Unknown</v>
          </cell>
          <cell r="C299" t="str">
            <v>Unknown</v>
          </cell>
          <cell r="D299" t="str">
            <v>Unknown</v>
          </cell>
        </row>
        <row r="300">
          <cell r="A300">
            <v>363</v>
          </cell>
          <cell r="B300" t="str">
            <v>Unknown</v>
          </cell>
          <cell r="C300" t="str">
            <v>Unknown</v>
          </cell>
          <cell r="D300" t="str">
            <v>Unknown</v>
          </cell>
        </row>
        <row r="301">
          <cell r="A301">
            <v>364</v>
          </cell>
          <cell r="B301" t="str">
            <v>Unknown</v>
          </cell>
          <cell r="C301" t="str">
            <v>Unknown</v>
          </cell>
          <cell r="D301" t="str">
            <v>Unknown</v>
          </cell>
        </row>
        <row r="302">
          <cell r="A302">
            <v>365</v>
          </cell>
          <cell r="B302" t="str">
            <v>Simigak Tertiluk, Elsie</v>
          </cell>
          <cell r="D302">
            <v>55217</v>
          </cell>
        </row>
        <row r="303">
          <cell r="A303">
            <v>366</v>
          </cell>
          <cell r="B303" t="str">
            <v xml:space="preserve">Oovaut, Louisa </v>
          </cell>
          <cell r="C303" t="str">
            <v>OOVLOU02</v>
          </cell>
          <cell r="D303">
            <v>55214</v>
          </cell>
        </row>
        <row r="304">
          <cell r="A304">
            <v>367</v>
          </cell>
          <cell r="B304" t="str">
            <v>Grey, Victoria</v>
          </cell>
          <cell r="C304" t="str">
            <v>GREVIC01</v>
          </cell>
          <cell r="D304">
            <v>55217</v>
          </cell>
        </row>
        <row r="305">
          <cell r="A305">
            <v>368</v>
          </cell>
          <cell r="B305" t="str">
            <v>Saluarsiak Kauki, Sarah</v>
          </cell>
          <cell r="D305">
            <v>55217</v>
          </cell>
        </row>
        <row r="306">
          <cell r="A306">
            <v>369</v>
          </cell>
          <cell r="B306" t="str">
            <v>Unknown</v>
          </cell>
          <cell r="C306" t="str">
            <v>Unknown</v>
          </cell>
          <cell r="D306" t="str">
            <v>Unknown</v>
          </cell>
        </row>
        <row r="307">
          <cell r="A307">
            <v>371</v>
          </cell>
          <cell r="B307" t="str">
            <v>Oovaut Jodoin, Ella</v>
          </cell>
          <cell r="D307">
            <v>55217</v>
          </cell>
        </row>
        <row r="308">
          <cell r="A308">
            <v>372</v>
          </cell>
          <cell r="B308" t="str">
            <v>Unknown</v>
          </cell>
          <cell r="C308" t="str">
            <v>Unknown</v>
          </cell>
          <cell r="D308" t="str">
            <v>Unknown</v>
          </cell>
        </row>
        <row r="309">
          <cell r="A309">
            <v>374</v>
          </cell>
          <cell r="B309" t="str">
            <v>Unknown</v>
          </cell>
          <cell r="C309" t="str">
            <v>Unknown</v>
          </cell>
          <cell r="D309" t="str">
            <v>Unknown</v>
          </cell>
        </row>
        <row r="310">
          <cell r="A310">
            <v>375</v>
          </cell>
          <cell r="B310" t="str">
            <v>Unknown</v>
          </cell>
          <cell r="C310" t="str">
            <v>Unknown</v>
          </cell>
          <cell r="D310" t="str">
            <v>Unknown</v>
          </cell>
        </row>
        <row r="311">
          <cell r="A311">
            <v>376</v>
          </cell>
          <cell r="B311" t="str">
            <v>Papak, Annie</v>
          </cell>
          <cell r="C311" t="str">
            <v xml:space="preserve"> Dysfuncti</v>
          </cell>
          <cell r="D311">
            <v>55217</v>
          </cell>
        </row>
        <row r="312">
          <cell r="A312">
            <v>377</v>
          </cell>
          <cell r="B312" t="str">
            <v>Unknown</v>
          </cell>
          <cell r="C312" t="str">
            <v>Unknown</v>
          </cell>
          <cell r="D312" t="str">
            <v>Unknown</v>
          </cell>
        </row>
        <row r="313">
          <cell r="A313">
            <v>378</v>
          </cell>
          <cell r="B313" t="str">
            <v>Unknown</v>
          </cell>
          <cell r="C313" t="str">
            <v>Unknown</v>
          </cell>
          <cell r="D313" t="str">
            <v>Unknown</v>
          </cell>
        </row>
        <row r="314">
          <cell r="A314">
            <v>380</v>
          </cell>
          <cell r="B314" t="str">
            <v>Unknown</v>
          </cell>
          <cell r="C314" t="str">
            <v>Unknown</v>
          </cell>
          <cell r="D314" t="str">
            <v>Unknown</v>
          </cell>
        </row>
        <row r="315">
          <cell r="A315">
            <v>381</v>
          </cell>
          <cell r="B315" t="str">
            <v>Lingard-Saunders, Lizzie</v>
          </cell>
          <cell r="D315">
            <v>55217</v>
          </cell>
        </row>
        <row r="316">
          <cell r="A316">
            <v>382</v>
          </cell>
          <cell r="B316" t="str">
            <v>Unknown</v>
          </cell>
          <cell r="C316" t="str">
            <v>Unknown</v>
          </cell>
          <cell r="D316" t="str">
            <v>Unknown</v>
          </cell>
        </row>
        <row r="317">
          <cell r="A317">
            <v>384</v>
          </cell>
          <cell r="B317" t="str">
            <v>Unknown</v>
          </cell>
          <cell r="C317" t="str">
            <v>Unknown</v>
          </cell>
          <cell r="D317" t="str">
            <v>Unknown</v>
          </cell>
        </row>
        <row r="318">
          <cell r="A318">
            <v>385</v>
          </cell>
          <cell r="B318" t="str">
            <v>Jararusie Annanack, Dora</v>
          </cell>
          <cell r="D318">
            <v>55217</v>
          </cell>
        </row>
        <row r="319">
          <cell r="A319">
            <v>386</v>
          </cell>
          <cell r="B319" t="str">
            <v>Unknown</v>
          </cell>
          <cell r="C319" t="str">
            <v>Unknown</v>
          </cell>
          <cell r="D319" t="str">
            <v>Unknown</v>
          </cell>
        </row>
        <row r="320">
          <cell r="A320">
            <v>387</v>
          </cell>
          <cell r="B320" t="str">
            <v>Unknown</v>
          </cell>
          <cell r="C320" t="str">
            <v>Unknown</v>
          </cell>
          <cell r="D320" t="str">
            <v>Unknown</v>
          </cell>
        </row>
        <row r="321">
          <cell r="A321">
            <v>388</v>
          </cell>
          <cell r="B321" t="str">
            <v>Unknown</v>
          </cell>
          <cell r="C321" t="str">
            <v>Unknown</v>
          </cell>
          <cell r="D321" t="str">
            <v>Unknown</v>
          </cell>
        </row>
        <row r="322">
          <cell r="A322">
            <v>389</v>
          </cell>
          <cell r="B322" t="str">
            <v>Verreault, Daniel</v>
          </cell>
          <cell r="C322">
            <v>12535</v>
          </cell>
          <cell r="D322">
            <v>55214</v>
          </cell>
        </row>
        <row r="323">
          <cell r="A323">
            <v>390</v>
          </cell>
          <cell r="B323" t="str">
            <v>Sakiagak, Arngak</v>
          </cell>
          <cell r="D323">
            <v>55217</v>
          </cell>
        </row>
        <row r="324">
          <cell r="A324">
            <v>391</v>
          </cell>
          <cell r="B324" t="str">
            <v>Suppa Angnatuk, Maggie</v>
          </cell>
          <cell r="C324" t="str">
            <v>SUPMAG01</v>
          </cell>
          <cell r="D324">
            <v>55217</v>
          </cell>
        </row>
        <row r="325">
          <cell r="A325">
            <v>392</v>
          </cell>
          <cell r="B325" t="str">
            <v>Thomassie, Lizzie</v>
          </cell>
          <cell r="D325">
            <v>55217</v>
          </cell>
        </row>
        <row r="326">
          <cell r="A326">
            <v>393</v>
          </cell>
          <cell r="B326" t="str">
            <v>Airo Annie</v>
          </cell>
          <cell r="D326">
            <v>55217</v>
          </cell>
        </row>
        <row r="327">
          <cell r="A327">
            <v>394</v>
          </cell>
          <cell r="B327" t="str">
            <v>Putulik, Sammy</v>
          </cell>
          <cell r="D327">
            <v>55217</v>
          </cell>
        </row>
        <row r="328">
          <cell r="A328">
            <v>395</v>
          </cell>
          <cell r="B328" t="str">
            <v>Saviadjuk, Aparta</v>
          </cell>
          <cell r="D328">
            <v>55217</v>
          </cell>
        </row>
        <row r="329">
          <cell r="A329">
            <v>396</v>
          </cell>
          <cell r="B329" t="str">
            <v>Shipaluk, Bella</v>
          </cell>
          <cell r="D329">
            <v>55217</v>
          </cell>
        </row>
        <row r="330">
          <cell r="A330">
            <v>397</v>
          </cell>
          <cell r="B330" t="str">
            <v>Unknown</v>
          </cell>
          <cell r="C330" t="str">
            <v>Unknown</v>
          </cell>
          <cell r="D330" t="str">
            <v>Unknown</v>
          </cell>
        </row>
        <row r="331">
          <cell r="A331">
            <v>398</v>
          </cell>
          <cell r="B331" t="str">
            <v>Adams, Matthew</v>
          </cell>
          <cell r="C331" t="str">
            <v>ADAMAT01</v>
          </cell>
          <cell r="D331">
            <v>55217</v>
          </cell>
        </row>
        <row r="332">
          <cell r="A332">
            <v>399</v>
          </cell>
          <cell r="B332" t="str">
            <v>Unknown</v>
          </cell>
          <cell r="C332" t="str">
            <v>Unknown</v>
          </cell>
          <cell r="D332" t="str">
            <v>Unknown</v>
          </cell>
        </row>
        <row r="333">
          <cell r="A333">
            <v>400</v>
          </cell>
          <cell r="B333" t="str">
            <v>Unknown</v>
          </cell>
          <cell r="C333" t="str">
            <v>Unknown</v>
          </cell>
          <cell r="D333" t="str">
            <v>Unknown</v>
          </cell>
        </row>
        <row r="334">
          <cell r="A334">
            <v>401</v>
          </cell>
          <cell r="B334" t="str">
            <v xml:space="preserve">Munick, Betsy </v>
          </cell>
          <cell r="C334" t="str">
            <v>MUNBET01</v>
          </cell>
          <cell r="D334">
            <v>55217</v>
          </cell>
        </row>
        <row r="335">
          <cell r="A335">
            <v>402</v>
          </cell>
          <cell r="B335" t="str">
            <v>Munick, Kitty</v>
          </cell>
          <cell r="D335">
            <v>55217</v>
          </cell>
        </row>
        <row r="336">
          <cell r="A336">
            <v>403</v>
          </cell>
          <cell r="B336" t="str">
            <v>Putulik, Sylvie</v>
          </cell>
          <cell r="D336">
            <v>55217</v>
          </cell>
        </row>
        <row r="337">
          <cell r="A337">
            <v>404</v>
          </cell>
          <cell r="B337" t="str">
            <v>Unknown</v>
          </cell>
          <cell r="C337" t="str">
            <v>Unknown</v>
          </cell>
          <cell r="D337" t="str">
            <v>Unknown</v>
          </cell>
        </row>
        <row r="338">
          <cell r="A338">
            <v>405</v>
          </cell>
          <cell r="B338" t="str">
            <v>Unknown</v>
          </cell>
          <cell r="C338" t="str">
            <v>Unknown</v>
          </cell>
          <cell r="D338" t="str">
            <v>Unknown</v>
          </cell>
        </row>
        <row r="339">
          <cell r="A339">
            <v>406</v>
          </cell>
          <cell r="B339" t="str">
            <v>May, Mary Kaye</v>
          </cell>
          <cell r="C339">
            <v>11594</v>
          </cell>
          <cell r="D339">
            <v>55217</v>
          </cell>
        </row>
        <row r="340">
          <cell r="A340">
            <v>407</v>
          </cell>
          <cell r="B340" t="str">
            <v>Unknown</v>
          </cell>
          <cell r="C340" t="str">
            <v>Unknown</v>
          </cell>
          <cell r="D340" t="str">
            <v>Unknown</v>
          </cell>
        </row>
        <row r="341">
          <cell r="A341">
            <v>408</v>
          </cell>
          <cell r="B341" t="str">
            <v>Unknown</v>
          </cell>
          <cell r="C341" t="str">
            <v>Unknown</v>
          </cell>
          <cell r="D341" t="str">
            <v>Unknown</v>
          </cell>
        </row>
        <row r="342">
          <cell r="A342">
            <v>409</v>
          </cell>
          <cell r="B342" t="str">
            <v>Unknown</v>
          </cell>
          <cell r="C342" t="str">
            <v>Unknown</v>
          </cell>
          <cell r="D342" t="str">
            <v>Unknown</v>
          </cell>
        </row>
        <row r="343">
          <cell r="A343">
            <v>410</v>
          </cell>
          <cell r="B343" t="str">
            <v>Unknown</v>
          </cell>
          <cell r="C343" t="str">
            <v>Unknown</v>
          </cell>
          <cell r="D343" t="str">
            <v>Unknown</v>
          </cell>
        </row>
        <row r="344">
          <cell r="A344">
            <v>411</v>
          </cell>
          <cell r="B344" t="str">
            <v>Unknown</v>
          </cell>
          <cell r="C344" t="str">
            <v>Unknown</v>
          </cell>
          <cell r="D344" t="str">
            <v>Unknown</v>
          </cell>
        </row>
        <row r="345">
          <cell r="A345">
            <v>412</v>
          </cell>
          <cell r="B345" t="str">
            <v>Unknown</v>
          </cell>
          <cell r="C345" t="str">
            <v>Unknown</v>
          </cell>
          <cell r="D345" t="str">
            <v>Unknown</v>
          </cell>
        </row>
        <row r="346">
          <cell r="A346">
            <v>413</v>
          </cell>
          <cell r="B346" t="str">
            <v>Unknown</v>
          </cell>
          <cell r="C346" t="str">
            <v>Unknown</v>
          </cell>
          <cell r="D346" t="str">
            <v>Unknown</v>
          </cell>
        </row>
        <row r="347">
          <cell r="A347">
            <v>414</v>
          </cell>
          <cell r="B347" t="str">
            <v>Gordon, Hannah</v>
          </cell>
          <cell r="C347">
            <v>12665</v>
          </cell>
          <cell r="D347">
            <v>55217</v>
          </cell>
        </row>
        <row r="348">
          <cell r="A348">
            <v>415</v>
          </cell>
          <cell r="B348" t="str">
            <v>Ooging, Emily</v>
          </cell>
          <cell r="D348">
            <v>55217</v>
          </cell>
        </row>
        <row r="349">
          <cell r="A349">
            <v>416</v>
          </cell>
          <cell r="B349" t="str">
            <v>Saguya, Timothy</v>
          </cell>
          <cell r="D349">
            <v>55217</v>
          </cell>
        </row>
        <row r="350">
          <cell r="A350">
            <v>417</v>
          </cell>
          <cell r="B350" t="str">
            <v>Nassak, Mary Lizzie</v>
          </cell>
          <cell r="D350">
            <v>55217</v>
          </cell>
        </row>
        <row r="351">
          <cell r="A351">
            <v>418</v>
          </cell>
          <cell r="B351" t="str">
            <v>Saunders, Lisa</v>
          </cell>
          <cell r="D351">
            <v>55217</v>
          </cell>
        </row>
        <row r="352">
          <cell r="A352">
            <v>419</v>
          </cell>
          <cell r="B352" t="str">
            <v>Unknown</v>
          </cell>
          <cell r="C352" t="str">
            <v>Unknown</v>
          </cell>
          <cell r="D352" t="str">
            <v>Unknown</v>
          </cell>
        </row>
        <row r="353">
          <cell r="A353">
            <v>420</v>
          </cell>
          <cell r="B353" t="str">
            <v>Sequaluk, Lizzie Anautaq</v>
          </cell>
          <cell r="D353">
            <v>55217</v>
          </cell>
        </row>
        <row r="354">
          <cell r="A354">
            <v>421</v>
          </cell>
          <cell r="B354" t="str">
            <v>York, Patrica</v>
          </cell>
          <cell r="D354">
            <v>55217</v>
          </cell>
        </row>
        <row r="355">
          <cell r="A355">
            <v>422</v>
          </cell>
          <cell r="B355" t="str">
            <v>Unknown</v>
          </cell>
          <cell r="C355" t="str">
            <v>Unknown</v>
          </cell>
          <cell r="D355" t="str">
            <v>Unknown</v>
          </cell>
        </row>
        <row r="356">
          <cell r="A356">
            <v>423</v>
          </cell>
          <cell r="B356" t="str">
            <v>Emataluk Napartuk, Lizzie</v>
          </cell>
          <cell r="C356">
            <v>11656</v>
          </cell>
          <cell r="D356">
            <v>55217</v>
          </cell>
        </row>
        <row r="357">
          <cell r="A357">
            <v>424</v>
          </cell>
          <cell r="B357" t="str">
            <v>Unknown</v>
          </cell>
          <cell r="C357" t="str">
            <v>Unknown</v>
          </cell>
          <cell r="D357" t="str">
            <v>Unknown</v>
          </cell>
        </row>
        <row r="358">
          <cell r="A358">
            <v>425</v>
          </cell>
          <cell r="B358" t="str">
            <v>Unknown</v>
          </cell>
          <cell r="C358" t="str">
            <v>Unknown</v>
          </cell>
          <cell r="D358" t="str">
            <v>Unknown</v>
          </cell>
        </row>
        <row r="359">
          <cell r="A359">
            <v>426</v>
          </cell>
          <cell r="B359" t="str">
            <v>Simigak, Martha</v>
          </cell>
          <cell r="D359">
            <v>55217</v>
          </cell>
        </row>
        <row r="360">
          <cell r="A360">
            <v>427</v>
          </cell>
          <cell r="B360" t="str">
            <v>Unknown</v>
          </cell>
          <cell r="C360" t="str">
            <v>Unknown</v>
          </cell>
          <cell r="D360" t="str">
            <v>Unknown</v>
          </cell>
        </row>
        <row r="361">
          <cell r="A361">
            <v>429</v>
          </cell>
          <cell r="B361" t="str">
            <v>Unknown</v>
          </cell>
          <cell r="C361" t="str">
            <v>Unknown</v>
          </cell>
          <cell r="D361" t="str">
            <v>Unknown</v>
          </cell>
        </row>
        <row r="362">
          <cell r="A362">
            <v>430</v>
          </cell>
          <cell r="B362" t="str">
            <v>Unknown</v>
          </cell>
          <cell r="C362" t="str">
            <v>Unknown</v>
          </cell>
          <cell r="D362" t="str">
            <v>Unknown</v>
          </cell>
        </row>
        <row r="363">
          <cell r="A363">
            <v>431</v>
          </cell>
          <cell r="B363" t="str">
            <v>Unknown</v>
          </cell>
          <cell r="C363" t="str">
            <v>Unknown</v>
          </cell>
          <cell r="D363" t="str">
            <v>Unknown</v>
          </cell>
        </row>
        <row r="364">
          <cell r="A364">
            <v>432</v>
          </cell>
          <cell r="B364" t="str">
            <v>Unknown</v>
          </cell>
          <cell r="C364" t="str">
            <v>Unknown</v>
          </cell>
          <cell r="D364" t="str">
            <v>Unknown</v>
          </cell>
        </row>
        <row r="365">
          <cell r="A365">
            <v>433</v>
          </cell>
          <cell r="B365" t="str">
            <v>Pinguatuk, Susie</v>
          </cell>
          <cell r="D365">
            <v>55217</v>
          </cell>
        </row>
        <row r="366">
          <cell r="A366">
            <v>434</v>
          </cell>
          <cell r="B366" t="str">
            <v>Unknown</v>
          </cell>
          <cell r="C366" t="str">
            <v>Unknown</v>
          </cell>
          <cell r="D366" t="str">
            <v>Unknown</v>
          </cell>
        </row>
        <row r="367">
          <cell r="A367">
            <v>435</v>
          </cell>
          <cell r="B367" t="str">
            <v>Unknown</v>
          </cell>
          <cell r="C367" t="str">
            <v>Unknown</v>
          </cell>
          <cell r="D367" t="str">
            <v>Unknown</v>
          </cell>
        </row>
        <row r="368">
          <cell r="A368">
            <v>436</v>
          </cell>
          <cell r="B368" t="str">
            <v>Unknown</v>
          </cell>
          <cell r="C368" t="str">
            <v>Unknown</v>
          </cell>
          <cell r="D368" t="str">
            <v>Unknown</v>
          </cell>
        </row>
        <row r="369">
          <cell r="A369">
            <v>437</v>
          </cell>
          <cell r="B369" t="str">
            <v>Unknown</v>
          </cell>
          <cell r="C369" t="str">
            <v>Unknown</v>
          </cell>
          <cell r="D369" t="str">
            <v>Unknown</v>
          </cell>
        </row>
        <row r="370">
          <cell r="A370">
            <v>438</v>
          </cell>
          <cell r="B370" t="str">
            <v>Watt, Jessie</v>
          </cell>
          <cell r="D370">
            <v>55217</v>
          </cell>
        </row>
        <row r="371">
          <cell r="A371">
            <v>439</v>
          </cell>
          <cell r="B371" t="str">
            <v>Unknown</v>
          </cell>
          <cell r="C371" t="str">
            <v>Unknown</v>
          </cell>
          <cell r="D371" t="str">
            <v>Unknown</v>
          </cell>
        </row>
        <row r="372">
          <cell r="A372">
            <v>440</v>
          </cell>
          <cell r="B372" t="str">
            <v>Unknown</v>
          </cell>
          <cell r="C372" t="str">
            <v>Unknown</v>
          </cell>
          <cell r="D372" t="str">
            <v>Unknown</v>
          </cell>
        </row>
        <row r="373">
          <cell r="A373">
            <v>441</v>
          </cell>
          <cell r="B373" t="str">
            <v>Ilisituk, Lizzie Maggie</v>
          </cell>
          <cell r="D373">
            <v>55217</v>
          </cell>
        </row>
        <row r="374">
          <cell r="A374">
            <v>442</v>
          </cell>
          <cell r="B374" t="str">
            <v>Guay, Isabelle</v>
          </cell>
          <cell r="D374">
            <v>55217</v>
          </cell>
        </row>
        <row r="375">
          <cell r="A375">
            <v>443</v>
          </cell>
          <cell r="B375" t="str">
            <v>Ilisituk, Noah Eetuk</v>
          </cell>
          <cell r="D375">
            <v>55217</v>
          </cell>
        </row>
        <row r="376">
          <cell r="A376">
            <v>444</v>
          </cell>
          <cell r="B376" t="str">
            <v>Ilimasaut, Maata</v>
          </cell>
          <cell r="D376">
            <v>55217</v>
          </cell>
        </row>
        <row r="377">
          <cell r="A377">
            <v>445</v>
          </cell>
          <cell r="B377" t="str">
            <v>Unknown</v>
          </cell>
          <cell r="C377" t="str">
            <v>Unknown</v>
          </cell>
          <cell r="D377" t="str">
            <v>Unknown</v>
          </cell>
        </row>
        <row r="378">
          <cell r="A378">
            <v>446</v>
          </cell>
          <cell r="B378" t="str">
            <v>Unknown</v>
          </cell>
          <cell r="C378" t="str">
            <v>Unknown</v>
          </cell>
          <cell r="D378" t="str">
            <v>Unknown</v>
          </cell>
        </row>
        <row r="379">
          <cell r="A379">
            <v>447</v>
          </cell>
          <cell r="B379" t="str">
            <v>Thomassiah Kulula, Annie</v>
          </cell>
          <cell r="C379">
            <v>11400</v>
          </cell>
          <cell r="D379">
            <v>55215</v>
          </cell>
        </row>
        <row r="380">
          <cell r="A380">
            <v>448</v>
          </cell>
          <cell r="B380" t="str">
            <v>Onningnak, Masha</v>
          </cell>
          <cell r="C380" t="str">
            <v>ONNMAS01</v>
          </cell>
          <cell r="D380">
            <v>55215</v>
          </cell>
        </row>
        <row r="381">
          <cell r="A381">
            <v>449</v>
          </cell>
          <cell r="B381" t="str">
            <v>Unknown</v>
          </cell>
          <cell r="C381" t="str">
            <v>Unknown</v>
          </cell>
          <cell r="D381" t="str">
            <v>Unknown</v>
          </cell>
        </row>
        <row r="382">
          <cell r="A382">
            <v>450</v>
          </cell>
          <cell r="B382" t="str">
            <v>Unknown</v>
          </cell>
          <cell r="C382" t="str">
            <v>Unknown</v>
          </cell>
          <cell r="D382" t="str">
            <v>Unknown</v>
          </cell>
        </row>
        <row r="383">
          <cell r="A383">
            <v>451</v>
          </cell>
          <cell r="B383" t="str">
            <v>Unknown</v>
          </cell>
          <cell r="C383" t="str">
            <v>Unknown</v>
          </cell>
          <cell r="D383" t="str">
            <v>Unknown</v>
          </cell>
        </row>
        <row r="384">
          <cell r="A384">
            <v>452</v>
          </cell>
          <cell r="B384" t="str">
            <v>Unknown</v>
          </cell>
          <cell r="C384" t="str">
            <v>Unknown</v>
          </cell>
          <cell r="D384" t="str">
            <v>Unknown</v>
          </cell>
        </row>
        <row r="385">
          <cell r="A385">
            <v>453</v>
          </cell>
          <cell r="B385" t="str">
            <v>Guay, Carole</v>
          </cell>
          <cell r="D385">
            <v>55217</v>
          </cell>
        </row>
        <row r="386">
          <cell r="A386">
            <v>454</v>
          </cell>
          <cell r="B386" t="str">
            <v>Mosesiapik, Lizzie</v>
          </cell>
          <cell r="D386">
            <v>55217</v>
          </cell>
        </row>
        <row r="387">
          <cell r="A387">
            <v>455</v>
          </cell>
          <cell r="B387" t="str">
            <v>Unknown</v>
          </cell>
          <cell r="C387" t="str">
            <v>Unknown</v>
          </cell>
          <cell r="D387" t="str">
            <v>Unknown</v>
          </cell>
        </row>
        <row r="388">
          <cell r="A388">
            <v>456</v>
          </cell>
          <cell r="B388" t="str">
            <v>Unknown</v>
          </cell>
          <cell r="C388" t="str">
            <v>Unknown</v>
          </cell>
          <cell r="D388" t="str">
            <v>Unknown</v>
          </cell>
        </row>
        <row r="389">
          <cell r="A389">
            <v>457</v>
          </cell>
          <cell r="B389" t="str">
            <v>Watt, Silas</v>
          </cell>
          <cell r="D389">
            <v>55217</v>
          </cell>
        </row>
        <row r="390">
          <cell r="A390">
            <v>458</v>
          </cell>
          <cell r="B390" t="str">
            <v>Watt, Mary Snowball</v>
          </cell>
          <cell r="C390" t="str">
            <v>WATMAR01</v>
          </cell>
          <cell r="D390">
            <v>55217</v>
          </cell>
        </row>
        <row r="391">
          <cell r="A391">
            <v>459</v>
          </cell>
          <cell r="B391" t="str">
            <v>Unknown</v>
          </cell>
          <cell r="C391" t="str">
            <v>Unknown</v>
          </cell>
          <cell r="D391" t="str">
            <v>Unknown</v>
          </cell>
        </row>
        <row r="392">
          <cell r="A392">
            <v>460</v>
          </cell>
          <cell r="B392" t="str">
            <v>Unknown</v>
          </cell>
          <cell r="C392" t="str">
            <v>Unknown</v>
          </cell>
          <cell r="D392" t="str">
            <v>Unknown</v>
          </cell>
        </row>
        <row r="393">
          <cell r="A393">
            <v>461</v>
          </cell>
          <cell r="B393" t="str">
            <v>Kritik Kudluk, Annie</v>
          </cell>
          <cell r="C393">
            <v>11371</v>
          </cell>
          <cell r="D393">
            <v>55216</v>
          </cell>
        </row>
        <row r="394">
          <cell r="A394">
            <v>462</v>
          </cell>
          <cell r="B394" t="str">
            <v>Unknown</v>
          </cell>
          <cell r="C394" t="str">
            <v>Unknown</v>
          </cell>
          <cell r="D394" t="str">
            <v>Unknown</v>
          </cell>
        </row>
        <row r="395">
          <cell r="A395">
            <v>463</v>
          </cell>
          <cell r="B395" t="str">
            <v>Watt, Lydia</v>
          </cell>
          <cell r="C395">
            <v>13060</v>
          </cell>
          <cell r="D395">
            <v>55217</v>
          </cell>
        </row>
        <row r="396">
          <cell r="A396">
            <v>464</v>
          </cell>
          <cell r="B396" t="str">
            <v>Roy, Line</v>
          </cell>
          <cell r="D396">
            <v>55217</v>
          </cell>
        </row>
        <row r="397">
          <cell r="A397">
            <v>465</v>
          </cell>
          <cell r="B397" t="str">
            <v>Unknown</v>
          </cell>
          <cell r="C397" t="str">
            <v>Unknown</v>
          </cell>
          <cell r="D397" t="str">
            <v>Unknown</v>
          </cell>
        </row>
        <row r="398">
          <cell r="A398">
            <v>466</v>
          </cell>
          <cell r="B398" t="str">
            <v>Unknown</v>
          </cell>
          <cell r="C398" t="str">
            <v>Unknown</v>
          </cell>
          <cell r="D398" t="str">
            <v>Unknown</v>
          </cell>
        </row>
        <row r="399">
          <cell r="A399">
            <v>467</v>
          </cell>
          <cell r="B399" t="str">
            <v>Unknown</v>
          </cell>
          <cell r="C399" t="str">
            <v>Unknown</v>
          </cell>
          <cell r="D399" t="str">
            <v>Unknown</v>
          </cell>
        </row>
        <row r="400">
          <cell r="A400">
            <v>468</v>
          </cell>
          <cell r="B400" t="str">
            <v>Unknown</v>
          </cell>
          <cell r="C400" t="str">
            <v>Unknown</v>
          </cell>
          <cell r="D400" t="str">
            <v>Unknown</v>
          </cell>
        </row>
        <row r="401">
          <cell r="A401">
            <v>469</v>
          </cell>
          <cell r="B401" t="str">
            <v>Unknown</v>
          </cell>
          <cell r="C401" t="str">
            <v>Unknown</v>
          </cell>
          <cell r="D401" t="str">
            <v>Unknown</v>
          </cell>
        </row>
        <row r="402">
          <cell r="A402">
            <v>470</v>
          </cell>
          <cell r="B402" t="str">
            <v>Labranche Koneak, Elena</v>
          </cell>
          <cell r="D402">
            <v>55217</v>
          </cell>
        </row>
        <row r="403">
          <cell r="A403">
            <v>471</v>
          </cell>
          <cell r="B403" t="str">
            <v>Unknown</v>
          </cell>
          <cell r="C403" t="str">
            <v>Unknown</v>
          </cell>
          <cell r="D403" t="str">
            <v>Unknown</v>
          </cell>
        </row>
        <row r="404">
          <cell r="A404">
            <v>472</v>
          </cell>
          <cell r="B404" t="str">
            <v>Unknown</v>
          </cell>
          <cell r="C404" t="str">
            <v>Unknown</v>
          </cell>
          <cell r="D404" t="str">
            <v>Unknown</v>
          </cell>
        </row>
        <row r="405">
          <cell r="A405">
            <v>473</v>
          </cell>
          <cell r="B405" t="str">
            <v>Airo, Elena</v>
          </cell>
          <cell r="C405">
            <v>10048</v>
          </cell>
          <cell r="D405">
            <v>55214</v>
          </cell>
        </row>
        <row r="406">
          <cell r="A406">
            <v>474</v>
          </cell>
          <cell r="B406" t="str">
            <v>Unknown</v>
          </cell>
          <cell r="C406" t="str">
            <v>Unknown</v>
          </cell>
          <cell r="D406" t="str">
            <v>Unknown</v>
          </cell>
        </row>
        <row r="407">
          <cell r="A407">
            <v>476</v>
          </cell>
          <cell r="B407" t="str">
            <v>Unknown</v>
          </cell>
          <cell r="C407" t="str">
            <v>Unknown</v>
          </cell>
          <cell r="D407" t="str">
            <v>Unknown</v>
          </cell>
        </row>
        <row r="408">
          <cell r="A408">
            <v>477</v>
          </cell>
          <cell r="B408" t="str">
            <v>Papak, Charlotte</v>
          </cell>
          <cell r="D408">
            <v>55217</v>
          </cell>
        </row>
        <row r="409">
          <cell r="A409">
            <v>478</v>
          </cell>
          <cell r="B409" t="str">
            <v>Unknown</v>
          </cell>
          <cell r="C409" t="str">
            <v>Unknown</v>
          </cell>
          <cell r="D409" t="str">
            <v>Unknown</v>
          </cell>
        </row>
        <row r="410">
          <cell r="A410">
            <v>479</v>
          </cell>
          <cell r="B410" t="str">
            <v>Unknown</v>
          </cell>
          <cell r="C410" t="str">
            <v>Unknown</v>
          </cell>
          <cell r="D410" t="str">
            <v>Unknown</v>
          </cell>
        </row>
        <row r="411">
          <cell r="A411">
            <v>480</v>
          </cell>
          <cell r="B411" t="str">
            <v>Unknown</v>
          </cell>
          <cell r="C411" t="str">
            <v>Unknown</v>
          </cell>
          <cell r="D411" t="str">
            <v>Unknown</v>
          </cell>
        </row>
        <row r="412">
          <cell r="A412">
            <v>481</v>
          </cell>
          <cell r="B412" t="str">
            <v>Grey-Gardiner Nancianne</v>
          </cell>
          <cell r="D412">
            <v>55217</v>
          </cell>
        </row>
        <row r="413">
          <cell r="A413">
            <v>482</v>
          </cell>
          <cell r="B413" t="str">
            <v>Onalik, Leena</v>
          </cell>
          <cell r="D413">
            <v>55217</v>
          </cell>
        </row>
        <row r="414">
          <cell r="A414">
            <v>484</v>
          </cell>
          <cell r="B414" t="str">
            <v>Unknown</v>
          </cell>
          <cell r="C414" t="str">
            <v>Unknown</v>
          </cell>
          <cell r="D414" t="str">
            <v>Unknown</v>
          </cell>
        </row>
        <row r="415">
          <cell r="A415">
            <v>485</v>
          </cell>
          <cell r="B415" t="str">
            <v>Unknown</v>
          </cell>
          <cell r="C415" t="str">
            <v>Unknown</v>
          </cell>
          <cell r="D415" t="str">
            <v>Unknown</v>
          </cell>
        </row>
        <row r="416">
          <cell r="A416">
            <v>486</v>
          </cell>
          <cell r="B416" t="str">
            <v>Cain, Sarah</v>
          </cell>
          <cell r="C416" t="str">
            <v>CAISAR01</v>
          </cell>
          <cell r="D416">
            <v>55216</v>
          </cell>
        </row>
        <row r="417">
          <cell r="A417">
            <v>487</v>
          </cell>
          <cell r="B417" t="str">
            <v>Deer, Eva</v>
          </cell>
          <cell r="C417">
            <v>13034</v>
          </cell>
          <cell r="D417">
            <v>55213</v>
          </cell>
        </row>
        <row r="418">
          <cell r="A418">
            <v>488</v>
          </cell>
          <cell r="B418" t="str">
            <v>Unknown</v>
          </cell>
          <cell r="C418" t="str">
            <v>Unknown</v>
          </cell>
          <cell r="D418" t="str">
            <v>Unknown</v>
          </cell>
        </row>
        <row r="419">
          <cell r="A419">
            <v>489</v>
          </cell>
          <cell r="B419" t="str">
            <v>Unknown</v>
          </cell>
          <cell r="C419" t="str">
            <v>Unknown</v>
          </cell>
          <cell r="D419" t="str">
            <v>Unknown</v>
          </cell>
        </row>
        <row r="420">
          <cell r="A420">
            <v>490</v>
          </cell>
          <cell r="B420" t="str">
            <v>Unknown</v>
          </cell>
          <cell r="C420" t="str">
            <v>Unknown</v>
          </cell>
          <cell r="D420" t="str">
            <v>Unknown</v>
          </cell>
        </row>
        <row r="421">
          <cell r="A421">
            <v>491</v>
          </cell>
          <cell r="B421" t="str">
            <v>St-Aubin, Emily</v>
          </cell>
          <cell r="D421">
            <v>55217</v>
          </cell>
        </row>
        <row r="422">
          <cell r="A422">
            <v>493</v>
          </cell>
          <cell r="B422" t="str">
            <v>Unknown</v>
          </cell>
          <cell r="C422" t="str">
            <v>Unknown</v>
          </cell>
          <cell r="D422" t="str">
            <v>Unknown</v>
          </cell>
        </row>
        <row r="423">
          <cell r="A423">
            <v>494</v>
          </cell>
          <cell r="B423" t="str">
            <v>Annanack, Daisy Louisa</v>
          </cell>
          <cell r="C423">
            <v>10176</v>
          </cell>
          <cell r="D423">
            <v>55218</v>
          </cell>
        </row>
        <row r="424">
          <cell r="A424">
            <v>495</v>
          </cell>
          <cell r="B424" t="str">
            <v>Unknown</v>
          </cell>
          <cell r="C424" t="str">
            <v>Unknown</v>
          </cell>
          <cell r="D424" t="str">
            <v>Unknown</v>
          </cell>
        </row>
        <row r="425">
          <cell r="A425">
            <v>496</v>
          </cell>
          <cell r="B425" t="str">
            <v>Unknown</v>
          </cell>
          <cell r="C425" t="str">
            <v>Unknown</v>
          </cell>
          <cell r="D425" t="str">
            <v>Unknown</v>
          </cell>
        </row>
        <row r="426">
          <cell r="A426">
            <v>497</v>
          </cell>
          <cell r="B426" t="str">
            <v>Tassé, Jessie</v>
          </cell>
          <cell r="C426" t="str">
            <v>TASJES01</v>
          </cell>
          <cell r="D426">
            <v>55217</v>
          </cell>
        </row>
        <row r="427">
          <cell r="A427">
            <v>498</v>
          </cell>
          <cell r="B427" t="str">
            <v>Unknown</v>
          </cell>
          <cell r="C427" t="str">
            <v>Unknown</v>
          </cell>
          <cell r="D427" t="str">
            <v>Unknown</v>
          </cell>
        </row>
        <row r="428">
          <cell r="A428">
            <v>499</v>
          </cell>
          <cell r="B428" t="str">
            <v>Tukai, Alacie</v>
          </cell>
          <cell r="D428">
            <v>55217</v>
          </cell>
        </row>
        <row r="429">
          <cell r="A429">
            <v>500</v>
          </cell>
          <cell r="B429" t="str">
            <v>White, Tommy</v>
          </cell>
          <cell r="D429">
            <v>55217</v>
          </cell>
        </row>
        <row r="430">
          <cell r="A430">
            <v>501</v>
          </cell>
          <cell r="B430" t="str">
            <v>Fortier-Pesant, Catherine</v>
          </cell>
          <cell r="C430" t="str">
            <v>FORCAT02</v>
          </cell>
          <cell r="D430">
            <v>55219</v>
          </cell>
        </row>
        <row r="431">
          <cell r="A431">
            <v>502</v>
          </cell>
          <cell r="B431" t="str">
            <v>Mark, Evie</v>
          </cell>
          <cell r="D431">
            <v>55217</v>
          </cell>
        </row>
        <row r="432">
          <cell r="A432">
            <v>503</v>
          </cell>
          <cell r="B432" t="str">
            <v>Unknown</v>
          </cell>
          <cell r="C432" t="str">
            <v>Unknown</v>
          </cell>
          <cell r="D432" t="str">
            <v>Unknown</v>
          </cell>
        </row>
        <row r="433">
          <cell r="A433">
            <v>504</v>
          </cell>
          <cell r="B433" t="str">
            <v>Grey, Nancianne Gardiner</v>
          </cell>
          <cell r="D433">
            <v>55217</v>
          </cell>
        </row>
        <row r="434">
          <cell r="A434">
            <v>505</v>
          </cell>
          <cell r="B434" t="str">
            <v>Unknown</v>
          </cell>
          <cell r="C434" t="str">
            <v>Unknown</v>
          </cell>
          <cell r="D434" t="str">
            <v>Unknown</v>
          </cell>
        </row>
        <row r="435">
          <cell r="A435">
            <v>506</v>
          </cell>
          <cell r="B435" t="str">
            <v>Saluarsiak, Mary</v>
          </cell>
          <cell r="D435">
            <v>55217</v>
          </cell>
        </row>
        <row r="436">
          <cell r="A436">
            <v>508</v>
          </cell>
          <cell r="B436" t="str">
            <v>Unknown</v>
          </cell>
          <cell r="C436" t="str">
            <v>Unknown</v>
          </cell>
          <cell r="D436" t="str">
            <v>Unknown</v>
          </cell>
        </row>
        <row r="437">
          <cell r="A437">
            <v>509</v>
          </cell>
          <cell r="B437" t="str">
            <v>Lucassie, Minnie</v>
          </cell>
          <cell r="D437">
            <v>55217</v>
          </cell>
        </row>
        <row r="438">
          <cell r="A438">
            <v>510</v>
          </cell>
          <cell r="B438" t="str">
            <v>Uqittuq, Uquutaq</v>
          </cell>
          <cell r="D438">
            <v>55217</v>
          </cell>
        </row>
        <row r="439">
          <cell r="A439">
            <v>511</v>
          </cell>
          <cell r="B439" t="str">
            <v>Unknown</v>
          </cell>
          <cell r="C439" t="str">
            <v>Unknown</v>
          </cell>
          <cell r="D439" t="str">
            <v>Unknown</v>
          </cell>
        </row>
        <row r="440">
          <cell r="A440">
            <v>512</v>
          </cell>
          <cell r="B440" t="str">
            <v>Unatweenuk, Tommy</v>
          </cell>
          <cell r="D440">
            <v>55217</v>
          </cell>
        </row>
        <row r="441">
          <cell r="A441">
            <v>513</v>
          </cell>
          <cell r="B441" t="str">
            <v>Unknown</v>
          </cell>
          <cell r="C441" t="str">
            <v>Unknown</v>
          </cell>
          <cell r="D441" t="str">
            <v>Unknown</v>
          </cell>
        </row>
        <row r="442">
          <cell r="A442">
            <v>514</v>
          </cell>
          <cell r="B442" t="str">
            <v>Partridge-Iggyook, Alice</v>
          </cell>
          <cell r="D442">
            <v>55217</v>
          </cell>
        </row>
        <row r="443">
          <cell r="A443">
            <v>515</v>
          </cell>
          <cell r="B443" t="str">
            <v>Unknown</v>
          </cell>
          <cell r="C443" t="str">
            <v>Unknown</v>
          </cell>
          <cell r="D443" t="str">
            <v>Unknown</v>
          </cell>
        </row>
        <row r="444">
          <cell r="A444">
            <v>516</v>
          </cell>
          <cell r="B444" t="str">
            <v xml:space="preserve">Nungak, Leena Elsie </v>
          </cell>
          <cell r="C444" t="str">
            <v>NUNLEE01</v>
          </cell>
          <cell r="D444">
            <v>55214</v>
          </cell>
        </row>
        <row r="445">
          <cell r="A445">
            <v>517</v>
          </cell>
          <cell r="B445" t="str">
            <v>Suppa-Angnatuk, Elizabeth</v>
          </cell>
          <cell r="D445">
            <v>55217</v>
          </cell>
        </row>
        <row r="446">
          <cell r="A446">
            <v>518</v>
          </cell>
          <cell r="B446" t="str">
            <v>Munick, Martha</v>
          </cell>
          <cell r="D446">
            <v>55217</v>
          </cell>
        </row>
        <row r="447">
          <cell r="A447">
            <v>519</v>
          </cell>
          <cell r="B447" t="str">
            <v xml:space="preserve">Roby, Claudette </v>
          </cell>
          <cell r="C447" t="str">
            <v>ROBCLA01</v>
          </cell>
          <cell r="D447">
            <v>55219</v>
          </cell>
        </row>
        <row r="448">
          <cell r="A448">
            <v>520</v>
          </cell>
          <cell r="B448" t="str">
            <v>Unknown</v>
          </cell>
          <cell r="C448" t="str">
            <v>Unknown</v>
          </cell>
          <cell r="D448" t="str">
            <v>Unknown</v>
          </cell>
        </row>
        <row r="449">
          <cell r="A449">
            <v>521</v>
          </cell>
          <cell r="B449" t="str">
            <v>Larivière, Mylène</v>
          </cell>
          <cell r="D449">
            <v>55217</v>
          </cell>
        </row>
        <row r="450">
          <cell r="A450">
            <v>522</v>
          </cell>
          <cell r="B450" t="str">
            <v>Taqulik, Louisa</v>
          </cell>
          <cell r="D450">
            <v>55217</v>
          </cell>
        </row>
        <row r="451">
          <cell r="A451">
            <v>523</v>
          </cell>
          <cell r="B451" t="str">
            <v>Oovaut, Johnny</v>
          </cell>
          <cell r="C451" t="str">
            <v>OOVJOH01</v>
          </cell>
          <cell r="D451">
            <v>55215</v>
          </cell>
        </row>
        <row r="452">
          <cell r="A452">
            <v>524</v>
          </cell>
          <cell r="B452" t="str">
            <v>Unknown</v>
          </cell>
          <cell r="C452" t="str">
            <v>Unknown</v>
          </cell>
          <cell r="D452" t="str">
            <v>Unknown</v>
          </cell>
        </row>
        <row r="453">
          <cell r="A453">
            <v>525</v>
          </cell>
          <cell r="B453" t="str">
            <v>Unknown</v>
          </cell>
          <cell r="C453" t="str">
            <v>Unknown</v>
          </cell>
          <cell r="D453" t="str">
            <v>Unknown</v>
          </cell>
        </row>
        <row r="454">
          <cell r="A454">
            <v>526</v>
          </cell>
          <cell r="B454" t="str">
            <v>Unknown</v>
          </cell>
          <cell r="C454" t="str">
            <v>Unknown</v>
          </cell>
          <cell r="D454" t="str">
            <v>Unknown</v>
          </cell>
        </row>
        <row r="455">
          <cell r="A455">
            <v>527</v>
          </cell>
          <cell r="B455" t="str">
            <v>Watt, Lisa</v>
          </cell>
          <cell r="D455">
            <v>55217</v>
          </cell>
        </row>
        <row r="456">
          <cell r="A456">
            <v>528</v>
          </cell>
          <cell r="B456" t="str">
            <v>Unatweenuk, Bobby Henry</v>
          </cell>
          <cell r="D456">
            <v>55217</v>
          </cell>
        </row>
        <row r="457">
          <cell r="A457">
            <v>529</v>
          </cell>
          <cell r="B457" t="str">
            <v>Uqittuq, Elisapee</v>
          </cell>
          <cell r="D457">
            <v>55217</v>
          </cell>
        </row>
        <row r="458">
          <cell r="A458">
            <v>530</v>
          </cell>
          <cell r="B458" t="str">
            <v>Saunders, Lydia Gordon</v>
          </cell>
          <cell r="C458" t="str">
            <v>SAULYD01</v>
          </cell>
          <cell r="D458">
            <v>55217</v>
          </cell>
        </row>
        <row r="459">
          <cell r="A459">
            <v>531</v>
          </cell>
          <cell r="B459" t="str">
            <v>Unknown</v>
          </cell>
          <cell r="C459" t="str">
            <v>Unknown</v>
          </cell>
          <cell r="D459" t="str">
            <v>Unknown</v>
          </cell>
        </row>
        <row r="460">
          <cell r="A460">
            <v>532</v>
          </cell>
          <cell r="B460" t="str">
            <v>Mucco, Mary</v>
          </cell>
          <cell r="D460">
            <v>55217</v>
          </cell>
        </row>
        <row r="461">
          <cell r="A461">
            <v>533</v>
          </cell>
          <cell r="B461" t="str">
            <v>Unknown</v>
          </cell>
          <cell r="C461" t="str">
            <v>Unknown</v>
          </cell>
          <cell r="D461" t="str">
            <v>Unknown</v>
          </cell>
        </row>
        <row r="462">
          <cell r="A462">
            <v>534</v>
          </cell>
          <cell r="B462" t="str">
            <v>Unknown</v>
          </cell>
          <cell r="C462" t="str">
            <v>Unknown</v>
          </cell>
          <cell r="D462" t="str">
            <v>Unknown</v>
          </cell>
        </row>
        <row r="463">
          <cell r="A463">
            <v>535</v>
          </cell>
          <cell r="B463" t="str">
            <v>Unknown</v>
          </cell>
          <cell r="C463" t="str">
            <v>Unknown</v>
          </cell>
          <cell r="D463" t="str">
            <v>Unknown</v>
          </cell>
        </row>
        <row r="464">
          <cell r="A464">
            <v>536</v>
          </cell>
          <cell r="B464" t="str">
            <v>Unknown</v>
          </cell>
          <cell r="C464" t="str">
            <v>Unknown</v>
          </cell>
          <cell r="D464" t="str">
            <v>Unknown</v>
          </cell>
        </row>
        <row r="465">
          <cell r="A465">
            <v>538</v>
          </cell>
          <cell r="B465" t="str">
            <v>Unknown</v>
          </cell>
          <cell r="C465" t="str">
            <v>Unknown</v>
          </cell>
          <cell r="D465" t="str">
            <v>Unknown</v>
          </cell>
        </row>
        <row r="466">
          <cell r="A466">
            <v>539</v>
          </cell>
          <cell r="B466" t="str">
            <v>Saunders, Pasha</v>
          </cell>
          <cell r="D466">
            <v>55217</v>
          </cell>
        </row>
        <row r="467">
          <cell r="A467">
            <v>541</v>
          </cell>
          <cell r="B467" t="str">
            <v>Unknown</v>
          </cell>
          <cell r="C467" t="str">
            <v>Unknown</v>
          </cell>
          <cell r="D467" t="str">
            <v>Unknown</v>
          </cell>
        </row>
        <row r="468">
          <cell r="A468">
            <v>542</v>
          </cell>
          <cell r="B468" t="str">
            <v>Unknown</v>
          </cell>
          <cell r="C468" t="str">
            <v>Unknown</v>
          </cell>
          <cell r="D468" t="str">
            <v>Unknown</v>
          </cell>
        </row>
        <row r="469">
          <cell r="A469">
            <v>543</v>
          </cell>
          <cell r="B469" t="str">
            <v>Unknown</v>
          </cell>
          <cell r="C469" t="str">
            <v>Unknown</v>
          </cell>
          <cell r="D469" t="str">
            <v>Unknown</v>
          </cell>
        </row>
        <row r="470">
          <cell r="A470">
            <v>544</v>
          </cell>
          <cell r="B470" t="str">
            <v>Nulukie, Annie</v>
          </cell>
          <cell r="D470">
            <v>55217</v>
          </cell>
        </row>
        <row r="471">
          <cell r="A471">
            <v>545</v>
          </cell>
          <cell r="B471" t="str">
            <v>Legresley, Denise</v>
          </cell>
          <cell r="D471">
            <v>55217</v>
          </cell>
        </row>
        <row r="472">
          <cell r="A472">
            <v>546</v>
          </cell>
          <cell r="B472" t="str">
            <v>Gordon, Eva</v>
          </cell>
          <cell r="C472" t="str">
            <v>GOREVA01</v>
          </cell>
          <cell r="D472">
            <v>55217</v>
          </cell>
        </row>
        <row r="473">
          <cell r="A473">
            <v>547</v>
          </cell>
          <cell r="B473" t="str">
            <v>Scott, Maryanne</v>
          </cell>
          <cell r="D473">
            <v>55217</v>
          </cell>
        </row>
        <row r="474">
          <cell r="A474">
            <v>548</v>
          </cell>
          <cell r="B474" t="str">
            <v>Paquet, Liliane</v>
          </cell>
          <cell r="D474">
            <v>55217</v>
          </cell>
        </row>
        <row r="475">
          <cell r="A475">
            <v>549</v>
          </cell>
          <cell r="B475" t="str">
            <v>Unknown</v>
          </cell>
          <cell r="C475" t="str">
            <v>Unknown</v>
          </cell>
          <cell r="D475" t="str">
            <v>Unknown</v>
          </cell>
        </row>
        <row r="476">
          <cell r="A476">
            <v>550</v>
          </cell>
          <cell r="B476" t="str">
            <v>Vézina, Nancy</v>
          </cell>
          <cell r="D476">
            <v>55217</v>
          </cell>
        </row>
        <row r="477">
          <cell r="A477">
            <v>551</v>
          </cell>
          <cell r="B477" t="str">
            <v>Unknown</v>
          </cell>
          <cell r="C477" t="str">
            <v>Unknown</v>
          </cell>
          <cell r="D477" t="str">
            <v>Unknown</v>
          </cell>
        </row>
        <row r="478">
          <cell r="A478">
            <v>552</v>
          </cell>
          <cell r="B478" t="str">
            <v>Unknown</v>
          </cell>
          <cell r="C478" t="str">
            <v>Unknown</v>
          </cell>
          <cell r="D478" t="str">
            <v>Unknown</v>
          </cell>
        </row>
        <row r="479">
          <cell r="A479">
            <v>553</v>
          </cell>
          <cell r="B479" t="str">
            <v>Saunders, Kitty</v>
          </cell>
          <cell r="D479">
            <v>55217</v>
          </cell>
        </row>
        <row r="480">
          <cell r="A480">
            <v>554</v>
          </cell>
          <cell r="B480" t="str">
            <v>Irniq, Lizzie</v>
          </cell>
          <cell r="D480">
            <v>55217</v>
          </cell>
        </row>
        <row r="481">
          <cell r="A481">
            <v>555</v>
          </cell>
          <cell r="B481" t="str">
            <v>Nowra, Alicie</v>
          </cell>
          <cell r="D481">
            <v>55217</v>
          </cell>
        </row>
        <row r="482">
          <cell r="A482">
            <v>556</v>
          </cell>
          <cell r="B482" t="str">
            <v xml:space="preserve">Jonas, Sarah </v>
          </cell>
          <cell r="C482" t="str">
            <v>JONSAR01</v>
          </cell>
          <cell r="D482">
            <v>55217</v>
          </cell>
        </row>
        <row r="483">
          <cell r="A483">
            <v>557</v>
          </cell>
          <cell r="B483" t="str">
            <v>Petit, Maryse</v>
          </cell>
          <cell r="D483">
            <v>55217</v>
          </cell>
        </row>
        <row r="484">
          <cell r="A484">
            <v>558</v>
          </cell>
          <cell r="B484" t="str">
            <v>Unknown</v>
          </cell>
          <cell r="C484" t="str">
            <v>Unknown</v>
          </cell>
          <cell r="D484" t="str">
            <v>Unknown</v>
          </cell>
        </row>
        <row r="485">
          <cell r="A485">
            <v>559</v>
          </cell>
          <cell r="B485" t="str">
            <v>Tukkiapik, Elijah</v>
          </cell>
          <cell r="D485">
            <v>55217</v>
          </cell>
        </row>
        <row r="486">
          <cell r="A486">
            <v>560</v>
          </cell>
          <cell r="B486" t="str">
            <v>Unknown</v>
          </cell>
          <cell r="C486" t="str">
            <v>Unknown</v>
          </cell>
          <cell r="D486" t="str">
            <v>Unknown</v>
          </cell>
        </row>
        <row r="487">
          <cell r="A487">
            <v>561</v>
          </cell>
          <cell r="B487" t="str">
            <v>Tooma, Pamela</v>
          </cell>
          <cell r="D487">
            <v>55217</v>
          </cell>
        </row>
        <row r="488">
          <cell r="A488">
            <v>562</v>
          </cell>
          <cell r="B488" t="str">
            <v>Mesher, Thomas</v>
          </cell>
          <cell r="D488">
            <v>55217</v>
          </cell>
        </row>
        <row r="489">
          <cell r="A489">
            <v>564</v>
          </cell>
          <cell r="B489" t="str">
            <v>Saunders, Harriet</v>
          </cell>
          <cell r="D489">
            <v>55217</v>
          </cell>
        </row>
        <row r="490">
          <cell r="A490">
            <v>565</v>
          </cell>
          <cell r="B490" t="str">
            <v>Unknown</v>
          </cell>
          <cell r="C490" t="str">
            <v>Unknown</v>
          </cell>
          <cell r="D490" t="str">
            <v>Unknown</v>
          </cell>
        </row>
        <row r="491">
          <cell r="A491">
            <v>566</v>
          </cell>
          <cell r="B491" t="str">
            <v>Ooging, Mary</v>
          </cell>
          <cell r="D491">
            <v>55217</v>
          </cell>
        </row>
        <row r="492">
          <cell r="A492">
            <v>567</v>
          </cell>
          <cell r="B492" t="str">
            <v>Routhier, Diane</v>
          </cell>
          <cell r="D492">
            <v>55217</v>
          </cell>
        </row>
        <row r="493">
          <cell r="A493">
            <v>568</v>
          </cell>
          <cell r="B493" t="str">
            <v>Tooma, Vinnie</v>
          </cell>
          <cell r="D493">
            <v>55217</v>
          </cell>
        </row>
        <row r="494">
          <cell r="A494">
            <v>569</v>
          </cell>
          <cell r="B494" t="str">
            <v>Nashak, Pheebe</v>
          </cell>
          <cell r="D494">
            <v>55217</v>
          </cell>
        </row>
        <row r="495">
          <cell r="A495">
            <v>570</v>
          </cell>
          <cell r="B495" t="str">
            <v>Unknown</v>
          </cell>
          <cell r="C495" t="str">
            <v>Unknown</v>
          </cell>
          <cell r="D495" t="str">
            <v>Unknown</v>
          </cell>
        </row>
        <row r="496">
          <cell r="A496">
            <v>571</v>
          </cell>
          <cell r="B496" t="str">
            <v>Unknown</v>
          </cell>
          <cell r="C496" t="str">
            <v>Unknown</v>
          </cell>
          <cell r="D496" t="str">
            <v>Unknown</v>
          </cell>
        </row>
        <row r="497">
          <cell r="A497">
            <v>572</v>
          </cell>
          <cell r="B497" t="str">
            <v>Unknown</v>
          </cell>
          <cell r="C497" t="str">
            <v>Unknown</v>
          </cell>
          <cell r="D497" t="str">
            <v>Unknown</v>
          </cell>
        </row>
        <row r="498">
          <cell r="A498">
            <v>573</v>
          </cell>
          <cell r="B498" t="str">
            <v>Grey, Winnie</v>
          </cell>
          <cell r="D498">
            <v>55217</v>
          </cell>
        </row>
        <row r="499">
          <cell r="A499">
            <v>574</v>
          </cell>
          <cell r="B499" t="str">
            <v>Unknown</v>
          </cell>
          <cell r="C499" t="str">
            <v>Unknown</v>
          </cell>
          <cell r="D499" t="str">
            <v>Unknown</v>
          </cell>
        </row>
        <row r="500">
          <cell r="A500">
            <v>575</v>
          </cell>
          <cell r="B500" t="str">
            <v>Unknown</v>
          </cell>
          <cell r="C500" t="str">
            <v>Unknown</v>
          </cell>
          <cell r="D500" t="str">
            <v>Unknown</v>
          </cell>
        </row>
        <row r="501">
          <cell r="A501">
            <v>576</v>
          </cell>
          <cell r="B501" t="str">
            <v>Saunders Annanack, Nancy</v>
          </cell>
          <cell r="D501">
            <v>55217</v>
          </cell>
        </row>
        <row r="502">
          <cell r="A502">
            <v>577</v>
          </cell>
          <cell r="B502" t="str">
            <v>Qisiiq, Johnny</v>
          </cell>
          <cell r="C502" t="str">
            <v>QISJOH01</v>
          </cell>
          <cell r="D502">
            <v>55212</v>
          </cell>
        </row>
        <row r="503">
          <cell r="A503">
            <v>578</v>
          </cell>
          <cell r="B503" t="str">
            <v>Nappaaluk, Elaisa</v>
          </cell>
          <cell r="C503" t="str">
            <v>NAPELA01</v>
          </cell>
          <cell r="D503">
            <v>55212</v>
          </cell>
        </row>
        <row r="504">
          <cell r="A504">
            <v>579</v>
          </cell>
          <cell r="B504" t="str">
            <v>Qissiq Maggie</v>
          </cell>
          <cell r="D504">
            <v>55217</v>
          </cell>
        </row>
        <row r="505">
          <cell r="A505">
            <v>580</v>
          </cell>
          <cell r="B505" t="str">
            <v>Morgan, Penina Jeannie</v>
          </cell>
          <cell r="C505">
            <v>11697</v>
          </cell>
          <cell r="D505">
            <v>55218</v>
          </cell>
        </row>
        <row r="506">
          <cell r="A506">
            <v>581</v>
          </cell>
          <cell r="B506" t="str">
            <v>Unknown</v>
          </cell>
          <cell r="C506" t="str">
            <v>Unknown</v>
          </cell>
          <cell r="D506" t="str">
            <v>Unknown</v>
          </cell>
        </row>
        <row r="507">
          <cell r="A507">
            <v>582</v>
          </cell>
          <cell r="B507" t="str">
            <v>Unknown</v>
          </cell>
          <cell r="C507" t="str">
            <v>Unknown</v>
          </cell>
          <cell r="D507" t="str">
            <v>Unknown</v>
          </cell>
        </row>
        <row r="508">
          <cell r="A508">
            <v>583</v>
          </cell>
          <cell r="B508" t="str">
            <v>Tukkiapik, Anita Mary</v>
          </cell>
          <cell r="C508">
            <v>12464</v>
          </cell>
          <cell r="D508">
            <v>55213</v>
          </cell>
        </row>
        <row r="509">
          <cell r="A509">
            <v>584</v>
          </cell>
          <cell r="B509" t="str">
            <v>Unknown</v>
          </cell>
          <cell r="C509" t="str">
            <v>Unknown</v>
          </cell>
          <cell r="D509" t="str">
            <v>Unknown</v>
          </cell>
        </row>
        <row r="510">
          <cell r="A510">
            <v>585</v>
          </cell>
          <cell r="B510" t="str">
            <v>Tasse, Annette</v>
          </cell>
          <cell r="D510">
            <v>55217</v>
          </cell>
        </row>
        <row r="511">
          <cell r="A511">
            <v>586</v>
          </cell>
          <cell r="B511" t="str">
            <v>Unknown</v>
          </cell>
          <cell r="C511" t="str">
            <v>Unknown</v>
          </cell>
          <cell r="D511" t="str">
            <v>Unknown</v>
          </cell>
        </row>
        <row r="512">
          <cell r="A512">
            <v>587</v>
          </cell>
          <cell r="B512" t="str">
            <v>Unknown</v>
          </cell>
          <cell r="C512" t="str">
            <v>Unknown</v>
          </cell>
          <cell r="D512" t="str">
            <v>Unknown</v>
          </cell>
        </row>
        <row r="513">
          <cell r="A513">
            <v>588</v>
          </cell>
          <cell r="B513" t="str">
            <v>Sivuarapik, Alacie</v>
          </cell>
          <cell r="D513">
            <v>55217</v>
          </cell>
        </row>
        <row r="514">
          <cell r="A514">
            <v>589</v>
          </cell>
          <cell r="B514" t="str">
            <v>Unknown</v>
          </cell>
          <cell r="C514" t="str">
            <v>Unknown</v>
          </cell>
          <cell r="D514" t="str">
            <v>Unknown</v>
          </cell>
        </row>
        <row r="515">
          <cell r="A515">
            <v>590</v>
          </cell>
          <cell r="B515" t="str">
            <v>Unknown</v>
          </cell>
          <cell r="C515" t="str">
            <v>Unknown</v>
          </cell>
          <cell r="D515" t="str">
            <v>Unknown</v>
          </cell>
        </row>
        <row r="516">
          <cell r="A516">
            <v>592</v>
          </cell>
          <cell r="B516" t="str">
            <v>Unknown</v>
          </cell>
          <cell r="C516" t="str">
            <v>Unknown</v>
          </cell>
          <cell r="D516" t="str">
            <v>Unknown</v>
          </cell>
        </row>
        <row r="517">
          <cell r="A517">
            <v>593</v>
          </cell>
          <cell r="B517" t="str">
            <v>Lessard, Nancy</v>
          </cell>
          <cell r="D517">
            <v>55217</v>
          </cell>
        </row>
        <row r="518">
          <cell r="A518">
            <v>594</v>
          </cell>
          <cell r="B518" t="str">
            <v>Unknown</v>
          </cell>
          <cell r="C518" t="str">
            <v>Unknown</v>
          </cell>
          <cell r="D518" t="str">
            <v>Unknown</v>
          </cell>
        </row>
        <row r="519">
          <cell r="A519">
            <v>595</v>
          </cell>
          <cell r="B519" t="str">
            <v>Saunders, Annie Levina</v>
          </cell>
          <cell r="D519">
            <v>55217</v>
          </cell>
        </row>
        <row r="520">
          <cell r="A520">
            <v>596</v>
          </cell>
          <cell r="B520" t="str">
            <v>Unknown</v>
          </cell>
          <cell r="C520" t="str">
            <v>Unknown</v>
          </cell>
          <cell r="D520" t="str">
            <v>Unknown</v>
          </cell>
        </row>
        <row r="521">
          <cell r="A521">
            <v>597</v>
          </cell>
          <cell r="B521" t="str">
            <v>Unknown</v>
          </cell>
          <cell r="C521" t="str">
            <v>Unknown</v>
          </cell>
          <cell r="D521" t="str">
            <v>Unknown</v>
          </cell>
        </row>
        <row r="522">
          <cell r="A522">
            <v>598</v>
          </cell>
          <cell r="B522" t="str">
            <v>Unknown</v>
          </cell>
          <cell r="C522" t="str">
            <v>Unknown</v>
          </cell>
          <cell r="D522" t="str">
            <v>Unknown</v>
          </cell>
        </row>
        <row r="523">
          <cell r="A523">
            <v>599</v>
          </cell>
          <cell r="B523" t="str">
            <v>Obed, Dora Kitor</v>
          </cell>
          <cell r="D523">
            <v>55217</v>
          </cell>
        </row>
        <row r="524">
          <cell r="A524">
            <v>601</v>
          </cell>
          <cell r="B524" t="str">
            <v>Mucco Angutinguak, Lisa</v>
          </cell>
          <cell r="D524">
            <v>55217</v>
          </cell>
        </row>
        <row r="525">
          <cell r="A525">
            <v>603</v>
          </cell>
          <cell r="B525" t="str">
            <v>Tuukak, Lally</v>
          </cell>
          <cell r="D525">
            <v>55217</v>
          </cell>
        </row>
        <row r="526">
          <cell r="A526">
            <v>604</v>
          </cell>
          <cell r="B526" t="str">
            <v>Saunders, Annie Lydia</v>
          </cell>
          <cell r="D526">
            <v>55217</v>
          </cell>
        </row>
        <row r="527">
          <cell r="A527">
            <v>605</v>
          </cell>
          <cell r="B527" t="str">
            <v>Nappaaluk, Qiallak</v>
          </cell>
          <cell r="D527">
            <v>55217</v>
          </cell>
        </row>
        <row r="528">
          <cell r="A528">
            <v>606</v>
          </cell>
          <cell r="B528" t="str">
            <v>Lucassie Jeannie</v>
          </cell>
          <cell r="D528">
            <v>55217</v>
          </cell>
        </row>
        <row r="529">
          <cell r="A529">
            <v>608</v>
          </cell>
          <cell r="B529" t="str">
            <v>Saunders, Lydia</v>
          </cell>
          <cell r="D529">
            <v>55217</v>
          </cell>
        </row>
        <row r="530">
          <cell r="A530">
            <v>609</v>
          </cell>
          <cell r="B530" t="str">
            <v>Saunders, Hika</v>
          </cell>
          <cell r="C530" t="str">
            <v>SAUHIK01</v>
          </cell>
          <cell r="D530">
            <v>55217</v>
          </cell>
        </row>
        <row r="531">
          <cell r="A531">
            <v>610</v>
          </cell>
          <cell r="B531" t="str">
            <v>Unknown</v>
          </cell>
          <cell r="C531" t="str">
            <v>Unknown</v>
          </cell>
          <cell r="D531" t="str">
            <v>Unknown</v>
          </cell>
        </row>
        <row r="532">
          <cell r="A532">
            <v>613</v>
          </cell>
          <cell r="B532" t="str">
            <v>Cathala Caroline</v>
          </cell>
          <cell r="D532">
            <v>55217</v>
          </cell>
        </row>
        <row r="533">
          <cell r="A533">
            <v>617</v>
          </cell>
          <cell r="B533" t="str">
            <v>Unknown</v>
          </cell>
          <cell r="C533" t="str">
            <v>Unknown</v>
          </cell>
          <cell r="D533" t="str">
            <v>Unknown</v>
          </cell>
        </row>
        <row r="534">
          <cell r="A534">
            <v>621</v>
          </cell>
          <cell r="B534" t="str">
            <v>Tooma, Lizzie</v>
          </cell>
          <cell r="D534">
            <v>55217</v>
          </cell>
        </row>
        <row r="535">
          <cell r="A535">
            <v>622</v>
          </cell>
          <cell r="B535" t="str">
            <v>Qisiiq Alacie</v>
          </cell>
          <cell r="D535">
            <v>55217</v>
          </cell>
        </row>
        <row r="536">
          <cell r="A536">
            <v>623</v>
          </cell>
          <cell r="B536" t="str">
            <v>Unknown</v>
          </cell>
          <cell r="C536" t="str">
            <v>Unknown</v>
          </cell>
          <cell r="D536" t="str">
            <v>Unknown</v>
          </cell>
        </row>
        <row r="537">
          <cell r="A537">
            <v>624</v>
          </cell>
          <cell r="B537" t="str">
            <v>Tukkiapik, Sarah</v>
          </cell>
          <cell r="D537">
            <v>55217</v>
          </cell>
        </row>
        <row r="538">
          <cell r="A538">
            <v>626</v>
          </cell>
          <cell r="B538" t="str">
            <v xml:space="preserve">Simigak, Anna Martha </v>
          </cell>
          <cell r="C538">
            <v>626</v>
          </cell>
          <cell r="D538">
            <v>55217</v>
          </cell>
        </row>
        <row r="539">
          <cell r="A539">
            <v>627</v>
          </cell>
          <cell r="B539" t="str">
            <v>Tooma-Nattahwappio, Eva</v>
          </cell>
          <cell r="D539">
            <v>55217</v>
          </cell>
        </row>
        <row r="540">
          <cell r="A540">
            <v>631</v>
          </cell>
          <cell r="B540" t="str">
            <v>Morgan, Dalasie Sarah</v>
          </cell>
          <cell r="C540">
            <v>11683</v>
          </cell>
          <cell r="D540">
            <v>55219</v>
          </cell>
        </row>
        <row r="541">
          <cell r="A541">
            <v>632</v>
          </cell>
          <cell r="B541" t="str">
            <v>Unknown</v>
          </cell>
          <cell r="C541" t="str">
            <v>Unknown</v>
          </cell>
          <cell r="D541" t="str">
            <v>Unknown</v>
          </cell>
        </row>
        <row r="542">
          <cell r="A542">
            <v>633</v>
          </cell>
          <cell r="B542" t="str">
            <v>Tukkiapik, Elisapee</v>
          </cell>
          <cell r="D542">
            <v>55217</v>
          </cell>
        </row>
        <row r="543">
          <cell r="A543">
            <v>634</v>
          </cell>
          <cell r="B543" t="str">
            <v>Unknown</v>
          </cell>
          <cell r="C543" t="str">
            <v>Unknown</v>
          </cell>
          <cell r="D543" t="str">
            <v>Unknown</v>
          </cell>
        </row>
        <row r="544">
          <cell r="A544">
            <v>635</v>
          </cell>
          <cell r="B544" t="str">
            <v>Unknown</v>
          </cell>
          <cell r="C544" t="str">
            <v>Unknown</v>
          </cell>
          <cell r="D544" t="str">
            <v>Unknown</v>
          </cell>
        </row>
        <row r="545">
          <cell r="A545">
            <v>638</v>
          </cell>
          <cell r="B545" t="str">
            <v>Unknown</v>
          </cell>
          <cell r="C545" t="str">
            <v>Unknown</v>
          </cell>
          <cell r="D545" t="str">
            <v>Unknown</v>
          </cell>
        </row>
        <row r="546">
          <cell r="A546">
            <v>639</v>
          </cell>
          <cell r="B546" t="str">
            <v>Unknown</v>
          </cell>
          <cell r="C546" t="str">
            <v>Unknown</v>
          </cell>
          <cell r="D546" t="str">
            <v>Unknown</v>
          </cell>
        </row>
        <row r="547">
          <cell r="A547">
            <v>640</v>
          </cell>
          <cell r="B547" t="str">
            <v>Unknown</v>
          </cell>
          <cell r="C547" t="str">
            <v>Unknown</v>
          </cell>
          <cell r="D547" t="str">
            <v>Unknown</v>
          </cell>
        </row>
        <row r="548">
          <cell r="A548">
            <v>642</v>
          </cell>
          <cell r="B548" t="str">
            <v>Kulula, Elisapie</v>
          </cell>
          <cell r="D548">
            <v>55217</v>
          </cell>
        </row>
        <row r="549">
          <cell r="A549">
            <v>643</v>
          </cell>
          <cell r="B549" t="str">
            <v xml:space="preserve">Angutinguak, Jessie </v>
          </cell>
          <cell r="C549" t="str">
            <v>ANGJES04</v>
          </cell>
          <cell r="D549">
            <v>55215</v>
          </cell>
        </row>
        <row r="550">
          <cell r="A550">
            <v>644</v>
          </cell>
          <cell r="B550" t="str">
            <v>Unknown</v>
          </cell>
          <cell r="C550" t="str">
            <v>Unknown</v>
          </cell>
          <cell r="D550" t="str">
            <v>Unknown</v>
          </cell>
        </row>
        <row r="551">
          <cell r="A551">
            <v>645</v>
          </cell>
          <cell r="B551" t="str">
            <v>Tukkiapik, Monica</v>
          </cell>
          <cell r="D551">
            <v>55217</v>
          </cell>
        </row>
        <row r="552">
          <cell r="A552">
            <v>647</v>
          </cell>
          <cell r="B552" t="str">
            <v>Unknown</v>
          </cell>
          <cell r="C552" t="str">
            <v>Unknown</v>
          </cell>
          <cell r="D552" t="str">
            <v>Unknown</v>
          </cell>
        </row>
        <row r="553">
          <cell r="A553">
            <v>648</v>
          </cell>
          <cell r="B553" t="str">
            <v>Tukkiapik-Arnatuq, Jeannie</v>
          </cell>
          <cell r="D553">
            <v>55217</v>
          </cell>
        </row>
        <row r="554">
          <cell r="A554">
            <v>649</v>
          </cell>
          <cell r="B554" t="str">
            <v>Unknown</v>
          </cell>
          <cell r="C554" t="str">
            <v>Unknown</v>
          </cell>
          <cell r="D554" t="str">
            <v>Unknown</v>
          </cell>
        </row>
        <row r="555">
          <cell r="A555">
            <v>650</v>
          </cell>
          <cell r="B555" t="str">
            <v>Unknown</v>
          </cell>
          <cell r="C555" t="str">
            <v>Unknown</v>
          </cell>
          <cell r="D555" t="str">
            <v>Unknown</v>
          </cell>
        </row>
        <row r="556">
          <cell r="A556">
            <v>651</v>
          </cell>
          <cell r="B556" t="str">
            <v>Lauzon, Julie</v>
          </cell>
          <cell r="D556">
            <v>55217</v>
          </cell>
        </row>
        <row r="557">
          <cell r="A557">
            <v>652</v>
          </cell>
          <cell r="B557" t="str">
            <v>Putulik, Maggie</v>
          </cell>
          <cell r="D557">
            <v>55217</v>
          </cell>
        </row>
        <row r="558">
          <cell r="A558">
            <v>653</v>
          </cell>
          <cell r="B558" t="str">
            <v>Thomassie, Saomie</v>
          </cell>
          <cell r="D558">
            <v>55217</v>
          </cell>
        </row>
        <row r="559">
          <cell r="A559">
            <v>654</v>
          </cell>
          <cell r="B559" t="str">
            <v>Larcher, Anne</v>
          </cell>
          <cell r="D559">
            <v>55217</v>
          </cell>
        </row>
        <row r="560">
          <cell r="A560">
            <v>655</v>
          </cell>
          <cell r="B560" t="str">
            <v>Lanteigne, Anne</v>
          </cell>
          <cell r="C560">
            <v>11438</v>
          </cell>
          <cell r="D560">
            <v>55219</v>
          </cell>
        </row>
        <row r="561">
          <cell r="A561">
            <v>656</v>
          </cell>
          <cell r="B561" t="str">
            <v>Unknown</v>
          </cell>
          <cell r="C561" t="str">
            <v>Unknown</v>
          </cell>
          <cell r="D561" t="str">
            <v>Unknown</v>
          </cell>
        </row>
        <row r="562">
          <cell r="A562">
            <v>657</v>
          </cell>
          <cell r="B562" t="str">
            <v>Unknown</v>
          </cell>
          <cell r="C562" t="str">
            <v>Unknown</v>
          </cell>
          <cell r="D562" t="str">
            <v>Unknown</v>
          </cell>
        </row>
        <row r="563">
          <cell r="A563">
            <v>658</v>
          </cell>
          <cell r="B563" t="str">
            <v>Uqittuq, Maggie</v>
          </cell>
          <cell r="D563">
            <v>55217</v>
          </cell>
        </row>
        <row r="564">
          <cell r="A564">
            <v>659</v>
          </cell>
          <cell r="B564" t="str">
            <v>Saluarsiak, Peter</v>
          </cell>
          <cell r="D564">
            <v>55217</v>
          </cell>
        </row>
        <row r="565">
          <cell r="A565">
            <v>660</v>
          </cell>
          <cell r="B565" t="str">
            <v>Morgan Minnie Elisapee</v>
          </cell>
          <cell r="D565">
            <v>55217</v>
          </cell>
        </row>
        <row r="566">
          <cell r="A566">
            <v>661</v>
          </cell>
          <cell r="B566" t="str">
            <v>Unknown</v>
          </cell>
          <cell r="C566" t="str">
            <v>Unknown</v>
          </cell>
          <cell r="D566" t="str">
            <v>Unknown</v>
          </cell>
        </row>
        <row r="567">
          <cell r="A567">
            <v>662</v>
          </cell>
          <cell r="B567" t="str">
            <v>Nappaaluk Kulutu</v>
          </cell>
          <cell r="D567">
            <v>55217</v>
          </cell>
        </row>
        <row r="568">
          <cell r="A568">
            <v>663</v>
          </cell>
          <cell r="B568" t="str">
            <v>Ilimasaut, Eva</v>
          </cell>
          <cell r="D568">
            <v>55217</v>
          </cell>
        </row>
        <row r="569">
          <cell r="A569">
            <v>664</v>
          </cell>
          <cell r="B569" t="str">
            <v>Alaku, Arnaujaq</v>
          </cell>
          <cell r="C569" t="str">
            <v>ALAARN</v>
          </cell>
          <cell r="D569">
            <v>55212</v>
          </cell>
        </row>
        <row r="570">
          <cell r="A570">
            <v>665</v>
          </cell>
          <cell r="B570" t="str">
            <v>Unknown</v>
          </cell>
          <cell r="C570" t="str">
            <v>Unknown</v>
          </cell>
          <cell r="D570" t="str">
            <v>Unknown</v>
          </cell>
        </row>
        <row r="571">
          <cell r="A571">
            <v>666</v>
          </cell>
          <cell r="B571" t="str">
            <v>Morgan, Jessie</v>
          </cell>
          <cell r="D571">
            <v>55217</v>
          </cell>
        </row>
        <row r="572">
          <cell r="A572">
            <v>667</v>
          </cell>
          <cell r="B572" t="str">
            <v>Snowball-Nikki Jeannie</v>
          </cell>
          <cell r="D572">
            <v>55217</v>
          </cell>
        </row>
        <row r="573">
          <cell r="A573">
            <v>668</v>
          </cell>
          <cell r="B573" t="str">
            <v>Unknown</v>
          </cell>
          <cell r="C573" t="str">
            <v>Unknown</v>
          </cell>
          <cell r="D573" t="str">
            <v>Unknown</v>
          </cell>
        </row>
        <row r="574">
          <cell r="A574">
            <v>669</v>
          </cell>
          <cell r="B574" t="str">
            <v>Mucco, Elisapee</v>
          </cell>
          <cell r="D574">
            <v>55217</v>
          </cell>
        </row>
        <row r="575">
          <cell r="A575">
            <v>670</v>
          </cell>
          <cell r="B575" t="str">
            <v>Holt, Victoria</v>
          </cell>
          <cell r="D575">
            <v>55217</v>
          </cell>
        </row>
        <row r="576">
          <cell r="A576">
            <v>671</v>
          </cell>
          <cell r="B576" t="str">
            <v>Kulula, Sarah</v>
          </cell>
          <cell r="C576">
            <v>671</v>
          </cell>
          <cell r="D576">
            <v>55217</v>
          </cell>
        </row>
        <row r="577">
          <cell r="A577">
            <v>672</v>
          </cell>
          <cell r="B577" t="str">
            <v>Uqittuk, Maggie</v>
          </cell>
          <cell r="D577">
            <v>55217</v>
          </cell>
        </row>
        <row r="578">
          <cell r="A578">
            <v>673</v>
          </cell>
          <cell r="B578" t="str">
            <v>Uqittuq, Thérèse</v>
          </cell>
          <cell r="D578">
            <v>55217</v>
          </cell>
        </row>
        <row r="579">
          <cell r="A579">
            <v>675</v>
          </cell>
          <cell r="B579" t="str">
            <v>Unknown</v>
          </cell>
          <cell r="C579" t="str">
            <v>Unknown</v>
          </cell>
          <cell r="D579" t="str">
            <v>Unknown</v>
          </cell>
        </row>
        <row r="580">
          <cell r="A580">
            <v>676</v>
          </cell>
          <cell r="B580" t="str">
            <v>Enderson, Wayne</v>
          </cell>
          <cell r="D580">
            <v>55217</v>
          </cell>
        </row>
        <row r="581">
          <cell r="A581">
            <v>677</v>
          </cell>
          <cell r="B581" t="str">
            <v>Unknown</v>
          </cell>
          <cell r="C581" t="str">
            <v>Unknown</v>
          </cell>
          <cell r="D581" t="str">
            <v>Unknown</v>
          </cell>
        </row>
        <row r="582">
          <cell r="A582">
            <v>678</v>
          </cell>
          <cell r="B582" t="str">
            <v>Unknown</v>
          </cell>
          <cell r="C582" t="str">
            <v>Unknown</v>
          </cell>
          <cell r="D582" t="str">
            <v>Unknown</v>
          </cell>
        </row>
        <row r="583">
          <cell r="A583">
            <v>679</v>
          </cell>
          <cell r="B583" t="str">
            <v>Unknown</v>
          </cell>
          <cell r="C583" t="str">
            <v>Unknown</v>
          </cell>
          <cell r="D583" t="str">
            <v>Unknown</v>
          </cell>
        </row>
        <row r="584">
          <cell r="A584">
            <v>680</v>
          </cell>
          <cell r="B584" t="str">
            <v>Etok, Lucina Sarah</v>
          </cell>
          <cell r="C584">
            <v>10889</v>
          </cell>
          <cell r="D584">
            <v>55218</v>
          </cell>
        </row>
        <row r="585">
          <cell r="A585">
            <v>681</v>
          </cell>
          <cell r="B585" t="str">
            <v>Unknown</v>
          </cell>
          <cell r="C585" t="str">
            <v>Unknown</v>
          </cell>
          <cell r="D585" t="str">
            <v>Unknown</v>
          </cell>
        </row>
        <row r="586">
          <cell r="A586">
            <v>682</v>
          </cell>
          <cell r="B586" t="str">
            <v>St-denis, Carolyn</v>
          </cell>
          <cell r="C586" t="str">
            <v>STDCAR01</v>
          </cell>
          <cell r="D586">
            <v>55217</v>
          </cell>
        </row>
        <row r="587">
          <cell r="A587">
            <v>684</v>
          </cell>
          <cell r="B587" t="str">
            <v>Unknown</v>
          </cell>
          <cell r="C587" t="str">
            <v>Unknown</v>
          </cell>
          <cell r="D587" t="str">
            <v>Unknown</v>
          </cell>
        </row>
        <row r="588">
          <cell r="A588">
            <v>686</v>
          </cell>
          <cell r="B588" t="str">
            <v>Unknown</v>
          </cell>
          <cell r="C588" t="str">
            <v>Unknown</v>
          </cell>
          <cell r="D588" t="str">
            <v>Unknown</v>
          </cell>
        </row>
        <row r="589">
          <cell r="A589">
            <v>687</v>
          </cell>
          <cell r="B589" t="str">
            <v>Unknown</v>
          </cell>
          <cell r="C589" t="str">
            <v>Unknown</v>
          </cell>
          <cell r="D589" t="str">
            <v>Unknown</v>
          </cell>
        </row>
        <row r="590">
          <cell r="A590">
            <v>688</v>
          </cell>
          <cell r="B590" t="str">
            <v>Unknown</v>
          </cell>
          <cell r="C590" t="str">
            <v>Unknown</v>
          </cell>
          <cell r="D590" t="str">
            <v>Unknown</v>
          </cell>
        </row>
        <row r="591">
          <cell r="A591">
            <v>689</v>
          </cell>
          <cell r="B591" t="str">
            <v>Thomassiak, Qrupanuiak (Elijah)</v>
          </cell>
          <cell r="D591">
            <v>55217</v>
          </cell>
        </row>
        <row r="592">
          <cell r="A592">
            <v>690</v>
          </cell>
          <cell r="B592" t="str">
            <v>Padlayat, Kaudjak</v>
          </cell>
          <cell r="D592">
            <v>55217</v>
          </cell>
        </row>
        <row r="593">
          <cell r="A593">
            <v>691</v>
          </cell>
          <cell r="B593" t="str">
            <v>Onningnak, Susie</v>
          </cell>
          <cell r="C593">
            <v>11842</v>
          </cell>
          <cell r="D593">
            <v>55215</v>
          </cell>
        </row>
        <row r="594">
          <cell r="A594">
            <v>692</v>
          </cell>
          <cell r="B594" t="str">
            <v>Pepin-Houle, Audrée</v>
          </cell>
          <cell r="D594">
            <v>55217</v>
          </cell>
        </row>
        <row r="595">
          <cell r="A595">
            <v>693</v>
          </cell>
          <cell r="B595" t="str">
            <v>Saunders, Maggie</v>
          </cell>
          <cell r="D595">
            <v>55217</v>
          </cell>
        </row>
        <row r="596">
          <cell r="A596">
            <v>694</v>
          </cell>
          <cell r="B596" t="str">
            <v>Unknown</v>
          </cell>
          <cell r="C596" t="str">
            <v>Unknown</v>
          </cell>
          <cell r="D596" t="str">
            <v>Unknown</v>
          </cell>
        </row>
        <row r="597">
          <cell r="A597">
            <v>695</v>
          </cell>
          <cell r="B597" t="str">
            <v xml:space="preserve">Jararuse, Jeannie </v>
          </cell>
          <cell r="C597" t="str">
            <v>JARJEA01</v>
          </cell>
          <cell r="D597">
            <v>55218</v>
          </cell>
        </row>
        <row r="598">
          <cell r="A598">
            <v>696</v>
          </cell>
          <cell r="B598" t="str">
            <v>Unknown</v>
          </cell>
          <cell r="C598" t="str">
            <v>Unknown</v>
          </cell>
          <cell r="D598" t="str">
            <v>Unknown</v>
          </cell>
        </row>
        <row r="599">
          <cell r="A599">
            <v>697</v>
          </cell>
          <cell r="B599" t="str">
            <v>Niviaxie, Annie</v>
          </cell>
          <cell r="D599">
            <v>55217</v>
          </cell>
        </row>
        <row r="600">
          <cell r="A600">
            <v>698</v>
          </cell>
          <cell r="B600" t="str">
            <v>Unknown</v>
          </cell>
          <cell r="C600" t="str">
            <v>Unknown</v>
          </cell>
          <cell r="D600" t="str">
            <v>Unknown</v>
          </cell>
        </row>
        <row r="601">
          <cell r="A601">
            <v>699</v>
          </cell>
          <cell r="B601" t="str">
            <v>Unknown</v>
          </cell>
          <cell r="C601" t="str">
            <v>Unknown</v>
          </cell>
          <cell r="D601" t="str">
            <v>Unknown</v>
          </cell>
        </row>
        <row r="602">
          <cell r="A602">
            <v>700</v>
          </cell>
          <cell r="B602" t="str">
            <v xml:space="preserve">Tooma, Harriet </v>
          </cell>
          <cell r="C602" t="str">
            <v>TOOHAR01</v>
          </cell>
          <cell r="D602">
            <v>55217</v>
          </cell>
        </row>
        <row r="603">
          <cell r="A603">
            <v>701</v>
          </cell>
          <cell r="B603" t="str">
            <v>Dredge, Lorenzo</v>
          </cell>
          <cell r="C603">
            <v>10794</v>
          </cell>
          <cell r="D603">
            <v>55219</v>
          </cell>
        </row>
        <row r="604">
          <cell r="A604">
            <v>702</v>
          </cell>
          <cell r="B604" t="str">
            <v>Angnatuk Susie</v>
          </cell>
          <cell r="D604">
            <v>55217</v>
          </cell>
        </row>
        <row r="605">
          <cell r="A605">
            <v>704</v>
          </cell>
          <cell r="B605" t="str">
            <v>Papigatuk, Suzie</v>
          </cell>
          <cell r="D605">
            <v>55217</v>
          </cell>
        </row>
        <row r="606">
          <cell r="A606">
            <v>705</v>
          </cell>
          <cell r="B606" t="str">
            <v>Onningnak, Maggie</v>
          </cell>
          <cell r="D606">
            <v>55217</v>
          </cell>
        </row>
        <row r="607">
          <cell r="A607">
            <v>706</v>
          </cell>
          <cell r="B607" t="str">
            <v>Unknown</v>
          </cell>
          <cell r="C607" t="str">
            <v>Unknown</v>
          </cell>
          <cell r="D607" t="str">
            <v>Unknown</v>
          </cell>
        </row>
        <row r="608">
          <cell r="A608">
            <v>707</v>
          </cell>
          <cell r="B608" t="str">
            <v>Unknown</v>
          </cell>
          <cell r="C608" t="str">
            <v>Unknown</v>
          </cell>
          <cell r="D608" t="str">
            <v>Unknown</v>
          </cell>
        </row>
        <row r="609">
          <cell r="A609">
            <v>708</v>
          </cell>
          <cell r="B609" t="str">
            <v>Gunn, Eva</v>
          </cell>
          <cell r="D609">
            <v>55217</v>
          </cell>
        </row>
        <row r="610">
          <cell r="A610">
            <v>709</v>
          </cell>
          <cell r="B610" t="str">
            <v>Unknown</v>
          </cell>
          <cell r="C610" t="str">
            <v>Unknown</v>
          </cell>
          <cell r="D610" t="str">
            <v>Unknown</v>
          </cell>
        </row>
        <row r="611">
          <cell r="A611">
            <v>710</v>
          </cell>
          <cell r="B611" t="str">
            <v>Unknown</v>
          </cell>
          <cell r="C611" t="str">
            <v>Unknown</v>
          </cell>
          <cell r="D611" t="str">
            <v>Unknown</v>
          </cell>
        </row>
        <row r="612">
          <cell r="A612">
            <v>711</v>
          </cell>
          <cell r="B612" t="str">
            <v xml:space="preserve">Ningiurluut, Emily </v>
          </cell>
          <cell r="D612">
            <v>55211</v>
          </cell>
        </row>
        <row r="613">
          <cell r="A613">
            <v>712</v>
          </cell>
          <cell r="B613" t="str">
            <v>Unknown</v>
          </cell>
          <cell r="C613" t="str">
            <v>Unknown</v>
          </cell>
          <cell r="D613" t="str">
            <v>Unknown</v>
          </cell>
        </row>
        <row r="614">
          <cell r="A614">
            <v>713</v>
          </cell>
          <cell r="B614" t="str">
            <v>Theriault-Drouin, Emilie</v>
          </cell>
          <cell r="D614">
            <v>55217</v>
          </cell>
        </row>
        <row r="615">
          <cell r="A615">
            <v>714</v>
          </cell>
          <cell r="B615" t="str">
            <v>Ningiuruvik, Robbie</v>
          </cell>
          <cell r="D615">
            <v>55217</v>
          </cell>
        </row>
        <row r="616">
          <cell r="A616">
            <v>715</v>
          </cell>
          <cell r="B616" t="str">
            <v>Tukkiapik Agnatuk, Kitty</v>
          </cell>
          <cell r="D616">
            <v>55217</v>
          </cell>
        </row>
        <row r="617">
          <cell r="A617">
            <v>716</v>
          </cell>
          <cell r="B617" t="str">
            <v>Unatweenuk, Martha</v>
          </cell>
          <cell r="C617" t="str">
            <v>UNAMAR01</v>
          </cell>
          <cell r="D617">
            <v>55218</v>
          </cell>
        </row>
        <row r="618">
          <cell r="A618">
            <v>717</v>
          </cell>
          <cell r="B618" t="str">
            <v>Villa-Nutaraluk, Calai</v>
          </cell>
          <cell r="D618">
            <v>55217</v>
          </cell>
        </row>
        <row r="619">
          <cell r="A619">
            <v>718</v>
          </cell>
          <cell r="B619" t="str">
            <v>Unknown</v>
          </cell>
          <cell r="C619" t="str">
            <v>Unknown</v>
          </cell>
          <cell r="D619" t="str">
            <v>Unknown</v>
          </cell>
        </row>
        <row r="620">
          <cell r="A620">
            <v>719</v>
          </cell>
          <cell r="B620" t="str">
            <v>Angnatuk, Emily</v>
          </cell>
          <cell r="C620" t="str">
            <v>ANGEMI01</v>
          </cell>
          <cell r="D620">
            <v>55217</v>
          </cell>
        </row>
        <row r="621">
          <cell r="A621">
            <v>720</v>
          </cell>
          <cell r="B621" t="str">
            <v>Sheldon, Tauni</v>
          </cell>
          <cell r="C621" t="str">
            <v>SHETAU01</v>
          </cell>
          <cell r="D621">
            <v>55219</v>
          </cell>
        </row>
        <row r="622">
          <cell r="A622">
            <v>721</v>
          </cell>
          <cell r="B622" t="str">
            <v>Unknown</v>
          </cell>
          <cell r="C622" t="str">
            <v>Unknown</v>
          </cell>
          <cell r="D622" t="str">
            <v>Unknown</v>
          </cell>
        </row>
        <row r="623">
          <cell r="A623">
            <v>722</v>
          </cell>
          <cell r="B623" t="str">
            <v>Unknown</v>
          </cell>
          <cell r="C623" t="str">
            <v>Unknown</v>
          </cell>
          <cell r="D623" t="str">
            <v>Unknown</v>
          </cell>
        </row>
        <row r="624">
          <cell r="A624">
            <v>723</v>
          </cell>
          <cell r="B624" t="str">
            <v>Unknown</v>
          </cell>
          <cell r="C624" t="str">
            <v>Unknown</v>
          </cell>
          <cell r="D624" t="str">
            <v>Unknown</v>
          </cell>
        </row>
        <row r="625">
          <cell r="A625">
            <v>724</v>
          </cell>
          <cell r="B625" t="str">
            <v>Unknown</v>
          </cell>
          <cell r="C625" t="str">
            <v>Unknown</v>
          </cell>
          <cell r="D625" t="str">
            <v>Unknown</v>
          </cell>
        </row>
        <row r="626">
          <cell r="A626">
            <v>725</v>
          </cell>
          <cell r="B626" t="str">
            <v>Unknown</v>
          </cell>
          <cell r="C626" t="str">
            <v>Unknown</v>
          </cell>
          <cell r="D626" t="str">
            <v>Unknown</v>
          </cell>
        </row>
        <row r="627">
          <cell r="A627">
            <v>726</v>
          </cell>
          <cell r="B627" t="str">
            <v>Unknown</v>
          </cell>
          <cell r="C627" t="str">
            <v>Unknown</v>
          </cell>
          <cell r="D627" t="str">
            <v>Unknown</v>
          </cell>
        </row>
        <row r="628">
          <cell r="A628">
            <v>727</v>
          </cell>
          <cell r="B628" t="str">
            <v>Mcdonald, Shawn</v>
          </cell>
          <cell r="C628" t="str">
            <v>MCDSHA01</v>
          </cell>
          <cell r="D628">
            <v>55219</v>
          </cell>
        </row>
        <row r="629">
          <cell r="A629">
            <v>728</v>
          </cell>
          <cell r="B629" t="str">
            <v>Unknown</v>
          </cell>
          <cell r="C629" t="str">
            <v>Unknown</v>
          </cell>
          <cell r="D629" t="str">
            <v>Unknown</v>
          </cell>
        </row>
        <row r="630">
          <cell r="A630">
            <v>729</v>
          </cell>
          <cell r="B630" t="str">
            <v>Unknown</v>
          </cell>
          <cell r="C630" t="str">
            <v>Unknown</v>
          </cell>
          <cell r="D630" t="str">
            <v>Unknown</v>
          </cell>
        </row>
        <row r="631">
          <cell r="A631">
            <v>730</v>
          </cell>
          <cell r="B631" t="str">
            <v>Unknown</v>
          </cell>
          <cell r="C631" t="str">
            <v>Unknown</v>
          </cell>
          <cell r="D631" t="str">
            <v>Unknown</v>
          </cell>
        </row>
        <row r="632">
          <cell r="A632">
            <v>731</v>
          </cell>
          <cell r="B632" t="str">
            <v>Cyr, Veronique</v>
          </cell>
          <cell r="C632">
            <v>10705</v>
          </cell>
          <cell r="D632">
            <v>55219</v>
          </cell>
        </row>
        <row r="633">
          <cell r="A633">
            <v>732</v>
          </cell>
          <cell r="B633" t="str">
            <v>Unknown</v>
          </cell>
          <cell r="C633" t="str">
            <v>Unknown</v>
          </cell>
          <cell r="D633" t="str">
            <v>Unknown</v>
          </cell>
        </row>
        <row r="634">
          <cell r="A634">
            <v>733</v>
          </cell>
          <cell r="B634" t="str">
            <v xml:space="preserve">Champagne, Isabelle </v>
          </cell>
          <cell r="C634" t="str">
            <v>CHAISA01</v>
          </cell>
          <cell r="D634">
            <v>55217</v>
          </cell>
        </row>
        <row r="635">
          <cell r="A635">
            <v>734</v>
          </cell>
          <cell r="B635" t="str">
            <v>Nastapoka, Maina</v>
          </cell>
          <cell r="D635">
            <v>55217</v>
          </cell>
        </row>
        <row r="636">
          <cell r="A636">
            <v>736</v>
          </cell>
          <cell r="B636" t="str">
            <v>Putulik, Lizzie</v>
          </cell>
          <cell r="D636">
            <v>55217</v>
          </cell>
        </row>
        <row r="637">
          <cell r="A637">
            <v>737</v>
          </cell>
          <cell r="B637" t="str">
            <v>Unknown</v>
          </cell>
          <cell r="C637" t="str">
            <v>Unknown</v>
          </cell>
          <cell r="D637" t="str">
            <v>Unknown</v>
          </cell>
        </row>
        <row r="638">
          <cell r="A638">
            <v>738</v>
          </cell>
          <cell r="B638" t="str">
            <v>Unknown</v>
          </cell>
          <cell r="C638" t="str">
            <v>Unknown</v>
          </cell>
          <cell r="D638" t="str">
            <v>Unknown</v>
          </cell>
        </row>
        <row r="639">
          <cell r="A639">
            <v>739</v>
          </cell>
          <cell r="B639" t="str">
            <v>Qisiiq, Tuqa,f</v>
          </cell>
          <cell r="D639">
            <v>55217</v>
          </cell>
        </row>
        <row r="640">
          <cell r="A640">
            <v>740</v>
          </cell>
          <cell r="B640" t="str">
            <v>Unknown</v>
          </cell>
          <cell r="C640" t="str">
            <v>Unknown</v>
          </cell>
          <cell r="D640" t="str">
            <v>Unknown</v>
          </cell>
        </row>
        <row r="641">
          <cell r="A641">
            <v>741</v>
          </cell>
          <cell r="B641" t="str">
            <v>Unknown</v>
          </cell>
          <cell r="C641" t="str">
            <v>Unknown</v>
          </cell>
          <cell r="D641" t="str">
            <v>Unknown</v>
          </cell>
        </row>
        <row r="642">
          <cell r="A642">
            <v>742</v>
          </cell>
          <cell r="B642" t="str">
            <v>Unknown</v>
          </cell>
          <cell r="C642" t="str">
            <v>Unknown</v>
          </cell>
          <cell r="D642" t="str">
            <v>Unknown</v>
          </cell>
        </row>
        <row r="643">
          <cell r="A643">
            <v>743</v>
          </cell>
          <cell r="B643" t="str">
            <v>Unknown</v>
          </cell>
          <cell r="C643" t="str">
            <v>Unknown</v>
          </cell>
          <cell r="D643" t="str">
            <v>Unknown</v>
          </cell>
        </row>
        <row r="644">
          <cell r="A644">
            <v>744</v>
          </cell>
          <cell r="B644" t="str">
            <v>Unknown</v>
          </cell>
          <cell r="C644" t="str">
            <v>Unknown</v>
          </cell>
          <cell r="D644" t="str">
            <v>Unknown</v>
          </cell>
        </row>
        <row r="645">
          <cell r="A645">
            <v>745</v>
          </cell>
          <cell r="B645" t="str">
            <v>Enry, Carolyn</v>
          </cell>
          <cell r="D645">
            <v>55217</v>
          </cell>
        </row>
        <row r="646">
          <cell r="A646">
            <v>747</v>
          </cell>
          <cell r="B646" t="str">
            <v>Mesher, Lisa</v>
          </cell>
          <cell r="D646">
            <v>55217</v>
          </cell>
        </row>
        <row r="647">
          <cell r="A647">
            <v>748</v>
          </cell>
          <cell r="B647" t="str">
            <v>Tuuka, Lally</v>
          </cell>
          <cell r="D647">
            <v>55217</v>
          </cell>
        </row>
        <row r="648">
          <cell r="A648">
            <v>749</v>
          </cell>
          <cell r="B648" t="str">
            <v>Unknown</v>
          </cell>
          <cell r="C648" t="str">
            <v>Unknown</v>
          </cell>
          <cell r="D648" t="str">
            <v>Unknown</v>
          </cell>
        </row>
        <row r="649">
          <cell r="A649">
            <v>750</v>
          </cell>
          <cell r="B649" t="str">
            <v>Unatweenuk,annanack, Mina</v>
          </cell>
          <cell r="D649">
            <v>55217</v>
          </cell>
        </row>
        <row r="650">
          <cell r="A650">
            <v>751</v>
          </cell>
          <cell r="B650" t="str">
            <v>Brisson, Josee</v>
          </cell>
          <cell r="C650">
            <v>10468</v>
          </cell>
          <cell r="D650">
            <v>55219</v>
          </cell>
        </row>
        <row r="651">
          <cell r="A651">
            <v>752</v>
          </cell>
          <cell r="B651" t="str">
            <v>Unknown</v>
          </cell>
          <cell r="C651" t="str">
            <v>Unknown</v>
          </cell>
          <cell r="D651" t="str">
            <v>Unknown</v>
          </cell>
        </row>
        <row r="652">
          <cell r="A652">
            <v>753</v>
          </cell>
          <cell r="B652" t="str">
            <v>Qisiiq Jessica</v>
          </cell>
          <cell r="D652">
            <v>55217</v>
          </cell>
        </row>
        <row r="653">
          <cell r="A653">
            <v>754</v>
          </cell>
          <cell r="B653" t="str">
            <v>Watt, Larry</v>
          </cell>
          <cell r="D653">
            <v>55217</v>
          </cell>
        </row>
        <row r="654">
          <cell r="A654">
            <v>755</v>
          </cell>
          <cell r="B654" t="str">
            <v>Gordon, Anita Lucy</v>
          </cell>
          <cell r="C654">
            <v>11070</v>
          </cell>
          <cell r="D654">
            <v>55217</v>
          </cell>
        </row>
        <row r="655">
          <cell r="A655">
            <v>757</v>
          </cell>
          <cell r="B655" t="str">
            <v>Unknown</v>
          </cell>
          <cell r="C655" t="str">
            <v>Unknown</v>
          </cell>
          <cell r="D655" t="str">
            <v>Unknown</v>
          </cell>
        </row>
        <row r="656">
          <cell r="A656">
            <v>758</v>
          </cell>
          <cell r="B656" t="str">
            <v xml:space="preserve">Tuniq Annahatak, Eva </v>
          </cell>
          <cell r="C656" t="str">
            <v>TUNEVA01</v>
          </cell>
          <cell r="D656">
            <v>55214</v>
          </cell>
        </row>
        <row r="657">
          <cell r="A657">
            <v>759</v>
          </cell>
          <cell r="B657" t="str">
            <v>Plourde, Sophie</v>
          </cell>
          <cell r="D657">
            <v>55217</v>
          </cell>
        </row>
        <row r="658">
          <cell r="A658">
            <v>760</v>
          </cell>
          <cell r="B658" t="str">
            <v>Lane, David</v>
          </cell>
          <cell r="D658">
            <v>55217</v>
          </cell>
        </row>
        <row r="659">
          <cell r="A659">
            <v>761</v>
          </cell>
          <cell r="B659" t="str">
            <v>Tertiluk, Dora</v>
          </cell>
          <cell r="D659">
            <v>55217</v>
          </cell>
        </row>
        <row r="660">
          <cell r="A660">
            <v>763</v>
          </cell>
          <cell r="B660" t="str">
            <v>Airo, Gloria</v>
          </cell>
          <cell r="C660" t="str">
            <v>AIRGLO01</v>
          </cell>
          <cell r="D660">
            <v>55214</v>
          </cell>
        </row>
        <row r="661">
          <cell r="A661">
            <v>764</v>
          </cell>
          <cell r="B661" t="str">
            <v>Annanack, Sarah Charlotte</v>
          </cell>
          <cell r="C661">
            <v>10221</v>
          </cell>
          <cell r="D661">
            <v>55218</v>
          </cell>
        </row>
        <row r="662">
          <cell r="A662">
            <v>765</v>
          </cell>
          <cell r="B662" t="str">
            <v>Unknown</v>
          </cell>
          <cell r="C662" t="str">
            <v>Unknown</v>
          </cell>
          <cell r="D662" t="str">
            <v>Unknown</v>
          </cell>
        </row>
        <row r="663">
          <cell r="A663">
            <v>766</v>
          </cell>
          <cell r="B663" t="str">
            <v>Woodman, Patricia</v>
          </cell>
          <cell r="D663">
            <v>55217</v>
          </cell>
        </row>
        <row r="664">
          <cell r="A664">
            <v>767</v>
          </cell>
          <cell r="B664" t="str">
            <v>Unknown</v>
          </cell>
          <cell r="C664" t="str">
            <v>Unknown</v>
          </cell>
          <cell r="D664" t="str">
            <v>Unknown</v>
          </cell>
        </row>
        <row r="665">
          <cell r="A665">
            <v>769</v>
          </cell>
          <cell r="B665" t="str">
            <v>Unknown</v>
          </cell>
          <cell r="C665" t="str">
            <v>Unknown</v>
          </cell>
          <cell r="D665" t="str">
            <v>Unknown</v>
          </cell>
        </row>
        <row r="666">
          <cell r="A666">
            <v>770</v>
          </cell>
          <cell r="B666" t="str">
            <v>Patterson, Kerrin</v>
          </cell>
          <cell r="C666" t="str">
            <v>PATKER01</v>
          </cell>
          <cell r="D666">
            <v>55219</v>
          </cell>
        </row>
        <row r="667">
          <cell r="A667">
            <v>771</v>
          </cell>
          <cell r="B667" t="str">
            <v>Unknown</v>
          </cell>
          <cell r="C667" t="str">
            <v>Unknown</v>
          </cell>
          <cell r="D667" t="str">
            <v>Unknown</v>
          </cell>
        </row>
        <row r="668">
          <cell r="A668">
            <v>772</v>
          </cell>
          <cell r="B668" t="str">
            <v>Tuukak, Qipitaq</v>
          </cell>
          <cell r="D668">
            <v>55217</v>
          </cell>
        </row>
        <row r="669">
          <cell r="A669">
            <v>774</v>
          </cell>
          <cell r="B669" t="str">
            <v>Unknown</v>
          </cell>
          <cell r="C669" t="str">
            <v>Unknown</v>
          </cell>
          <cell r="D669" t="str">
            <v>Unknown</v>
          </cell>
        </row>
        <row r="670">
          <cell r="A670">
            <v>776</v>
          </cell>
          <cell r="B670" t="str">
            <v>Sequaluk, Mary</v>
          </cell>
          <cell r="C670" t="str">
            <v>SEQMAR02</v>
          </cell>
          <cell r="D670">
            <v>55217</v>
          </cell>
        </row>
        <row r="671">
          <cell r="A671">
            <v>779</v>
          </cell>
          <cell r="B671" t="str">
            <v>Pinguatuq, Louisa</v>
          </cell>
          <cell r="D671">
            <v>55217</v>
          </cell>
        </row>
        <row r="672">
          <cell r="A672">
            <v>780</v>
          </cell>
          <cell r="B672" t="str">
            <v>Unknown</v>
          </cell>
          <cell r="C672" t="str">
            <v>Unknown</v>
          </cell>
          <cell r="D672" t="str">
            <v>Unknown</v>
          </cell>
        </row>
        <row r="673">
          <cell r="A673">
            <v>781</v>
          </cell>
          <cell r="B673" t="str">
            <v>Pomerleau, Andre</v>
          </cell>
          <cell r="D673">
            <v>55217</v>
          </cell>
        </row>
        <row r="674">
          <cell r="A674">
            <v>782</v>
          </cell>
          <cell r="B674" t="str">
            <v>Nayoumealuk, Jeannie</v>
          </cell>
          <cell r="D674">
            <v>55217</v>
          </cell>
        </row>
        <row r="675">
          <cell r="A675">
            <v>783</v>
          </cell>
          <cell r="B675" t="str">
            <v>Unknown</v>
          </cell>
          <cell r="C675" t="str">
            <v>Unknown</v>
          </cell>
          <cell r="D675" t="str">
            <v>Unknown</v>
          </cell>
        </row>
        <row r="676">
          <cell r="A676">
            <v>784</v>
          </cell>
          <cell r="B676" t="str">
            <v>Villeneuve, Veronique</v>
          </cell>
          <cell r="D676">
            <v>55217</v>
          </cell>
        </row>
        <row r="677">
          <cell r="A677">
            <v>785</v>
          </cell>
          <cell r="B677" t="str">
            <v>Watt, Robert</v>
          </cell>
          <cell r="D677">
            <v>55217</v>
          </cell>
        </row>
        <row r="678">
          <cell r="A678">
            <v>786</v>
          </cell>
          <cell r="B678" t="str">
            <v>Unknown</v>
          </cell>
          <cell r="C678" t="str">
            <v>Unknown</v>
          </cell>
          <cell r="D678" t="str">
            <v>Unknown</v>
          </cell>
        </row>
        <row r="679">
          <cell r="A679">
            <v>787</v>
          </cell>
          <cell r="B679" t="str">
            <v>Sequaluk Mina</v>
          </cell>
          <cell r="D679">
            <v>55217</v>
          </cell>
        </row>
        <row r="680">
          <cell r="A680">
            <v>788</v>
          </cell>
          <cell r="B680" t="str">
            <v>St-hilaire, Sylvie</v>
          </cell>
          <cell r="D680">
            <v>55217</v>
          </cell>
        </row>
        <row r="681">
          <cell r="A681">
            <v>789</v>
          </cell>
          <cell r="B681" t="str">
            <v>Unknown</v>
          </cell>
          <cell r="C681" t="str">
            <v>Unknown</v>
          </cell>
          <cell r="D681" t="str">
            <v>Unknown</v>
          </cell>
        </row>
        <row r="682">
          <cell r="A682">
            <v>790</v>
          </cell>
          <cell r="B682" t="str">
            <v>Kumakuluk, Tuumasie</v>
          </cell>
          <cell r="D682">
            <v>55217</v>
          </cell>
        </row>
        <row r="683">
          <cell r="A683">
            <v>791</v>
          </cell>
          <cell r="B683" t="str">
            <v>Saunders, Hika</v>
          </cell>
          <cell r="D683">
            <v>55217</v>
          </cell>
        </row>
        <row r="684">
          <cell r="A684">
            <v>792</v>
          </cell>
          <cell r="B684" t="str">
            <v>Simiunie, Annie M.</v>
          </cell>
          <cell r="D684">
            <v>55217</v>
          </cell>
        </row>
        <row r="685">
          <cell r="A685">
            <v>793</v>
          </cell>
          <cell r="B685" t="str">
            <v>Unknown</v>
          </cell>
          <cell r="C685" t="str">
            <v>Unknown</v>
          </cell>
          <cell r="D685" t="str">
            <v>Unknown</v>
          </cell>
        </row>
        <row r="686">
          <cell r="A686">
            <v>794</v>
          </cell>
          <cell r="B686" t="str">
            <v>Unknown</v>
          </cell>
          <cell r="C686" t="str">
            <v>Unknown</v>
          </cell>
          <cell r="D686" t="str">
            <v>Unknown</v>
          </cell>
        </row>
        <row r="687">
          <cell r="A687">
            <v>795</v>
          </cell>
          <cell r="B687" t="str">
            <v>Qinuajuaq, Syra</v>
          </cell>
          <cell r="D687">
            <v>55217</v>
          </cell>
        </row>
        <row r="688">
          <cell r="A688">
            <v>797</v>
          </cell>
          <cell r="B688" t="str">
            <v>Makiuk, Kitty</v>
          </cell>
          <cell r="D688">
            <v>55217</v>
          </cell>
        </row>
        <row r="689">
          <cell r="A689">
            <v>798</v>
          </cell>
          <cell r="B689" t="str">
            <v>Larroca, Alejandro</v>
          </cell>
          <cell r="D689">
            <v>55217</v>
          </cell>
        </row>
        <row r="690">
          <cell r="A690">
            <v>799</v>
          </cell>
          <cell r="B690" t="str">
            <v>Unknown</v>
          </cell>
          <cell r="C690" t="str">
            <v>Unknown</v>
          </cell>
          <cell r="D690" t="str">
            <v>Unknown</v>
          </cell>
        </row>
        <row r="691">
          <cell r="A691">
            <v>800</v>
          </cell>
          <cell r="B691" t="str">
            <v>Suppa, Jeannie</v>
          </cell>
          <cell r="D691">
            <v>55217</v>
          </cell>
        </row>
        <row r="692">
          <cell r="A692">
            <v>801</v>
          </cell>
          <cell r="B692" t="str">
            <v>Saunders, Mae</v>
          </cell>
          <cell r="D692">
            <v>55217</v>
          </cell>
        </row>
        <row r="693">
          <cell r="A693">
            <v>802</v>
          </cell>
          <cell r="B693" t="str">
            <v>Carpenter (Glazer), Andrea</v>
          </cell>
          <cell r="C693">
            <v>11058</v>
          </cell>
          <cell r="D693">
            <v>55219</v>
          </cell>
        </row>
        <row r="694">
          <cell r="A694">
            <v>803</v>
          </cell>
          <cell r="B694" t="str">
            <v>Unknown</v>
          </cell>
          <cell r="C694" t="str">
            <v>Unknown</v>
          </cell>
          <cell r="D694" t="str">
            <v>Unknown</v>
          </cell>
        </row>
        <row r="695">
          <cell r="A695">
            <v>804</v>
          </cell>
          <cell r="B695" t="str">
            <v>Unknown</v>
          </cell>
          <cell r="C695" t="str">
            <v>Unknown</v>
          </cell>
          <cell r="D695" t="str">
            <v>Unknown</v>
          </cell>
        </row>
        <row r="696">
          <cell r="A696">
            <v>805</v>
          </cell>
          <cell r="B696" t="str">
            <v>Tuniq, Siasie</v>
          </cell>
          <cell r="C696" t="str">
            <v>TUNSIA01</v>
          </cell>
          <cell r="D696">
            <v>55212</v>
          </cell>
        </row>
        <row r="697">
          <cell r="A697">
            <v>806</v>
          </cell>
          <cell r="B697" t="str">
            <v>Unknown</v>
          </cell>
          <cell r="C697" t="str">
            <v>Unknown</v>
          </cell>
          <cell r="D697" t="str">
            <v>Unknown</v>
          </cell>
        </row>
        <row r="698">
          <cell r="A698">
            <v>807</v>
          </cell>
          <cell r="B698" t="str">
            <v>Unknown</v>
          </cell>
          <cell r="C698" t="str">
            <v>Unknown</v>
          </cell>
          <cell r="D698" t="str">
            <v>Unknown</v>
          </cell>
        </row>
        <row r="699">
          <cell r="A699">
            <v>808</v>
          </cell>
          <cell r="B699" t="str">
            <v>Nassak, Sammy Johnny</v>
          </cell>
          <cell r="D699">
            <v>55217</v>
          </cell>
        </row>
        <row r="700">
          <cell r="A700">
            <v>809</v>
          </cell>
          <cell r="B700" t="str">
            <v>Nassak Annahatak, Mary</v>
          </cell>
          <cell r="D700">
            <v>55217</v>
          </cell>
        </row>
        <row r="701">
          <cell r="A701">
            <v>810</v>
          </cell>
          <cell r="B701" t="str">
            <v>Unknown</v>
          </cell>
          <cell r="C701" t="str">
            <v>Unknown</v>
          </cell>
          <cell r="D701" t="str">
            <v>Unknown</v>
          </cell>
        </row>
        <row r="702">
          <cell r="A702">
            <v>811</v>
          </cell>
          <cell r="B702" t="str">
            <v>Unknown</v>
          </cell>
          <cell r="C702" t="str">
            <v>Unknown</v>
          </cell>
          <cell r="D702" t="str">
            <v>Unknown</v>
          </cell>
        </row>
        <row r="703">
          <cell r="A703">
            <v>812</v>
          </cell>
          <cell r="B703" t="str">
            <v>Trotier, Lydia</v>
          </cell>
          <cell r="D703">
            <v>55217</v>
          </cell>
        </row>
        <row r="704">
          <cell r="A704">
            <v>813</v>
          </cell>
          <cell r="B704" t="str">
            <v>Mesher, Tanya</v>
          </cell>
          <cell r="D704">
            <v>55217</v>
          </cell>
        </row>
        <row r="705">
          <cell r="A705">
            <v>814</v>
          </cell>
          <cell r="B705" t="str">
            <v>Moreau, Kyle</v>
          </cell>
          <cell r="D705">
            <v>55217</v>
          </cell>
        </row>
        <row r="706">
          <cell r="A706">
            <v>815</v>
          </cell>
          <cell r="B706" t="str">
            <v>Tuukak, Jeannie</v>
          </cell>
          <cell r="D706">
            <v>55217</v>
          </cell>
        </row>
        <row r="707">
          <cell r="A707">
            <v>816</v>
          </cell>
          <cell r="B707" t="str">
            <v>Unknown</v>
          </cell>
          <cell r="C707" t="str">
            <v>Unknown</v>
          </cell>
          <cell r="D707" t="str">
            <v>Unknown</v>
          </cell>
        </row>
        <row r="708">
          <cell r="A708">
            <v>817</v>
          </cell>
          <cell r="B708" t="str">
            <v>Iggyook, Martha</v>
          </cell>
          <cell r="D708">
            <v>55217</v>
          </cell>
        </row>
        <row r="709">
          <cell r="A709">
            <v>818</v>
          </cell>
          <cell r="B709" t="str">
            <v>Pilurtuut, Ulaayu</v>
          </cell>
          <cell r="D709">
            <v>55217</v>
          </cell>
        </row>
        <row r="710">
          <cell r="A710">
            <v>819</v>
          </cell>
          <cell r="B710" t="str">
            <v>Nowra, Lizzie</v>
          </cell>
          <cell r="D710">
            <v>55217</v>
          </cell>
        </row>
        <row r="711">
          <cell r="A711">
            <v>820</v>
          </cell>
          <cell r="B711" t="str">
            <v>Unknown</v>
          </cell>
          <cell r="C711" t="str">
            <v>Unknown</v>
          </cell>
          <cell r="D711" t="str">
            <v>Unknown</v>
          </cell>
        </row>
        <row r="712">
          <cell r="A712">
            <v>821</v>
          </cell>
          <cell r="B712" t="str">
            <v>Grey, Sarah</v>
          </cell>
          <cell r="D712">
            <v>55217</v>
          </cell>
        </row>
        <row r="713">
          <cell r="A713">
            <v>822</v>
          </cell>
          <cell r="B713" t="str">
            <v>Unknown</v>
          </cell>
          <cell r="C713" t="str">
            <v>Unknown</v>
          </cell>
          <cell r="D713" t="str">
            <v>Unknown</v>
          </cell>
        </row>
        <row r="714">
          <cell r="A714">
            <v>824</v>
          </cell>
          <cell r="B714" t="str">
            <v>Unknown</v>
          </cell>
          <cell r="C714" t="str">
            <v>Unknown</v>
          </cell>
          <cell r="D714" t="str">
            <v>Unknown</v>
          </cell>
        </row>
        <row r="715">
          <cell r="A715">
            <v>825</v>
          </cell>
          <cell r="B715" t="str">
            <v>Puent, Sabrina</v>
          </cell>
          <cell r="D715">
            <v>55217</v>
          </cell>
        </row>
        <row r="716">
          <cell r="A716">
            <v>826</v>
          </cell>
          <cell r="B716" t="str">
            <v>Unknown</v>
          </cell>
          <cell r="C716" t="str">
            <v>Unknown</v>
          </cell>
          <cell r="D716" t="str">
            <v>Unknown</v>
          </cell>
        </row>
        <row r="717">
          <cell r="A717">
            <v>827</v>
          </cell>
          <cell r="B717" t="str">
            <v>Gordon, Susie</v>
          </cell>
          <cell r="C717">
            <v>11084</v>
          </cell>
          <cell r="D717">
            <v>55217</v>
          </cell>
        </row>
        <row r="718">
          <cell r="A718">
            <v>828</v>
          </cell>
          <cell r="B718" t="str">
            <v>Unknown</v>
          </cell>
          <cell r="C718" t="str">
            <v>Unknown</v>
          </cell>
          <cell r="D718" t="str">
            <v>Unknown</v>
          </cell>
        </row>
        <row r="719">
          <cell r="A719">
            <v>829</v>
          </cell>
          <cell r="B719" t="str">
            <v>Unknown</v>
          </cell>
          <cell r="C719" t="str">
            <v>Unknown</v>
          </cell>
          <cell r="D719" t="str">
            <v>Unknown</v>
          </cell>
        </row>
        <row r="720">
          <cell r="A720">
            <v>830</v>
          </cell>
          <cell r="B720" t="str">
            <v>Bienvenue, Elyse</v>
          </cell>
          <cell r="C720" t="str">
            <v>BIEELY01</v>
          </cell>
          <cell r="D720">
            <v>55219</v>
          </cell>
        </row>
        <row r="721">
          <cell r="A721">
            <v>831</v>
          </cell>
          <cell r="B721" t="str">
            <v>Unknown</v>
          </cell>
          <cell r="C721" t="str">
            <v>Unknown</v>
          </cell>
          <cell r="D721" t="str">
            <v>Unknown</v>
          </cell>
        </row>
        <row r="722">
          <cell r="A722">
            <v>832</v>
          </cell>
          <cell r="B722" t="str">
            <v>Abraham Jennifer</v>
          </cell>
          <cell r="D722">
            <v>55217</v>
          </cell>
        </row>
        <row r="723">
          <cell r="A723">
            <v>833</v>
          </cell>
          <cell r="B723" t="str">
            <v>Unknown</v>
          </cell>
          <cell r="C723" t="str">
            <v>Unknown</v>
          </cell>
          <cell r="D723" t="str">
            <v>Unknown</v>
          </cell>
        </row>
        <row r="724">
          <cell r="A724">
            <v>834</v>
          </cell>
          <cell r="B724" t="str">
            <v>Unknown</v>
          </cell>
          <cell r="C724" t="str">
            <v>Unknown</v>
          </cell>
          <cell r="D724" t="str">
            <v>Unknown</v>
          </cell>
        </row>
        <row r="725">
          <cell r="A725">
            <v>835</v>
          </cell>
          <cell r="B725" t="str">
            <v xml:space="preserve">Saunders, Ida </v>
          </cell>
          <cell r="C725" t="str">
            <v>SAUIDA01</v>
          </cell>
          <cell r="D725">
            <v>55217</v>
          </cell>
        </row>
        <row r="726">
          <cell r="A726">
            <v>836</v>
          </cell>
          <cell r="B726" t="str">
            <v>Jaaka, Alaku</v>
          </cell>
          <cell r="D726">
            <v>55217</v>
          </cell>
        </row>
        <row r="727">
          <cell r="A727">
            <v>837</v>
          </cell>
          <cell r="B727" t="str">
            <v xml:space="preserve">Papigatuk, Mary </v>
          </cell>
          <cell r="D727">
            <v>55211</v>
          </cell>
        </row>
        <row r="728">
          <cell r="A728">
            <v>838</v>
          </cell>
          <cell r="B728" t="str">
            <v>Unknown</v>
          </cell>
          <cell r="C728" t="str">
            <v>Unknown</v>
          </cell>
          <cell r="D728" t="str">
            <v>Unknown</v>
          </cell>
        </row>
        <row r="729">
          <cell r="A729">
            <v>839</v>
          </cell>
          <cell r="B729" t="str">
            <v>Ilimasaut, Kusugaliniq</v>
          </cell>
          <cell r="D729">
            <v>55217</v>
          </cell>
        </row>
        <row r="730">
          <cell r="A730">
            <v>840</v>
          </cell>
          <cell r="B730" t="str">
            <v>Jonas, Jessie</v>
          </cell>
          <cell r="D730">
            <v>55217</v>
          </cell>
        </row>
        <row r="731">
          <cell r="A731">
            <v>841</v>
          </cell>
          <cell r="B731" t="str">
            <v>Villeneuve, Julie</v>
          </cell>
          <cell r="C731">
            <v>12548</v>
          </cell>
          <cell r="D731">
            <v>55217</v>
          </cell>
        </row>
        <row r="732">
          <cell r="A732">
            <v>842</v>
          </cell>
          <cell r="B732" t="str">
            <v>Unknown</v>
          </cell>
          <cell r="C732" t="str">
            <v>Unknown</v>
          </cell>
          <cell r="D732" t="str">
            <v>Unknown</v>
          </cell>
        </row>
        <row r="733">
          <cell r="A733">
            <v>843</v>
          </cell>
          <cell r="B733" t="str">
            <v>Tuniq, Elisapee Frechette</v>
          </cell>
          <cell r="D733">
            <v>55217</v>
          </cell>
        </row>
        <row r="734">
          <cell r="A734">
            <v>844</v>
          </cell>
          <cell r="B734" t="str">
            <v>Verreault, Chantal</v>
          </cell>
          <cell r="D734">
            <v>55217</v>
          </cell>
        </row>
        <row r="735">
          <cell r="A735">
            <v>845</v>
          </cell>
          <cell r="B735" t="str">
            <v>Unknown</v>
          </cell>
          <cell r="C735" t="str">
            <v>Unknown</v>
          </cell>
          <cell r="D735" t="str">
            <v>Unknown</v>
          </cell>
        </row>
        <row r="736">
          <cell r="A736">
            <v>846</v>
          </cell>
          <cell r="B736" t="str">
            <v>Unknown</v>
          </cell>
          <cell r="C736" t="str">
            <v>Unknown</v>
          </cell>
          <cell r="D736" t="str">
            <v>Unknown</v>
          </cell>
        </row>
        <row r="737">
          <cell r="A737">
            <v>847</v>
          </cell>
          <cell r="B737" t="str">
            <v>Unknown</v>
          </cell>
          <cell r="C737" t="str">
            <v>Unknown</v>
          </cell>
          <cell r="D737" t="str">
            <v>Unknown</v>
          </cell>
        </row>
        <row r="738">
          <cell r="A738">
            <v>848</v>
          </cell>
          <cell r="B738" t="str">
            <v>Sakiagak, Etua</v>
          </cell>
          <cell r="D738">
            <v>55217</v>
          </cell>
        </row>
        <row r="739">
          <cell r="A739">
            <v>849</v>
          </cell>
          <cell r="B739" t="str">
            <v>Nassak, Emily</v>
          </cell>
          <cell r="D739">
            <v>55217</v>
          </cell>
        </row>
        <row r="740">
          <cell r="A740">
            <v>850</v>
          </cell>
          <cell r="B740" t="str">
            <v>Unknown</v>
          </cell>
          <cell r="C740" t="str">
            <v>Unknown</v>
          </cell>
          <cell r="D740" t="str">
            <v>Unknown</v>
          </cell>
        </row>
        <row r="741">
          <cell r="A741">
            <v>851</v>
          </cell>
          <cell r="B741" t="str">
            <v>Cain Daisy</v>
          </cell>
          <cell r="D741">
            <v>55217</v>
          </cell>
        </row>
        <row r="742">
          <cell r="A742">
            <v>852</v>
          </cell>
          <cell r="B742" t="str">
            <v>Unknown</v>
          </cell>
          <cell r="C742" t="str">
            <v>Unknown</v>
          </cell>
          <cell r="D742" t="str">
            <v>Unknown</v>
          </cell>
        </row>
        <row r="743">
          <cell r="A743">
            <v>853</v>
          </cell>
          <cell r="B743" t="str">
            <v>Tuglavina, Tricia</v>
          </cell>
          <cell r="D743">
            <v>55217</v>
          </cell>
        </row>
        <row r="744">
          <cell r="A744">
            <v>854</v>
          </cell>
          <cell r="B744" t="str">
            <v>Unknown</v>
          </cell>
          <cell r="C744" t="str">
            <v>Unknown</v>
          </cell>
          <cell r="D744" t="str">
            <v>Unknown</v>
          </cell>
        </row>
        <row r="745">
          <cell r="A745">
            <v>855</v>
          </cell>
          <cell r="B745" t="str">
            <v>Pilurtuut, Leah</v>
          </cell>
          <cell r="D745">
            <v>55217</v>
          </cell>
        </row>
        <row r="746">
          <cell r="A746">
            <v>856</v>
          </cell>
          <cell r="B746" t="str">
            <v>Unknown</v>
          </cell>
          <cell r="C746" t="str">
            <v>Unknown</v>
          </cell>
          <cell r="D746" t="str">
            <v>Unknown</v>
          </cell>
        </row>
        <row r="747">
          <cell r="A747">
            <v>857</v>
          </cell>
          <cell r="B747" t="str">
            <v>Wood, Debra</v>
          </cell>
          <cell r="C747">
            <v>12582</v>
          </cell>
          <cell r="D747">
            <v>55219</v>
          </cell>
        </row>
        <row r="748">
          <cell r="A748">
            <v>859</v>
          </cell>
          <cell r="B748" t="str">
            <v>Unknown</v>
          </cell>
          <cell r="C748" t="str">
            <v>Unknown</v>
          </cell>
          <cell r="D748" t="str">
            <v>Unknown</v>
          </cell>
        </row>
        <row r="749">
          <cell r="A749">
            <v>860</v>
          </cell>
          <cell r="B749" t="str">
            <v xml:space="preserve">Labarre, Isabelle </v>
          </cell>
          <cell r="D749">
            <v>55219</v>
          </cell>
        </row>
        <row r="750">
          <cell r="A750">
            <v>861</v>
          </cell>
          <cell r="B750" t="str">
            <v>Unknown</v>
          </cell>
          <cell r="C750" t="str">
            <v>Unknown</v>
          </cell>
          <cell r="D750" t="str">
            <v>Unknown</v>
          </cell>
        </row>
        <row r="751">
          <cell r="A751">
            <v>862</v>
          </cell>
          <cell r="B751" t="str">
            <v>Pov, Stephanie</v>
          </cell>
          <cell r="D751">
            <v>55217</v>
          </cell>
        </row>
        <row r="752">
          <cell r="A752">
            <v>863</v>
          </cell>
          <cell r="B752" t="str">
            <v>Unknown</v>
          </cell>
          <cell r="C752" t="str">
            <v>Unknown</v>
          </cell>
          <cell r="D752" t="str">
            <v>Unknown</v>
          </cell>
        </row>
        <row r="753">
          <cell r="A753">
            <v>864</v>
          </cell>
          <cell r="B753" t="str">
            <v>Desjardins Jocelyne</v>
          </cell>
          <cell r="D753">
            <v>55217</v>
          </cell>
        </row>
        <row r="754">
          <cell r="A754">
            <v>867</v>
          </cell>
          <cell r="B754" t="str">
            <v xml:space="preserve">Chislett, Sally </v>
          </cell>
          <cell r="C754" t="str">
            <v>CHISAL01</v>
          </cell>
          <cell r="D754">
            <v>55218</v>
          </cell>
        </row>
        <row r="755">
          <cell r="A755">
            <v>868</v>
          </cell>
          <cell r="B755" t="str">
            <v>Unknown</v>
          </cell>
          <cell r="C755" t="str">
            <v>Unknown</v>
          </cell>
          <cell r="D755" t="str">
            <v>Unknown</v>
          </cell>
        </row>
        <row r="756">
          <cell r="A756">
            <v>869</v>
          </cell>
          <cell r="B756" t="str">
            <v>Snowball, Mary Ginnie</v>
          </cell>
          <cell r="D756">
            <v>55217</v>
          </cell>
        </row>
        <row r="757">
          <cell r="A757">
            <v>870</v>
          </cell>
          <cell r="B757" t="str">
            <v>Unknown</v>
          </cell>
          <cell r="C757" t="str">
            <v>Unknown</v>
          </cell>
          <cell r="D757" t="str">
            <v>Unknown</v>
          </cell>
        </row>
        <row r="758">
          <cell r="A758">
            <v>871</v>
          </cell>
          <cell r="B758" t="str">
            <v>Kudluk, Susie Eva</v>
          </cell>
          <cell r="D758">
            <v>55214</v>
          </cell>
        </row>
        <row r="759">
          <cell r="A759">
            <v>875</v>
          </cell>
          <cell r="B759" t="str">
            <v>Unknown</v>
          </cell>
          <cell r="C759" t="str">
            <v>Unknown</v>
          </cell>
          <cell r="D759" t="str">
            <v>Unknown</v>
          </cell>
        </row>
        <row r="760">
          <cell r="A760">
            <v>876</v>
          </cell>
          <cell r="B760" t="str">
            <v>Nungak, Velesie</v>
          </cell>
          <cell r="D760">
            <v>55217</v>
          </cell>
        </row>
        <row r="761">
          <cell r="A761">
            <v>877</v>
          </cell>
          <cell r="B761" t="str">
            <v>Annanack Hulda</v>
          </cell>
          <cell r="D761">
            <v>55217</v>
          </cell>
        </row>
        <row r="762">
          <cell r="A762">
            <v>878</v>
          </cell>
          <cell r="B762" t="str">
            <v>Unknown</v>
          </cell>
          <cell r="C762" t="str">
            <v>Unknown</v>
          </cell>
          <cell r="D762" t="str">
            <v>Unknown</v>
          </cell>
        </row>
        <row r="763">
          <cell r="A763">
            <v>879</v>
          </cell>
          <cell r="B763" t="str">
            <v>Unknown</v>
          </cell>
          <cell r="C763" t="str">
            <v>Unknown</v>
          </cell>
          <cell r="D763" t="str">
            <v>Unknown</v>
          </cell>
        </row>
        <row r="764">
          <cell r="A764">
            <v>880</v>
          </cell>
          <cell r="B764" t="str">
            <v>Unknown</v>
          </cell>
          <cell r="C764" t="str">
            <v>Unknown</v>
          </cell>
          <cell r="D764" t="str">
            <v>Unknown</v>
          </cell>
        </row>
        <row r="765">
          <cell r="A765">
            <v>881</v>
          </cell>
          <cell r="B765" t="str">
            <v>Annanack, Jeannie</v>
          </cell>
          <cell r="D765">
            <v>55218</v>
          </cell>
        </row>
        <row r="766">
          <cell r="A766">
            <v>882</v>
          </cell>
          <cell r="B766" t="str">
            <v>Poulin, Pascal</v>
          </cell>
          <cell r="D766">
            <v>55217</v>
          </cell>
        </row>
        <row r="767">
          <cell r="A767">
            <v>883</v>
          </cell>
          <cell r="B767" t="str">
            <v xml:space="preserve">Unatweenuk, Laura </v>
          </cell>
          <cell r="D767">
            <v>55218</v>
          </cell>
        </row>
        <row r="768">
          <cell r="A768">
            <v>884</v>
          </cell>
          <cell r="B768" t="str">
            <v>Girard, Maité</v>
          </cell>
          <cell r="C768" t="str">
            <v>GIRMAI01</v>
          </cell>
          <cell r="D768">
            <v>55218</v>
          </cell>
        </row>
        <row r="769">
          <cell r="A769">
            <v>885</v>
          </cell>
          <cell r="B769" t="str">
            <v xml:space="preserve">Holzman, Marie </v>
          </cell>
          <cell r="C769" t="str">
            <v>HOLMAR01</v>
          </cell>
          <cell r="D769">
            <v>55218</v>
          </cell>
        </row>
        <row r="770">
          <cell r="A770">
            <v>886</v>
          </cell>
          <cell r="B770" t="str">
            <v>Dumouchel, Veronique</v>
          </cell>
          <cell r="D770">
            <v>55217</v>
          </cell>
        </row>
        <row r="771">
          <cell r="A771">
            <v>887</v>
          </cell>
          <cell r="B771" t="str">
            <v>Bernett, Jennifer</v>
          </cell>
          <cell r="C771">
            <v>887</v>
          </cell>
          <cell r="D771">
            <v>55219</v>
          </cell>
        </row>
        <row r="772">
          <cell r="A772">
            <v>889</v>
          </cell>
          <cell r="B772" t="str">
            <v>Sala, Jeannie</v>
          </cell>
          <cell r="C772">
            <v>12182</v>
          </cell>
          <cell r="D772">
            <v>55217</v>
          </cell>
        </row>
        <row r="773">
          <cell r="A773">
            <v>890</v>
          </cell>
          <cell r="B773" t="str">
            <v>Unknown</v>
          </cell>
          <cell r="C773" t="str">
            <v>Unknown</v>
          </cell>
          <cell r="D773" t="str">
            <v>Unknown</v>
          </cell>
        </row>
        <row r="774">
          <cell r="A774">
            <v>891</v>
          </cell>
          <cell r="B774" t="str">
            <v>Unknown</v>
          </cell>
          <cell r="C774" t="str">
            <v>Unknown</v>
          </cell>
          <cell r="D774" t="str">
            <v>Unknown</v>
          </cell>
        </row>
        <row r="775">
          <cell r="A775">
            <v>892</v>
          </cell>
          <cell r="B775" t="str">
            <v>Baron, Ina</v>
          </cell>
          <cell r="D775">
            <v>55218</v>
          </cell>
        </row>
        <row r="776">
          <cell r="A776">
            <v>893</v>
          </cell>
          <cell r="B776" t="str">
            <v>Tasse, Patrick</v>
          </cell>
          <cell r="C776" t="str">
            <v>TASPAT01</v>
          </cell>
          <cell r="D776">
            <v>55217</v>
          </cell>
        </row>
        <row r="777">
          <cell r="A777">
            <v>896</v>
          </cell>
          <cell r="B777" t="str">
            <v>Unknown</v>
          </cell>
          <cell r="C777" t="str">
            <v>Unknown</v>
          </cell>
          <cell r="D777" t="str">
            <v>Unknown</v>
          </cell>
        </row>
        <row r="778">
          <cell r="A778">
            <v>897</v>
          </cell>
          <cell r="B778" t="str">
            <v>Unknown</v>
          </cell>
          <cell r="C778" t="str">
            <v>Unknown</v>
          </cell>
          <cell r="D778" t="str">
            <v>Unknown</v>
          </cell>
        </row>
        <row r="779">
          <cell r="A779">
            <v>899</v>
          </cell>
          <cell r="B779" t="str">
            <v>Annahatak (simigak), Pasha</v>
          </cell>
          <cell r="C779">
            <v>14847</v>
          </cell>
          <cell r="D779">
            <v>55214</v>
          </cell>
        </row>
        <row r="780">
          <cell r="A780">
            <v>900</v>
          </cell>
          <cell r="B780" t="str">
            <v>Marcheterre, Marie Carmen</v>
          </cell>
          <cell r="D780">
            <v>55217</v>
          </cell>
        </row>
        <row r="781">
          <cell r="A781">
            <v>901</v>
          </cell>
          <cell r="B781" t="str">
            <v>Unknown</v>
          </cell>
          <cell r="C781" t="str">
            <v>Unknown</v>
          </cell>
          <cell r="D781" t="str">
            <v>Unknown</v>
          </cell>
        </row>
        <row r="782">
          <cell r="A782">
            <v>902</v>
          </cell>
          <cell r="B782" t="str">
            <v>Tukkiapik, Tracy</v>
          </cell>
          <cell r="C782" t="str">
            <v>TUKTRA01</v>
          </cell>
          <cell r="D782">
            <v>55217</v>
          </cell>
        </row>
        <row r="783">
          <cell r="A783">
            <v>903</v>
          </cell>
          <cell r="B783" t="str">
            <v>Bibeau Norman</v>
          </cell>
          <cell r="D783">
            <v>55217</v>
          </cell>
        </row>
        <row r="784">
          <cell r="A784">
            <v>904</v>
          </cell>
          <cell r="B784" t="str">
            <v>Unknown</v>
          </cell>
          <cell r="C784" t="str">
            <v>Unknown</v>
          </cell>
          <cell r="D784" t="str">
            <v>Unknown</v>
          </cell>
        </row>
        <row r="785">
          <cell r="A785">
            <v>905</v>
          </cell>
          <cell r="B785" t="str">
            <v>Putulik, Joanna</v>
          </cell>
          <cell r="D785">
            <v>55217</v>
          </cell>
        </row>
        <row r="786">
          <cell r="A786">
            <v>906</v>
          </cell>
          <cell r="B786" t="str">
            <v>Unknown</v>
          </cell>
          <cell r="C786" t="str">
            <v>Unknown</v>
          </cell>
          <cell r="D786" t="str">
            <v>Unknown</v>
          </cell>
        </row>
        <row r="787">
          <cell r="A787">
            <v>907</v>
          </cell>
          <cell r="B787" t="str">
            <v xml:space="preserve">Dube, Denise </v>
          </cell>
          <cell r="C787" t="str">
            <v>DUBDEN01</v>
          </cell>
          <cell r="D787">
            <v>55219</v>
          </cell>
        </row>
        <row r="788">
          <cell r="A788">
            <v>908</v>
          </cell>
          <cell r="B788" t="str">
            <v>Saunders, Elisapee</v>
          </cell>
          <cell r="D788">
            <v>55217</v>
          </cell>
        </row>
        <row r="789">
          <cell r="A789">
            <v>910</v>
          </cell>
          <cell r="B789" t="str">
            <v xml:space="preserve">Kokkinerk, Eva Annahatak </v>
          </cell>
          <cell r="C789" t="str">
            <v>KOKEVA01</v>
          </cell>
          <cell r="D789">
            <v>55214</v>
          </cell>
        </row>
        <row r="790">
          <cell r="A790">
            <v>911</v>
          </cell>
          <cell r="B790" t="str">
            <v>Anautak, Susie</v>
          </cell>
          <cell r="D790">
            <v>55219</v>
          </cell>
        </row>
        <row r="791">
          <cell r="A791">
            <v>912</v>
          </cell>
          <cell r="B791" t="str">
            <v>Unknown</v>
          </cell>
          <cell r="C791" t="str">
            <v>Unknown</v>
          </cell>
          <cell r="D791" t="str">
            <v>Unknown</v>
          </cell>
        </row>
        <row r="792">
          <cell r="A792">
            <v>913</v>
          </cell>
          <cell r="B792" t="str">
            <v>Unknown</v>
          </cell>
          <cell r="C792" t="str">
            <v>Unknown</v>
          </cell>
          <cell r="D792" t="str">
            <v>Unknown</v>
          </cell>
        </row>
        <row r="793">
          <cell r="A793">
            <v>914</v>
          </cell>
          <cell r="B793" t="str">
            <v>Unknown</v>
          </cell>
          <cell r="C793" t="str">
            <v>Unknown</v>
          </cell>
          <cell r="D793" t="str">
            <v>Unknown</v>
          </cell>
        </row>
        <row r="794">
          <cell r="A794">
            <v>915</v>
          </cell>
          <cell r="B794" t="str">
            <v>Mbosowo Andrew</v>
          </cell>
          <cell r="D794">
            <v>55217</v>
          </cell>
        </row>
        <row r="795">
          <cell r="A795">
            <v>916</v>
          </cell>
          <cell r="B795" t="str">
            <v>Munick, Harriet</v>
          </cell>
          <cell r="D795">
            <v>55217</v>
          </cell>
        </row>
        <row r="796">
          <cell r="A796">
            <v>917</v>
          </cell>
          <cell r="B796" t="str">
            <v>Unknown</v>
          </cell>
          <cell r="C796" t="str">
            <v>Unknown</v>
          </cell>
          <cell r="D796" t="str">
            <v>Unknown</v>
          </cell>
        </row>
        <row r="797">
          <cell r="A797">
            <v>918</v>
          </cell>
          <cell r="B797" t="str">
            <v>Sequaluk, Mary Jr</v>
          </cell>
          <cell r="C797" t="str">
            <v>SEQMAR01</v>
          </cell>
          <cell r="D797">
            <v>55217</v>
          </cell>
        </row>
        <row r="798">
          <cell r="A798">
            <v>919</v>
          </cell>
          <cell r="B798" t="str">
            <v>Unknown</v>
          </cell>
          <cell r="C798" t="str">
            <v>Unknown</v>
          </cell>
          <cell r="D798" t="str">
            <v>Unknown</v>
          </cell>
        </row>
        <row r="799">
          <cell r="A799">
            <v>920</v>
          </cell>
          <cell r="B799" t="str">
            <v>Unknown</v>
          </cell>
          <cell r="C799" t="str">
            <v>Unknown</v>
          </cell>
          <cell r="D799" t="str">
            <v>Unknown</v>
          </cell>
        </row>
        <row r="800">
          <cell r="A800">
            <v>921</v>
          </cell>
          <cell r="B800" t="str">
            <v>Nassak, Johnny</v>
          </cell>
          <cell r="D800">
            <v>55217</v>
          </cell>
        </row>
        <row r="801">
          <cell r="A801">
            <v>922</v>
          </cell>
          <cell r="B801" t="str">
            <v>Unknown</v>
          </cell>
          <cell r="C801" t="str">
            <v>Unknown</v>
          </cell>
          <cell r="D801" t="str">
            <v>Unknown</v>
          </cell>
        </row>
        <row r="802">
          <cell r="A802">
            <v>923</v>
          </cell>
          <cell r="B802" t="str">
            <v>Unknown</v>
          </cell>
          <cell r="C802" t="str">
            <v>Unknown</v>
          </cell>
          <cell r="D802" t="str">
            <v>Unknown</v>
          </cell>
        </row>
        <row r="803">
          <cell r="A803">
            <v>924</v>
          </cell>
          <cell r="B803" t="str">
            <v>Boucher, Isabelle</v>
          </cell>
          <cell r="C803">
            <v>10443</v>
          </cell>
          <cell r="D803">
            <v>55219</v>
          </cell>
        </row>
        <row r="804">
          <cell r="A804">
            <v>925</v>
          </cell>
          <cell r="B804" t="str">
            <v>Nappaaluk, Alaisa</v>
          </cell>
          <cell r="D804">
            <v>55217</v>
          </cell>
        </row>
        <row r="805">
          <cell r="A805">
            <v>926</v>
          </cell>
          <cell r="B805" t="str">
            <v>Lapointe, Fannie</v>
          </cell>
          <cell r="D805">
            <v>55217</v>
          </cell>
        </row>
        <row r="806">
          <cell r="A806">
            <v>928</v>
          </cell>
          <cell r="B806" t="str">
            <v>Qisiiq, Errayu</v>
          </cell>
          <cell r="D806">
            <v>55217</v>
          </cell>
        </row>
        <row r="807">
          <cell r="A807">
            <v>929</v>
          </cell>
          <cell r="B807" t="str">
            <v>Pinguatuk, Pasha</v>
          </cell>
          <cell r="D807">
            <v>55217</v>
          </cell>
        </row>
        <row r="808">
          <cell r="A808">
            <v>930</v>
          </cell>
          <cell r="B808" t="str">
            <v>Unknown</v>
          </cell>
          <cell r="C808" t="str">
            <v>Unknown</v>
          </cell>
          <cell r="D808" t="str">
            <v>Unknown</v>
          </cell>
        </row>
        <row r="809">
          <cell r="A809">
            <v>931</v>
          </cell>
          <cell r="B809" t="str">
            <v>Baron, Pasha Eva</v>
          </cell>
          <cell r="D809">
            <v>55218</v>
          </cell>
        </row>
        <row r="810">
          <cell r="A810">
            <v>932</v>
          </cell>
          <cell r="B810" t="str">
            <v>Unknown</v>
          </cell>
          <cell r="C810" t="str">
            <v>Unknown</v>
          </cell>
          <cell r="D810" t="str">
            <v>Unknown</v>
          </cell>
        </row>
        <row r="811">
          <cell r="A811">
            <v>933</v>
          </cell>
          <cell r="B811" t="str">
            <v xml:space="preserve">Usuituayuk, Eva </v>
          </cell>
          <cell r="C811">
            <v>40338</v>
          </cell>
          <cell r="D811">
            <v>55211</v>
          </cell>
        </row>
        <row r="812">
          <cell r="A812">
            <v>934</v>
          </cell>
          <cell r="B812" t="str">
            <v xml:space="preserve">Kritik, Kitty </v>
          </cell>
          <cell r="D812">
            <v>55219</v>
          </cell>
        </row>
        <row r="813">
          <cell r="A813">
            <v>935</v>
          </cell>
          <cell r="B813" t="str">
            <v>Unknown</v>
          </cell>
          <cell r="C813" t="str">
            <v>Unknown</v>
          </cell>
          <cell r="D813" t="str">
            <v>Unknown</v>
          </cell>
        </row>
        <row r="814">
          <cell r="A814">
            <v>936</v>
          </cell>
          <cell r="B814" t="str">
            <v>Arnaituk,  Mary Arsiik</v>
          </cell>
          <cell r="C814">
            <v>10244</v>
          </cell>
          <cell r="D814">
            <v>55212</v>
          </cell>
        </row>
        <row r="815">
          <cell r="A815">
            <v>937</v>
          </cell>
          <cell r="B815" t="str">
            <v>Unknown</v>
          </cell>
          <cell r="C815" t="str">
            <v>Unknown</v>
          </cell>
          <cell r="D815" t="str">
            <v>Unknown</v>
          </cell>
        </row>
        <row r="816">
          <cell r="A816">
            <v>938</v>
          </cell>
          <cell r="B816" t="str">
            <v>Marcotte-Gravel, Claude</v>
          </cell>
          <cell r="D816">
            <v>55217</v>
          </cell>
        </row>
        <row r="817">
          <cell r="A817">
            <v>939</v>
          </cell>
          <cell r="B817" t="str">
            <v>Vachon, Genevieve</v>
          </cell>
          <cell r="D817">
            <v>55217</v>
          </cell>
        </row>
        <row r="818">
          <cell r="A818">
            <v>940</v>
          </cell>
          <cell r="B818" t="str">
            <v>Marquis, Sarah</v>
          </cell>
          <cell r="D818">
            <v>55217</v>
          </cell>
        </row>
        <row r="819">
          <cell r="A819">
            <v>941</v>
          </cell>
          <cell r="B819" t="str">
            <v>Koneak, Martha</v>
          </cell>
          <cell r="D819">
            <v>55217</v>
          </cell>
        </row>
        <row r="820">
          <cell r="A820">
            <v>942</v>
          </cell>
          <cell r="B820" t="str">
            <v>Unknown</v>
          </cell>
          <cell r="C820" t="str">
            <v>Unknown</v>
          </cell>
          <cell r="D820" t="str">
            <v>Unknown</v>
          </cell>
        </row>
        <row r="821">
          <cell r="A821">
            <v>943</v>
          </cell>
          <cell r="B821" t="str">
            <v>Unknown</v>
          </cell>
          <cell r="C821" t="str">
            <v>Unknown</v>
          </cell>
          <cell r="D821" t="str">
            <v>Unknown</v>
          </cell>
        </row>
        <row r="822">
          <cell r="A822">
            <v>944</v>
          </cell>
          <cell r="B822" t="str">
            <v>Unknown</v>
          </cell>
          <cell r="C822" t="str">
            <v>Unknown</v>
          </cell>
          <cell r="D822" t="str">
            <v>Unknown</v>
          </cell>
        </row>
        <row r="823">
          <cell r="A823">
            <v>945</v>
          </cell>
          <cell r="B823" t="str">
            <v>Unknown</v>
          </cell>
          <cell r="C823" t="str">
            <v>Unknown</v>
          </cell>
          <cell r="D823" t="str">
            <v>Unknown</v>
          </cell>
        </row>
        <row r="824">
          <cell r="A824">
            <v>946</v>
          </cell>
          <cell r="B824" t="str">
            <v xml:space="preserve">Lamoureux, Julie </v>
          </cell>
          <cell r="D824">
            <v>55214</v>
          </cell>
        </row>
        <row r="825">
          <cell r="A825">
            <v>947</v>
          </cell>
          <cell r="B825" t="str">
            <v>Unknown</v>
          </cell>
          <cell r="C825" t="str">
            <v>Unknown</v>
          </cell>
          <cell r="D825" t="str">
            <v>Unknown</v>
          </cell>
        </row>
        <row r="826">
          <cell r="A826">
            <v>948</v>
          </cell>
          <cell r="B826" t="str">
            <v>Shillington, Terra</v>
          </cell>
          <cell r="D826">
            <v>55213</v>
          </cell>
        </row>
        <row r="827">
          <cell r="A827">
            <v>949</v>
          </cell>
          <cell r="B827" t="str">
            <v>Oovaut Sammy</v>
          </cell>
          <cell r="D827">
            <v>55217</v>
          </cell>
        </row>
        <row r="828">
          <cell r="A828">
            <v>951</v>
          </cell>
          <cell r="B828" t="str">
            <v>Powers Carrie</v>
          </cell>
          <cell r="D828">
            <v>55217</v>
          </cell>
        </row>
        <row r="829">
          <cell r="A829">
            <v>952</v>
          </cell>
          <cell r="B829" t="str">
            <v>Copley Jill</v>
          </cell>
          <cell r="D829">
            <v>55217</v>
          </cell>
        </row>
        <row r="830">
          <cell r="A830">
            <v>953</v>
          </cell>
          <cell r="B830" t="str">
            <v xml:space="preserve">Mayrand, Judith </v>
          </cell>
          <cell r="D830">
            <v>55217</v>
          </cell>
        </row>
        <row r="831">
          <cell r="A831">
            <v>954</v>
          </cell>
          <cell r="B831" t="str">
            <v xml:space="preserve">Grimsey, Elaine </v>
          </cell>
          <cell r="C831" t="str">
            <v>GRIELA01</v>
          </cell>
          <cell r="D831">
            <v>55217</v>
          </cell>
        </row>
        <row r="832">
          <cell r="A832">
            <v>955</v>
          </cell>
          <cell r="B832" t="str">
            <v>Kasudluak, Maina</v>
          </cell>
          <cell r="C832" t="str">
            <v>kasmin01</v>
          </cell>
          <cell r="D832">
            <v>55217</v>
          </cell>
        </row>
        <row r="833">
          <cell r="A833">
            <v>956</v>
          </cell>
          <cell r="B833" t="str">
            <v xml:space="preserve">Beyan, Ertan </v>
          </cell>
          <cell r="D833">
            <v>55217</v>
          </cell>
        </row>
        <row r="834">
          <cell r="A834">
            <v>957</v>
          </cell>
          <cell r="B834" t="str">
            <v>Unatweenuk, Jimmy</v>
          </cell>
          <cell r="D834">
            <v>55217</v>
          </cell>
        </row>
        <row r="835">
          <cell r="A835">
            <v>960</v>
          </cell>
          <cell r="B835" t="str">
            <v>Unknown</v>
          </cell>
          <cell r="C835" t="str">
            <v>Unknown</v>
          </cell>
          <cell r="D835" t="str">
            <v>Unknown</v>
          </cell>
        </row>
        <row r="836">
          <cell r="A836">
            <v>961</v>
          </cell>
          <cell r="B836" t="str">
            <v>Unknown</v>
          </cell>
          <cell r="C836" t="str">
            <v>Unknown</v>
          </cell>
          <cell r="D836" t="str">
            <v>Unknown</v>
          </cell>
        </row>
        <row r="837">
          <cell r="A837">
            <v>962</v>
          </cell>
          <cell r="B837" t="str">
            <v>Toutant, Audrey</v>
          </cell>
          <cell r="D837">
            <v>55217</v>
          </cell>
        </row>
        <row r="838">
          <cell r="A838">
            <v>963</v>
          </cell>
          <cell r="B838" t="str">
            <v>Qisiiq (jaaka), Jessica</v>
          </cell>
          <cell r="C838">
            <v>12072</v>
          </cell>
          <cell r="D838">
            <v>55212</v>
          </cell>
        </row>
        <row r="839">
          <cell r="A839">
            <v>964</v>
          </cell>
          <cell r="B839" t="str">
            <v>Saunders, Harriet</v>
          </cell>
          <cell r="D839">
            <v>55217</v>
          </cell>
        </row>
        <row r="840">
          <cell r="A840">
            <v>965</v>
          </cell>
          <cell r="B840" t="str">
            <v>Kotak, Mary</v>
          </cell>
          <cell r="C840" t="str">
            <v>KOTMAR01</v>
          </cell>
          <cell r="D840">
            <v>55217</v>
          </cell>
        </row>
        <row r="841">
          <cell r="A841">
            <v>966</v>
          </cell>
          <cell r="B841" t="str">
            <v>Kauki Watt, Suzy</v>
          </cell>
          <cell r="C841" t="str">
            <v>KAUSUS02</v>
          </cell>
          <cell r="D841">
            <v>55217</v>
          </cell>
        </row>
        <row r="842">
          <cell r="A842">
            <v>967</v>
          </cell>
          <cell r="B842" t="str">
            <v xml:space="preserve">Annanack Snowball, Rhoda </v>
          </cell>
          <cell r="C842" t="str">
            <v>ANNRHO01</v>
          </cell>
          <cell r="D842">
            <v>55218</v>
          </cell>
        </row>
        <row r="843">
          <cell r="A843">
            <v>968</v>
          </cell>
          <cell r="B843" t="str">
            <v xml:space="preserve">Qisiiq Kulula, Lizzie Daisy </v>
          </cell>
          <cell r="C843" t="str">
            <v>QISLIZ02</v>
          </cell>
          <cell r="D843">
            <v>55212</v>
          </cell>
        </row>
        <row r="844">
          <cell r="A844">
            <v>969</v>
          </cell>
          <cell r="B844" t="str">
            <v>Unknown</v>
          </cell>
          <cell r="C844" t="str">
            <v>Unknown</v>
          </cell>
          <cell r="D844" t="str">
            <v>Unknown</v>
          </cell>
        </row>
        <row r="845">
          <cell r="A845">
            <v>970</v>
          </cell>
          <cell r="B845" t="str">
            <v>Makiuk, Angela</v>
          </cell>
          <cell r="C845" t="str">
            <v>MAKANG01</v>
          </cell>
          <cell r="D845">
            <v>55217</v>
          </cell>
        </row>
        <row r="846">
          <cell r="A846">
            <v>972</v>
          </cell>
          <cell r="B846" t="str">
            <v>Snowball, Nikki Annie</v>
          </cell>
          <cell r="C846" t="str">
            <v>SNOANN01</v>
          </cell>
          <cell r="D846">
            <v>55217</v>
          </cell>
        </row>
        <row r="847">
          <cell r="A847">
            <v>976</v>
          </cell>
          <cell r="B847" t="str">
            <v xml:space="preserve">Eetook Kudluk, Maggie </v>
          </cell>
          <cell r="C847" t="str">
            <v>EETMAG01</v>
          </cell>
          <cell r="D847">
            <v>55214</v>
          </cell>
        </row>
        <row r="848">
          <cell r="A848">
            <v>977</v>
          </cell>
          <cell r="B848" t="str">
            <v>Labelle, Chandra</v>
          </cell>
          <cell r="C848" t="str">
            <v>LABCHA01</v>
          </cell>
          <cell r="D848">
            <v>55219</v>
          </cell>
        </row>
        <row r="849">
          <cell r="A849">
            <v>978</v>
          </cell>
          <cell r="B849" t="str">
            <v>Tukkiapik Mary</v>
          </cell>
          <cell r="D849">
            <v>55217</v>
          </cell>
        </row>
        <row r="850">
          <cell r="A850">
            <v>979</v>
          </cell>
          <cell r="B850" t="str">
            <v>Gordon Johnny Jr</v>
          </cell>
          <cell r="D850">
            <v>55217</v>
          </cell>
        </row>
        <row r="851">
          <cell r="A851">
            <v>981</v>
          </cell>
          <cell r="B851" t="str">
            <v>Etok, Nikita</v>
          </cell>
          <cell r="C851">
            <v>13899</v>
          </cell>
          <cell r="D851">
            <v>55218</v>
          </cell>
        </row>
        <row r="852">
          <cell r="A852">
            <v>982</v>
          </cell>
          <cell r="B852" t="str">
            <v>Cain Thomisa</v>
          </cell>
          <cell r="D852">
            <v>55217</v>
          </cell>
        </row>
        <row r="853">
          <cell r="A853">
            <v>983</v>
          </cell>
          <cell r="B853" t="str">
            <v xml:space="preserve">Gervais, Manon </v>
          </cell>
          <cell r="C853" t="str">
            <v>GERMAN01</v>
          </cell>
          <cell r="D853">
            <v>55217</v>
          </cell>
        </row>
        <row r="854">
          <cell r="A854">
            <v>984</v>
          </cell>
          <cell r="B854" t="str">
            <v xml:space="preserve">Gelinas, Amelie </v>
          </cell>
          <cell r="C854" t="str">
            <v>GELAME01</v>
          </cell>
          <cell r="D854">
            <v>55217</v>
          </cell>
        </row>
        <row r="855">
          <cell r="A855">
            <v>985</v>
          </cell>
          <cell r="B855" t="str">
            <v>Kritik Maggie</v>
          </cell>
          <cell r="D855">
            <v>55217</v>
          </cell>
        </row>
        <row r="856">
          <cell r="A856">
            <v>986</v>
          </cell>
          <cell r="B856" t="str">
            <v>Robert Maryse</v>
          </cell>
          <cell r="D856">
            <v>55217</v>
          </cell>
        </row>
        <row r="857">
          <cell r="A857">
            <v>987</v>
          </cell>
          <cell r="B857" t="str">
            <v>Seguin, Daniel</v>
          </cell>
          <cell r="C857">
            <v>12241</v>
          </cell>
          <cell r="D857">
            <v>55219</v>
          </cell>
        </row>
        <row r="858">
          <cell r="A858">
            <v>988</v>
          </cell>
          <cell r="B858" t="str">
            <v>Annanack-Imak Lally</v>
          </cell>
          <cell r="D858">
            <v>55217</v>
          </cell>
        </row>
        <row r="859">
          <cell r="A859">
            <v>991</v>
          </cell>
          <cell r="B859" t="str">
            <v>Nassak Rhoda</v>
          </cell>
          <cell r="D859">
            <v>55217</v>
          </cell>
        </row>
        <row r="860">
          <cell r="A860">
            <v>992</v>
          </cell>
          <cell r="B860" t="str">
            <v>Unknown</v>
          </cell>
          <cell r="C860" t="str">
            <v>Unknown</v>
          </cell>
          <cell r="D860" t="str">
            <v>Unknown</v>
          </cell>
        </row>
        <row r="861">
          <cell r="A861">
            <v>994</v>
          </cell>
          <cell r="B861" t="str">
            <v xml:space="preserve">Koneak, Elizabeth </v>
          </cell>
          <cell r="D861">
            <v>55217</v>
          </cell>
        </row>
        <row r="862">
          <cell r="A862">
            <v>995</v>
          </cell>
          <cell r="B862" t="str">
            <v>Fortier, Genevieve</v>
          </cell>
          <cell r="C862">
            <v>10955</v>
          </cell>
          <cell r="D862">
            <v>55219</v>
          </cell>
        </row>
        <row r="863">
          <cell r="A863">
            <v>996</v>
          </cell>
          <cell r="B863" t="str">
            <v>Annanack, Annie Alice Mae</v>
          </cell>
          <cell r="C863">
            <v>10167</v>
          </cell>
          <cell r="D863">
            <v>55217</v>
          </cell>
        </row>
        <row r="864">
          <cell r="A864">
            <v>997</v>
          </cell>
          <cell r="B864" t="str">
            <v xml:space="preserve">Iggyook Partridge, Alice </v>
          </cell>
          <cell r="C864" t="str">
            <v>IGGALI01</v>
          </cell>
          <cell r="D864">
            <v>55215</v>
          </cell>
        </row>
        <row r="865">
          <cell r="A865">
            <v>999</v>
          </cell>
          <cell r="B865" t="str">
            <v>Olivier, Melanie</v>
          </cell>
          <cell r="C865" t="str">
            <v>OLIMEL01</v>
          </cell>
          <cell r="D865">
            <v>55217</v>
          </cell>
        </row>
        <row r="866">
          <cell r="A866">
            <v>1001</v>
          </cell>
          <cell r="B866" t="str">
            <v>Nsame Berri Comfort</v>
          </cell>
          <cell r="D866">
            <v>55217</v>
          </cell>
        </row>
        <row r="867">
          <cell r="A867">
            <v>1002</v>
          </cell>
          <cell r="B867" t="str">
            <v xml:space="preserve">Magny, Andreanne </v>
          </cell>
          <cell r="C867" t="str">
            <v>MAGAND01</v>
          </cell>
          <cell r="D867">
            <v>55217</v>
          </cell>
        </row>
        <row r="868">
          <cell r="A868">
            <v>1003</v>
          </cell>
          <cell r="B868" t="str">
            <v>Annanack Lucy Minnie</v>
          </cell>
          <cell r="D868">
            <v>55217</v>
          </cell>
        </row>
        <row r="869">
          <cell r="A869">
            <v>1004</v>
          </cell>
          <cell r="B869" t="str">
            <v>Qissiq Mitiq</v>
          </cell>
          <cell r="D869">
            <v>55217</v>
          </cell>
        </row>
        <row r="870">
          <cell r="A870">
            <v>1005</v>
          </cell>
          <cell r="B870" t="str">
            <v>Kauki Nancy</v>
          </cell>
          <cell r="D870">
            <v>55217</v>
          </cell>
        </row>
        <row r="871">
          <cell r="A871">
            <v>1006</v>
          </cell>
          <cell r="B871" t="str">
            <v>Unknown</v>
          </cell>
          <cell r="C871" t="str">
            <v>Unknown</v>
          </cell>
          <cell r="D871" t="str">
            <v>Unknown</v>
          </cell>
        </row>
        <row r="872">
          <cell r="A872">
            <v>1007</v>
          </cell>
          <cell r="B872" t="str">
            <v>Adams Bernie</v>
          </cell>
          <cell r="D872">
            <v>55217</v>
          </cell>
        </row>
        <row r="873">
          <cell r="A873">
            <v>1011</v>
          </cell>
          <cell r="B873" t="str">
            <v xml:space="preserve">Morin, Genevieve </v>
          </cell>
          <cell r="C873" t="str">
            <v>MORGEN01</v>
          </cell>
          <cell r="D873">
            <v>55217</v>
          </cell>
        </row>
        <row r="874">
          <cell r="A874">
            <v>1014</v>
          </cell>
          <cell r="B874" t="str">
            <v>Unknown</v>
          </cell>
          <cell r="C874" t="str">
            <v>Unknown</v>
          </cell>
          <cell r="D874" t="str">
            <v>Unknown</v>
          </cell>
        </row>
        <row r="875">
          <cell r="A875">
            <v>1015</v>
          </cell>
          <cell r="B875" t="str">
            <v>Unknown</v>
          </cell>
          <cell r="C875" t="str">
            <v>Unknown</v>
          </cell>
          <cell r="D875" t="str">
            <v>Unknown</v>
          </cell>
        </row>
        <row r="876">
          <cell r="A876">
            <v>1016</v>
          </cell>
          <cell r="B876" t="str">
            <v xml:space="preserve">Cooper, Annie Sr </v>
          </cell>
          <cell r="C876" t="str">
            <v>COOANN01</v>
          </cell>
          <cell r="D876">
            <v>55217</v>
          </cell>
        </row>
        <row r="877">
          <cell r="A877">
            <v>1017</v>
          </cell>
          <cell r="B877" t="str">
            <v>Tukkiapik, Susie</v>
          </cell>
          <cell r="C877">
            <v>12487</v>
          </cell>
          <cell r="D877">
            <v>55217</v>
          </cell>
        </row>
        <row r="878">
          <cell r="A878">
            <v>1018</v>
          </cell>
          <cell r="B878" t="str">
            <v>Annanack, Cecile</v>
          </cell>
          <cell r="D878">
            <v>55218</v>
          </cell>
        </row>
        <row r="879">
          <cell r="A879">
            <v>1020</v>
          </cell>
          <cell r="B879" t="str">
            <v>Shipaluk Gordon, Bella</v>
          </cell>
          <cell r="C879">
            <v>13633</v>
          </cell>
          <cell r="D879">
            <v>55217</v>
          </cell>
        </row>
        <row r="880">
          <cell r="A880">
            <v>1021</v>
          </cell>
          <cell r="B880" t="str">
            <v>Nassak, Victoria</v>
          </cell>
          <cell r="C880" t="str">
            <v>NASVIC01</v>
          </cell>
          <cell r="D880">
            <v>55214</v>
          </cell>
        </row>
        <row r="881">
          <cell r="A881">
            <v>1022</v>
          </cell>
          <cell r="B881" t="str">
            <v>Greig, Joanna</v>
          </cell>
          <cell r="C881" t="str">
            <v>GREJOA01</v>
          </cell>
          <cell r="D881">
            <v>55217</v>
          </cell>
        </row>
        <row r="882">
          <cell r="A882">
            <v>1023</v>
          </cell>
          <cell r="B882" t="str">
            <v xml:space="preserve">Pinguapik, Mae </v>
          </cell>
          <cell r="D882">
            <v>55214</v>
          </cell>
        </row>
        <row r="883">
          <cell r="A883">
            <v>1024</v>
          </cell>
          <cell r="B883" t="str">
            <v>Brisson, Erika-Anne</v>
          </cell>
          <cell r="C883" t="str">
            <v>BRIERI01</v>
          </cell>
          <cell r="D883">
            <v>55217</v>
          </cell>
        </row>
        <row r="884">
          <cell r="A884">
            <v>1025</v>
          </cell>
          <cell r="B884" t="str">
            <v xml:space="preserve">Amphone, Vanthong </v>
          </cell>
          <cell r="D884">
            <v>55217</v>
          </cell>
        </row>
        <row r="885">
          <cell r="A885">
            <v>1026</v>
          </cell>
          <cell r="B885" t="str">
            <v>Unknown</v>
          </cell>
          <cell r="C885" t="str">
            <v>Unknown</v>
          </cell>
          <cell r="D885" t="str">
            <v>Unknown</v>
          </cell>
        </row>
        <row r="886">
          <cell r="A886">
            <v>1027</v>
          </cell>
          <cell r="B886" t="str">
            <v>Houle, Annie-claude</v>
          </cell>
          <cell r="D886">
            <v>55217</v>
          </cell>
        </row>
        <row r="887">
          <cell r="A887">
            <v>1028</v>
          </cell>
          <cell r="B887" t="str">
            <v>Saunders, Dallacia</v>
          </cell>
          <cell r="C887" t="str">
            <v>SAUDAL01</v>
          </cell>
          <cell r="D887">
            <v>55217</v>
          </cell>
        </row>
        <row r="888">
          <cell r="A888">
            <v>1029</v>
          </cell>
          <cell r="B888" t="str">
            <v>Munick, Eva</v>
          </cell>
          <cell r="D888">
            <v>55217</v>
          </cell>
        </row>
        <row r="889">
          <cell r="A889">
            <v>1030</v>
          </cell>
          <cell r="B889" t="str">
            <v>Kritik, Minnie</v>
          </cell>
          <cell r="C889">
            <v>13363</v>
          </cell>
          <cell r="D889">
            <v>55217</v>
          </cell>
        </row>
        <row r="890">
          <cell r="A890">
            <v>1031</v>
          </cell>
          <cell r="B890" t="str">
            <v>Itulak, Levina</v>
          </cell>
          <cell r="C890" t="str">
            <v>ITULEV01</v>
          </cell>
          <cell r="D890">
            <v>55217</v>
          </cell>
        </row>
        <row r="891">
          <cell r="A891">
            <v>1032</v>
          </cell>
          <cell r="B891" t="str">
            <v>May, Jeannie Alice</v>
          </cell>
          <cell r="C891">
            <v>11589</v>
          </cell>
          <cell r="D891">
            <v>55217</v>
          </cell>
        </row>
        <row r="892">
          <cell r="A892">
            <v>1033</v>
          </cell>
          <cell r="B892" t="str">
            <v>Noel, Gaetanne</v>
          </cell>
          <cell r="C892" t="str">
            <v>NOEGAE01</v>
          </cell>
          <cell r="D892">
            <v>55217</v>
          </cell>
        </row>
        <row r="893">
          <cell r="A893">
            <v>1034</v>
          </cell>
          <cell r="B893" t="str">
            <v>Ekomiak, Lucy</v>
          </cell>
          <cell r="C893" t="str">
            <v>EKOLUC01</v>
          </cell>
          <cell r="D893">
            <v>55217</v>
          </cell>
        </row>
        <row r="894">
          <cell r="A894">
            <v>1035</v>
          </cell>
          <cell r="B894" t="str">
            <v>Augiak, Dora</v>
          </cell>
          <cell r="C894" t="str">
            <v>AUGDOR.01</v>
          </cell>
          <cell r="D894">
            <v>55214</v>
          </cell>
        </row>
        <row r="895">
          <cell r="A895">
            <v>1036</v>
          </cell>
          <cell r="B895" t="str">
            <v>Qissiq, Maggie</v>
          </cell>
          <cell r="C895" t="str">
            <v>QISMAG02</v>
          </cell>
          <cell r="D895">
            <v>55212</v>
          </cell>
        </row>
        <row r="896">
          <cell r="A896">
            <v>1037</v>
          </cell>
          <cell r="B896" t="str">
            <v>Koperqualuk-Lapage, Eva</v>
          </cell>
          <cell r="C896">
            <v>11452</v>
          </cell>
          <cell r="D896">
            <v>55217</v>
          </cell>
        </row>
        <row r="897">
          <cell r="A897">
            <v>1039</v>
          </cell>
          <cell r="B897" t="str">
            <v>Cote, Stephanie</v>
          </cell>
          <cell r="C897" t="str">
            <v>COTSTE01</v>
          </cell>
          <cell r="D897">
            <v>55216</v>
          </cell>
        </row>
        <row r="898">
          <cell r="A898">
            <v>1040</v>
          </cell>
          <cell r="B898" t="str">
            <v xml:space="preserve">Bonenfant, Isabelle </v>
          </cell>
          <cell r="C898" t="str">
            <v>BONISA01</v>
          </cell>
          <cell r="D898">
            <v>55217</v>
          </cell>
        </row>
        <row r="899">
          <cell r="A899">
            <v>1041</v>
          </cell>
          <cell r="B899" t="str">
            <v>Nkwaya, Marie-Louise</v>
          </cell>
          <cell r="C899">
            <v>11778</v>
          </cell>
          <cell r="D899">
            <v>55214</v>
          </cell>
        </row>
        <row r="900">
          <cell r="A900">
            <v>1042</v>
          </cell>
          <cell r="B900" t="str">
            <v xml:space="preserve">Dube, Marie-Christine </v>
          </cell>
          <cell r="C900" t="str">
            <v>DUBMAR01</v>
          </cell>
          <cell r="D900">
            <v>55214</v>
          </cell>
        </row>
        <row r="901">
          <cell r="A901">
            <v>1043</v>
          </cell>
          <cell r="B901" t="str">
            <v>Launchbury, Melissa</v>
          </cell>
          <cell r="C901">
            <v>11468</v>
          </cell>
          <cell r="D901">
            <v>55214</v>
          </cell>
        </row>
        <row r="902">
          <cell r="A902">
            <v>1044</v>
          </cell>
          <cell r="B902" t="str">
            <v xml:space="preserve">Putulik, Lizzie </v>
          </cell>
          <cell r="C902" t="str">
            <v>PUTLIZ01</v>
          </cell>
          <cell r="D902">
            <v>55214</v>
          </cell>
        </row>
        <row r="903">
          <cell r="A903">
            <v>1045</v>
          </cell>
          <cell r="B903" t="str">
            <v>Gauthier, Nicolas</v>
          </cell>
          <cell r="C903">
            <v>13550</v>
          </cell>
          <cell r="D903">
            <v>55217</v>
          </cell>
        </row>
        <row r="904">
          <cell r="A904">
            <v>1048</v>
          </cell>
          <cell r="B904" t="str">
            <v>Langlais, Amelie</v>
          </cell>
          <cell r="C904" t="str">
            <v>LANAME01</v>
          </cell>
          <cell r="D904">
            <v>55218</v>
          </cell>
        </row>
        <row r="905">
          <cell r="A905">
            <v>1049</v>
          </cell>
          <cell r="B905" t="str">
            <v>Brind'amour, France</v>
          </cell>
          <cell r="C905" t="str">
            <v>BRIFRA01</v>
          </cell>
          <cell r="D905">
            <v>55218</v>
          </cell>
        </row>
        <row r="906">
          <cell r="A906">
            <v>1050</v>
          </cell>
          <cell r="B906" t="str">
            <v xml:space="preserve">Akpahatak, Rita </v>
          </cell>
          <cell r="C906">
            <v>10068</v>
          </cell>
          <cell r="D906">
            <v>55215</v>
          </cell>
        </row>
        <row r="907">
          <cell r="A907">
            <v>1051</v>
          </cell>
          <cell r="B907" t="str">
            <v xml:space="preserve">Ouellet, Marie-Eve </v>
          </cell>
          <cell r="C907" t="str">
            <v>OUEMAR01</v>
          </cell>
          <cell r="D907">
            <v>55217</v>
          </cell>
        </row>
        <row r="908">
          <cell r="A908">
            <v>1052</v>
          </cell>
          <cell r="B908" t="str">
            <v xml:space="preserve">Leduc, Andree-Anne </v>
          </cell>
          <cell r="C908" t="str">
            <v>LEDAND01</v>
          </cell>
          <cell r="D908">
            <v>55217</v>
          </cell>
        </row>
        <row r="909">
          <cell r="A909">
            <v>1054</v>
          </cell>
          <cell r="B909" t="str">
            <v>Clement, Nicolas</v>
          </cell>
          <cell r="C909" t="str">
            <v>CLENIC01</v>
          </cell>
          <cell r="D909">
            <v>55217</v>
          </cell>
        </row>
        <row r="910">
          <cell r="A910">
            <v>1055</v>
          </cell>
          <cell r="B910" t="str">
            <v>Jacques, Karine</v>
          </cell>
          <cell r="C910" t="str">
            <v>JACKAR01</v>
          </cell>
          <cell r="D910">
            <v>55217</v>
          </cell>
        </row>
        <row r="911">
          <cell r="A911">
            <v>1056</v>
          </cell>
          <cell r="B911" t="str">
            <v xml:space="preserve">Beaulne, Maina </v>
          </cell>
          <cell r="C911" t="str">
            <v>BEAMAI01</v>
          </cell>
          <cell r="D911">
            <v>55219</v>
          </cell>
        </row>
        <row r="912">
          <cell r="A912">
            <v>1058</v>
          </cell>
          <cell r="B912" t="str">
            <v>Sequaluk, Eva</v>
          </cell>
          <cell r="C912" t="str">
            <v>SEQEVA01</v>
          </cell>
          <cell r="D912">
            <v>55217</v>
          </cell>
        </row>
        <row r="913">
          <cell r="A913">
            <v>1059</v>
          </cell>
          <cell r="B913" t="str">
            <v>Unknown</v>
          </cell>
          <cell r="C913" t="str">
            <v>Unknown</v>
          </cell>
          <cell r="D913" t="str">
            <v>Unknown</v>
          </cell>
        </row>
        <row r="914">
          <cell r="A914">
            <v>1060</v>
          </cell>
          <cell r="B914" t="str">
            <v xml:space="preserve">Ittukalak, Louisa </v>
          </cell>
          <cell r="C914" t="str">
            <v>ITTLOU01</v>
          </cell>
          <cell r="D914">
            <v>55219</v>
          </cell>
        </row>
        <row r="915">
          <cell r="A915">
            <v>1062</v>
          </cell>
          <cell r="B915" t="str">
            <v>Sequaluk, Matthew</v>
          </cell>
          <cell r="C915" t="str">
            <v>SEQMAT01</v>
          </cell>
          <cell r="D915">
            <v>55217</v>
          </cell>
        </row>
        <row r="916">
          <cell r="A916">
            <v>1064</v>
          </cell>
          <cell r="B916" t="str">
            <v>Ruston, Susan</v>
          </cell>
          <cell r="C916" t="str">
            <v>RUSSUS</v>
          </cell>
          <cell r="D916">
            <v>55217</v>
          </cell>
        </row>
        <row r="917">
          <cell r="A917">
            <v>1066</v>
          </cell>
          <cell r="B917" t="str">
            <v>Yantha (Glazer), Julie</v>
          </cell>
          <cell r="C917">
            <v>12585</v>
          </cell>
          <cell r="D917">
            <v>55219</v>
          </cell>
        </row>
        <row r="918">
          <cell r="A918">
            <v>1067</v>
          </cell>
          <cell r="B918" t="str">
            <v>Tukkiapik, Betsy</v>
          </cell>
          <cell r="C918">
            <v>12466</v>
          </cell>
          <cell r="D918">
            <v>55219</v>
          </cell>
        </row>
        <row r="919">
          <cell r="A919">
            <v>1068</v>
          </cell>
          <cell r="B919" t="str">
            <v>Watt Gordon, Jeannie May</v>
          </cell>
          <cell r="C919">
            <v>12564</v>
          </cell>
          <cell r="D919">
            <v>55217</v>
          </cell>
        </row>
        <row r="920">
          <cell r="A920">
            <v>1069</v>
          </cell>
          <cell r="B920" t="str">
            <v>Roberge Riel, Dominique</v>
          </cell>
          <cell r="C920" t="str">
            <v>ROBDOM01</v>
          </cell>
          <cell r="D920">
            <v>55217</v>
          </cell>
        </row>
        <row r="921">
          <cell r="A921">
            <v>1070</v>
          </cell>
          <cell r="B921" t="str">
            <v xml:space="preserve">Iggyook Saluarsiak, Martha </v>
          </cell>
          <cell r="C921" t="str">
            <v>IGGMAR01.</v>
          </cell>
          <cell r="D921">
            <v>55217</v>
          </cell>
        </row>
        <row r="922">
          <cell r="A922">
            <v>1071</v>
          </cell>
          <cell r="B922" t="str">
            <v>Coderre, Andree</v>
          </cell>
          <cell r="C922" t="str">
            <v>CODAND01</v>
          </cell>
          <cell r="D922">
            <v>55217</v>
          </cell>
        </row>
        <row r="923">
          <cell r="A923">
            <v>1074</v>
          </cell>
          <cell r="B923" t="str">
            <v>Baron, Alice Laura</v>
          </cell>
          <cell r="C923">
            <v>10315</v>
          </cell>
          <cell r="D923">
            <v>55218</v>
          </cell>
        </row>
        <row r="924">
          <cell r="A924">
            <v>1075</v>
          </cell>
          <cell r="B924" t="str">
            <v>Lecourt, Alain</v>
          </cell>
          <cell r="C924">
            <v>11487</v>
          </cell>
          <cell r="D924">
            <v>55219</v>
          </cell>
        </row>
        <row r="925">
          <cell r="A925">
            <v>1076</v>
          </cell>
          <cell r="B925" t="str">
            <v xml:space="preserve">Whiteley, Louisa </v>
          </cell>
          <cell r="C925" t="str">
            <v>WHILOU01</v>
          </cell>
          <cell r="D925">
            <v>55217</v>
          </cell>
        </row>
        <row r="926">
          <cell r="A926">
            <v>1077</v>
          </cell>
          <cell r="B926" t="str">
            <v>Inuqtaqau, Anirgnik</v>
          </cell>
          <cell r="C926" t="str">
            <v>INUANI01</v>
          </cell>
          <cell r="D926">
            <v>55217</v>
          </cell>
        </row>
        <row r="927">
          <cell r="A927">
            <v>1078</v>
          </cell>
          <cell r="B927" t="str">
            <v>Kulula, Jessica</v>
          </cell>
          <cell r="C927">
            <v>13575</v>
          </cell>
          <cell r="D927">
            <v>55215</v>
          </cell>
        </row>
        <row r="928">
          <cell r="A928">
            <v>1079</v>
          </cell>
          <cell r="B928" t="str">
            <v>Johannes, Lizzie</v>
          </cell>
          <cell r="C928" t="str">
            <v>JOHLIZ01</v>
          </cell>
          <cell r="D928">
            <v>55217</v>
          </cell>
        </row>
        <row r="929">
          <cell r="A929">
            <v>1080</v>
          </cell>
          <cell r="B929" t="str">
            <v>Kauki, Eva</v>
          </cell>
          <cell r="C929" t="str">
            <v>KAUEVA01</v>
          </cell>
          <cell r="D929">
            <v>55217</v>
          </cell>
        </row>
        <row r="930">
          <cell r="A930">
            <v>1083</v>
          </cell>
          <cell r="B930" t="str">
            <v>Onalik, Selima</v>
          </cell>
          <cell r="C930" t="str">
            <v>ONASEL001</v>
          </cell>
          <cell r="D930">
            <v>55218</v>
          </cell>
        </row>
        <row r="931">
          <cell r="A931">
            <v>1091</v>
          </cell>
          <cell r="B931" t="str">
            <v>Koneak, Susie</v>
          </cell>
          <cell r="C931" t="str">
            <v>KONSUZ01</v>
          </cell>
          <cell r="D931">
            <v>55215</v>
          </cell>
        </row>
        <row r="932">
          <cell r="A932">
            <v>1092</v>
          </cell>
          <cell r="B932" t="str">
            <v xml:space="preserve">Pinguatuq, Monica </v>
          </cell>
          <cell r="C932" t="str">
            <v>PINMON01</v>
          </cell>
          <cell r="D932">
            <v>55212</v>
          </cell>
        </row>
        <row r="933">
          <cell r="A933">
            <v>1093</v>
          </cell>
          <cell r="B933" t="str">
            <v>Saunders, Attasie</v>
          </cell>
          <cell r="C933">
            <v>12201</v>
          </cell>
          <cell r="D933">
            <v>55217</v>
          </cell>
        </row>
        <row r="934">
          <cell r="A934">
            <v>1094</v>
          </cell>
          <cell r="B934" t="str">
            <v>Makiuk, Hannah</v>
          </cell>
          <cell r="C934" t="str">
            <v>MAKHAN01</v>
          </cell>
          <cell r="D934">
            <v>55217</v>
          </cell>
        </row>
        <row r="935">
          <cell r="A935">
            <v>1095</v>
          </cell>
          <cell r="B935" t="str">
            <v>Partridge, Lucina Pasha</v>
          </cell>
          <cell r="C935" t="str">
            <v>PARLUC02</v>
          </cell>
          <cell r="D935">
            <v>55217</v>
          </cell>
        </row>
        <row r="936">
          <cell r="A936">
            <v>1096</v>
          </cell>
          <cell r="B936" t="str">
            <v>Saunders (thomassiah), Maggie</v>
          </cell>
          <cell r="C936">
            <v>12418</v>
          </cell>
          <cell r="D936">
            <v>55217</v>
          </cell>
        </row>
        <row r="937">
          <cell r="A937">
            <v>1097</v>
          </cell>
          <cell r="B937" t="str">
            <v xml:space="preserve">Laviolette, Natalie </v>
          </cell>
          <cell r="C937" t="str">
            <v>LAVNAT01</v>
          </cell>
          <cell r="D937">
            <v>55217</v>
          </cell>
        </row>
        <row r="938">
          <cell r="A938">
            <v>1098</v>
          </cell>
          <cell r="B938" t="str">
            <v>Alogut, George</v>
          </cell>
          <cell r="C938" t="str">
            <v>ALOGEO01</v>
          </cell>
          <cell r="D938">
            <v>55219</v>
          </cell>
        </row>
        <row r="939">
          <cell r="A939">
            <v>1099</v>
          </cell>
          <cell r="B939" t="str">
            <v>Sangoya, Amanda</v>
          </cell>
          <cell r="C939" t="str">
            <v>SANAMA01</v>
          </cell>
          <cell r="D939">
            <v>55217</v>
          </cell>
        </row>
        <row r="940">
          <cell r="A940">
            <v>1100</v>
          </cell>
          <cell r="B940" t="str">
            <v>Savard, Nadia</v>
          </cell>
          <cell r="D940">
            <v>55217</v>
          </cell>
        </row>
        <row r="941">
          <cell r="A941">
            <v>1101</v>
          </cell>
          <cell r="B941" t="str">
            <v xml:space="preserve">Nungak, Velesie </v>
          </cell>
          <cell r="C941">
            <v>13305</v>
          </cell>
          <cell r="D941">
            <v>55214</v>
          </cell>
        </row>
        <row r="942">
          <cell r="A942">
            <v>1102</v>
          </cell>
          <cell r="B942" t="str">
            <v>Gagnon, Carole</v>
          </cell>
          <cell r="C942">
            <v>10994</v>
          </cell>
          <cell r="D942">
            <v>55219</v>
          </cell>
        </row>
        <row r="943">
          <cell r="A943">
            <v>1104</v>
          </cell>
          <cell r="B943" t="str">
            <v xml:space="preserve">Shipaluk, Tommy  </v>
          </cell>
          <cell r="C943" t="str">
            <v>SHITOM01</v>
          </cell>
          <cell r="D943">
            <v>55217</v>
          </cell>
        </row>
        <row r="944">
          <cell r="A944">
            <v>1105</v>
          </cell>
          <cell r="B944" t="str">
            <v>Unknown</v>
          </cell>
          <cell r="C944" t="str">
            <v>Unknown</v>
          </cell>
          <cell r="D944" t="str">
            <v>Unknown</v>
          </cell>
        </row>
        <row r="945">
          <cell r="A945">
            <v>1106</v>
          </cell>
          <cell r="B945" t="str">
            <v>Marquis, Dominique</v>
          </cell>
          <cell r="C945">
            <v>11560</v>
          </cell>
          <cell r="D945">
            <v>55219</v>
          </cell>
        </row>
        <row r="946">
          <cell r="A946">
            <v>1107</v>
          </cell>
          <cell r="B946" t="str">
            <v>Goddard, Conor</v>
          </cell>
          <cell r="C946" t="str">
            <v>CONGOD01</v>
          </cell>
          <cell r="D946">
            <v>55217</v>
          </cell>
        </row>
        <row r="947">
          <cell r="A947">
            <v>1108</v>
          </cell>
          <cell r="B947" t="str">
            <v>Greaves, Sebena</v>
          </cell>
          <cell r="C947" t="str">
            <v>GRESEB01</v>
          </cell>
          <cell r="D947">
            <v>55219</v>
          </cell>
        </row>
        <row r="948">
          <cell r="A948">
            <v>1109</v>
          </cell>
          <cell r="B948" t="str">
            <v>Shields, Sandra</v>
          </cell>
          <cell r="C948">
            <v>14160</v>
          </cell>
          <cell r="D948">
            <v>55217</v>
          </cell>
        </row>
        <row r="949">
          <cell r="A949">
            <v>1110</v>
          </cell>
          <cell r="B949" t="str">
            <v>Foisy, Monique</v>
          </cell>
          <cell r="C949">
            <v>10940</v>
          </cell>
          <cell r="D949">
            <v>55217</v>
          </cell>
        </row>
        <row r="950">
          <cell r="A950">
            <v>1111</v>
          </cell>
          <cell r="B950" t="str">
            <v>Nassak, Elizabeth</v>
          </cell>
          <cell r="C950">
            <v>11741</v>
          </cell>
          <cell r="D950">
            <v>55213</v>
          </cell>
        </row>
        <row r="951">
          <cell r="A951">
            <v>1112</v>
          </cell>
          <cell r="B951" t="str">
            <v>Tukkiapik-Sheilds, Nicole</v>
          </cell>
          <cell r="C951">
            <v>14804</v>
          </cell>
          <cell r="D951">
            <v>55217</v>
          </cell>
        </row>
        <row r="952">
          <cell r="A952">
            <v>1113</v>
          </cell>
          <cell r="B952" t="str">
            <v xml:space="preserve">Ningiuruvik, Stacy </v>
          </cell>
          <cell r="C952" t="str">
            <v>NINSTA01</v>
          </cell>
          <cell r="D952">
            <v>55217</v>
          </cell>
        </row>
        <row r="953">
          <cell r="A953">
            <v>1114</v>
          </cell>
          <cell r="B953" t="str">
            <v>Saunders Kudluk, Daisy</v>
          </cell>
          <cell r="C953">
            <v>11388</v>
          </cell>
          <cell r="D953">
            <v>55214</v>
          </cell>
        </row>
        <row r="954">
          <cell r="A954">
            <v>1116</v>
          </cell>
          <cell r="B954" t="str">
            <v>Gagnon, Marie Pier</v>
          </cell>
          <cell r="C954">
            <v>10998</v>
          </cell>
          <cell r="D954">
            <v>55219</v>
          </cell>
        </row>
        <row r="955">
          <cell r="A955">
            <v>1117</v>
          </cell>
          <cell r="B955" t="str">
            <v>Kooktook Anderson, Cecilia</v>
          </cell>
          <cell r="C955">
            <v>13514</v>
          </cell>
          <cell r="D955">
            <v>55217</v>
          </cell>
        </row>
        <row r="956">
          <cell r="A956">
            <v>1119</v>
          </cell>
          <cell r="B956" t="str">
            <v xml:space="preserve">Kiatainaq Alaku, Christina </v>
          </cell>
          <cell r="C956" t="str">
            <v>KIACHR02</v>
          </cell>
          <cell r="D956">
            <v>55212</v>
          </cell>
        </row>
        <row r="957">
          <cell r="A957">
            <v>1120</v>
          </cell>
          <cell r="B957" t="str">
            <v>Saviadjuk, Sappa</v>
          </cell>
          <cell r="C957" t="str">
            <v>SAVSAP01</v>
          </cell>
          <cell r="D957">
            <v>55211</v>
          </cell>
        </row>
        <row r="958">
          <cell r="A958">
            <v>1121</v>
          </cell>
          <cell r="B958" t="str">
            <v>Mc Manus, Jennife</v>
          </cell>
          <cell r="C958" t="str">
            <v>MCMJEN01</v>
          </cell>
          <cell r="D958">
            <v>55217</v>
          </cell>
        </row>
        <row r="959">
          <cell r="A959">
            <v>1123</v>
          </cell>
          <cell r="B959" t="str">
            <v xml:space="preserve">Trumpickas, Katrina </v>
          </cell>
          <cell r="C959" t="str">
            <v>TRUKAT01</v>
          </cell>
          <cell r="D959">
            <v>55214</v>
          </cell>
        </row>
        <row r="960">
          <cell r="A960">
            <v>1124</v>
          </cell>
          <cell r="B960" t="str">
            <v>Nuirguluk, Jessika</v>
          </cell>
          <cell r="C960" t="str">
            <v>NUIJES01</v>
          </cell>
          <cell r="D960">
            <v>55211</v>
          </cell>
        </row>
        <row r="961">
          <cell r="A961">
            <v>1125</v>
          </cell>
          <cell r="B961" t="str">
            <v>Kudluk, Sammy</v>
          </cell>
          <cell r="C961" t="str">
            <v>KUDSAM03</v>
          </cell>
          <cell r="D961">
            <v>55219</v>
          </cell>
        </row>
        <row r="962">
          <cell r="A962">
            <v>1126</v>
          </cell>
          <cell r="B962" t="str">
            <v>Shipaluk, Mary</v>
          </cell>
          <cell r="C962">
            <v>12271</v>
          </cell>
          <cell r="D962">
            <v>55217</v>
          </cell>
        </row>
        <row r="963">
          <cell r="A963">
            <v>1127</v>
          </cell>
          <cell r="B963" t="str">
            <v>Savard, Nadia</v>
          </cell>
          <cell r="C963" t="str">
            <v>SAVNAD01</v>
          </cell>
          <cell r="D963">
            <v>55219</v>
          </cell>
        </row>
        <row r="964">
          <cell r="A964">
            <v>1130</v>
          </cell>
          <cell r="B964" t="str">
            <v>Tuglavina (Annanack), Mae Levina</v>
          </cell>
          <cell r="C964">
            <v>12459</v>
          </cell>
          <cell r="D964">
            <v>55218</v>
          </cell>
        </row>
        <row r="965">
          <cell r="A965">
            <v>1131</v>
          </cell>
          <cell r="B965" t="str">
            <v>Annanack, Martha</v>
          </cell>
          <cell r="C965" t="str">
            <v>ANNMAR01</v>
          </cell>
          <cell r="D965">
            <v>55217</v>
          </cell>
        </row>
        <row r="966">
          <cell r="A966">
            <v>1132</v>
          </cell>
          <cell r="B966" t="str">
            <v xml:space="preserve">Bood, Sarah </v>
          </cell>
          <cell r="C966" t="str">
            <v>BOOSAR01</v>
          </cell>
          <cell r="D966">
            <v>55217</v>
          </cell>
        </row>
        <row r="967">
          <cell r="A967">
            <v>1133</v>
          </cell>
          <cell r="B967" t="str">
            <v>Lucassie, Jeannie</v>
          </cell>
          <cell r="C967">
            <v>11527</v>
          </cell>
          <cell r="D967">
            <v>55215</v>
          </cell>
        </row>
        <row r="968">
          <cell r="A968">
            <v>1134</v>
          </cell>
          <cell r="B968" t="str">
            <v>Kelly, Ann</v>
          </cell>
          <cell r="C968">
            <v>11329</v>
          </cell>
          <cell r="D968">
            <v>55219</v>
          </cell>
        </row>
        <row r="969">
          <cell r="A969">
            <v>1137</v>
          </cell>
          <cell r="B969" t="str">
            <v>Lavoie, Jacqueline</v>
          </cell>
          <cell r="C969">
            <v>11476</v>
          </cell>
          <cell r="D969">
            <v>55219</v>
          </cell>
        </row>
        <row r="970">
          <cell r="A970">
            <v>1138</v>
          </cell>
          <cell r="B970" t="str">
            <v>Dufresne, Cindy</v>
          </cell>
          <cell r="C970" t="str">
            <v>DUFCIN01</v>
          </cell>
          <cell r="D970">
            <v>55217</v>
          </cell>
        </row>
        <row r="971">
          <cell r="A971">
            <v>1142</v>
          </cell>
          <cell r="B971" t="str">
            <v>Bakir, Aysa</v>
          </cell>
          <cell r="C971">
            <v>13858</v>
          </cell>
          <cell r="D971">
            <v>55217</v>
          </cell>
        </row>
        <row r="972">
          <cell r="A972">
            <v>1143</v>
          </cell>
          <cell r="B972" t="str">
            <v>Unknown</v>
          </cell>
          <cell r="C972" t="str">
            <v>Unknown</v>
          </cell>
          <cell r="D972" t="str">
            <v>Unknown</v>
          </cell>
        </row>
        <row r="973">
          <cell r="A973">
            <v>1144</v>
          </cell>
          <cell r="B973" t="str">
            <v>Unknown</v>
          </cell>
          <cell r="C973" t="str">
            <v>Unknown</v>
          </cell>
          <cell r="D973" t="str">
            <v>Unknown</v>
          </cell>
        </row>
        <row r="974">
          <cell r="A974">
            <v>1145</v>
          </cell>
          <cell r="B974" t="str">
            <v>Morand, Marie-Eve</v>
          </cell>
          <cell r="C974">
            <v>11694</v>
          </cell>
          <cell r="D974">
            <v>55219</v>
          </cell>
        </row>
        <row r="975">
          <cell r="A975">
            <v>1146</v>
          </cell>
          <cell r="B975" t="str">
            <v>Gordon, Sandy Tommy</v>
          </cell>
          <cell r="C975" t="str">
            <v>GORTOM01</v>
          </cell>
          <cell r="D975">
            <v>55217</v>
          </cell>
        </row>
        <row r="976">
          <cell r="A976">
            <v>1147</v>
          </cell>
          <cell r="B976" t="str">
            <v>Onningnak, Maggie (angma)</v>
          </cell>
          <cell r="C976">
            <v>10148</v>
          </cell>
          <cell r="D976">
            <v>55215</v>
          </cell>
        </row>
        <row r="977">
          <cell r="A977">
            <v>1148</v>
          </cell>
          <cell r="B977" t="str">
            <v>Tukkiapik, Mary Jessie</v>
          </cell>
          <cell r="C977">
            <v>13556</v>
          </cell>
          <cell r="D977">
            <v>55217</v>
          </cell>
        </row>
        <row r="978">
          <cell r="A978">
            <v>1149</v>
          </cell>
          <cell r="B978" t="str">
            <v>Etok, Selina Pasha</v>
          </cell>
          <cell r="C978">
            <v>10892</v>
          </cell>
          <cell r="D978">
            <v>55218</v>
          </cell>
        </row>
        <row r="979">
          <cell r="A979">
            <v>1150</v>
          </cell>
          <cell r="B979" t="str">
            <v>Annanack, Mae Louisa</v>
          </cell>
          <cell r="C979">
            <v>10198</v>
          </cell>
          <cell r="D979">
            <v>55217</v>
          </cell>
        </row>
        <row r="980">
          <cell r="A980">
            <v>1151</v>
          </cell>
          <cell r="B980" t="str">
            <v>Toomas, Lucy</v>
          </cell>
          <cell r="C980">
            <v>12431</v>
          </cell>
          <cell r="D980">
            <v>55218</v>
          </cell>
        </row>
        <row r="981">
          <cell r="A981">
            <v>1152</v>
          </cell>
          <cell r="B981" t="str">
            <v>Qumaaluk, Lynda Annie</v>
          </cell>
          <cell r="C981" t="str">
            <v>QUMLIN01</v>
          </cell>
          <cell r="D981">
            <v>55212</v>
          </cell>
        </row>
        <row r="982">
          <cell r="A982">
            <v>1153</v>
          </cell>
          <cell r="B982" t="str">
            <v>Tooma, Lizzie</v>
          </cell>
          <cell r="C982">
            <v>12430</v>
          </cell>
          <cell r="D982">
            <v>55217</v>
          </cell>
        </row>
        <row r="983">
          <cell r="A983">
            <v>1154</v>
          </cell>
          <cell r="B983" t="str">
            <v>Adams, Lizzie</v>
          </cell>
          <cell r="C983" t="str">
            <v>ADALIZ01</v>
          </cell>
          <cell r="D983">
            <v>55217</v>
          </cell>
        </row>
        <row r="984">
          <cell r="A984">
            <v>1155</v>
          </cell>
          <cell r="B984" t="str">
            <v>Saunders, Mary Louise Elsie</v>
          </cell>
          <cell r="C984">
            <v>12217</v>
          </cell>
          <cell r="D984">
            <v>55217</v>
          </cell>
        </row>
        <row r="985">
          <cell r="A985">
            <v>1157</v>
          </cell>
          <cell r="B985" t="str">
            <v>Annahatak, Susie</v>
          </cell>
          <cell r="C985" t="str">
            <v>ANNSUS02</v>
          </cell>
          <cell r="D985">
            <v>55214</v>
          </cell>
        </row>
        <row r="986">
          <cell r="A986">
            <v>1158</v>
          </cell>
          <cell r="B986" t="str">
            <v>Jaaka, Alaku</v>
          </cell>
          <cell r="C986" t="str">
            <v>JAAALA01</v>
          </cell>
          <cell r="D986">
            <v>55212</v>
          </cell>
        </row>
        <row r="987">
          <cell r="A987">
            <v>1159</v>
          </cell>
          <cell r="B987" t="str">
            <v>Annanack, Annie Maggie Alice</v>
          </cell>
          <cell r="C987" t="str">
            <v>ANNANN03</v>
          </cell>
          <cell r="D987">
            <v>55217</v>
          </cell>
        </row>
        <row r="988">
          <cell r="A988">
            <v>1160</v>
          </cell>
          <cell r="B988" t="str">
            <v>Suppa-angnatuk,  Dallacy</v>
          </cell>
          <cell r="C988" t="str">
            <v>ANGDAL01</v>
          </cell>
          <cell r="D988">
            <v>55217</v>
          </cell>
        </row>
        <row r="989">
          <cell r="A989">
            <v>1161</v>
          </cell>
          <cell r="B989" t="str">
            <v>Airo, Annie</v>
          </cell>
          <cell r="C989">
            <v>13032</v>
          </cell>
          <cell r="D989">
            <v>55214</v>
          </cell>
        </row>
        <row r="990">
          <cell r="A990">
            <v>1163</v>
          </cell>
          <cell r="B990" t="str">
            <v xml:space="preserve">Kudluk, Lydia </v>
          </cell>
          <cell r="C990">
            <v>11393</v>
          </cell>
          <cell r="D990">
            <v>55214</v>
          </cell>
        </row>
        <row r="991">
          <cell r="A991">
            <v>1164</v>
          </cell>
          <cell r="B991" t="str">
            <v>Gadbois, Ina Minnie Denise</v>
          </cell>
          <cell r="C991" t="str">
            <v>GADINA01</v>
          </cell>
          <cell r="D991">
            <v>55217</v>
          </cell>
        </row>
        <row r="992">
          <cell r="A992">
            <v>1165</v>
          </cell>
          <cell r="B992" t="str">
            <v xml:space="preserve">Samisack, Louisa </v>
          </cell>
          <cell r="C992" t="str">
            <v>SAMLUO01</v>
          </cell>
          <cell r="D992">
            <v>55217</v>
          </cell>
        </row>
        <row r="993">
          <cell r="A993">
            <v>1166</v>
          </cell>
          <cell r="B993" t="str">
            <v>Angutinguak, Emma</v>
          </cell>
          <cell r="C993" t="str">
            <v>ANGEMM01</v>
          </cell>
          <cell r="D993">
            <v>55215</v>
          </cell>
        </row>
        <row r="994">
          <cell r="A994">
            <v>1167</v>
          </cell>
          <cell r="B994" t="str">
            <v>Deslauriers, Sylvie</v>
          </cell>
          <cell r="C994" t="str">
            <v>DESSYL02</v>
          </cell>
          <cell r="D994">
            <v>55217</v>
          </cell>
        </row>
        <row r="995">
          <cell r="A995">
            <v>1168</v>
          </cell>
          <cell r="B995" t="str">
            <v>Angnatuk, Hika</v>
          </cell>
          <cell r="C995" t="str">
            <v>ANGHIK01</v>
          </cell>
          <cell r="D995">
            <v>55217</v>
          </cell>
        </row>
        <row r="996">
          <cell r="A996">
            <v>1169</v>
          </cell>
          <cell r="B996" t="str">
            <v>Simigak, Victoria</v>
          </cell>
          <cell r="C996">
            <v>13270</v>
          </cell>
          <cell r="D996">
            <v>55217</v>
          </cell>
        </row>
        <row r="997">
          <cell r="A997">
            <v>1171</v>
          </cell>
          <cell r="B997" t="str">
            <v>Wood (tabor), Cassandra</v>
          </cell>
          <cell r="C997" t="str">
            <v>WOOCAS01</v>
          </cell>
          <cell r="D997">
            <v>55217</v>
          </cell>
        </row>
        <row r="998">
          <cell r="A998">
            <v>1172</v>
          </cell>
          <cell r="B998" t="str">
            <v xml:space="preserve">Assevak, Susie Pasha </v>
          </cell>
          <cell r="C998" t="str">
            <v>ASSSUS02</v>
          </cell>
          <cell r="D998">
            <v>55218</v>
          </cell>
        </row>
        <row r="999">
          <cell r="A999">
            <v>1173</v>
          </cell>
          <cell r="B999" t="str">
            <v>Augiak Annanack, Maggie</v>
          </cell>
          <cell r="C999" t="str">
            <v>AUGMAG01</v>
          </cell>
          <cell r="D999">
            <v>55214</v>
          </cell>
        </row>
        <row r="1000">
          <cell r="A1000">
            <v>1174</v>
          </cell>
          <cell r="B1000" t="str">
            <v>Langevin, Diane</v>
          </cell>
          <cell r="C1000" t="str">
            <v>LANDIA01</v>
          </cell>
          <cell r="D1000">
            <v>55217</v>
          </cell>
        </row>
        <row r="1001">
          <cell r="A1001">
            <v>1176</v>
          </cell>
          <cell r="B1001" t="str">
            <v>Kauki, Sarah</v>
          </cell>
          <cell r="C1001">
            <v>15021</v>
          </cell>
          <cell r="D1001">
            <v>55214</v>
          </cell>
        </row>
        <row r="1002">
          <cell r="A1002">
            <v>1177</v>
          </cell>
          <cell r="B1002" t="str">
            <v>Emataluk, Kitty</v>
          </cell>
          <cell r="C1002">
            <v>10847</v>
          </cell>
          <cell r="D1002">
            <v>55214</v>
          </cell>
        </row>
        <row r="1003">
          <cell r="A1003">
            <v>1178</v>
          </cell>
          <cell r="B1003" t="str">
            <v>Annahatak, Silina</v>
          </cell>
          <cell r="C1003" t="str">
            <v>ANNSEL01</v>
          </cell>
          <cell r="D1003">
            <v>55212</v>
          </cell>
        </row>
        <row r="1004">
          <cell r="A1004">
            <v>1179</v>
          </cell>
          <cell r="B1004" t="str">
            <v>Ningiuruvik, Minnie</v>
          </cell>
          <cell r="C1004" t="str">
            <v>NINMIN01</v>
          </cell>
          <cell r="D1004">
            <v>55214</v>
          </cell>
        </row>
        <row r="1005">
          <cell r="A1005">
            <v>1180</v>
          </cell>
          <cell r="B1005" t="str">
            <v>Kauki, Johnny</v>
          </cell>
          <cell r="C1005">
            <v>11315</v>
          </cell>
          <cell r="D1005">
            <v>55214</v>
          </cell>
        </row>
        <row r="1006">
          <cell r="A1006">
            <v>1181</v>
          </cell>
          <cell r="B1006" t="str">
            <v xml:space="preserve">Annanack, Susan </v>
          </cell>
          <cell r="C1006" t="str">
            <v>ANNSUS03</v>
          </cell>
          <cell r="D1006">
            <v>55218</v>
          </cell>
        </row>
        <row r="1007">
          <cell r="A1007">
            <v>1182</v>
          </cell>
          <cell r="B1007" t="str">
            <v>Irniq, Elisapee Uqaujaq</v>
          </cell>
          <cell r="C1007">
            <v>11226</v>
          </cell>
          <cell r="D1007">
            <v>55212</v>
          </cell>
        </row>
        <row r="1008">
          <cell r="A1008">
            <v>1183</v>
          </cell>
          <cell r="B1008" t="str">
            <v>Verreault, Chantal</v>
          </cell>
          <cell r="C1008" t="str">
            <v>VERCHA01</v>
          </cell>
          <cell r="D1008">
            <v>55214</v>
          </cell>
        </row>
        <row r="1009">
          <cell r="A1009">
            <v>1184</v>
          </cell>
          <cell r="B1009" t="str">
            <v>Dumont, Anne</v>
          </cell>
          <cell r="C1009" t="str">
            <v>DUMANN01</v>
          </cell>
          <cell r="D1009">
            <v>55213</v>
          </cell>
        </row>
        <row r="1010">
          <cell r="A1010">
            <v>1185</v>
          </cell>
          <cell r="B1010" t="str">
            <v>Langlois-Cloutier, Catherine</v>
          </cell>
          <cell r="C1010">
            <v>11440</v>
          </cell>
          <cell r="D1010">
            <v>55219</v>
          </cell>
        </row>
        <row r="1011">
          <cell r="A1011">
            <v>1187</v>
          </cell>
          <cell r="B1011" t="str">
            <v xml:space="preserve">Prosper, Marie-Ritchie </v>
          </cell>
          <cell r="C1011" t="str">
            <v>PROMAR03</v>
          </cell>
          <cell r="D1011">
            <v>55217</v>
          </cell>
        </row>
        <row r="1012">
          <cell r="A1012">
            <v>1188</v>
          </cell>
          <cell r="B1012" t="str">
            <v>Etok, Louisa</v>
          </cell>
          <cell r="C1012">
            <v>10888</v>
          </cell>
          <cell r="D1012">
            <v>55218</v>
          </cell>
        </row>
        <row r="1013">
          <cell r="A1013">
            <v>1190</v>
          </cell>
          <cell r="B1013" t="str">
            <v xml:space="preserve">Snowball, Diane </v>
          </cell>
          <cell r="C1013" t="str">
            <v>SNODIA01</v>
          </cell>
          <cell r="D1013">
            <v>55217</v>
          </cell>
        </row>
        <row r="1014">
          <cell r="A1014">
            <v>1191</v>
          </cell>
          <cell r="B1014" t="str">
            <v>Bélanger, Marie-Hélène</v>
          </cell>
          <cell r="C1014">
            <v>10361</v>
          </cell>
          <cell r="D1014">
            <v>55219</v>
          </cell>
        </row>
        <row r="1015">
          <cell r="A1015">
            <v>1192</v>
          </cell>
          <cell r="B1015" t="str">
            <v>Ouellette, Roxanne</v>
          </cell>
          <cell r="C1015" t="str">
            <v>OUEROX01</v>
          </cell>
          <cell r="D1015">
            <v>55217</v>
          </cell>
        </row>
        <row r="1016">
          <cell r="A1016">
            <v>1193</v>
          </cell>
          <cell r="B1016" t="str">
            <v>Tardif, Manon</v>
          </cell>
          <cell r="C1016">
            <v>12384</v>
          </cell>
          <cell r="D1016">
            <v>55219</v>
          </cell>
        </row>
        <row r="1017">
          <cell r="A1017">
            <v>1194</v>
          </cell>
          <cell r="B1017" t="str">
            <v>Bouchard-Dufour, Amélie</v>
          </cell>
          <cell r="C1017">
            <v>10432</v>
          </cell>
          <cell r="D1017">
            <v>55217</v>
          </cell>
        </row>
        <row r="1018">
          <cell r="A1018">
            <v>1195</v>
          </cell>
          <cell r="B1018" t="str">
            <v>Angnatuk, Kitty</v>
          </cell>
          <cell r="C1018" t="str">
            <v>ANGKIT06</v>
          </cell>
          <cell r="D1018">
            <v>55213</v>
          </cell>
        </row>
        <row r="1019">
          <cell r="A1019">
            <v>1197</v>
          </cell>
          <cell r="B1019" t="str">
            <v>Mckeeman, Laura</v>
          </cell>
          <cell r="C1019" t="str">
            <v>MCKLAU01</v>
          </cell>
          <cell r="D1019">
            <v>55217</v>
          </cell>
        </row>
        <row r="1020">
          <cell r="A1020">
            <v>1198</v>
          </cell>
          <cell r="B1020" t="str">
            <v>Annanack, Stacey Emma</v>
          </cell>
          <cell r="C1020">
            <v>10226</v>
          </cell>
          <cell r="D1020">
            <v>55216</v>
          </cell>
        </row>
        <row r="1021">
          <cell r="A1021">
            <v>1199</v>
          </cell>
          <cell r="B1021" t="str">
            <v>Putulik, Maggie</v>
          </cell>
          <cell r="C1021">
            <v>12056</v>
          </cell>
          <cell r="D1021">
            <v>55219</v>
          </cell>
        </row>
        <row r="1022">
          <cell r="A1022">
            <v>1200</v>
          </cell>
          <cell r="B1022" t="str">
            <v>Goguen, Julie Nellie</v>
          </cell>
          <cell r="C1022">
            <v>11063</v>
          </cell>
          <cell r="D1022">
            <v>55213</v>
          </cell>
        </row>
        <row r="1023">
          <cell r="A1023">
            <v>1201</v>
          </cell>
          <cell r="B1023" t="str">
            <v xml:space="preserve">Dekova, Nina (nikolinka) </v>
          </cell>
          <cell r="C1023" t="str">
            <v>DEKNIN01</v>
          </cell>
          <cell r="D1023">
            <v>55217</v>
          </cell>
        </row>
        <row r="1024">
          <cell r="A1024">
            <v>1202</v>
          </cell>
          <cell r="B1024" t="str">
            <v>Caron, Marie-Hélène</v>
          </cell>
          <cell r="C1024">
            <v>10528</v>
          </cell>
          <cell r="D1024">
            <v>55219</v>
          </cell>
        </row>
        <row r="1025">
          <cell r="A1025">
            <v>1203</v>
          </cell>
          <cell r="B1025" t="str">
            <v>Kullula, Ida</v>
          </cell>
          <cell r="C1025">
            <v>11402</v>
          </cell>
          <cell r="D1025">
            <v>55214</v>
          </cell>
        </row>
        <row r="1026">
          <cell r="A1026">
            <v>1204</v>
          </cell>
          <cell r="B1026" t="str">
            <v>Fortier, Danielle</v>
          </cell>
          <cell r="C1026">
            <v>10952</v>
          </cell>
          <cell r="D1026">
            <v>55217</v>
          </cell>
        </row>
        <row r="1027">
          <cell r="A1027">
            <v>1205</v>
          </cell>
          <cell r="B1027" t="str">
            <v>Airo (tukkiapik), Minnie</v>
          </cell>
          <cell r="C1027" t="str">
            <v>AIRMIN01</v>
          </cell>
          <cell r="D1027">
            <v>55214</v>
          </cell>
        </row>
        <row r="1028">
          <cell r="A1028">
            <v>1206</v>
          </cell>
          <cell r="B1028" t="str">
            <v>Oovout, Sepora</v>
          </cell>
          <cell r="C1028">
            <v>14837</v>
          </cell>
          <cell r="D1028">
            <v>55213</v>
          </cell>
        </row>
        <row r="1029">
          <cell r="A1029">
            <v>1207</v>
          </cell>
          <cell r="B1029" t="str">
            <v>Imak, Sarah</v>
          </cell>
          <cell r="C1029">
            <v>11199</v>
          </cell>
          <cell r="D1029">
            <v>55218</v>
          </cell>
        </row>
        <row r="1030">
          <cell r="A1030">
            <v>1209</v>
          </cell>
          <cell r="B1030" t="str">
            <v>Vézina, Régis</v>
          </cell>
          <cell r="C1030" t="str">
            <v>REGVEZ01</v>
          </cell>
          <cell r="D1030">
            <v>55218</v>
          </cell>
        </row>
        <row r="1031">
          <cell r="A1031">
            <v>1210</v>
          </cell>
          <cell r="B1031" t="str">
            <v>Clarke, Pam</v>
          </cell>
          <cell r="C1031" t="str">
            <v>CLAPAM01</v>
          </cell>
          <cell r="D1031">
            <v>55218</v>
          </cell>
        </row>
        <row r="1032">
          <cell r="A1032">
            <v>1211</v>
          </cell>
          <cell r="B1032" t="str">
            <v>Bessette, Jessica</v>
          </cell>
          <cell r="C1032" t="str">
            <v>BESJES01</v>
          </cell>
          <cell r="D1032">
            <v>55217</v>
          </cell>
        </row>
        <row r="1033">
          <cell r="A1033">
            <v>1212</v>
          </cell>
          <cell r="B1033" t="str">
            <v>Laflamme, Marie-Laurence</v>
          </cell>
          <cell r="C1033" t="str">
            <v>LAFMAR01</v>
          </cell>
          <cell r="D1033">
            <v>55212</v>
          </cell>
        </row>
        <row r="1034">
          <cell r="A1034">
            <v>1213</v>
          </cell>
          <cell r="B1034" t="str">
            <v>Lalancette, Laurence</v>
          </cell>
          <cell r="C1034" t="str">
            <v>LALLAU01</v>
          </cell>
          <cell r="D1034">
            <v>55212</v>
          </cell>
        </row>
        <row r="1035">
          <cell r="A1035">
            <v>1214</v>
          </cell>
          <cell r="B1035" t="str">
            <v>Emudluk, Molly Maggie</v>
          </cell>
          <cell r="C1035" t="str">
            <v>EMUMOL01</v>
          </cell>
          <cell r="D1035">
            <v>55218</v>
          </cell>
        </row>
        <row r="1036">
          <cell r="A1036">
            <v>1216</v>
          </cell>
          <cell r="B1036" t="str">
            <v>Annanack-Emudluk, Jeannie</v>
          </cell>
          <cell r="C1036" t="str">
            <v>ANNJEA04</v>
          </cell>
          <cell r="D1036">
            <v>55218</v>
          </cell>
        </row>
        <row r="1037">
          <cell r="A1037">
            <v>1217</v>
          </cell>
          <cell r="B1037" t="str">
            <v>Annanack (jararusie), Alice</v>
          </cell>
          <cell r="C1037">
            <v>8</v>
          </cell>
          <cell r="D1037">
            <v>55218</v>
          </cell>
        </row>
        <row r="1038">
          <cell r="A1038">
            <v>1218</v>
          </cell>
          <cell r="B1038" t="str">
            <v>Uqittuq, Mary Qipitaq</v>
          </cell>
          <cell r="C1038" t="str">
            <v>UQIMAR01</v>
          </cell>
          <cell r="D1038">
            <v>55212</v>
          </cell>
        </row>
        <row r="1039">
          <cell r="A1039">
            <v>1220</v>
          </cell>
          <cell r="B1039" t="str">
            <v>Annanack (Etok), Mary Maggie</v>
          </cell>
          <cell r="C1039" t="str">
            <v>ANNMAR08</v>
          </cell>
          <cell r="D1039">
            <v>55218</v>
          </cell>
        </row>
        <row r="1040">
          <cell r="A1040">
            <v>1221</v>
          </cell>
          <cell r="B1040" t="str">
            <v>Tukkiapik, Margaret</v>
          </cell>
          <cell r="C1040" t="str">
            <v>TUKMAR03</v>
          </cell>
          <cell r="D1040">
            <v>55217</v>
          </cell>
        </row>
        <row r="1041">
          <cell r="A1041">
            <v>1223</v>
          </cell>
          <cell r="B1041" t="str">
            <v>Annanack ( Mina), Lindsey</v>
          </cell>
          <cell r="C1041" t="str">
            <v>ANNLIN01</v>
          </cell>
          <cell r="D1041">
            <v>55219</v>
          </cell>
        </row>
        <row r="1042">
          <cell r="A1042">
            <v>1225</v>
          </cell>
          <cell r="B1042" t="str">
            <v>Louis Jeune, Jennifer</v>
          </cell>
          <cell r="C1042">
            <v>11525</v>
          </cell>
          <cell r="D1042">
            <v>55219</v>
          </cell>
        </row>
        <row r="1043">
          <cell r="A1043">
            <v>1226</v>
          </cell>
          <cell r="B1043" t="str">
            <v>Tuniq, Qumanguaq</v>
          </cell>
          <cell r="C1043" t="str">
            <v>TUNQUM01</v>
          </cell>
          <cell r="D1043">
            <v>55212</v>
          </cell>
        </row>
        <row r="1044">
          <cell r="A1044">
            <v>1227</v>
          </cell>
          <cell r="B1044" t="str">
            <v>Alaku ( Qumaaluk), Mary</v>
          </cell>
          <cell r="C1044" t="str">
            <v>QUMMAR01</v>
          </cell>
          <cell r="D1044">
            <v>55212</v>
          </cell>
        </row>
        <row r="1045">
          <cell r="A1045">
            <v>1228</v>
          </cell>
          <cell r="B1045" t="str">
            <v>Uqittuq, Uquutaq</v>
          </cell>
          <cell r="C1045">
            <v>12511</v>
          </cell>
          <cell r="D1045">
            <v>55212</v>
          </cell>
        </row>
        <row r="1046">
          <cell r="A1046">
            <v>1229</v>
          </cell>
          <cell r="B1046" t="str">
            <v>Pomerleau, Madge Juno</v>
          </cell>
          <cell r="C1046">
            <v>12006</v>
          </cell>
          <cell r="D1046">
            <v>55217</v>
          </cell>
        </row>
        <row r="1047">
          <cell r="A1047">
            <v>1230</v>
          </cell>
          <cell r="B1047" t="str">
            <v>Nappaluk, Qiallak</v>
          </cell>
          <cell r="C1047">
            <v>11737</v>
          </cell>
          <cell r="D1047">
            <v>55212</v>
          </cell>
        </row>
        <row r="1048">
          <cell r="A1048">
            <v>1234</v>
          </cell>
          <cell r="B1048" t="str">
            <v>Arnaituk, Laura</v>
          </cell>
          <cell r="C1048" t="str">
            <v>ARNLAU01</v>
          </cell>
          <cell r="D1048">
            <v>55212</v>
          </cell>
        </row>
        <row r="1049">
          <cell r="A1049">
            <v>1236</v>
          </cell>
          <cell r="B1049" t="str">
            <v>Snowball (ekomiak), Sarah</v>
          </cell>
          <cell r="C1049" t="str">
            <v>EKOSAR01</v>
          </cell>
          <cell r="D1049">
            <v>55217</v>
          </cell>
        </row>
        <row r="1050">
          <cell r="A1050">
            <v>1237</v>
          </cell>
          <cell r="B1050" t="str">
            <v>James, Marion</v>
          </cell>
          <cell r="C1050">
            <v>11246</v>
          </cell>
          <cell r="D1050">
            <v>55212</v>
          </cell>
        </row>
        <row r="1051">
          <cell r="A1051">
            <v>1238</v>
          </cell>
          <cell r="B1051" t="str">
            <v>Potter, Susan</v>
          </cell>
          <cell r="C1051">
            <v>12013</v>
          </cell>
          <cell r="D1051">
            <v>55217</v>
          </cell>
        </row>
        <row r="1052">
          <cell r="A1052">
            <v>1239</v>
          </cell>
          <cell r="B1052" t="str">
            <v>Massicotte, Bruno</v>
          </cell>
          <cell r="C1052">
            <v>11582</v>
          </cell>
          <cell r="D1052">
            <v>55219</v>
          </cell>
        </row>
        <row r="1053">
          <cell r="A1053">
            <v>1240</v>
          </cell>
          <cell r="B1053" t="str">
            <v>Qumaaluk, Dallacia</v>
          </cell>
          <cell r="C1053" t="str">
            <v>QUMDAL01</v>
          </cell>
          <cell r="D1053">
            <v>55212</v>
          </cell>
        </row>
        <row r="1054">
          <cell r="A1054">
            <v>1241</v>
          </cell>
          <cell r="B1054" t="str">
            <v>Berzi, Tewfik</v>
          </cell>
          <cell r="C1054" t="str">
            <v>BERTEW01</v>
          </cell>
          <cell r="D1054">
            <v>55217</v>
          </cell>
        </row>
        <row r="1055">
          <cell r="A1055">
            <v>1242</v>
          </cell>
          <cell r="B1055" t="str">
            <v>Brisson, Élodie</v>
          </cell>
          <cell r="C1055" t="str">
            <v>BRIELO01</v>
          </cell>
          <cell r="D1055">
            <v>55217</v>
          </cell>
        </row>
        <row r="1056">
          <cell r="A1056">
            <v>1243</v>
          </cell>
          <cell r="B1056" t="str">
            <v>Atchou Ama Parent, Viviane</v>
          </cell>
          <cell r="C1056" t="str">
            <v>ATCVIV01</v>
          </cell>
          <cell r="D1056">
            <v>55217</v>
          </cell>
        </row>
        <row r="1057">
          <cell r="A1057">
            <v>1244</v>
          </cell>
          <cell r="B1057" t="str">
            <v>Milliand, Soraya</v>
          </cell>
          <cell r="C1057" t="str">
            <v>MILSOR01</v>
          </cell>
          <cell r="D1057">
            <v>55217</v>
          </cell>
        </row>
        <row r="1058">
          <cell r="A1058">
            <v>1245</v>
          </cell>
          <cell r="B1058" t="str">
            <v>Sakiagak, Susie</v>
          </cell>
          <cell r="C1058">
            <v>12175</v>
          </cell>
          <cell r="D1058">
            <v>55212</v>
          </cell>
        </row>
        <row r="1059">
          <cell r="A1059">
            <v>1246</v>
          </cell>
          <cell r="B1059" t="str">
            <v>Peters, Maggie</v>
          </cell>
          <cell r="C1059">
            <v>11953</v>
          </cell>
          <cell r="D1059">
            <v>55217</v>
          </cell>
        </row>
        <row r="1060">
          <cell r="A1060">
            <v>1247</v>
          </cell>
          <cell r="B1060" t="str">
            <v>Etok, Maggie Minnie</v>
          </cell>
          <cell r="C1060">
            <v>10890</v>
          </cell>
          <cell r="D1060">
            <v>55218</v>
          </cell>
        </row>
        <row r="1061">
          <cell r="A1061">
            <v>1248</v>
          </cell>
          <cell r="B1061" t="str">
            <v>Gaulin-Beauchesne, Eva</v>
          </cell>
          <cell r="C1061">
            <v>11017</v>
          </cell>
          <cell r="D1061">
            <v>55217</v>
          </cell>
        </row>
        <row r="1062">
          <cell r="A1062">
            <v>1249</v>
          </cell>
          <cell r="B1062" t="str">
            <v>Iggyook (Simionie ), Lydia Lizzie</v>
          </cell>
          <cell r="C1062" t="str">
            <v>LIZLYD01</v>
          </cell>
          <cell r="D1062">
            <v>55214</v>
          </cell>
        </row>
        <row r="1063">
          <cell r="A1063">
            <v>1250</v>
          </cell>
          <cell r="B1063" t="str">
            <v>Brisson, Gaëlle</v>
          </cell>
          <cell r="C1063">
            <v>10467</v>
          </cell>
          <cell r="D1063">
            <v>55217</v>
          </cell>
        </row>
        <row r="1064">
          <cell r="A1064">
            <v>1251</v>
          </cell>
          <cell r="B1064" t="str">
            <v>Morin, Joyce</v>
          </cell>
          <cell r="C1064">
            <v>11688</v>
          </cell>
          <cell r="D1064">
            <v>55217</v>
          </cell>
        </row>
        <row r="1065">
          <cell r="A1065">
            <v>1252</v>
          </cell>
          <cell r="B1065" t="str">
            <v>Roy, Pamela</v>
          </cell>
          <cell r="C1065">
            <v>12157</v>
          </cell>
          <cell r="D1065">
            <v>55217</v>
          </cell>
        </row>
        <row r="1066">
          <cell r="A1066">
            <v>1253</v>
          </cell>
          <cell r="B1066" t="str">
            <v>Kudluk Jonas, Annie</v>
          </cell>
          <cell r="D1066">
            <v>55217</v>
          </cell>
        </row>
        <row r="1067">
          <cell r="A1067">
            <v>1255</v>
          </cell>
          <cell r="B1067" t="str">
            <v>Morin, Joyce</v>
          </cell>
          <cell r="D1067">
            <v>55217</v>
          </cell>
        </row>
        <row r="1068">
          <cell r="A1068">
            <v>1256</v>
          </cell>
          <cell r="B1068" t="str">
            <v>Garrett, Christina</v>
          </cell>
          <cell r="C1068" t="str">
            <v>GARCHR01</v>
          </cell>
          <cell r="D1068">
            <v>55212</v>
          </cell>
        </row>
        <row r="1069">
          <cell r="A1069">
            <v>1257</v>
          </cell>
          <cell r="B1069" t="str">
            <v>Saint-Roch, Éliane</v>
          </cell>
          <cell r="C1069" t="str">
            <v>SAIELI01</v>
          </cell>
          <cell r="D1069">
            <v>55217</v>
          </cell>
        </row>
        <row r="1070">
          <cell r="A1070">
            <v>1258</v>
          </cell>
          <cell r="B1070" t="str">
            <v>Caron, Joanie</v>
          </cell>
          <cell r="C1070">
            <v>10525</v>
          </cell>
          <cell r="D1070">
            <v>55213</v>
          </cell>
        </row>
        <row r="1071">
          <cell r="A1071">
            <v>1259</v>
          </cell>
          <cell r="B1071" t="str">
            <v>Nulukie, Susan</v>
          </cell>
          <cell r="C1071" t="str">
            <v>NULSUS01</v>
          </cell>
          <cell r="D1071">
            <v>55217</v>
          </cell>
        </row>
        <row r="1072">
          <cell r="A1072">
            <v>1260</v>
          </cell>
          <cell r="B1072" t="str">
            <v>Simpraseuth, Jenny</v>
          </cell>
          <cell r="C1072">
            <v>12283</v>
          </cell>
          <cell r="D1072">
            <v>55217</v>
          </cell>
        </row>
        <row r="1073">
          <cell r="A1073">
            <v>1261</v>
          </cell>
          <cell r="B1073" t="str">
            <v>Arnaituk, Uttuqie</v>
          </cell>
          <cell r="C1073">
            <v>10251</v>
          </cell>
          <cell r="D1073">
            <v>55212</v>
          </cell>
        </row>
        <row r="1074">
          <cell r="A1074">
            <v>1262</v>
          </cell>
          <cell r="B1074" t="str">
            <v>Putulik(eetook), Christina</v>
          </cell>
          <cell r="C1074">
            <v>12052</v>
          </cell>
          <cell r="D1074">
            <v>55213</v>
          </cell>
        </row>
        <row r="1075">
          <cell r="A1075">
            <v>1263</v>
          </cell>
          <cell r="B1075" t="str">
            <v>Annanack, Lizzie</v>
          </cell>
          <cell r="C1075" t="str">
            <v>ANNLIZ02</v>
          </cell>
          <cell r="D1075">
            <v>55212</v>
          </cell>
        </row>
        <row r="1076">
          <cell r="A1076">
            <v>1264</v>
          </cell>
          <cell r="B1076" t="str">
            <v>Annanack, Ningiukusuk</v>
          </cell>
          <cell r="C1076">
            <v>10216</v>
          </cell>
          <cell r="D1076">
            <v>55218</v>
          </cell>
        </row>
        <row r="1077">
          <cell r="A1077">
            <v>1265</v>
          </cell>
          <cell r="B1077" t="str">
            <v>Saunders, Betsy</v>
          </cell>
          <cell r="C1077" t="str">
            <v>SAUBET01</v>
          </cell>
          <cell r="D1077">
            <v>55217</v>
          </cell>
        </row>
        <row r="1078">
          <cell r="A1078">
            <v>1266</v>
          </cell>
          <cell r="B1078" t="str">
            <v>Parsons, Shuvanai</v>
          </cell>
          <cell r="C1078">
            <v>11911</v>
          </cell>
          <cell r="D1078">
            <v>55217</v>
          </cell>
        </row>
        <row r="1079">
          <cell r="A1079">
            <v>1267</v>
          </cell>
          <cell r="B1079" t="str">
            <v>Emudluk, Emily</v>
          </cell>
          <cell r="C1079" t="str">
            <v>EMUEMI02</v>
          </cell>
          <cell r="D1079">
            <v>55217</v>
          </cell>
        </row>
        <row r="1080">
          <cell r="A1080">
            <v>1268</v>
          </cell>
          <cell r="B1080" t="str">
            <v>Marmillot, Stéphanie</v>
          </cell>
          <cell r="C1080">
            <v>11579</v>
          </cell>
          <cell r="D1080">
            <v>55217</v>
          </cell>
        </row>
        <row r="1081">
          <cell r="A1081">
            <v>1269</v>
          </cell>
          <cell r="B1081" t="str">
            <v>Mathieu, Anne</v>
          </cell>
          <cell r="C1081" t="str">
            <v>matann01</v>
          </cell>
          <cell r="D1081">
            <v>55212</v>
          </cell>
        </row>
        <row r="1082">
          <cell r="A1082">
            <v>1270</v>
          </cell>
          <cell r="B1082" t="str">
            <v>Berthe, Sarah</v>
          </cell>
          <cell r="C1082" t="str">
            <v>BERSAR01</v>
          </cell>
          <cell r="D1082">
            <v>55212</v>
          </cell>
        </row>
        <row r="1083">
          <cell r="A1083">
            <v>1271</v>
          </cell>
          <cell r="B1083" t="str">
            <v>Adams, Zoe</v>
          </cell>
          <cell r="C1083" t="str">
            <v>ADAZOE01</v>
          </cell>
          <cell r="D1083">
            <v>55212</v>
          </cell>
        </row>
        <row r="1084">
          <cell r="A1084">
            <v>1272</v>
          </cell>
          <cell r="B1084" t="str">
            <v>Lapierre, Manon</v>
          </cell>
          <cell r="C1084">
            <v>11547</v>
          </cell>
          <cell r="D1084">
            <v>55217</v>
          </cell>
        </row>
        <row r="1085">
          <cell r="A1085">
            <v>1273</v>
          </cell>
          <cell r="B1085" t="str">
            <v>Chartrand, Héloise</v>
          </cell>
          <cell r="C1085" t="str">
            <v>CHAHEL01</v>
          </cell>
          <cell r="D1085">
            <v>55217</v>
          </cell>
        </row>
        <row r="1086">
          <cell r="A1086">
            <v>1274</v>
          </cell>
          <cell r="B1086" t="str">
            <v>Annanack, Jeannie Joanna</v>
          </cell>
          <cell r="C1086">
            <v>10180</v>
          </cell>
          <cell r="D1086">
            <v>55218</v>
          </cell>
        </row>
        <row r="1087">
          <cell r="A1087">
            <v>1275</v>
          </cell>
          <cell r="B1087" t="str">
            <v>Cain (grey), Maggie</v>
          </cell>
          <cell r="C1087" t="str">
            <v>GREMAG01</v>
          </cell>
          <cell r="D1087">
            <v>55216</v>
          </cell>
        </row>
        <row r="1088">
          <cell r="A1088">
            <v>1278</v>
          </cell>
          <cell r="B1088" t="str">
            <v>Eymard, Joanne</v>
          </cell>
          <cell r="C1088">
            <v>10902</v>
          </cell>
          <cell r="D1088">
            <v>55219</v>
          </cell>
        </row>
        <row r="1089">
          <cell r="A1089">
            <v>1279</v>
          </cell>
          <cell r="B1089" t="str">
            <v>Puttayuk, Annie</v>
          </cell>
          <cell r="C1089">
            <v>12051</v>
          </cell>
          <cell r="D1089">
            <v>55213</v>
          </cell>
        </row>
        <row r="1090">
          <cell r="A1090">
            <v>1280</v>
          </cell>
          <cell r="B1090" t="str">
            <v>Sequaluk, Pasha</v>
          </cell>
          <cell r="C1090">
            <v>12256</v>
          </cell>
          <cell r="D1090">
            <v>55217</v>
          </cell>
        </row>
        <row r="1091">
          <cell r="A1091">
            <v>1281</v>
          </cell>
          <cell r="B1091" t="str">
            <v>Alaku, Minnie</v>
          </cell>
          <cell r="C1091">
            <v>10080</v>
          </cell>
          <cell r="D1091">
            <v>55212</v>
          </cell>
        </row>
        <row r="1092">
          <cell r="A1092">
            <v>1282</v>
          </cell>
          <cell r="B1092" t="str">
            <v>Toomas, Mary</v>
          </cell>
          <cell r="C1092">
            <v>12433</v>
          </cell>
          <cell r="D1092">
            <v>55218</v>
          </cell>
        </row>
        <row r="1093">
          <cell r="A1093">
            <v>1283</v>
          </cell>
          <cell r="B1093" t="str">
            <v>Gagnon, Véronique</v>
          </cell>
          <cell r="C1093" t="str">
            <v>GAGVER01</v>
          </cell>
          <cell r="D1093">
            <v>55217</v>
          </cell>
        </row>
        <row r="1094">
          <cell r="A1094">
            <v>1284</v>
          </cell>
          <cell r="B1094" t="str">
            <v>Carter, Michelle</v>
          </cell>
          <cell r="C1094">
            <v>10530</v>
          </cell>
          <cell r="D1094">
            <v>55217</v>
          </cell>
        </row>
        <row r="1095">
          <cell r="A1095">
            <v>1285</v>
          </cell>
          <cell r="B1095" t="str">
            <v>Vallée-Dubuc, Catherine</v>
          </cell>
          <cell r="D1095">
            <v>55217</v>
          </cell>
        </row>
        <row r="1096">
          <cell r="A1096">
            <v>1286</v>
          </cell>
          <cell r="B1096" t="str">
            <v>Baron (annanack), Charlotte Louisa Penina</v>
          </cell>
          <cell r="C1096">
            <v>10175</v>
          </cell>
          <cell r="D1096">
            <v>55218</v>
          </cell>
        </row>
        <row r="1097">
          <cell r="A1097">
            <v>1287</v>
          </cell>
          <cell r="B1097" t="str">
            <v>Mack, Raquel</v>
          </cell>
          <cell r="C1097">
            <v>12104</v>
          </cell>
          <cell r="D1097">
            <v>55218</v>
          </cell>
        </row>
        <row r="1098">
          <cell r="A1098">
            <v>1288</v>
          </cell>
          <cell r="B1098" t="str">
            <v>Kululak (Arnatuk), Annie Louisa</v>
          </cell>
          <cell r="C1098">
            <v>10243</v>
          </cell>
          <cell r="D1098">
            <v>55213</v>
          </cell>
        </row>
        <row r="1099">
          <cell r="A1099">
            <v>1289</v>
          </cell>
          <cell r="B1099" t="str">
            <v>Bellange, Béatrice</v>
          </cell>
          <cell r="C1099">
            <v>10349</v>
          </cell>
          <cell r="D1099">
            <v>55217</v>
          </cell>
        </row>
        <row r="1100">
          <cell r="A1100">
            <v>1290</v>
          </cell>
          <cell r="B1100" t="str">
            <v>Comtois, Melinda</v>
          </cell>
          <cell r="C1100">
            <v>10623</v>
          </cell>
          <cell r="D1100">
            <v>55217</v>
          </cell>
        </row>
        <row r="1101">
          <cell r="A1101">
            <v>1291</v>
          </cell>
          <cell r="B1101" t="str">
            <v>Sequaluk, Harriet</v>
          </cell>
          <cell r="C1101" t="str">
            <v>SEQMAR03</v>
          </cell>
          <cell r="D1101">
            <v>55217</v>
          </cell>
        </row>
        <row r="1102">
          <cell r="A1102">
            <v>1292</v>
          </cell>
          <cell r="B1102" t="str">
            <v>Qissiq Kadjulik, Mary</v>
          </cell>
          <cell r="C1102">
            <v>12077</v>
          </cell>
          <cell r="D1102">
            <v>55212</v>
          </cell>
        </row>
        <row r="1103">
          <cell r="A1103">
            <v>1293</v>
          </cell>
          <cell r="B1103" t="str">
            <v>Tremblay, Laurence</v>
          </cell>
          <cell r="C1103">
            <v>12450</v>
          </cell>
          <cell r="D1103">
            <v>55217</v>
          </cell>
        </row>
        <row r="1104">
          <cell r="A1104">
            <v>1294</v>
          </cell>
          <cell r="B1104" t="str">
            <v>Pilurtuut (erngak), Mary</v>
          </cell>
          <cell r="C1104">
            <v>11574</v>
          </cell>
          <cell r="D1104">
            <v>55212</v>
          </cell>
        </row>
        <row r="1105">
          <cell r="A1105">
            <v>1295</v>
          </cell>
          <cell r="B1105" t="str">
            <v>Zycholt, Ashley</v>
          </cell>
          <cell r="C1105">
            <v>10264</v>
          </cell>
          <cell r="D1105">
            <v>55217</v>
          </cell>
        </row>
        <row r="1106">
          <cell r="A1106">
            <v>1296</v>
          </cell>
          <cell r="B1106" t="str">
            <v>Provencal, Lyne</v>
          </cell>
          <cell r="C1106" t="str">
            <v>PROLYN01</v>
          </cell>
          <cell r="D1106">
            <v>55217</v>
          </cell>
        </row>
        <row r="1107">
          <cell r="A1107">
            <v>1297</v>
          </cell>
          <cell r="B1107" t="str">
            <v>Bertin, Mylène</v>
          </cell>
          <cell r="C1107" t="str">
            <v>BERMYL01</v>
          </cell>
          <cell r="D1107">
            <v>55217</v>
          </cell>
        </row>
        <row r="1108">
          <cell r="A1108">
            <v>1298</v>
          </cell>
          <cell r="B1108" t="str">
            <v>Annanack, Alice</v>
          </cell>
          <cell r="C1108" t="str">
            <v>DOUBLONS</v>
          </cell>
          <cell r="D1108">
            <v>55217</v>
          </cell>
        </row>
        <row r="1109">
          <cell r="A1109">
            <v>1299</v>
          </cell>
          <cell r="B1109" t="str">
            <v>Annanack, Alice Molly</v>
          </cell>
          <cell r="C1109">
            <v>10163</v>
          </cell>
          <cell r="D1109">
            <v>55217</v>
          </cell>
        </row>
        <row r="1110">
          <cell r="A1110">
            <v>1300</v>
          </cell>
          <cell r="B1110" t="str">
            <v>Hubloo, Annie</v>
          </cell>
          <cell r="D1110">
            <v>55218</v>
          </cell>
        </row>
        <row r="1111">
          <cell r="A1111">
            <v>1301</v>
          </cell>
          <cell r="B1111" t="str">
            <v>Morgan, Mae Penina</v>
          </cell>
          <cell r="C1111" t="str">
            <v>MORMAE02</v>
          </cell>
          <cell r="D1111">
            <v>55218</v>
          </cell>
        </row>
        <row r="1112">
          <cell r="A1112">
            <v>1302</v>
          </cell>
          <cell r="B1112" t="str">
            <v>Warner, Gillian</v>
          </cell>
          <cell r="C1112" t="str">
            <v>WARGIL01</v>
          </cell>
          <cell r="D1112">
            <v>55218</v>
          </cell>
        </row>
        <row r="1113">
          <cell r="A1113">
            <v>1303</v>
          </cell>
          <cell r="B1113" t="str">
            <v>Brindamour, Cynthia</v>
          </cell>
          <cell r="C1113">
            <v>10463</v>
          </cell>
          <cell r="D1113">
            <v>55217</v>
          </cell>
        </row>
        <row r="1114">
          <cell r="A1114">
            <v>1304</v>
          </cell>
          <cell r="B1114" t="str">
            <v>Onalik, Selema</v>
          </cell>
          <cell r="C1114">
            <v>11831</v>
          </cell>
          <cell r="D1114">
            <v>55218</v>
          </cell>
        </row>
        <row r="1115">
          <cell r="A1115">
            <v>1305</v>
          </cell>
          <cell r="B1115" t="str">
            <v>Berthe May, Louisa</v>
          </cell>
          <cell r="C1115">
            <v>11593</v>
          </cell>
          <cell r="D1115">
            <v>55217</v>
          </cell>
        </row>
        <row r="1116">
          <cell r="A1116">
            <v>1307</v>
          </cell>
          <cell r="B1116" t="str">
            <v>Berendes, Charlotte</v>
          </cell>
          <cell r="C1116">
            <v>10375</v>
          </cell>
          <cell r="D1116">
            <v>55217</v>
          </cell>
        </row>
        <row r="1117">
          <cell r="A1117">
            <v>1308</v>
          </cell>
          <cell r="B1117" t="str">
            <v>Angnatuk, Elisapee Emily</v>
          </cell>
          <cell r="C1117">
            <v>10125</v>
          </cell>
          <cell r="D1117">
            <v>55217</v>
          </cell>
        </row>
        <row r="1118">
          <cell r="A1118">
            <v>1309</v>
          </cell>
          <cell r="B1118" t="str">
            <v>Gordon, Elizabeth Jessie</v>
          </cell>
          <cell r="C1118" t="str">
            <v>GORELI02</v>
          </cell>
          <cell r="D1118">
            <v>55215</v>
          </cell>
        </row>
        <row r="1119">
          <cell r="A1119">
            <v>1310</v>
          </cell>
          <cell r="B1119" t="str">
            <v>Koneak, Annie (Mary Kitty) Jr.</v>
          </cell>
          <cell r="C1119" t="str">
            <v>KONANN02</v>
          </cell>
          <cell r="D1119">
            <v>55217</v>
          </cell>
        </row>
        <row r="1120">
          <cell r="A1120">
            <v>1311</v>
          </cell>
          <cell r="B1120" t="str">
            <v>Stafford, Claire</v>
          </cell>
          <cell r="C1120">
            <v>12332</v>
          </cell>
          <cell r="D1120">
            <v>55218</v>
          </cell>
        </row>
        <row r="1121">
          <cell r="A1121">
            <v>1312</v>
          </cell>
          <cell r="B1121" t="str">
            <v>Qissiq, Assivak</v>
          </cell>
          <cell r="C1121">
            <v>12071</v>
          </cell>
          <cell r="D1121">
            <v>55212</v>
          </cell>
        </row>
        <row r="1122">
          <cell r="A1122">
            <v>1313</v>
          </cell>
          <cell r="B1122" t="str">
            <v>Annanack (thomassiah), Jeannie</v>
          </cell>
          <cell r="C1122">
            <v>10183</v>
          </cell>
          <cell r="D1122">
            <v>55218</v>
          </cell>
        </row>
        <row r="1123">
          <cell r="A1123">
            <v>1315</v>
          </cell>
          <cell r="B1123" t="str">
            <v>Uqittuq, Vicky</v>
          </cell>
          <cell r="C1123">
            <v>12512</v>
          </cell>
          <cell r="D1123">
            <v>55212</v>
          </cell>
        </row>
        <row r="1124">
          <cell r="A1124">
            <v>1316</v>
          </cell>
          <cell r="B1124" t="str">
            <v>Thomassiah, Alacie</v>
          </cell>
          <cell r="C1124">
            <v>12413</v>
          </cell>
          <cell r="D1124">
            <v>55215</v>
          </cell>
        </row>
        <row r="1125">
          <cell r="A1125">
            <v>1317</v>
          </cell>
          <cell r="B1125" t="str">
            <v>Boucher, Dominic</v>
          </cell>
          <cell r="C1125">
            <v>10438</v>
          </cell>
          <cell r="D1125">
            <v>55219</v>
          </cell>
        </row>
        <row r="1126">
          <cell r="A1126">
            <v>1318</v>
          </cell>
          <cell r="B1126" t="str">
            <v>Kritik Saluarsiak, Moses Jr.</v>
          </cell>
          <cell r="C1126">
            <v>11380</v>
          </cell>
          <cell r="D1126">
            <v>55216</v>
          </cell>
        </row>
        <row r="1127">
          <cell r="A1127">
            <v>1319</v>
          </cell>
          <cell r="B1127" t="str">
            <v>Mireault, Camille</v>
          </cell>
          <cell r="C1127">
            <v>11668</v>
          </cell>
          <cell r="D1127">
            <v>55217</v>
          </cell>
        </row>
        <row r="1128">
          <cell r="A1128">
            <v>1320</v>
          </cell>
          <cell r="B1128" t="str">
            <v>Ilimasaut (Qissiq), Lucy</v>
          </cell>
          <cell r="C1128">
            <v>11182</v>
          </cell>
          <cell r="D1128">
            <v>55212</v>
          </cell>
        </row>
        <row r="1129">
          <cell r="A1129">
            <v>1321</v>
          </cell>
          <cell r="B1129" t="str">
            <v>Forrest, Aputik</v>
          </cell>
          <cell r="C1129">
            <v>10948</v>
          </cell>
          <cell r="D1129">
            <v>55217</v>
          </cell>
        </row>
        <row r="1130">
          <cell r="A1130">
            <v>1322</v>
          </cell>
          <cell r="B1130" t="str">
            <v>Kritik, Levina</v>
          </cell>
          <cell r="C1130">
            <v>11374</v>
          </cell>
          <cell r="D1130">
            <v>55216</v>
          </cell>
        </row>
        <row r="1131">
          <cell r="A1131">
            <v>1323</v>
          </cell>
          <cell r="B1131" t="str">
            <v>Gagnon, Julie</v>
          </cell>
          <cell r="C1131">
            <v>10995</v>
          </cell>
          <cell r="D1131">
            <v>55219</v>
          </cell>
        </row>
        <row r="1132">
          <cell r="A1132">
            <v>1326</v>
          </cell>
          <cell r="B1132" t="str">
            <v>Qamugaaluk (Simiunie), Mary</v>
          </cell>
          <cell r="C1132">
            <v>12063</v>
          </cell>
          <cell r="D1132">
            <v>55212</v>
          </cell>
        </row>
        <row r="1133">
          <cell r="A1133">
            <v>1327</v>
          </cell>
          <cell r="B1133" t="str">
            <v>Mcdonald, Sylvie</v>
          </cell>
          <cell r="C1133">
            <v>11608</v>
          </cell>
          <cell r="D1133">
            <v>55219</v>
          </cell>
        </row>
        <row r="1134">
          <cell r="A1134">
            <v>1328</v>
          </cell>
          <cell r="B1134" t="str">
            <v>Forrest, Sarassie</v>
          </cell>
          <cell r="C1134">
            <v>10964</v>
          </cell>
          <cell r="D1134">
            <v>55217</v>
          </cell>
        </row>
        <row r="1135">
          <cell r="A1135">
            <v>1329</v>
          </cell>
          <cell r="B1135" t="str">
            <v>Gordon, Kitty</v>
          </cell>
          <cell r="C1135">
            <v>11077</v>
          </cell>
          <cell r="D1135">
            <v>55217</v>
          </cell>
        </row>
        <row r="1136">
          <cell r="A1136">
            <v>1330</v>
          </cell>
          <cell r="B1136" t="str">
            <v>Vanier, Marie-Christine</v>
          </cell>
          <cell r="C1136">
            <v>12527</v>
          </cell>
          <cell r="D1136">
            <v>55217</v>
          </cell>
        </row>
        <row r="1137">
          <cell r="A1137">
            <v>1331</v>
          </cell>
          <cell r="B1137" t="str">
            <v>Papak, Charlotte</v>
          </cell>
          <cell r="C1137">
            <v>11888</v>
          </cell>
          <cell r="D1137">
            <v>55217</v>
          </cell>
        </row>
        <row r="1138">
          <cell r="A1138">
            <v>1332</v>
          </cell>
          <cell r="B1138" t="str">
            <v>Emudluk, Ned</v>
          </cell>
          <cell r="C1138">
            <v>10858</v>
          </cell>
          <cell r="D1138">
            <v>55218</v>
          </cell>
        </row>
        <row r="1139">
          <cell r="A1139">
            <v>1333</v>
          </cell>
          <cell r="B1139" t="str">
            <v>Dumas, Rachel</v>
          </cell>
          <cell r="C1139">
            <v>10812</v>
          </cell>
          <cell r="D1139">
            <v>55219</v>
          </cell>
        </row>
        <row r="1140">
          <cell r="A1140">
            <v>1334</v>
          </cell>
          <cell r="B1140" t="str">
            <v>Jonas, Maggie</v>
          </cell>
          <cell r="C1140">
            <v>11287</v>
          </cell>
          <cell r="D1140">
            <v>55217</v>
          </cell>
        </row>
        <row r="1141">
          <cell r="A1141">
            <v>1335</v>
          </cell>
          <cell r="B1141" t="str">
            <v>Jonas, Charlie</v>
          </cell>
          <cell r="C1141">
            <v>11283</v>
          </cell>
          <cell r="D1141">
            <v>55217</v>
          </cell>
        </row>
        <row r="1142">
          <cell r="A1142">
            <v>1336</v>
          </cell>
          <cell r="B1142" t="str">
            <v>Armstrong, Audrey</v>
          </cell>
          <cell r="C1142">
            <v>10242</v>
          </cell>
          <cell r="D1142">
            <v>55219</v>
          </cell>
        </row>
        <row r="1143">
          <cell r="A1143">
            <v>1337</v>
          </cell>
          <cell r="B1143" t="str">
            <v>Imak, Mary Jenny Emilia</v>
          </cell>
          <cell r="C1143">
            <v>11197</v>
          </cell>
          <cell r="D1143">
            <v>55218</v>
          </cell>
        </row>
        <row r="1144">
          <cell r="A1144">
            <v>1338</v>
          </cell>
          <cell r="B1144" t="str">
            <v>Kajuatsiak, Rosina</v>
          </cell>
          <cell r="C1144" t="str">
            <v>KAJROS01</v>
          </cell>
          <cell r="D1144">
            <v>55218</v>
          </cell>
        </row>
        <row r="1145">
          <cell r="A1145">
            <v>1339</v>
          </cell>
          <cell r="B1145" t="str">
            <v>Panneton, Mélanie</v>
          </cell>
          <cell r="C1145" t="str">
            <v>PANMEL01</v>
          </cell>
          <cell r="D1145">
            <v>55217</v>
          </cell>
        </row>
        <row r="1146">
          <cell r="A1146">
            <v>1341</v>
          </cell>
          <cell r="B1146" t="str">
            <v>Ilgun, Maryam</v>
          </cell>
          <cell r="C1146">
            <v>11192</v>
          </cell>
          <cell r="D1146">
            <v>55213</v>
          </cell>
        </row>
        <row r="1147">
          <cell r="A1147">
            <v>1342</v>
          </cell>
          <cell r="B1147" t="str">
            <v>Etok, Christina</v>
          </cell>
          <cell r="C1147">
            <v>10885</v>
          </cell>
          <cell r="D1147">
            <v>55218</v>
          </cell>
        </row>
        <row r="1148">
          <cell r="A1148">
            <v>1343</v>
          </cell>
          <cell r="B1148" t="str">
            <v>Tukkiapik (Angnatuk), Kitty</v>
          </cell>
          <cell r="C1148">
            <v>10141</v>
          </cell>
          <cell r="D1148">
            <v>55213</v>
          </cell>
        </row>
        <row r="1149">
          <cell r="A1149">
            <v>1344</v>
          </cell>
          <cell r="B1149" t="str">
            <v>Annanack (Baron), Sophie</v>
          </cell>
          <cell r="C1149">
            <v>10225</v>
          </cell>
          <cell r="D1149">
            <v>55218</v>
          </cell>
        </row>
        <row r="1150">
          <cell r="A1150">
            <v>1345</v>
          </cell>
          <cell r="B1150" t="str">
            <v>Baron, Alice</v>
          </cell>
          <cell r="C1150">
            <v>10317</v>
          </cell>
          <cell r="D1150">
            <v>55218</v>
          </cell>
        </row>
        <row r="1151">
          <cell r="A1151">
            <v>1346</v>
          </cell>
          <cell r="B1151" t="str">
            <v>Simiunie, Lucy</v>
          </cell>
          <cell r="C1151">
            <v>12285</v>
          </cell>
          <cell r="D1151">
            <v>55219</v>
          </cell>
        </row>
        <row r="1152">
          <cell r="A1152">
            <v>1347</v>
          </cell>
          <cell r="B1152" t="str">
            <v>Cain, Kitty</v>
          </cell>
          <cell r="C1152">
            <v>10498</v>
          </cell>
          <cell r="D1152">
            <v>55216</v>
          </cell>
        </row>
        <row r="1153">
          <cell r="A1153">
            <v>1348</v>
          </cell>
          <cell r="B1153" t="str">
            <v>Jaaka, Lisa</v>
          </cell>
          <cell r="C1153">
            <v>12924</v>
          </cell>
          <cell r="D1153">
            <v>55212</v>
          </cell>
        </row>
        <row r="1154">
          <cell r="A1154">
            <v>1349</v>
          </cell>
          <cell r="B1154" t="str">
            <v>Grey, Winnie</v>
          </cell>
          <cell r="C1154">
            <v>13296</v>
          </cell>
          <cell r="D1154">
            <v>55214</v>
          </cell>
        </row>
        <row r="1155">
          <cell r="A1155">
            <v>1350</v>
          </cell>
          <cell r="B1155" t="str">
            <v>Morgan, Sharon</v>
          </cell>
          <cell r="C1155">
            <v>13040</v>
          </cell>
          <cell r="D1155">
            <v>55218</v>
          </cell>
        </row>
        <row r="1156">
          <cell r="A1156">
            <v>1351</v>
          </cell>
          <cell r="B1156" t="str">
            <v>Martin-Gauthier, Geneviève</v>
          </cell>
          <cell r="C1156">
            <v>11018</v>
          </cell>
          <cell r="D1156">
            <v>55219</v>
          </cell>
        </row>
        <row r="1157">
          <cell r="A1157">
            <v>1352</v>
          </cell>
          <cell r="B1157" t="str">
            <v>Gordon, Annie</v>
          </cell>
          <cell r="C1157">
            <v>11072</v>
          </cell>
          <cell r="D1157">
            <v>55217</v>
          </cell>
        </row>
        <row r="1158">
          <cell r="A1158">
            <v>1353</v>
          </cell>
          <cell r="B1158" t="str">
            <v>Simik Alogut , Alice</v>
          </cell>
          <cell r="C1158" t="str">
            <v>ALOALI01</v>
          </cell>
          <cell r="D1158">
            <v>55219</v>
          </cell>
        </row>
        <row r="1159">
          <cell r="A1159">
            <v>1355</v>
          </cell>
          <cell r="B1159" t="str">
            <v>Ningiuruvik, Sala</v>
          </cell>
          <cell r="C1159">
            <v>12882</v>
          </cell>
          <cell r="D1159">
            <v>55212</v>
          </cell>
        </row>
        <row r="1160">
          <cell r="A1160">
            <v>1356</v>
          </cell>
          <cell r="B1160" t="str">
            <v>Thomassie, Jeannie Louisa</v>
          </cell>
          <cell r="C1160">
            <v>13038</v>
          </cell>
          <cell r="D1160">
            <v>55217</v>
          </cell>
        </row>
        <row r="1161">
          <cell r="A1161">
            <v>1357</v>
          </cell>
          <cell r="B1161" t="str">
            <v>Emudluk, Iglulik</v>
          </cell>
          <cell r="C1161">
            <v>13036</v>
          </cell>
          <cell r="D1161">
            <v>55218</v>
          </cell>
        </row>
        <row r="1162">
          <cell r="A1162">
            <v>1358</v>
          </cell>
          <cell r="B1162" t="str">
            <v>Adam, Leane</v>
          </cell>
          <cell r="C1162">
            <v>12975</v>
          </cell>
          <cell r="D1162">
            <v>55217</v>
          </cell>
        </row>
        <row r="1163">
          <cell r="A1163">
            <v>1359</v>
          </cell>
          <cell r="B1163" t="str">
            <v>Brisebois-Tremblay, Emilie</v>
          </cell>
          <cell r="C1163">
            <v>10465</v>
          </cell>
          <cell r="D1163">
            <v>55219</v>
          </cell>
        </row>
        <row r="1164">
          <cell r="A1164">
            <v>1360</v>
          </cell>
          <cell r="B1164" t="str">
            <v>Roy, Albert</v>
          </cell>
          <cell r="C1164">
            <v>12151</v>
          </cell>
          <cell r="D1164">
            <v>55217</v>
          </cell>
        </row>
        <row r="1165">
          <cell r="A1165">
            <v>1361</v>
          </cell>
          <cell r="B1165" t="str">
            <v>Annahatak, Maggie</v>
          </cell>
          <cell r="C1165">
            <v>12828</v>
          </cell>
          <cell r="D1165">
            <v>55214</v>
          </cell>
        </row>
        <row r="1166">
          <cell r="A1166">
            <v>1362</v>
          </cell>
          <cell r="B1166" t="str">
            <v>Mclaren-Kennedy, Diana</v>
          </cell>
          <cell r="C1166">
            <v>12974</v>
          </cell>
          <cell r="D1166">
            <v>55217</v>
          </cell>
        </row>
        <row r="1167">
          <cell r="A1167">
            <v>1363</v>
          </cell>
          <cell r="B1167" t="str">
            <v>Emak, Rosena</v>
          </cell>
          <cell r="C1167">
            <v>13035</v>
          </cell>
          <cell r="D1167">
            <v>55217</v>
          </cell>
        </row>
        <row r="1168">
          <cell r="A1168">
            <v>1364</v>
          </cell>
          <cell r="B1168" t="str">
            <v>Knox Leet, Jessie Ann</v>
          </cell>
          <cell r="C1168">
            <v>12973</v>
          </cell>
          <cell r="D1168">
            <v>55217</v>
          </cell>
        </row>
        <row r="1169">
          <cell r="A1169">
            <v>1365</v>
          </cell>
          <cell r="B1169" t="str">
            <v>Qamugaaluk, Paulusie</v>
          </cell>
          <cell r="C1169">
            <v>12065</v>
          </cell>
          <cell r="D1169">
            <v>55212</v>
          </cell>
        </row>
        <row r="1170">
          <cell r="A1170">
            <v>1366</v>
          </cell>
          <cell r="B1170" t="str">
            <v>Aragutak, Alicia</v>
          </cell>
          <cell r="C1170">
            <v>12801</v>
          </cell>
          <cell r="D1170">
            <v>55217</v>
          </cell>
        </row>
        <row r="1171">
          <cell r="A1171">
            <v>1367</v>
          </cell>
          <cell r="B1171" t="str">
            <v>Dumont, Bennette</v>
          </cell>
          <cell r="C1171">
            <v>12797</v>
          </cell>
          <cell r="D1171">
            <v>55217</v>
          </cell>
        </row>
        <row r="1172">
          <cell r="A1172">
            <v>1368</v>
          </cell>
          <cell r="B1172" t="str">
            <v>Unaluk, Leah</v>
          </cell>
          <cell r="C1172">
            <v>12799</v>
          </cell>
          <cell r="D1172">
            <v>55219</v>
          </cell>
        </row>
        <row r="1173">
          <cell r="A1173">
            <v>1370</v>
          </cell>
          <cell r="B1173" t="str">
            <v>Ruston, Susan</v>
          </cell>
          <cell r="C1173">
            <v>12757</v>
          </cell>
          <cell r="D1173">
            <v>55217</v>
          </cell>
        </row>
        <row r="1174">
          <cell r="A1174">
            <v>1371</v>
          </cell>
          <cell r="B1174" t="str">
            <v>Annahatak, Shelly</v>
          </cell>
          <cell r="C1174">
            <v>13033</v>
          </cell>
          <cell r="D1174">
            <v>55218</v>
          </cell>
        </row>
        <row r="1175">
          <cell r="A1175">
            <v>1372</v>
          </cell>
          <cell r="B1175" t="str">
            <v>Angnatuk, Jessie</v>
          </cell>
          <cell r="C1175">
            <v>10134</v>
          </cell>
          <cell r="D1175">
            <v>55218</v>
          </cell>
        </row>
        <row r="1176">
          <cell r="A1176">
            <v>1373</v>
          </cell>
          <cell r="B1176" t="str">
            <v>Anahatak Gordon, Elizabeth (Lizzie)</v>
          </cell>
          <cell r="C1176">
            <v>12766</v>
          </cell>
          <cell r="D1176">
            <v>55215</v>
          </cell>
        </row>
        <row r="1177">
          <cell r="A1177">
            <v>1374</v>
          </cell>
          <cell r="B1177" t="str">
            <v>Ouimet, Lucie</v>
          </cell>
          <cell r="C1177">
            <v>12750</v>
          </cell>
          <cell r="D1177">
            <v>55217</v>
          </cell>
        </row>
        <row r="1178">
          <cell r="A1178">
            <v>1375</v>
          </cell>
          <cell r="B1178" t="str">
            <v>Gordon, Mina</v>
          </cell>
          <cell r="C1178">
            <v>13037</v>
          </cell>
          <cell r="D1178">
            <v>55217</v>
          </cell>
        </row>
        <row r="1179">
          <cell r="A1179">
            <v>1376</v>
          </cell>
          <cell r="B1179" t="str">
            <v>Uqittuq, Aloupa</v>
          </cell>
          <cell r="C1179">
            <v>12508</v>
          </cell>
          <cell r="D1179">
            <v>55215</v>
          </cell>
        </row>
        <row r="1180">
          <cell r="A1180">
            <v>1377</v>
          </cell>
          <cell r="B1180" t="str">
            <v>Kiatainaq, Elisapee</v>
          </cell>
          <cell r="C1180">
            <v>12728</v>
          </cell>
          <cell r="D1180">
            <v>55212</v>
          </cell>
        </row>
        <row r="1181">
          <cell r="A1181">
            <v>1378</v>
          </cell>
          <cell r="B1181" t="str">
            <v>Labady, Adneika</v>
          </cell>
          <cell r="C1181">
            <v>11409</v>
          </cell>
          <cell r="D1181">
            <v>55211</v>
          </cell>
        </row>
        <row r="1182">
          <cell r="A1182">
            <v>1379</v>
          </cell>
          <cell r="B1182" t="str">
            <v>Adams, Bertha</v>
          </cell>
          <cell r="C1182">
            <v>10021</v>
          </cell>
          <cell r="D1182">
            <v>55213</v>
          </cell>
        </row>
        <row r="1183">
          <cell r="A1183">
            <v>1380</v>
          </cell>
          <cell r="B1183" t="str">
            <v>Robitaille, Sylvie</v>
          </cell>
          <cell r="C1183">
            <v>13262</v>
          </cell>
          <cell r="D1183">
            <v>55219</v>
          </cell>
        </row>
        <row r="1184">
          <cell r="A1184">
            <v>1381</v>
          </cell>
          <cell r="B1184" t="str">
            <v>Onningnak, Sarah</v>
          </cell>
          <cell r="C1184">
            <v>11841</v>
          </cell>
          <cell r="D1184">
            <v>55217</v>
          </cell>
        </row>
        <row r="1185">
          <cell r="A1185">
            <v>1382</v>
          </cell>
          <cell r="B1185" t="str">
            <v>Frenette, Gisèle</v>
          </cell>
          <cell r="C1185">
            <v>13045</v>
          </cell>
          <cell r="D1185">
            <v>55217</v>
          </cell>
        </row>
        <row r="1186">
          <cell r="A1186">
            <v>1383</v>
          </cell>
          <cell r="B1186" t="str">
            <v>Grey Cain, Dallacy</v>
          </cell>
          <cell r="C1186">
            <v>13084</v>
          </cell>
          <cell r="D1186">
            <v>55217</v>
          </cell>
        </row>
        <row r="1187">
          <cell r="A1187">
            <v>1384</v>
          </cell>
          <cell r="B1187" t="str">
            <v>Angnatuk (gordon), Lizzie Pasha</v>
          </cell>
          <cell r="C1187">
            <v>13140</v>
          </cell>
          <cell r="D1187">
            <v>55217</v>
          </cell>
        </row>
        <row r="1188">
          <cell r="A1188">
            <v>1385</v>
          </cell>
          <cell r="B1188" t="str">
            <v>Myre, Marie-Claude</v>
          </cell>
          <cell r="C1188">
            <v>13273</v>
          </cell>
          <cell r="D1188">
            <v>55217</v>
          </cell>
        </row>
        <row r="1189">
          <cell r="A1189">
            <v>1386</v>
          </cell>
          <cell r="B1189" t="str">
            <v>May Alexander, Ayagutak</v>
          </cell>
          <cell r="C1189">
            <v>11586</v>
          </cell>
          <cell r="D1189">
            <v>55217</v>
          </cell>
        </row>
        <row r="1190">
          <cell r="A1190">
            <v>1387</v>
          </cell>
          <cell r="B1190" t="str">
            <v>Qisiiq, Leah</v>
          </cell>
          <cell r="C1190">
            <v>13086</v>
          </cell>
          <cell r="D1190">
            <v>55217</v>
          </cell>
        </row>
        <row r="1191">
          <cell r="A1191">
            <v>1388</v>
          </cell>
          <cell r="B1191" t="str">
            <v>Rochefort, Alexis</v>
          </cell>
          <cell r="C1191">
            <v>12134</v>
          </cell>
          <cell r="D1191">
            <v>55217</v>
          </cell>
        </row>
        <row r="1192">
          <cell r="A1192">
            <v>1389</v>
          </cell>
          <cell r="B1192" t="str">
            <v>Alaku, Eva</v>
          </cell>
          <cell r="C1192">
            <v>10075</v>
          </cell>
          <cell r="D1192">
            <v>55212</v>
          </cell>
        </row>
        <row r="1193">
          <cell r="A1193">
            <v>1390</v>
          </cell>
          <cell r="B1193" t="str">
            <v>Breton, Lise</v>
          </cell>
          <cell r="C1193">
            <v>10460</v>
          </cell>
          <cell r="D1193">
            <v>55217</v>
          </cell>
        </row>
        <row r="1194">
          <cell r="A1194">
            <v>1391</v>
          </cell>
          <cell r="B1194" t="str">
            <v>Dumais, Gracielle</v>
          </cell>
          <cell r="C1194">
            <v>10810</v>
          </cell>
          <cell r="D1194">
            <v>55217</v>
          </cell>
        </row>
        <row r="1195">
          <cell r="A1195">
            <v>1392</v>
          </cell>
          <cell r="B1195" t="str">
            <v>Kudluk, Mae</v>
          </cell>
          <cell r="C1195">
            <v>13087</v>
          </cell>
          <cell r="D1195">
            <v>55216</v>
          </cell>
        </row>
        <row r="1196">
          <cell r="A1196">
            <v>1393</v>
          </cell>
          <cell r="B1196" t="str">
            <v>Tukkiapik, Jeannie</v>
          </cell>
          <cell r="C1196">
            <v>13258</v>
          </cell>
          <cell r="D1196">
            <v>55217</v>
          </cell>
        </row>
        <row r="1197">
          <cell r="A1197">
            <v>1394</v>
          </cell>
          <cell r="B1197" t="str">
            <v>Tukkiapik, Sammy Matiusie</v>
          </cell>
          <cell r="C1197">
            <v>13478</v>
          </cell>
          <cell r="D1197">
            <v>55213</v>
          </cell>
        </row>
        <row r="1198">
          <cell r="A1198">
            <v>1395</v>
          </cell>
          <cell r="B1198" t="str">
            <v>Papigatuk, Laly Mary</v>
          </cell>
          <cell r="C1198">
            <v>13259</v>
          </cell>
          <cell r="D1198">
            <v>55219</v>
          </cell>
        </row>
        <row r="1199">
          <cell r="A1199">
            <v>1396</v>
          </cell>
          <cell r="B1199" t="str">
            <v>Kasudluak, Lizzie</v>
          </cell>
          <cell r="C1199">
            <v>11304</v>
          </cell>
          <cell r="D1199">
            <v>55219</v>
          </cell>
        </row>
        <row r="1200">
          <cell r="A1200">
            <v>1397</v>
          </cell>
          <cell r="B1200" t="str">
            <v>Labbé, Alain</v>
          </cell>
          <cell r="C1200">
            <v>13264</v>
          </cell>
          <cell r="D1200">
            <v>55217</v>
          </cell>
        </row>
        <row r="1201">
          <cell r="A1201">
            <v>1398</v>
          </cell>
          <cell r="B1201" t="str">
            <v>Martin, Josée</v>
          </cell>
          <cell r="C1201">
            <v>12968</v>
          </cell>
          <cell r="D1201">
            <v>55217</v>
          </cell>
        </row>
        <row r="1202">
          <cell r="A1202">
            <v>1400</v>
          </cell>
          <cell r="B1202" t="str">
            <v>Chatelain, Chantal</v>
          </cell>
          <cell r="C1202">
            <v>10556</v>
          </cell>
          <cell r="D1202">
            <v>55217</v>
          </cell>
        </row>
        <row r="1203">
          <cell r="A1203">
            <v>1401</v>
          </cell>
          <cell r="B1203" t="str">
            <v>Dawkins, Nicole</v>
          </cell>
          <cell r="C1203">
            <v>12760</v>
          </cell>
          <cell r="D1203">
            <v>55217</v>
          </cell>
        </row>
        <row r="1204">
          <cell r="A1204">
            <v>1402</v>
          </cell>
          <cell r="B1204" t="str">
            <v>Clermont, Lyne</v>
          </cell>
          <cell r="C1204">
            <v>10603</v>
          </cell>
          <cell r="D1204">
            <v>55219</v>
          </cell>
        </row>
        <row r="1205">
          <cell r="A1205">
            <v>1403</v>
          </cell>
          <cell r="B1205" t="str">
            <v>Angnatuk, Lucassie</v>
          </cell>
          <cell r="C1205">
            <v>13203</v>
          </cell>
          <cell r="D1205">
            <v>55218</v>
          </cell>
        </row>
        <row r="1206">
          <cell r="A1206">
            <v>1405</v>
          </cell>
          <cell r="B1206" t="str">
            <v>Labbé, Ken</v>
          </cell>
          <cell r="C1206">
            <v>11413</v>
          </cell>
          <cell r="D1206">
            <v>55216</v>
          </cell>
        </row>
        <row r="1207">
          <cell r="A1207">
            <v>1406</v>
          </cell>
          <cell r="B1207" t="str">
            <v>Trahan, Jessica</v>
          </cell>
          <cell r="C1207">
            <v>12742</v>
          </cell>
          <cell r="D1207">
            <v>55219</v>
          </cell>
        </row>
        <row r="1208">
          <cell r="A1208">
            <v>1407</v>
          </cell>
          <cell r="B1208" t="str">
            <v>Mesher, Mary</v>
          </cell>
          <cell r="C1208" t="str">
            <v>11635?</v>
          </cell>
          <cell r="D1208">
            <v>55217</v>
          </cell>
        </row>
        <row r="1209">
          <cell r="A1209">
            <v>1408</v>
          </cell>
          <cell r="B1209" t="str">
            <v>Nassak, Eva Rhoda</v>
          </cell>
          <cell r="C1209">
            <v>13311</v>
          </cell>
          <cell r="D1209">
            <v>55214</v>
          </cell>
        </row>
        <row r="1210">
          <cell r="A1210">
            <v>1409</v>
          </cell>
          <cell r="B1210" t="str">
            <v>Abraham Berthe, Maggie</v>
          </cell>
          <cell r="C1210">
            <v>10010</v>
          </cell>
          <cell r="D1210">
            <v>55217</v>
          </cell>
        </row>
        <row r="1211">
          <cell r="A1211">
            <v>1410</v>
          </cell>
          <cell r="B1211" t="str">
            <v>Etok, Sandra</v>
          </cell>
          <cell r="C1211">
            <v>10895</v>
          </cell>
          <cell r="D1211">
            <v>55218</v>
          </cell>
        </row>
        <row r="1212">
          <cell r="A1212">
            <v>1411</v>
          </cell>
          <cell r="B1212" t="str">
            <v>Koneak Tukkiapik, Alasie</v>
          </cell>
          <cell r="C1212">
            <v>13074</v>
          </cell>
          <cell r="D1212">
            <v>55212</v>
          </cell>
        </row>
        <row r="1213">
          <cell r="A1213">
            <v>1412</v>
          </cell>
          <cell r="B1213" t="str">
            <v>Kulula, Sarah</v>
          </cell>
          <cell r="C1213">
            <v>13011</v>
          </cell>
          <cell r="D1213">
            <v>55213</v>
          </cell>
        </row>
        <row r="1214">
          <cell r="A1214">
            <v>1413</v>
          </cell>
          <cell r="B1214" t="str">
            <v>Nassak, Elena</v>
          </cell>
          <cell r="C1214">
            <v>13073</v>
          </cell>
          <cell r="D1214">
            <v>55212</v>
          </cell>
        </row>
        <row r="1215">
          <cell r="A1215">
            <v>1414</v>
          </cell>
          <cell r="B1215" t="str">
            <v>Adams, Peter Willy</v>
          </cell>
          <cell r="C1215">
            <v>13041</v>
          </cell>
          <cell r="D1215">
            <v>55217</v>
          </cell>
        </row>
        <row r="1216">
          <cell r="A1216">
            <v>1415</v>
          </cell>
          <cell r="B1216" t="str">
            <v>Castonguay, Annie</v>
          </cell>
          <cell r="C1216">
            <v>10536</v>
          </cell>
          <cell r="D1216">
            <v>55217</v>
          </cell>
        </row>
        <row r="1217">
          <cell r="A1217">
            <v>1416</v>
          </cell>
          <cell r="B1217" t="str">
            <v>Abraham, Minnie</v>
          </cell>
          <cell r="C1217">
            <v>12802</v>
          </cell>
          <cell r="D1217">
            <v>55217</v>
          </cell>
        </row>
        <row r="1218">
          <cell r="A1218">
            <v>1417</v>
          </cell>
          <cell r="B1218" t="str">
            <v>Angnatuk Saunders, Sheila</v>
          </cell>
          <cell r="C1218">
            <v>10158</v>
          </cell>
          <cell r="D1218">
            <v>55216</v>
          </cell>
        </row>
        <row r="1219">
          <cell r="A1219">
            <v>1418</v>
          </cell>
          <cell r="B1219" t="str">
            <v>Annanack, Allyssa</v>
          </cell>
          <cell r="C1219">
            <v>13043</v>
          </cell>
          <cell r="D1219">
            <v>55217</v>
          </cell>
        </row>
        <row r="1220">
          <cell r="A1220">
            <v>1419</v>
          </cell>
          <cell r="B1220" t="str">
            <v>Annanack, Dallacy</v>
          </cell>
          <cell r="C1220">
            <v>12749</v>
          </cell>
          <cell r="D1220">
            <v>55217</v>
          </cell>
        </row>
        <row r="1221">
          <cell r="A1221">
            <v>1421</v>
          </cell>
          <cell r="B1221" t="str">
            <v>Annanack, Malaiya Jeannie Sabina</v>
          </cell>
          <cell r="C1221">
            <v>10203</v>
          </cell>
          <cell r="D1221">
            <v>55218</v>
          </cell>
        </row>
        <row r="1222">
          <cell r="A1222">
            <v>1422</v>
          </cell>
          <cell r="B1222" t="str">
            <v>Annanack, Margaret Lizzie</v>
          </cell>
          <cell r="C1222">
            <v>13178</v>
          </cell>
          <cell r="D1222">
            <v>55218</v>
          </cell>
        </row>
        <row r="1223">
          <cell r="A1223">
            <v>1423</v>
          </cell>
          <cell r="B1223" t="str">
            <v>Guadalupe Arellano, Maria</v>
          </cell>
          <cell r="C1223">
            <v>11118</v>
          </cell>
          <cell r="D1223">
            <v>55217</v>
          </cell>
        </row>
        <row r="1224">
          <cell r="A1224">
            <v>1424</v>
          </cell>
          <cell r="B1224" t="str">
            <v>Aucoin, Manon</v>
          </cell>
          <cell r="C1224">
            <v>10281</v>
          </cell>
          <cell r="D1224">
            <v>55217</v>
          </cell>
        </row>
        <row r="1225">
          <cell r="A1225">
            <v>1425</v>
          </cell>
          <cell r="B1225" t="str">
            <v>Baril Laflamme, Marie-Pier</v>
          </cell>
          <cell r="C1225">
            <v>13169</v>
          </cell>
          <cell r="D1225">
            <v>55217</v>
          </cell>
        </row>
        <row r="1226">
          <cell r="A1226">
            <v>1426</v>
          </cell>
          <cell r="B1226" t="str">
            <v>Kasudluak, Amber</v>
          </cell>
          <cell r="C1226">
            <v>13109</v>
          </cell>
          <cell r="D1226">
            <v>55219</v>
          </cell>
        </row>
        <row r="1227">
          <cell r="A1227">
            <v>1427</v>
          </cell>
          <cell r="B1227" t="str">
            <v>Gordon, Allen</v>
          </cell>
          <cell r="C1227">
            <v>11068</v>
          </cell>
          <cell r="D1227">
            <v>55217</v>
          </cell>
        </row>
        <row r="1228">
          <cell r="A1228">
            <v>1428</v>
          </cell>
          <cell r="B1228" t="str">
            <v>Putayuk Angnatuk, Charlotte</v>
          </cell>
          <cell r="C1228">
            <v>13204</v>
          </cell>
          <cell r="D1228">
            <v>55216</v>
          </cell>
        </row>
        <row r="1229">
          <cell r="A1229">
            <v>1429</v>
          </cell>
          <cell r="B1229" t="str">
            <v>Kauki, Rhoda Sarah</v>
          </cell>
          <cell r="C1229">
            <v>11321</v>
          </cell>
          <cell r="D1229">
            <v>55217</v>
          </cell>
        </row>
        <row r="1230">
          <cell r="A1230">
            <v>1430</v>
          </cell>
          <cell r="B1230" t="str">
            <v>Desroches, Alexandra</v>
          </cell>
          <cell r="C1230">
            <v>13082</v>
          </cell>
          <cell r="D1230">
            <v>55217</v>
          </cell>
        </row>
        <row r="1231">
          <cell r="A1231">
            <v>1431</v>
          </cell>
          <cell r="B1231" t="str">
            <v>Partridge, Pasha</v>
          </cell>
          <cell r="C1231">
            <v>13077</v>
          </cell>
          <cell r="D1231">
            <v>55215</v>
          </cell>
        </row>
        <row r="1232">
          <cell r="A1232">
            <v>1433</v>
          </cell>
          <cell r="B1232" t="str">
            <v>Onningnak, Pasha</v>
          </cell>
          <cell r="C1232">
            <v>13297</v>
          </cell>
          <cell r="D1232">
            <v>55215</v>
          </cell>
        </row>
        <row r="1233">
          <cell r="A1233">
            <v>1434</v>
          </cell>
          <cell r="B1233" t="str">
            <v>Tukkiapik, Willie Mark</v>
          </cell>
          <cell r="C1233">
            <v>13294</v>
          </cell>
          <cell r="D1233">
            <v>55213</v>
          </cell>
        </row>
        <row r="1234">
          <cell r="A1234">
            <v>1435</v>
          </cell>
          <cell r="B1234" t="str">
            <v>Tétreault, Marilyne</v>
          </cell>
          <cell r="C1234">
            <v>12405</v>
          </cell>
          <cell r="D1234">
            <v>55217</v>
          </cell>
        </row>
        <row r="1235">
          <cell r="A1235">
            <v>1436</v>
          </cell>
          <cell r="B1235" t="str">
            <v>Sakiagak, Edward (Etua)</v>
          </cell>
          <cell r="D1235">
            <v>55212</v>
          </cell>
        </row>
        <row r="1236">
          <cell r="A1236">
            <v>1437</v>
          </cell>
          <cell r="B1236" t="str">
            <v>Boireau, Camille</v>
          </cell>
          <cell r="C1236">
            <v>12789</v>
          </cell>
          <cell r="D1236">
            <v>55219</v>
          </cell>
        </row>
        <row r="1237">
          <cell r="A1237">
            <v>1438</v>
          </cell>
          <cell r="B1237" t="str">
            <v>Fortin, Élodie</v>
          </cell>
          <cell r="C1237">
            <v>13236</v>
          </cell>
          <cell r="D1237">
            <v>55217</v>
          </cell>
        </row>
        <row r="1238">
          <cell r="A1238">
            <v>1439</v>
          </cell>
          <cell r="B1238" t="str">
            <v>Koneak, Jobie Sr.</v>
          </cell>
          <cell r="C1238">
            <v>13078</v>
          </cell>
          <cell r="D1238">
            <v>55212</v>
          </cell>
        </row>
        <row r="1239">
          <cell r="A1239">
            <v>1440</v>
          </cell>
          <cell r="B1239" t="str">
            <v>Collerette, Marianne</v>
          </cell>
          <cell r="C1239">
            <v>10616</v>
          </cell>
          <cell r="D1239">
            <v>55217</v>
          </cell>
        </row>
        <row r="1240">
          <cell r="A1240">
            <v>1441</v>
          </cell>
          <cell r="B1240" t="str">
            <v>Flachet, Julie</v>
          </cell>
          <cell r="C1240">
            <v>10935</v>
          </cell>
          <cell r="D1240">
            <v>55217</v>
          </cell>
        </row>
        <row r="1241">
          <cell r="A1241">
            <v>1442</v>
          </cell>
          <cell r="B1241" t="str">
            <v>Ikey, April Michele</v>
          </cell>
          <cell r="C1241">
            <v>11183</v>
          </cell>
          <cell r="D1241">
            <v>55216</v>
          </cell>
        </row>
        <row r="1242">
          <cell r="A1242">
            <v>1443</v>
          </cell>
          <cell r="B1242" t="str">
            <v>Concepcion, Christian</v>
          </cell>
          <cell r="C1242">
            <v>13042</v>
          </cell>
          <cell r="D1242">
            <v>55217</v>
          </cell>
        </row>
        <row r="1243">
          <cell r="A1243">
            <v>1444</v>
          </cell>
          <cell r="B1243" t="str">
            <v>Jimenez-Bautista, Diana</v>
          </cell>
          <cell r="C1243">
            <v>13155</v>
          </cell>
          <cell r="D1243">
            <v>55217</v>
          </cell>
        </row>
        <row r="1244">
          <cell r="A1244">
            <v>1445</v>
          </cell>
          <cell r="B1244" t="str">
            <v>Duchesneau-Striganuk, Camille</v>
          </cell>
          <cell r="C1244">
            <v>13156</v>
          </cell>
          <cell r="D1244">
            <v>55217</v>
          </cell>
        </row>
        <row r="1245">
          <cell r="A1245">
            <v>1446</v>
          </cell>
          <cell r="B1245" t="str">
            <v>Kaitaq, Tunu Annie</v>
          </cell>
          <cell r="C1245">
            <v>13046</v>
          </cell>
          <cell r="D1245">
            <v>55217</v>
          </cell>
        </row>
        <row r="1246">
          <cell r="A1246">
            <v>1447</v>
          </cell>
          <cell r="B1246" t="str">
            <v>Lalumière-Hébert, Alexandra</v>
          </cell>
          <cell r="C1246">
            <v>11429</v>
          </cell>
          <cell r="D1246">
            <v>55217</v>
          </cell>
        </row>
        <row r="1247">
          <cell r="A1247">
            <v>1448</v>
          </cell>
          <cell r="B1247" t="str">
            <v>Leblanc, Christine</v>
          </cell>
          <cell r="C1247">
            <v>11483</v>
          </cell>
          <cell r="D1247">
            <v>55217</v>
          </cell>
        </row>
        <row r="1248">
          <cell r="A1248">
            <v>1449</v>
          </cell>
          <cell r="B1248" t="str">
            <v>Medina, Arianne-Faith</v>
          </cell>
          <cell r="C1248">
            <v>11613</v>
          </cell>
          <cell r="D1248">
            <v>55217</v>
          </cell>
        </row>
        <row r="1249">
          <cell r="A1249">
            <v>1450</v>
          </cell>
          <cell r="B1249" t="str">
            <v>Meunier, Danitsa</v>
          </cell>
          <cell r="C1249">
            <v>12765</v>
          </cell>
          <cell r="D1249">
            <v>55215</v>
          </cell>
        </row>
        <row r="1250">
          <cell r="A1250">
            <v>1451</v>
          </cell>
          <cell r="B1250" t="str">
            <v>Munick, Mally</v>
          </cell>
          <cell r="C1250">
            <v>11723</v>
          </cell>
          <cell r="D1250">
            <v>55217</v>
          </cell>
        </row>
        <row r="1251">
          <cell r="A1251">
            <v>1452</v>
          </cell>
          <cell r="B1251" t="str">
            <v>Morinville, Sarah</v>
          </cell>
          <cell r="C1251">
            <v>11700</v>
          </cell>
          <cell r="D1251">
            <v>55217</v>
          </cell>
        </row>
        <row r="1252">
          <cell r="A1252">
            <v>1453</v>
          </cell>
          <cell r="B1252" t="str">
            <v>Pelletier-Lavigne, Audrée-Anne</v>
          </cell>
          <cell r="C1252">
            <v>11927</v>
          </cell>
          <cell r="D1252">
            <v>55217</v>
          </cell>
        </row>
        <row r="1253">
          <cell r="A1253">
            <v>1454</v>
          </cell>
          <cell r="B1253" t="str">
            <v>Provost-Cabana, Sophie</v>
          </cell>
          <cell r="C1253">
            <v>12040</v>
          </cell>
          <cell r="D1253">
            <v>55217</v>
          </cell>
        </row>
        <row r="1254">
          <cell r="A1254">
            <v>1455</v>
          </cell>
          <cell r="B1254" t="str">
            <v>Girardin-Vignola, Geneviève</v>
          </cell>
          <cell r="C1254">
            <v>11053</v>
          </cell>
          <cell r="D1254">
            <v>55217</v>
          </cell>
        </row>
        <row r="1255">
          <cell r="A1255">
            <v>1456</v>
          </cell>
          <cell r="B1255" t="str">
            <v>Paradis, Priscillia</v>
          </cell>
          <cell r="C1255">
            <v>13114</v>
          </cell>
          <cell r="D1255">
            <v>55219</v>
          </cell>
        </row>
        <row r="1256">
          <cell r="A1256">
            <v>1457</v>
          </cell>
          <cell r="B1256" t="str">
            <v>Johannes, Lizzie Jessie</v>
          </cell>
          <cell r="C1256">
            <v>11269</v>
          </cell>
          <cell r="D1256">
            <v>55217</v>
          </cell>
        </row>
        <row r="1257">
          <cell r="A1257">
            <v>1458</v>
          </cell>
          <cell r="B1257" t="str">
            <v>Mesher, Marilyn</v>
          </cell>
          <cell r="C1257">
            <v>11635</v>
          </cell>
          <cell r="D1257">
            <v>55217</v>
          </cell>
        </row>
        <row r="1258">
          <cell r="A1258">
            <v>1459</v>
          </cell>
          <cell r="B1258" t="str">
            <v>Imak, Echo Agnes Maggie Matilda</v>
          </cell>
          <cell r="C1258">
            <v>13239</v>
          </cell>
          <cell r="D1258">
            <v>55217</v>
          </cell>
        </row>
        <row r="1259">
          <cell r="A1259">
            <v>1460</v>
          </cell>
          <cell r="B1259" t="str">
            <v>Angma Cooper, Martha</v>
          </cell>
          <cell r="C1259">
            <v>10151</v>
          </cell>
          <cell r="D1259">
            <v>55217</v>
          </cell>
        </row>
        <row r="1260">
          <cell r="A1260">
            <v>1461</v>
          </cell>
          <cell r="B1260" t="str">
            <v>Guillemette, Marie-Julie</v>
          </cell>
          <cell r="C1260">
            <v>13448</v>
          </cell>
          <cell r="D1260">
            <v>55219</v>
          </cell>
        </row>
        <row r="1261">
          <cell r="A1261">
            <v>1462</v>
          </cell>
          <cell r="B1261" t="str">
            <v>Zhou, Lei</v>
          </cell>
          <cell r="C1261">
            <v>13234</v>
          </cell>
          <cell r="D1261">
            <v>55217</v>
          </cell>
        </row>
        <row r="1262">
          <cell r="A1262">
            <v>1463</v>
          </cell>
          <cell r="B1262" t="str">
            <v>Annanack, Louisa Mary</v>
          </cell>
          <cell r="C1262">
            <v>10196</v>
          </cell>
          <cell r="D1262">
            <v>55218</v>
          </cell>
        </row>
        <row r="1263">
          <cell r="A1263">
            <v>1464</v>
          </cell>
          <cell r="B1263" t="str">
            <v>Emudluk, Eileen Lizzie Mae</v>
          </cell>
          <cell r="C1263">
            <v>10851</v>
          </cell>
          <cell r="D1263">
            <v>55217</v>
          </cell>
        </row>
        <row r="1264">
          <cell r="A1264">
            <v>1465</v>
          </cell>
          <cell r="B1264" t="str">
            <v>Pellerin, Anne Geneviève</v>
          </cell>
          <cell r="C1264">
            <v>13022</v>
          </cell>
          <cell r="D1264">
            <v>55217</v>
          </cell>
        </row>
        <row r="1265">
          <cell r="A1265">
            <v>1466</v>
          </cell>
          <cell r="B1265" t="str">
            <v>Escobar, Joshua</v>
          </cell>
          <cell r="C1265">
            <v>10879</v>
          </cell>
          <cell r="D1265">
            <v>55217</v>
          </cell>
        </row>
        <row r="1266">
          <cell r="A1266">
            <v>1467</v>
          </cell>
          <cell r="B1266" t="str">
            <v>Itigaituk, Christina</v>
          </cell>
          <cell r="C1266">
            <v>10092</v>
          </cell>
          <cell r="D1266">
            <v>55213</v>
          </cell>
        </row>
        <row r="1267">
          <cell r="A1267">
            <v>1468</v>
          </cell>
          <cell r="B1267" t="str">
            <v>Augiak, Dora</v>
          </cell>
          <cell r="C1267">
            <v>13372</v>
          </cell>
          <cell r="D1267">
            <v>55215</v>
          </cell>
        </row>
        <row r="1268">
          <cell r="A1268">
            <v>1469</v>
          </cell>
          <cell r="B1268" t="str">
            <v>Akpahatak, Sammy Charlie</v>
          </cell>
          <cell r="C1268">
            <v>10069</v>
          </cell>
          <cell r="D1268">
            <v>55215</v>
          </cell>
        </row>
        <row r="1269">
          <cell r="A1269">
            <v>1470</v>
          </cell>
          <cell r="B1269" t="str">
            <v>Oovaut Puttayuk, Pasha Mary</v>
          </cell>
          <cell r="C1269">
            <v>13449</v>
          </cell>
          <cell r="D1269"/>
        </row>
        <row r="1270">
          <cell r="A1270">
            <v>1471</v>
          </cell>
          <cell r="B1270" t="str">
            <v>Boulanger, Annie</v>
          </cell>
          <cell r="C1270">
            <v>13436</v>
          </cell>
          <cell r="D1270">
            <v>55217</v>
          </cell>
        </row>
        <row r="1271">
          <cell r="A1271">
            <v>1472</v>
          </cell>
          <cell r="B1271" t="str">
            <v>Nsame, Berri Comfort</v>
          </cell>
          <cell r="C1271">
            <v>11799</v>
          </cell>
          <cell r="D1271">
            <v>55215</v>
          </cell>
        </row>
        <row r="1272">
          <cell r="A1272">
            <v>1473</v>
          </cell>
          <cell r="B1272" t="str">
            <v>Grey, Louisa</v>
          </cell>
          <cell r="C1272">
            <v>11102</v>
          </cell>
          <cell r="D1272">
            <v>55215</v>
          </cell>
        </row>
        <row r="1273">
          <cell r="A1273">
            <v>1474</v>
          </cell>
          <cell r="B1273" t="str">
            <v>Alaku, Levina</v>
          </cell>
          <cell r="C1273">
            <v>13469</v>
          </cell>
          <cell r="D1273">
            <v>55212</v>
          </cell>
        </row>
        <row r="1274">
          <cell r="A1274">
            <v>1475</v>
          </cell>
          <cell r="B1274" t="str">
            <v>Kulula, Nathalie</v>
          </cell>
          <cell r="C1274">
            <v>11403</v>
          </cell>
          <cell r="D1274">
            <v>55216</v>
          </cell>
        </row>
        <row r="1275">
          <cell r="A1275">
            <v>1477</v>
          </cell>
          <cell r="B1275" t="str">
            <v>Trudeau, Anne</v>
          </cell>
          <cell r="C1275">
            <v>13517</v>
          </cell>
          <cell r="D1275">
            <v>55217</v>
          </cell>
        </row>
        <row r="1276">
          <cell r="A1276">
            <v>1481</v>
          </cell>
          <cell r="B1276" t="str">
            <v>Lavigne, Marie-Annick</v>
          </cell>
          <cell r="C1276">
            <v>11477</v>
          </cell>
          <cell r="D1276">
            <v>55214</v>
          </cell>
        </row>
        <row r="1277">
          <cell r="A1277">
            <v>1482</v>
          </cell>
          <cell r="B1277" t="str">
            <v>Etok, Penina</v>
          </cell>
          <cell r="C1277">
            <v>10893</v>
          </cell>
          <cell r="D1277">
            <v>55218</v>
          </cell>
        </row>
        <row r="1278">
          <cell r="A1278">
            <v>1483</v>
          </cell>
          <cell r="B1278" t="str">
            <v>Cooper, Penina</v>
          </cell>
          <cell r="C1278">
            <v>13477</v>
          </cell>
          <cell r="D1278">
            <v>55217</v>
          </cell>
        </row>
        <row r="1279">
          <cell r="A1279">
            <v>1484</v>
          </cell>
          <cell r="B1279" t="str">
            <v>Sequaluk, Lizzie Anautaq</v>
          </cell>
          <cell r="C1279">
            <v>12251</v>
          </cell>
          <cell r="D1279">
            <v>55217</v>
          </cell>
        </row>
        <row r="1280">
          <cell r="A1280">
            <v>1485</v>
          </cell>
          <cell r="B1280" t="str">
            <v>Emak, Lilly</v>
          </cell>
          <cell r="C1280">
            <v>10848</v>
          </cell>
          <cell r="D1280">
            <v>55218</v>
          </cell>
        </row>
        <row r="1281">
          <cell r="A1281">
            <v>1486</v>
          </cell>
          <cell r="B1281" t="str">
            <v>York, Patricia</v>
          </cell>
          <cell r="C1281">
            <v>12594</v>
          </cell>
          <cell r="D1281">
            <v>55217</v>
          </cell>
        </row>
        <row r="1282">
          <cell r="A1282">
            <v>1487</v>
          </cell>
          <cell r="B1282" t="str">
            <v>Kooneeliusie, Ida</v>
          </cell>
          <cell r="C1282">
            <v>13499</v>
          </cell>
          <cell r="D1282">
            <v>55219</v>
          </cell>
        </row>
        <row r="1283">
          <cell r="A1283">
            <v>1488</v>
          </cell>
          <cell r="B1283" t="str">
            <v>Carrier, Gilles-Éric</v>
          </cell>
          <cell r="C1283">
            <v>13537</v>
          </cell>
          <cell r="D1283">
            <v>55218</v>
          </cell>
        </row>
        <row r="1284">
          <cell r="A1284">
            <v>1489</v>
          </cell>
          <cell r="B1284" t="str">
            <v>Tulugak, Elisapi</v>
          </cell>
          <cell r="C1284">
            <v>13549</v>
          </cell>
          <cell r="D1284">
            <v>55219</v>
          </cell>
        </row>
        <row r="1285">
          <cell r="A1285">
            <v>1490</v>
          </cell>
          <cell r="B1285" t="str">
            <v>Gordon, Jeannie</v>
          </cell>
          <cell r="C1285">
            <v>11076</v>
          </cell>
          <cell r="D1285">
            <v>55217</v>
          </cell>
        </row>
        <row r="1286">
          <cell r="A1286">
            <v>1491</v>
          </cell>
          <cell r="B1286" t="str">
            <v>Arnaituk, Salumie</v>
          </cell>
          <cell r="C1286">
            <v>13590</v>
          </cell>
          <cell r="D1286">
            <v>55212</v>
          </cell>
        </row>
        <row r="1287">
          <cell r="A1287">
            <v>1492</v>
          </cell>
          <cell r="B1287" t="str">
            <v>Partridge, Jeannie</v>
          </cell>
          <cell r="C1287">
            <v>14473</v>
          </cell>
          <cell r="D1287">
            <v>55217</v>
          </cell>
        </row>
        <row r="1288">
          <cell r="A1288">
            <v>1493</v>
          </cell>
          <cell r="B1288" t="str">
            <v>Angnatuk, Ulaayu Janice</v>
          </cell>
          <cell r="C1288">
            <v>13553</v>
          </cell>
          <cell r="D1288">
            <v>55217</v>
          </cell>
        </row>
        <row r="1289">
          <cell r="A1289">
            <v>1494</v>
          </cell>
          <cell r="B1289" t="str">
            <v>Annatok, Mary Elena</v>
          </cell>
          <cell r="C1289">
            <v>13554</v>
          </cell>
          <cell r="D1289">
            <v>55213</v>
          </cell>
        </row>
        <row r="1290">
          <cell r="A1290">
            <v>1495</v>
          </cell>
          <cell r="B1290" t="str">
            <v>Aloupa, Sarah Mary</v>
          </cell>
          <cell r="C1290">
            <v>10095</v>
          </cell>
          <cell r="D1290">
            <v>55213</v>
          </cell>
        </row>
        <row r="1291">
          <cell r="A1291">
            <v>1496</v>
          </cell>
          <cell r="B1291" t="str">
            <v>Racette, Chloé</v>
          </cell>
          <cell r="C1291">
            <v>12089</v>
          </cell>
          <cell r="D1291">
            <v>55218</v>
          </cell>
        </row>
        <row r="1292">
          <cell r="A1292">
            <v>1497</v>
          </cell>
          <cell r="B1292" t="str">
            <v>Mosesiapik (kaitaq), Johnny</v>
          </cell>
          <cell r="C1292">
            <v>13615</v>
          </cell>
          <cell r="D1292">
            <v>55212</v>
          </cell>
        </row>
        <row r="1293">
          <cell r="A1293">
            <v>1498</v>
          </cell>
          <cell r="B1293" t="str">
            <v>Naud-Cantin, Laurie-Anne</v>
          </cell>
          <cell r="C1293">
            <v>11749</v>
          </cell>
          <cell r="D1293">
            <v>55219</v>
          </cell>
        </row>
        <row r="1294">
          <cell r="A1294">
            <v>1499</v>
          </cell>
          <cell r="B1294" t="str">
            <v>Héroux, Maxime</v>
          </cell>
          <cell r="D1294">
            <v>55219</v>
          </cell>
        </row>
        <row r="1295">
          <cell r="A1295">
            <v>1500</v>
          </cell>
          <cell r="B1295" t="str">
            <v>Qisiiq, Alaku</v>
          </cell>
          <cell r="C1295">
            <v>13076</v>
          </cell>
          <cell r="D1295">
            <v>55212</v>
          </cell>
        </row>
        <row r="1296">
          <cell r="A1296">
            <v>1501</v>
          </cell>
          <cell r="B1296" t="str">
            <v>Munick, Mally</v>
          </cell>
          <cell r="D1296">
            <v>55217</v>
          </cell>
        </row>
        <row r="1297">
          <cell r="A1297">
            <v>1502</v>
          </cell>
          <cell r="B1297" t="str">
            <v>Kudluk, Ema Elizabeth</v>
          </cell>
          <cell r="C1297">
            <v>11390</v>
          </cell>
          <cell r="D1297">
            <v>55217</v>
          </cell>
        </row>
        <row r="1298">
          <cell r="A1298">
            <v>1503</v>
          </cell>
          <cell r="B1298" t="str">
            <v>Annanack, Jessie E.</v>
          </cell>
          <cell r="C1298">
            <v>13312</v>
          </cell>
          <cell r="D1298">
            <v>55217</v>
          </cell>
        </row>
        <row r="1299">
          <cell r="A1299">
            <v>1505</v>
          </cell>
          <cell r="B1299" t="str">
            <v>Emak, Agnes</v>
          </cell>
          <cell r="C1299">
            <v>10845</v>
          </cell>
          <cell r="D1299">
            <v>55218</v>
          </cell>
        </row>
        <row r="1300">
          <cell r="A1300">
            <v>1506</v>
          </cell>
          <cell r="B1300" t="str">
            <v>Morgan (Annanack), Melissa Maggie</v>
          </cell>
          <cell r="C1300">
            <v>14695</v>
          </cell>
          <cell r="D1300">
            <v>55218</v>
          </cell>
        </row>
        <row r="1301">
          <cell r="A1301">
            <v>1507</v>
          </cell>
          <cell r="B1301" t="str">
            <v>Oovaut, Louisa Jr.</v>
          </cell>
          <cell r="D1301">
            <v>55213</v>
          </cell>
        </row>
        <row r="1302">
          <cell r="A1302">
            <v>1508</v>
          </cell>
          <cell r="B1302" t="str">
            <v>Oovaut, Louisa Jr.</v>
          </cell>
          <cell r="D1302">
            <v>55213</v>
          </cell>
        </row>
        <row r="1303">
          <cell r="A1303">
            <v>1509</v>
          </cell>
          <cell r="B1303" t="str">
            <v>Snowball, Alice</v>
          </cell>
          <cell r="D1303">
            <v>55217</v>
          </cell>
        </row>
        <row r="1304">
          <cell r="A1304">
            <v>1510</v>
          </cell>
          <cell r="B1304" t="str">
            <v>Uqittuq, Alasie Uttuqi</v>
          </cell>
          <cell r="D1304">
            <v>55212</v>
          </cell>
        </row>
        <row r="1305">
          <cell r="A1305">
            <v>1511</v>
          </cell>
          <cell r="B1305" t="str">
            <v>Ilimasaut, Qipitaq</v>
          </cell>
          <cell r="C1305">
            <v>13922</v>
          </cell>
          <cell r="D1305">
            <v>55212</v>
          </cell>
        </row>
        <row r="1306">
          <cell r="A1306">
            <v>1512</v>
          </cell>
          <cell r="B1306" t="str">
            <v>Jonas, Sylvia</v>
          </cell>
          <cell r="D1306">
            <v>55217</v>
          </cell>
        </row>
        <row r="1307">
          <cell r="A1307">
            <v>1513</v>
          </cell>
          <cell r="B1307" t="str">
            <v>Ittulak, Rachel</v>
          </cell>
          <cell r="C1307">
            <v>13849</v>
          </cell>
          <cell r="D1307">
            <v>55218</v>
          </cell>
        </row>
        <row r="1308">
          <cell r="A1308">
            <v>1514</v>
          </cell>
          <cell r="B1308" t="str">
            <v>Kudluk, Sonia</v>
          </cell>
          <cell r="C1308">
            <v>11396</v>
          </cell>
          <cell r="D1308">
            <v>55214</v>
          </cell>
        </row>
        <row r="1309">
          <cell r="A1309">
            <v>1515</v>
          </cell>
          <cell r="B1309" t="str">
            <v>Lucassie, Alasie</v>
          </cell>
          <cell r="C1309">
            <v>11526</v>
          </cell>
          <cell r="D1309">
            <v>55214</v>
          </cell>
        </row>
        <row r="1310">
          <cell r="A1310">
            <v>1516</v>
          </cell>
          <cell r="B1310" t="str">
            <v>Vrakras, Georgia</v>
          </cell>
          <cell r="D1310">
            <v>55217</v>
          </cell>
        </row>
        <row r="1311">
          <cell r="A1311">
            <v>1517</v>
          </cell>
          <cell r="B1311" t="str">
            <v>Munick, Emma</v>
          </cell>
          <cell r="C1311">
            <v>11718</v>
          </cell>
          <cell r="D1311">
            <v>55214</v>
          </cell>
        </row>
        <row r="1312">
          <cell r="A1312">
            <v>1518</v>
          </cell>
          <cell r="B1312" t="str">
            <v>Tooma , Vinnie</v>
          </cell>
          <cell r="D1312">
            <v>55217</v>
          </cell>
        </row>
        <row r="1313">
          <cell r="A1313">
            <v>1519</v>
          </cell>
          <cell r="B1313" t="str">
            <v>Munick ,  Susie</v>
          </cell>
          <cell r="D1313">
            <v>55217</v>
          </cell>
        </row>
        <row r="1314">
          <cell r="A1314">
            <v>1521</v>
          </cell>
          <cell r="B1314" t="str">
            <v>Nulukie,  Mary</v>
          </cell>
          <cell r="D1314">
            <v>55219</v>
          </cell>
        </row>
        <row r="1315">
          <cell r="A1315">
            <v>1522</v>
          </cell>
          <cell r="B1315" t="str">
            <v>Sequaluk, Minnie</v>
          </cell>
          <cell r="C1315">
            <v>13788</v>
          </cell>
          <cell r="D1315">
            <v>55218</v>
          </cell>
        </row>
        <row r="1316">
          <cell r="A1316">
            <v>1523</v>
          </cell>
          <cell r="B1316" t="str">
            <v>Cain, Susie</v>
          </cell>
          <cell r="D1316">
            <v>55218</v>
          </cell>
        </row>
        <row r="1317">
          <cell r="A1317">
            <v>1524</v>
          </cell>
          <cell r="B1317" t="str">
            <v>Kritik,  Eva</v>
          </cell>
          <cell r="D1317">
            <v>55217</v>
          </cell>
        </row>
        <row r="1318">
          <cell r="A1318">
            <v>1525</v>
          </cell>
          <cell r="B1318" t="str">
            <v>Uttittuq, Tiriisie</v>
          </cell>
          <cell r="D1318">
            <v>55217</v>
          </cell>
        </row>
        <row r="1319">
          <cell r="A1319">
            <v>1526</v>
          </cell>
          <cell r="B1319" t="str">
            <v>Kaled, Kharchaf</v>
          </cell>
          <cell r="D1319">
            <v>55216</v>
          </cell>
        </row>
        <row r="1320">
          <cell r="A1320">
            <v>1527</v>
          </cell>
          <cell r="B1320" t="str">
            <v>Annatok, Mary Elena</v>
          </cell>
          <cell r="D1320">
            <v>55213</v>
          </cell>
        </row>
        <row r="1321">
          <cell r="A1321">
            <v>1528</v>
          </cell>
          <cell r="B1321" t="str">
            <v>Kiatainak, Assivak</v>
          </cell>
          <cell r="C1321">
            <v>13654</v>
          </cell>
          <cell r="D1321">
            <v>55212</v>
          </cell>
        </row>
        <row r="1322">
          <cell r="A1322">
            <v>1529</v>
          </cell>
          <cell r="B1322" t="str">
            <v>Lepage, Kathleen</v>
          </cell>
          <cell r="C1322">
            <v>13233</v>
          </cell>
          <cell r="D1322">
            <v>55213</v>
          </cell>
        </row>
        <row r="1323">
          <cell r="A1323">
            <v>1530</v>
          </cell>
          <cell r="B1323" t="str">
            <v>Imak, Lilly</v>
          </cell>
          <cell r="D1323">
            <v>55218</v>
          </cell>
        </row>
        <row r="1324">
          <cell r="A1324">
            <v>1532</v>
          </cell>
          <cell r="B1324" t="str">
            <v xml:space="preserve">Robertson, Paul </v>
          </cell>
          <cell r="D1324">
            <v>55217</v>
          </cell>
        </row>
        <row r="1325">
          <cell r="A1325">
            <v>1533</v>
          </cell>
          <cell r="B1325" t="str">
            <v>Mosesiapik, Johnny</v>
          </cell>
          <cell r="C1325">
            <v>13677</v>
          </cell>
          <cell r="D1325">
            <v>55212</v>
          </cell>
        </row>
        <row r="1326">
          <cell r="A1326">
            <v>1534</v>
          </cell>
          <cell r="B1326" t="str">
            <v>Kiatainaq, Sapina</v>
          </cell>
          <cell r="D1326">
            <v>55212</v>
          </cell>
        </row>
        <row r="1327">
          <cell r="A1327">
            <v>1535</v>
          </cell>
          <cell r="B1327" t="str">
            <v>Bernard, Marie</v>
          </cell>
          <cell r="C1327">
            <v>10387</v>
          </cell>
          <cell r="D1327">
            <v>55217</v>
          </cell>
        </row>
        <row r="1328">
          <cell r="A1328">
            <v>1536</v>
          </cell>
          <cell r="B1328" t="str">
            <v>Kiatainak, Taqa</v>
          </cell>
          <cell r="C1328">
            <v>11338</v>
          </cell>
          <cell r="D1328">
            <v>55212</v>
          </cell>
        </row>
        <row r="1329">
          <cell r="A1329">
            <v>1537</v>
          </cell>
          <cell r="B1329" t="str">
            <v>Emudluk (imbeault), Maggie</v>
          </cell>
          <cell r="C1329">
            <v>13715</v>
          </cell>
          <cell r="D1329">
            <v>55218</v>
          </cell>
        </row>
        <row r="1330">
          <cell r="A1330">
            <v>1538</v>
          </cell>
          <cell r="B1330" t="str">
            <v>Guérin, Emmanuelle</v>
          </cell>
          <cell r="C1330">
            <v>11119</v>
          </cell>
          <cell r="D1330">
            <v>55217</v>
          </cell>
        </row>
        <row r="1331">
          <cell r="A1331">
            <v>1539</v>
          </cell>
          <cell r="B1331" t="str">
            <v>Kudluk (Ooging), Kitty</v>
          </cell>
          <cell r="C1331">
            <v>11845</v>
          </cell>
          <cell r="D1331">
            <v>55214</v>
          </cell>
        </row>
        <row r="1332">
          <cell r="A1332">
            <v>1540</v>
          </cell>
          <cell r="B1332" t="str">
            <v>Dupuis-St-pierre, Mélissa</v>
          </cell>
          <cell r="C1332">
            <v>13168</v>
          </cell>
          <cell r="D1332">
            <v>55217</v>
          </cell>
        </row>
        <row r="1333">
          <cell r="A1333">
            <v>1541</v>
          </cell>
          <cell r="B1333" t="str">
            <v>Tukkiapik, Elijah</v>
          </cell>
          <cell r="C1333">
            <v>13748</v>
          </cell>
          <cell r="D1333">
            <v>55214</v>
          </cell>
        </row>
        <row r="1334">
          <cell r="A1334">
            <v>1542</v>
          </cell>
          <cell r="B1334" t="str">
            <v>Provost, Manon</v>
          </cell>
          <cell r="C1334">
            <v>13749</v>
          </cell>
          <cell r="D1334">
            <v>55219</v>
          </cell>
        </row>
        <row r="1335">
          <cell r="A1335">
            <v>1543</v>
          </cell>
          <cell r="B1335" t="str">
            <v>Maggiolo, Paul</v>
          </cell>
          <cell r="C1335">
            <v>13883</v>
          </cell>
          <cell r="D1335">
            <v>55216</v>
          </cell>
        </row>
        <row r="1336">
          <cell r="A1336">
            <v>1544</v>
          </cell>
          <cell r="B1336" t="str">
            <v>Almond, Drake</v>
          </cell>
          <cell r="C1336">
            <v>13769</v>
          </cell>
          <cell r="D1336">
            <v>55217</v>
          </cell>
        </row>
        <row r="1337">
          <cell r="A1337">
            <v>1546</v>
          </cell>
          <cell r="B1337" t="str">
            <v>Masty, Deborah Martha</v>
          </cell>
          <cell r="C1337">
            <v>14017</v>
          </cell>
          <cell r="D1337">
            <v>55219</v>
          </cell>
        </row>
        <row r="1338">
          <cell r="A1338">
            <v>1547</v>
          </cell>
          <cell r="B1338" t="str">
            <v>Annahatak, Lolly</v>
          </cell>
          <cell r="C1338">
            <v>10194</v>
          </cell>
          <cell r="D1338">
            <v>55214</v>
          </cell>
        </row>
        <row r="1339">
          <cell r="A1339">
            <v>1548</v>
          </cell>
          <cell r="B1339" t="str">
            <v>Krawchuk, Brittney</v>
          </cell>
          <cell r="C1339">
            <v>13774</v>
          </cell>
          <cell r="D1339">
            <v>55217</v>
          </cell>
        </row>
        <row r="1340">
          <cell r="A1340">
            <v>1549</v>
          </cell>
          <cell r="B1340" t="str">
            <v>Ooging, Martha Kitty Maggie</v>
          </cell>
          <cell r="C1340">
            <v>13791</v>
          </cell>
          <cell r="D1340">
            <v>55214</v>
          </cell>
        </row>
        <row r="1341">
          <cell r="A1341">
            <v>1550</v>
          </cell>
          <cell r="B1341" t="str">
            <v>Anctil, Pascal</v>
          </cell>
          <cell r="C1341">
            <v>13793</v>
          </cell>
          <cell r="D1341">
            <v>55217</v>
          </cell>
        </row>
        <row r="1342">
          <cell r="A1342">
            <v>1551</v>
          </cell>
          <cell r="B1342" t="str">
            <v>Cain (Annahatak), Christina Levina</v>
          </cell>
          <cell r="C1342">
            <v>13794</v>
          </cell>
          <cell r="D1342">
            <v>55216</v>
          </cell>
        </row>
        <row r="1343">
          <cell r="A1343">
            <v>1552</v>
          </cell>
          <cell r="B1343" t="str">
            <v>Demers, François</v>
          </cell>
          <cell r="C1343">
            <v>10734</v>
          </cell>
          <cell r="D1343">
            <v>55212</v>
          </cell>
        </row>
        <row r="1344">
          <cell r="A1344">
            <v>1553</v>
          </cell>
          <cell r="B1344" t="str">
            <v>Etok, Sarah</v>
          </cell>
          <cell r="C1344">
            <v>13797</v>
          </cell>
          <cell r="D1344">
            <v>55218</v>
          </cell>
        </row>
        <row r="1345">
          <cell r="A1345">
            <v>1554</v>
          </cell>
          <cell r="B1345" t="str">
            <v>Mercier-Ruest, Andreanne</v>
          </cell>
          <cell r="C1345">
            <v>13822</v>
          </cell>
          <cell r="D1345">
            <v>55217</v>
          </cell>
        </row>
        <row r="1346">
          <cell r="A1346">
            <v>1556</v>
          </cell>
          <cell r="B1346" t="str">
            <v>Power, David</v>
          </cell>
          <cell r="C1346">
            <v>13856</v>
          </cell>
          <cell r="D1346">
            <v>55217</v>
          </cell>
        </row>
        <row r="1347">
          <cell r="A1347">
            <v>1557</v>
          </cell>
          <cell r="B1347" t="str">
            <v>Desrosier, Cindy</v>
          </cell>
          <cell r="D1347">
            <v>55217</v>
          </cell>
        </row>
        <row r="1348">
          <cell r="A1348">
            <v>1558</v>
          </cell>
          <cell r="B1348" t="str">
            <v>Gosselin Gonthier, Sophia</v>
          </cell>
          <cell r="C1348">
            <v>11066</v>
          </cell>
          <cell r="D1348">
            <v>55219</v>
          </cell>
        </row>
        <row r="1349">
          <cell r="A1349">
            <v>1559</v>
          </cell>
          <cell r="B1349" t="str">
            <v>Prairie, Gabrielle</v>
          </cell>
          <cell r="C1349">
            <v>13860</v>
          </cell>
          <cell r="D1349">
            <v>55214</v>
          </cell>
        </row>
        <row r="1350">
          <cell r="A1350">
            <v>1560</v>
          </cell>
          <cell r="B1350" t="str">
            <v>Onningnak,  Annie</v>
          </cell>
          <cell r="D1350">
            <v>55215</v>
          </cell>
        </row>
        <row r="1351">
          <cell r="A1351">
            <v>1561</v>
          </cell>
          <cell r="B1351" t="str">
            <v>Riel, René</v>
          </cell>
          <cell r="C1351">
            <v>13839</v>
          </cell>
          <cell r="D1351">
            <v>55217</v>
          </cell>
        </row>
        <row r="1352">
          <cell r="A1352">
            <v>1562</v>
          </cell>
          <cell r="B1352" t="str">
            <v>Snowball (Angnatuk), Christine</v>
          </cell>
          <cell r="C1352">
            <v>12300</v>
          </cell>
          <cell r="D1352">
            <v>55216</v>
          </cell>
        </row>
        <row r="1353">
          <cell r="A1353">
            <v>1563</v>
          </cell>
          <cell r="B1353" t="str">
            <v>Nagle, Christopher</v>
          </cell>
          <cell r="C1353">
            <v>13895</v>
          </cell>
          <cell r="D1353">
            <v>55218</v>
          </cell>
        </row>
        <row r="1354">
          <cell r="A1354">
            <v>1564</v>
          </cell>
          <cell r="B1354" t="str">
            <v>Razik, Nouredine</v>
          </cell>
          <cell r="C1354">
            <v>13908</v>
          </cell>
          <cell r="D1354">
            <v>55219</v>
          </cell>
        </row>
        <row r="1355">
          <cell r="A1355">
            <v>1565</v>
          </cell>
          <cell r="B1355" t="str">
            <v>Hubloo, Betsy</v>
          </cell>
          <cell r="C1355">
            <v>11166</v>
          </cell>
          <cell r="D1355">
            <v>55217</v>
          </cell>
        </row>
        <row r="1356">
          <cell r="A1356">
            <v>1566</v>
          </cell>
          <cell r="B1356" t="str">
            <v>Sheikh, Noreen Arjamand</v>
          </cell>
          <cell r="C1356">
            <v>12270</v>
          </cell>
          <cell r="D1356">
            <v>55217</v>
          </cell>
        </row>
        <row r="1357">
          <cell r="A1357">
            <v>1567</v>
          </cell>
          <cell r="B1357" t="str">
            <v>Angnatookalook, Alice</v>
          </cell>
          <cell r="D1357">
            <v>55219</v>
          </cell>
        </row>
        <row r="1358">
          <cell r="A1358">
            <v>1568</v>
          </cell>
          <cell r="B1358" t="str">
            <v>Kauki, Jessie Maggie</v>
          </cell>
          <cell r="C1358">
            <v>13859</v>
          </cell>
          <cell r="D1358">
            <v>55215</v>
          </cell>
        </row>
        <row r="1359">
          <cell r="A1359">
            <v>1569</v>
          </cell>
          <cell r="B1359" t="str">
            <v>Oovout, Nancy</v>
          </cell>
          <cell r="C1359">
            <v>13879</v>
          </cell>
          <cell r="D1359">
            <v>55213</v>
          </cell>
        </row>
        <row r="1360">
          <cell r="A1360">
            <v>1570</v>
          </cell>
          <cell r="B1360" t="str">
            <v>Tooma, Sammy</v>
          </cell>
          <cell r="C1360">
            <v>13881</v>
          </cell>
          <cell r="D1360">
            <v>55217</v>
          </cell>
        </row>
        <row r="1361">
          <cell r="A1361">
            <v>1571</v>
          </cell>
          <cell r="B1361" t="str">
            <v>Kakkinik, Joanna</v>
          </cell>
          <cell r="C1361">
            <v>11296</v>
          </cell>
          <cell r="D1361">
            <v>55213</v>
          </cell>
        </row>
        <row r="1362">
          <cell r="A1362">
            <v>1573</v>
          </cell>
          <cell r="B1362" t="str">
            <v>Akpahatak, Ida</v>
          </cell>
          <cell r="C1362">
            <v>10065</v>
          </cell>
          <cell r="D1362">
            <v>55215</v>
          </cell>
        </row>
        <row r="1363">
          <cell r="A1363">
            <v>1574</v>
          </cell>
          <cell r="B1363" t="str">
            <v>Morgan (Shennungnuk), Harriet</v>
          </cell>
          <cell r="C1363">
            <v>13909</v>
          </cell>
          <cell r="D1363">
            <v>55214</v>
          </cell>
        </row>
        <row r="1364">
          <cell r="A1364">
            <v>1575</v>
          </cell>
          <cell r="B1364" t="str">
            <v>Nakoolak, Maggie</v>
          </cell>
          <cell r="D1364">
            <v>55213</v>
          </cell>
        </row>
        <row r="1365">
          <cell r="A1365">
            <v>1576</v>
          </cell>
          <cell r="B1365" t="str">
            <v>Masty, Patricia</v>
          </cell>
          <cell r="C1365">
            <v>13923</v>
          </cell>
          <cell r="D1365">
            <v>55219</v>
          </cell>
        </row>
        <row r="1366">
          <cell r="A1366">
            <v>1577</v>
          </cell>
          <cell r="B1366" t="str">
            <v>Fiset, Karine</v>
          </cell>
          <cell r="C1366">
            <v>12752</v>
          </cell>
          <cell r="D1366">
            <v>55217</v>
          </cell>
        </row>
        <row r="1367">
          <cell r="A1367">
            <v>1578</v>
          </cell>
          <cell r="B1367" t="str">
            <v>Boucher Telmosse, Lea</v>
          </cell>
          <cell r="C1367">
            <v>13946</v>
          </cell>
          <cell r="D1367">
            <v>55217</v>
          </cell>
        </row>
        <row r="1368">
          <cell r="A1368">
            <v>1579</v>
          </cell>
          <cell r="B1368" t="str">
            <v>Grist, Madeleine</v>
          </cell>
          <cell r="C1368">
            <v>13947</v>
          </cell>
          <cell r="D1368">
            <v>55217</v>
          </cell>
        </row>
        <row r="1369">
          <cell r="A1369">
            <v>1580</v>
          </cell>
          <cell r="B1369" t="str">
            <v>Palliser, Jeannie</v>
          </cell>
          <cell r="C1369">
            <v>13948</v>
          </cell>
          <cell r="D1369">
            <v>55219</v>
          </cell>
        </row>
        <row r="1370">
          <cell r="A1370">
            <v>1581</v>
          </cell>
          <cell r="B1370" t="str">
            <v>Harvey, Mary</v>
          </cell>
          <cell r="C1370">
            <v>11138</v>
          </cell>
          <cell r="D1370">
            <v>55219</v>
          </cell>
        </row>
        <row r="1371">
          <cell r="A1371">
            <v>1582</v>
          </cell>
          <cell r="B1371" t="str">
            <v>Landry, Cynthia-Cheryl</v>
          </cell>
          <cell r="C1371">
            <v>13980</v>
          </cell>
          <cell r="D1371">
            <v>55217</v>
          </cell>
        </row>
        <row r="1372">
          <cell r="A1372">
            <v>1583</v>
          </cell>
          <cell r="B1372" t="str">
            <v>Duchesneau, Anne-Sophie</v>
          </cell>
          <cell r="C1372">
            <v>13981</v>
          </cell>
          <cell r="D1372">
            <v>55217</v>
          </cell>
        </row>
        <row r="1373">
          <cell r="A1373">
            <v>1584</v>
          </cell>
          <cell r="B1373" t="str">
            <v>Gauthier, Arthur</v>
          </cell>
          <cell r="C1373">
            <v>13886</v>
          </cell>
          <cell r="D1373">
            <v>55219</v>
          </cell>
        </row>
        <row r="1374">
          <cell r="A1374">
            <v>1585</v>
          </cell>
          <cell r="B1374" t="str">
            <v>Etok, Betty</v>
          </cell>
          <cell r="C1374">
            <v>13982</v>
          </cell>
          <cell r="D1374">
            <v>55218</v>
          </cell>
        </row>
        <row r="1375">
          <cell r="A1375">
            <v>1586</v>
          </cell>
          <cell r="B1375" t="str">
            <v>Roussin, Marie-Ève</v>
          </cell>
          <cell r="D1375">
            <v>55215</v>
          </cell>
        </row>
        <row r="1376">
          <cell r="A1376">
            <v>1587</v>
          </cell>
          <cell r="B1376" t="str">
            <v>Etidloie, Minnie</v>
          </cell>
          <cell r="C1376">
            <v>14061</v>
          </cell>
          <cell r="D1376">
            <v>55212</v>
          </cell>
        </row>
        <row r="1377">
          <cell r="A1377">
            <v>1588</v>
          </cell>
          <cell r="B1377" t="str">
            <v>Duggada Ramaswamy, Roobhyna</v>
          </cell>
          <cell r="C1377">
            <v>10807</v>
          </cell>
          <cell r="D1377">
            <v>55212</v>
          </cell>
        </row>
        <row r="1378">
          <cell r="A1378">
            <v>1589</v>
          </cell>
          <cell r="B1378" t="str">
            <v>Jaaka, Madeline</v>
          </cell>
          <cell r="D1378">
            <v>55212</v>
          </cell>
        </row>
        <row r="1379">
          <cell r="A1379">
            <v>1590</v>
          </cell>
          <cell r="B1379" t="str">
            <v>Annanack, Tony</v>
          </cell>
          <cell r="C1379">
            <v>14634</v>
          </cell>
          <cell r="D1379">
            <v>55218</v>
          </cell>
        </row>
        <row r="1380">
          <cell r="A1380">
            <v>1591</v>
          </cell>
          <cell r="B1380" t="str">
            <v>Charland Arcand, Geneviève</v>
          </cell>
          <cell r="C1380">
            <v>14101</v>
          </cell>
          <cell r="D1380">
            <v>55217</v>
          </cell>
        </row>
        <row r="1381">
          <cell r="A1381">
            <v>1592</v>
          </cell>
          <cell r="B1381" t="str">
            <v>Gaudet, Alexandria</v>
          </cell>
          <cell r="C1381">
            <v>14001</v>
          </cell>
          <cell r="D1381">
            <v>55216</v>
          </cell>
        </row>
        <row r="1382">
          <cell r="A1382">
            <v>1593</v>
          </cell>
          <cell r="B1382" t="str">
            <v>Etok Grey, Emma Jeanne Jeannie</v>
          </cell>
          <cell r="C1382">
            <v>10886</v>
          </cell>
          <cell r="D1382">
            <v>55215</v>
          </cell>
        </row>
        <row r="1383">
          <cell r="A1383">
            <v>1594</v>
          </cell>
          <cell r="B1383" t="str">
            <v xml:space="preserve">Suppa, Dallacy </v>
          </cell>
          <cell r="C1383">
            <v>14015</v>
          </cell>
          <cell r="D1383">
            <v>55217</v>
          </cell>
        </row>
        <row r="1384">
          <cell r="A1384">
            <v>1595</v>
          </cell>
          <cell r="B1384" t="str">
            <v>Alaku, Elaisa</v>
          </cell>
          <cell r="C1384">
            <v>14074</v>
          </cell>
          <cell r="D1384">
            <v>55212</v>
          </cell>
        </row>
        <row r="1385">
          <cell r="A1385">
            <v>1596</v>
          </cell>
          <cell r="B1385" t="str">
            <v>Saunders, Jaico</v>
          </cell>
          <cell r="C1385">
            <v>14029</v>
          </cell>
          <cell r="D1385">
            <v>55217</v>
          </cell>
        </row>
        <row r="1386">
          <cell r="A1386">
            <v>1597</v>
          </cell>
          <cell r="B1386" t="str">
            <v>Annanack, Elasie</v>
          </cell>
          <cell r="C1386">
            <v>14030</v>
          </cell>
          <cell r="D1386">
            <v>55218</v>
          </cell>
        </row>
        <row r="1387">
          <cell r="A1387">
            <v>1598</v>
          </cell>
          <cell r="B1387" t="str">
            <v>Gordon, Ida</v>
          </cell>
          <cell r="C1387">
            <v>14031</v>
          </cell>
          <cell r="D1387">
            <v>55217</v>
          </cell>
        </row>
        <row r="1388">
          <cell r="A1388">
            <v>1599</v>
          </cell>
          <cell r="B1388" t="str">
            <v>Edwards, Ronisha</v>
          </cell>
          <cell r="C1388">
            <v>14025</v>
          </cell>
          <cell r="D1388">
            <v>55217</v>
          </cell>
        </row>
        <row r="1389">
          <cell r="A1389">
            <v>1600</v>
          </cell>
          <cell r="B1389" t="str">
            <v>Legault, Julie</v>
          </cell>
          <cell r="C1389">
            <v>13962</v>
          </cell>
          <cell r="D1389">
            <v>55217</v>
          </cell>
        </row>
        <row r="1390">
          <cell r="A1390">
            <v>1601</v>
          </cell>
          <cell r="B1390" t="str">
            <v>Tooma, Maggie</v>
          </cell>
          <cell r="C1390">
            <v>13122</v>
          </cell>
          <cell r="D1390">
            <v>55213</v>
          </cell>
        </row>
        <row r="1391">
          <cell r="A1391">
            <v>1602</v>
          </cell>
          <cell r="B1391" t="str">
            <v>Mccallum, Bambi Tina</v>
          </cell>
          <cell r="C1391">
            <v>14059</v>
          </cell>
          <cell r="D1391">
            <v>55219</v>
          </cell>
        </row>
        <row r="1392">
          <cell r="A1392">
            <v>1603</v>
          </cell>
          <cell r="B1392" t="str">
            <v>Munick, Siquaq</v>
          </cell>
          <cell r="C1392">
            <v>13398</v>
          </cell>
          <cell r="D1392">
            <v>55214</v>
          </cell>
        </row>
        <row r="1393">
          <cell r="A1393">
            <v>1604</v>
          </cell>
          <cell r="B1393" t="str">
            <v>Kudluk, Susan</v>
          </cell>
          <cell r="D1393">
            <v>55214</v>
          </cell>
        </row>
        <row r="1394">
          <cell r="A1394">
            <v>1605</v>
          </cell>
          <cell r="B1394" t="str">
            <v>Jaaka, Madeleine</v>
          </cell>
          <cell r="C1394">
            <v>14072</v>
          </cell>
          <cell r="D1394">
            <v>55212</v>
          </cell>
        </row>
        <row r="1395">
          <cell r="A1395">
            <v>1606</v>
          </cell>
          <cell r="B1395" t="str">
            <v>Cain, Arnauja</v>
          </cell>
          <cell r="C1395">
            <v>14100</v>
          </cell>
          <cell r="D1395">
            <v>55212</v>
          </cell>
        </row>
        <row r="1396">
          <cell r="A1396">
            <v>1607</v>
          </cell>
          <cell r="B1396" t="str">
            <v>Carrier, Eva</v>
          </cell>
          <cell r="C1396">
            <v>14073</v>
          </cell>
          <cell r="D1396">
            <v>55214</v>
          </cell>
        </row>
        <row r="1397">
          <cell r="A1397">
            <v>1608</v>
          </cell>
          <cell r="B1397" t="str">
            <v>Lid-Morgan, Mandy</v>
          </cell>
          <cell r="C1397">
            <v>14077</v>
          </cell>
          <cell r="D1397">
            <v>55218</v>
          </cell>
        </row>
        <row r="1398">
          <cell r="A1398">
            <v>1609</v>
          </cell>
          <cell r="B1398" t="str">
            <v>Angnatuk, Elena</v>
          </cell>
          <cell r="C1398">
            <v>14078</v>
          </cell>
          <cell r="D1398">
            <v>55217</v>
          </cell>
        </row>
        <row r="1399">
          <cell r="A1399">
            <v>1611</v>
          </cell>
          <cell r="B1399" t="str">
            <v>Annanack, Emma</v>
          </cell>
          <cell r="C1399">
            <v>14079</v>
          </cell>
          <cell r="D1399">
            <v>55218</v>
          </cell>
        </row>
        <row r="1400">
          <cell r="A1400">
            <v>1612</v>
          </cell>
          <cell r="B1400" t="str">
            <v>Grey, Eva</v>
          </cell>
          <cell r="D1400">
            <v>55214</v>
          </cell>
        </row>
        <row r="1401">
          <cell r="A1401">
            <v>1613</v>
          </cell>
          <cell r="B1401" t="str">
            <v>Adams, Mary</v>
          </cell>
          <cell r="C1401">
            <v>13497</v>
          </cell>
          <cell r="D1401">
            <v>55212</v>
          </cell>
        </row>
        <row r="1402">
          <cell r="A1402">
            <v>1615</v>
          </cell>
          <cell r="B1402" t="str">
            <v>Constant, Josée</v>
          </cell>
          <cell r="C1402">
            <v>10632</v>
          </cell>
          <cell r="D1402">
            <v>55217</v>
          </cell>
        </row>
        <row r="1403">
          <cell r="A1403">
            <v>1616</v>
          </cell>
          <cell r="B1403" t="str">
            <v>Kiatainak, Uttuqi</v>
          </cell>
          <cell r="C1403">
            <v>14098</v>
          </cell>
          <cell r="D1403">
            <v>55212</v>
          </cell>
        </row>
        <row r="1404">
          <cell r="A1404">
            <v>1617</v>
          </cell>
          <cell r="B1404" t="str">
            <v>Cooper, Daisy</v>
          </cell>
          <cell r="C1404">
            <v>14099</v>
          </cell>
          <cell r="D1404">
            <v>55217</v>
          </cell>
        </row>
        <row r="1405">
          <cell r="A1405">
            <v>1618</v>
          </cell>
          <cell r="B1405" t="str">
            <v>Tsering, Floriane</v>
          </cell>
          <cell r="C1405">
            <v>14039</v>
          </cell>
          <cell r="D1405">
            <v>55217</v>
          </cell>
        </row>
        <row r="1406">
          <cell r="A1406">
            <v>1619</v>
          </cell>
          <cell r="B1406" t="str">
            <v>Kritik, Alice Maggie</v>
          </cell>
          <cell r="D1406">
            <v>55216</v>
          </cell>
        </row>
        <row r="1407">
          <cell r="A1407">
            <v>1620</v>
          </cell>
          <cell r="B1407" t="str">
            <v>Airo, Levina</v>
          </cell>
          <cell r="D1407">
            <v>55214</v>
          </cell>
        </row>
        <row r="1408">
          <cell r="A1408">
            <v>1621</v>
          </cell>
          <cell r="B1408" t="str">
            <v>Putulik, Arpik</v>
          </cell>
          <cell r="D1408">
            <v>55213</v>
          </cell>
        </row>
        <row r="1409">
          <cell r="A1409">
            <v>1622</v>
          </cell>
          <cell r="B1409" t="str">
            <v>Kauki, Maggie</v>
          </cell>
          <cell r="D1409">
            <v>55215</v>
          </cell>
        </row>
        <row r="1410">
          <cell r="A1410">
            <v>1623</v>
          </cell>
          <cell r="B1410" t="str">
            <v>Horsman, Sheri</v>
          </cell>
          <cell r="C1410">
            <v>14152</v>
          </cell>
          <cell r="D1410">
            <v>55219</v>
          </cell>
        </row>
        <row r="1411">
          <cell r="A1411">
            <v>1627</v>
          </cell>
          <cell r="B1411" t="str">
            <v>Kauki, Nancy Betsy</v>
          </cell>
          <cell r="C1411">
            <v>11319</v>
          </cell>
          <cell r="D1411">
            <v>55215</v>
          </cell>
        </row>
        <row r="1412">
          <cell r="A1412">
            <v>1628</v>
          </cell>
          <cell r="B1412" t="str">
            <v>Alaku, Elisapie</v>
          </cell>
          <cell r="C1412">
            <v>14130</v>
          </cell>
          <cell r="D1412">
            <v>55212</v>
          </cell>
        </row>
        <row r="1413">
          <cell r="A1413">
            <v>1629</v>
          </cell>
          <cell r="B1413" t="str">
            <v>Jesso, Tracy</v>
          </cell>
          <cell r="C1413">
            <v>11258</v>
          </cell>
          <cell r="D1413">
            <v>55217</v>
          </cell>
        </row>
        <row r="1414">
          <cell r="A1414">
            <v>1630</v>
          </cell>
          <cell r="B1414" t="str">
            <v>Tuglavina, Jeela</v>
          </cell>
          <cell r="C1414">
            <v>14215</v>
          </cell>
          <cell r="D1414">
            <v>55219</v>
          </cell>
        </row>
        <row r="1415">
          <cell r="A1415">
            <v>1631</v>
          </cell>
          <cell r="B1415" t="str">
            <v>Ovcharenko, Galyna</v>
          </cell>
          <cell r="C1415">
            <v>14203</v>
          </cell>
          <cell r="D1415">
            <v>55217</v>
          </cell>
        </row>
        <row r="1416">
          <cell r="A1416">
            <v>1632</v>
          </cell>
          <cell r="B1416" t="str">
            <v>Leduc, Nathalie</v>
          </cell>
          <cell r="C1416">
            <v>14133</v>
          </cell>
          <cell r="D1416">
            <v>55212</v>
          </cell>
        </row>
        <row r="1417">
          <cell r="A1417">
            <v>1634</v>
          </cell>
          <cell r="B1417" t="str">
            <v>Laflamme, Ginette</v>
          </cell>
          <cell r="C1417">
            <v>14151</v>
          </cell>
          <cell r="D1417">
            <v>55217</v>
          </cell>
        </row>
        <row r="1418">
          <cell r="A1418">
            <v>1635</v>
          </cell>
          <cell r="B1418" t="str">
            <v>Annanack, Martha</v>
          </cell>
          <cell r="D1418">
            <v>55216</v>
          </cell>
        </row>
        <row r="1419">
          <cell r="A1419">
            <v>1636</v>
          </cell>
          <cell r="B1419" t="str">
            <v>Akpahatak, Janina Penina</v>
          </cell>
          <cell r="C1419">
            <v>14299</v>
          </cell>
          <cell r="D1419">
            <v>55215</v>
          </cell>
        </row>
        <row r="1420">
          <cell r="A1420">
            <v>1637</v>
          </cell>
          <cell r="B1420" t="str">
            <v>Baig, Salman</v>
          </cell>
          <cell r="C1420">
            <v>14214</v>
          </cell>
          <cell r="D1420">
            <v>55217</v>
          </cell>
        </row>
        <row r="1421">
          <cell r="A1421">
            <v>1638</v>
          </cell>
          <cell r="B1421" t="str">
            <v>Nassak, Georges</v>
          </cell>
          <cell r="C1421">
            <v>14513</v>
          </cell>
          <cell r="D1421">
            <v>55214</v>
          </cell>
        </row>
        <row r="1422">
          <cell r="A1422">
            <v>1639</v>
          </cell>
          <cell r="B1422" t="str">
            <v>Gordon, Charlie Jr,</v>
          </cell>
          <cell r="C1422">
            <v>14216</v>
          </cell>
          <cell r="D1422">
            <v>55217</v>
          </cell>
        </row>
        <row r="1423">
          <cell r="A1423">
            <v>1640</v>
          </cell>
          <cell r="B1423" t="str">
            <v>Uqittuq (sakiagak), Eva</v>
          </cell>
          <cell r="D1423">
            <v>55212</v>
          </cell>
        </row>
        <row r="1424">
          <cell r="A1424">
            <v>1641</v>
          </cell>
          <cell r="B1424" t="str">
            <v>Koneak, Minnie Martha</v>
          </cell>
          <cell r="D1424">
            <v>55217</v>
          </cell>
        </row>
        <row r="1425">
          <cell r="A1425">
            <v>1643</v>
          </cell>
          <cell r="B1425" t="str">
            <v>Snowball, Harriet</v>
          </cell>
          <cell r="D1425">
            <v>55217</v>
          </cell>
        </row>
        <row r="1426">
          <cell r="A1426">
            <v>1644</v>
          </cell>
          <cell r="B1426" t="str">
            <v>Cooper, Lydia</v>
          </cell>
          <cell r="C1426">
            <v>14217</v>
          </cell>
          <cell r="D1426">
            <v>55217</v>
          </cell>
        </row>
        <row r="1427">
          <cell r="A1427">
            <v>1645</v>
          </cell>
          <cell r="B1427" t="str">
            <v>Airo, David</v>
          </cell>
          <cell r="C1427">
            <v>13767</v>
          </cell>
          <cell r="D1427">
            <v>55214</v>
          </cell>
        </row>
        <row r="1428">
          <cell r="A1428">
            <v>1646</v>
          </cell>
          <cell r="B1428" t="str">
            <v>Grey-Gardiner, Nancianne</v>
          </cell>
          <cell r="C1428">
            <v>12664</v>
          </cell>
          <cell r="D1428">
            <v>55214</v>
          </cell>
        </row>
        <row r="1429">
          <cell r="A1429">
            <v>1647</v>
          </cell>
          <cell r="B1429" t="str">
            <v>Kudluk, Marcussie</v>
          </cell>
          <cell r="C1429">
            <v>14556</v>
          </cell>
          <cell r="D1429">
            <v>55214</v>
          </cell>
        </row>
        <row r="1430">
          <cell r="A1430">
            <v>1648</v>
          </cell>
          <cell r="B1430" t="str">
            <v>Morgan, Minnie</v>
          </cell>
          <cell r="C1430">
            <v>14300</v>
          </cell>
          <cell r="D1430">
            <v>55218</v>
          </cell>
        </row>
        <row r="1431">
          <cell r="A1431">
            <v>1649</v>
          </cell>
          <cell r="B1431" t="str">
            <v>St-Louis, Alexandre</v>
          </cell>
          <cell r="D1431">
            <v>55217</v>
          </cell>
        </row>
        <row r="1432">
          <cell r="A1432">
            <v>1650</v>
          </cell>
          <cell r="B1432" t="str">
            <v>Dion, Maggie</v>
          </cell>
          <cell r="C1432">
            <v>10778</v>
          </cell>
          <cell r="D1432">
            <v>55217</v>
          </cell>
        </row>
        <row r="1433">
          <cell r="A1433">
            <v>1651</v>
          </cell>
          <cell r="B1433" t="str">
            <v>Emudluk, Eva</v>
          </cell>
          <cell r="C1433">
            <v>14301</v>
          </cell>
          <cell r="D1433">
            <v>55218</v>
          </cell>
        </row>
        <row r="1434">
          <cell r="A1434">
            <v>1652</v>
          </cell>
          <cell r="B1434" t="str">
            <v>Gordon, Pasha Lizzie</v>
          </cell>
          <cell r="C1434">
            <v>11083</v>
          </cell>
          <cell r="D1434">
            <v>55217</v>
          </cell>
        </row>
        <row r="1435">
          <cell r="A1435">
            <v>1653</v>
          </cell>
          <cell r="B1435" t="str">
            <v>Koneak, Martha</v>
          </cell>
          <cell r="D1435">
            <v>55217</v>
          </cell>
        </row>
        <row r="1436">
          <cell r="A1436">
            <v>1654</v>
          </cell>
          <cell r="B1436" t="str">
            <v>Willis, Deshyia-Lee</v>
          </cell>
          <cell r="C1436">
            <v>12572</v>
          </cell>
          <cell r="D1436">
            <v>55217</v>
          </cell>
        </row>
        <row r="1437">
          <cell r="A1437">
            <v>1655</v>
          </cell>
          <cell r="B1437" t="str">
            <v>Taqulik, Levina</v>
          </cell>
          <cell r="C1437">
            <v>14373</v>
          </cell>
          <cell r="D1437">
            <v>55216</v>
          </cell>
        </row>
        <row r="1438">
          <cell r="A1438">
            <v>1656</v>
          </cell>
          <cell r="B1438" t="str">
            <v>Nassak, Matthew</v>
          </cell>
          <cell r="C1438">
            <v>14396</v>
          </cell>
          <cell r="D1438">
            <v>55214</v>
          </cell>
        </row>
        <row r="1439">
          <cell r="A1439">
            <v>1657</v>
          </cell>
          <cell r="B1439" t="str">
            <v>Taddeo, Giovanna</v>
          </cell>
          <cell r="C1439">
            <v>14458</v>
          </cell>
          <cell r="D1439">
            <v>55219</v>
          </cell>
        </row>
        <row r="1440">
          <cell r="A1440">
            <v>1658</v>
          </cell>
          <cell r="B1440" t="str">
            <v>Ittulak, Aputiarjuk</v>
          </cell>
          <cell r="C1440">
            <v>14472</v>
          </cell>
          <cell r="D1440">
            <v>55218</v>
          </cell>
        </row>
        <row r="1441">
          <cell r="A1441">
            <v>1659</v>
          </cell>
          <cell r="B1441" t="str">
            <v>Valade, Luc</v>
          </cell>
          <cell r="C1441">
            <v>14600</v>
          </cell>
          <cell r="D1441">
            <v>55217</v>
          </cell>
        </row>
        <row r="1442">
          <cell r="A1442">
            <v>1660</v>
          </cell>
          <cell r="B1442" t="str">
            <v>Cleary, Eric</v>
          </cell>
          <cell r="C1442">
            <v>14446</v>
          </cell>
          <cell r="D1442">
            <v>55219</v>
          </cell>
        </row>
        <row r="1443">
          <cell r="A1443">
            <v>1661</v>
          </cell>
          <cell r="B1443" t="str">
            <v>Abes, Evangeline</v>
          </cell>
          <cell r="C1443">
            <v>14478</v>
          </cell>
          <cell r="D1443">
            <v>55219</v>
          </cell>
        </row>
        <row r="1444">
          <cell r="A1444">
            <v>1662</v>
          </cell>
          <cell r="B1444" t="str">
            <v>Parisi, Loretta</v>
          </cell>
          <cell r="C1444">
            <v>13543</v>
          </cell>
          <cell r="D1444">
            <v>55219</v>
          </cell>
        </row>
        <row r="1445">
          <cell r="A1445">
            <v>1663</v>
          </cell>
          <cell r="B1445" t="str">
            <v>Di Nunzio, Frank</v>
          </cell>
          <cell r="D1445">
            <v>55219</v>
          </cell>
        </row>
        <row r="1446">
          <cell r="A1446">
            <v>1664</v>
          </cell>
          <cell r="B1446" t="str">
            <v>Kiramathypathy, Joshua</v>
          </cell>
          <cell r="C1446">
            <v>14667</v>
          </cell>
          <cell r="D1446">
            <v>55217</v>
          </cell>
        </row>
        <row r="1447">
          <cell r="A1447">
            <v>1665</v>
          </cell>
          <cell r="B1447" t="str">
            <v>Nowrakudluk, Sarah</v>
          </cell>
          <cell r="D1447">
            <v>55217</v>
          </cell>
        </row>
        <row r="1448">
          <cell r="A1448">
            <v>1667</v>
          </cell>
          <cell r="B1448" t="str">
            <v>Koneak, Ina</v>
          </cell>
          <cell r="C1448">
            <v>13361</v>
          </cell>
          <cell r="D1448">
            <v>55217</v>
          </cell>
        </row>
        <row r="1449">
          <cell r="A1449">
            <v>1668</v>
          </cell>
          <cell r="B1449" t="str">
            <v>Annahatak, Elaisa</v>
          </cell>
          <cell r="C1449">
            <v>14549</v>
          </cell>
          <cell r="D1449">
            <v>55214</v>
          </cell>
        </row>
        <row r="1450">
          <cell r="A1450">
            <v>1669</v>
          </cell>
          <cell r="B1450" t="str">
            <v>Sasseville, Marie-Eve</v>
          </cell>
          <cell r="C1450">
            <v>14286</v>
          </cell>
          <cell r="D1450">
            <v>55217</v>
          </cell>
        </row>
        <row r="1451">
          <cell r="A1451">
            <v>1670</v>
          </cell>
          <cell r="B1451" t="str">
            <v>Onningnak, Christina</v>
          </cell>
          <cell r="D1451">
            <v>55214</v>
          </cell>
        </row>
        <row r="1452">
          <cell r="A1452">
            <v>1673</v>
          </cell>
          <cell r="B1452" t="str">
            <v>Annanack, Bobby Tommy</v>
          </cell>
          <cell r="C1452">
            <v>10173</v>
          </cell>
          <cell r="D1452">
            <v>55218</v>
          </cell>
        </row>
        <row r="1453">
          <cell r="A1453">
            <v>1674</v>
          </cell>
          <cell r="B1453" t="str">
            <v>Boulanger, Jonathan</v>
          </cell>
          <cell r="C1453">
            <v>14567</v>
          </cell>
          <cell r="D1453">
            <v>55219</v>
          </cell>
        </row>
        <row r="1454">
          <cell r="A1454">
            <v>1675</v>
          </cell>
          <cell r="B1454" t="str">
            <v>Clunas, Sandy</v>
          </cell>
          <cell r="C1454">
            <v>14602</v>
          </cell>
          <cell r="D1454">
            <v>55217</v>
          </cell>
        </row>
        <row r="1455">
          <cell r="A1455">
            <v>1676</v>
          </cell>
          <cell r="B1455" t="str">
            <v>Annanack, Donna Mae</v>
          </cell>
          <cell r="C1455">
            <v>14670</v>
          </cell>
          <cell r="D1455">
            <v>55218</v>
          </cell>
        </row>
        <row r="1456">
          <cell r="A1456">
            <v>1677</v>
          </cell>
          <cell r="B1456" t="str">
            <v>Mosesiapik Angnatuk, Annie</v>
          </cell>
          <cell r="C1456">
            <v>14671</v>
          </cell>
          <cell r="D1456">
            <v>55216</v>
          </cell>
        </row>
        <row r="1457">
          <cell r="A1457">
            <v>1678</v>
          </cell>
          <cell r="B1457" t="str">
            <v>Angnatuk, Kitty Susie</v>
          </cell>
          <cell r="C1457">
            <v>14672</v>
          </cell>
          <cell r="D1457">
            <v>55217</v>
          </cell>
        </row>
        <row r="1458">
          <cell r="A1458">
            <v>1679</v>
          </cell>
          <cell r="B1458" t="str">
            <v>Nungak, Winifred</v>
          </cell>
          <cell r="C1458">
            <v>14510</v>
          </cell>
          <cell r="D1458">
            <v>55214</v>
          </cell>
        </row>
        <row r="1459">
          <cell r="A1459">
            <v>1680</v>
          </cell>
          <cell r="B1459" t="str">
            <v>Thibault, France</v>
          </cell>
          <cell r="C1459">
            <v>14393</v>
          </cell>
          <cell r="D1459">
            <v>55217</v>
          </cell>
        </row>
        <row r="1460">
          <cell r="A1460">
            <v>1681</v>
          </cell>
          <cell r="B1460" t="str">
            <v>Tuglavina, Hilda</v>
          </cell>
          <cell r="C1460">
            <v>14691</v>
          </cell>
          <cell r="D1460">
            <v>55218</v>
          </cell>
        </row>
        <row r="1461">
          <cell r="A1461">
            <v>1682</v>
          </cell>
          <cell r="B1461" t="str">
            <v>Genest, Tanya</v>
          </cell>
          <cell r="C1461">
            <v>14692</v>
          </cell>
          <cell r="D1461">
            <v>55216</v>
          </cell>
        </row>
        <row r="1462">
          <cell r="A1462">
            <v>1683</v>
          </cell>
          <cell r="B1462" t="str">
            <v>Annahatak-Bentley, Lolly E.</v>
          </cell>
          <cell r="C1462">
            <v>12604</v>
          </cell>
          <cell r="D1462">
            <v>55214</v>
          </cell>
        </row>
        <row r="1463">
          <cell r="A1463">
            <v>1684</v>
          </cell>
          <cell r="B1463" t="str">
            <v>Roy, Caroline</v>
          </cell>
          <cell r="C1463">
            <v>14693</v>
          </cell>
          <cell r="D1463">
            <v>55217</v>
          </cell>
        </row>
        <row r="1464">
          <cell r="A1464">
            <v>1685</v>
          </cell>
          <cell r="B1464" t="str">
            <v>Annanack, Selima Lucy</v>
          </cell>
          <cell r="C1464">
            <v>13801</v>
          </cell>
          <cell r="D1464">
            <v>55218</v>
          </cell>
        </row>
        <row r="1465">
          <cell r="A1465">
            <v>1686</v>
          </cell>
          <cell r="B1465" t="str">
            <v>Taqulik, Louisa Levina</v>
          </cell>
          <cell r="C1465">
            <v>13379</v>
          </cell>
          <cell r="D1465">
            <v>55214</v>
          </cell>
        </row>
        <row r="1466">
          <cell r="A1466">
            <v>1687</v>
          </cell>
          <cell r="B1466" t="str">
            <v>Snowball, Willie</v>
          </cell>
          <cell r="C1466">
            <v>14742</v>
          </cell>
          <cell r="D1466">
            <v>55218</v>
          </cell>
        </row>
        <row r="1467">
          <cell r="A1467">
            <v>1688</v>
          </cell>
          <cell r="B1467" t="str">
            <v>Roy, Amélie</v>
          </cell>
          <cell r="C1467">
            <v>12152</v>
          </cell>
          <cell r="D1467">
            <v>55217</v>
          </cell>
        </row>
        <row r="1468">
          <cell r="A1468">
            <v>1689</v>
          </cell>
          <cell r="B1468" t="str">
            <v>Jararuse, Angela</v>
          </cell>
          <cell r="C1468">
            <v>14725</v>
          </cell>
          <cell r="D1468">
            <v>55213</v>
          </cell>
        </row>
        <row r="1469">
          <cell r="A1469">
            <v>1690</v>
          </cell>
          <cell r="B1469" t="str">
            <v>Gilbert, Mélanie</v>
          </cell>
          <cell r="D1469">
            <v>55218</v>
          </cell>
        </row>
        <row r="1470">
          <cell r="A1470">
            <v>1691</v>
          </cell>
          <cell r="B1470" t="str">
            <v>Fontaine-Quintin, Erika</v>
          </cell>
          <cell r="C1470">
            <v>14765</v>
          </cell>
          <cell r="D1470">
            <v>55217</v>
          </cell>
        </row>
        <row r="1471">
          <cell r="A1471">
            <v>1692</v>
          </cell>
          <cell r="B1471" t="str">
            <v>Etok, Rosie Sophie</v>
          </cell>
          <cell r="C1471">
            <v>11822</v>
          </cell>
          <cell r="D1471">
            <v>55218</v>
          </cell>
        </row>
        <row r="1472">
          <cell r="A1472">
            <v>1693</v>
          </cell>
          <cell r="B1472" t="str">
            <v>Dubé, Clara</v>
          </cell>
          <cell r="D1472">
            <v>55217</v>
          </cell>
        </row>
        <row r="1473">
          <cell r="A1473">
            <v>1694</v>
          </cell>
          <cell r="B1473" t="str">
            <v>Bélanger-Ménard, Catherine</v>
          </cell>
          <cell r="C1473">
            <v>14267</v>
          </cell>
          <cell r="D1473">
            <v>55218</v>
          </cell>
        </row>
        <row r="1474">
          <cell r="A1474">
            <v>1695</v>
          </cell>
          <cell r="B1474" t="str">
            <v>Langelier, Sabrina</v>
          </cell>
          <cell r="C1474">
            <v>14728</v>
          </cell>
          <cell r="D1474">
            <v>55218</v>
          </cell>
        </row>
        <row r="1475">
          <cell r="A1475">
            <v>1696</v>
          </cell>
          <cell r="B1475" t="str">
            <v>Boisvenue, Pascale</v>
          </cell>
          <cell r="C1475">
            <v>14070</v>
          </cell>
          <cell r="D1475">
            <v>55217</v>
          </cell>
        </row>
        <row r="1476">
          <cell r="A1476">
            <v>1697</v>
          </cell>
          <cell r="B1476" t="str">
            <v>Gentes, Pierre</v>
          </cell>
          <cell r="C1476">
            <v>11036</v>
          </cell>
          <cell r="D1476">
            <v>55217</v>
          </cell>
        </row>
        <row r="1477">
          <cell r="A1477">
            <v>1699</v>
          </cell>
          <cell r="B1477" t="str">
            <v>Brisebois, Claudine</v>
          </cell>
          <cell r="C1477">
            <v>10462</v>
          </cell>
          <cell r="D1477">
            <v>55219</v>
          </cell>
        </row>
        <row r="1478">
          <cell r="A1478">
            <v>1700</v>
          </cell>
          <cell r="B1478" t="str">
            <v>David, Lana</v>
          </cell>
          <cell r="C1478">
            <v>14769</v>
          </cell>
          <cell r="D1478">
            <v>55217</v>
          </cell>
        </row>
        <row r="1479">
          <cell r="A1479">
            <v>1701</v>
          </cell>
          <cell r="B1479" t="str">
            <v>Grimsey, Jennifer</v>
          </cell>
          <cell r="C1479">
            <v>14770</v>
          </cell>
          <cell r="D1479">
            <v>55219</v>
          </cell>
        </row>
        <row r="1480">
          <cell r="A1480">
            <v>1702</v>
          </cell>
          <cell r="B1480" t="str">
            <v>Blais, Bianca</v>
          </cell>
          <cell r="C1480">
            <v>14792</v>
          </cell>
          <cell r="D1480">
            <v>55217</v>
          </cell>
        </row>
        <row r="1481">
          <cell r="A1481">
            <v>1703</v>
          </cell>
          <cell r="B1481" t="str">
            <v>Snowball, Agnes</v>
          </cell>
          <cell r="C1481">
            <v>13332</v>
          </cell>
          <cell r="D1481">
            <v>55217</v>
          </cell>
        </row>
        <row r="1482">
          <cell r="A1482">
            <v>1704</v>
          </cell>
          <cell r="B1482" t="str">
            <v>David, Samantha</v>
          </cell>
          <cell r="C1482">
            <v>10719</v>
          </cell>
          <cell r="D1482">
            <v>55217</v>
          </cell>
        </row>
        <row r="1483">
          <cell r="A1483">
            <v>1705</v>
          </cell>
          <cell r="B1483" t="str">
            <v>Dupuis-Francis, Audrey</v>
          </cell>
          <cell r="C1483">
            <v>14790</v>
          </cell>
          <cell r="D1483">
            <v>55212</v>
          </cell>
        </row>
        <row r="1484">
          <cell r="A1484">
            <v>1706</v>
          </cell>
          <cell r="B1484" t="str">
            <v>Baron, Ida Pasha</v>
          </cell>
          <cell r="C1484">
            <v>12816</v>
          </cell>
          <cell r="D1484">
            <v>55219</v>
          </cell>
        </row>
        <row r="1485">
          <cell r="A1485">
            <v>1707</v>
          </cell>
          <cell r="B1485" t="str">
            <v>Etok, Willie</v>
          </cell>
          <cell r="D1485">
            <v>55218</v>
          </cell>
        </row>
        <row r="1486">
          <cell r="A1486">
            <v>1708</v>
          </cell>
          <cell r="B1486" t="str">
            <v>Schaffer, Melanie</v>
          </cell>
          <cell r="C1486">
            <v>14799</v>
          </cell>
          <cell r="D1486">
            <v>55217</v>
          </cell>
        </row>
        <row r="1487">
          <cell r="A1487">
            <v>1709</v>
          </cell>
          <cell r="B1487" t="str">
            <v>Partridge, Tracy</v>
          </cell>
          <cell r="C1487">
            <v>14800</v>
          </cell>
          <cell r="D1487">
            <v>55219</v>
          </cell>
        </row>
        <row r="1488">
          <cell r="A1488">
            <v>1710</v>
          </cell>
          <cell r="B1488" t="str">
            <v>Saunders Eetok, Rhoda</v>
          </cell>
          <cell r="C1488">
            <v>13730</v>
          </cell>
          <cell r="D1488">
            <v>55214</v>
          </cell>
        </row>
        <row r="1489">
          <cell r="A1489">
            <v>1711</v>
          </cell>
          <cell r="B1489" t="str">
            <v>Veilleux, Taqa</v>
          </cell>
          <cell r="C1489">
            <v>14803</v>
          </cell>
          <cell r="D1489">
            <v>55217</v>
          </cell>
        </row>
        <row r="1490">
          <cell r="A1490">
            <v>1712</v>
          </cell>
          <cell r="B1490" t="str">
            <v>Qisiiq, Elisapie Uquutaq</v>
          </cell>
          <cell r="C1490">
            <v>14805</v>
          </cell>
          <cell r="D1490">
            <v>55212</v>
          </cell>
        </row>
        <row r="1491">
          <cell r="A1491">
            <v>1714</v>
          </cell>
          <cell r="B1491" t="str">
            <v>Thompson, Jennifer</v>
          </cell>
          <cell r="C1491">
            <v>14832</v>
          </cell>
          <cell r="D1491">
            <v>55215</v>
          </cell>
        </row>
        <row r="1492">
          <cell r="A1492">
            <v>1715</v>
          </cell>
          <cell r="B1492" t="str">
            <v>Sakiagak Arreak, Lizzie</v>
          </cell>
          <cell r="C1492">
            <v>14806</v>
          </cell>
          <cell r="D1492">
            <v>55217</v>
          </cell>
        </row>
        <row r="1493">
          <cell r="A1493">
            <v>1716</v>
          </cell>
          <cell r="B1493" t="str">
            <v>Gordon, Betsy Mae</v>
          </cell>
          <cell r="C1493">
            <v>12719</v>
          </cell>
          <cell r="D1493">
            <v>55217</v>
          </cell>
        </row>
        <row r="1494">
          <cell r="A1494">
            <v>1717</v>
          </cell>
          <cell r="B1494" t="str">
            <v>Cooper, Martha Alice</v>
          </cell>
          <cell r="C1494">
            <v>14807</v>
          </cell>
          <cell r="D1494">
            <v>55217</v>
          </cell>
        </row>
        <row r="1495">
          <cell r="A1495">
            <v>1718</v>
          </cell>
          <cell r="B1495" t="str">
            <v>Etok (Morgan), Minnie Jeannie</v>
          </cell>
          <cell r="C1495">
            <v>14836</v>
          </cell>
          <cell r="D1495">
            <v>55218</v>
          </cell>
        </row>
        <row r="1496">
          <cell r="A1496">
            <v>1719</v>
          </cell>
          <cell r="B1496" t="str">
            <v>Saunders, Nancy Jessie Mary</v>
          </cell>
          <cell r="C1496">
            <v>13243</v>
          </cell>
          <cell r="D1496">
            <v>55217</v>
          </cell>
        </row>
        <row r="1497">
          <cell r="A1497">
            <v>1720</v>
          </cell>
          <cell r="B1497" t="str">
            <v>Angnatuk, Paulusie</v>
          </cell>
          <cell r="C1497">
            <v>10458</v>
          </cell>
          <cell r="D1497">
            <v>55213</v>
          </cell>
        </row>
        <row r="1498">
          <cell r="A1498">
            <v>1721</v>
          </cell>
          <cell r="B1498" t="str">
            <v>Sequaluk, Julia Louisa</v>
          </cell>
          <cell r="C1498">
            <v>14848</v>
          </cell>
          <cell r="D1498">
            <v>55217</v>
          </cell>
        </row>
        <row r="1499">
          <cell r="A1499">
            <v>1722</v>
          </cell>
          <cell r="B1499" t="str">
            <v>Lauzon, Elia</v>
          </cell>
          <cell r="C1499">
            <v>11464</v>
          </cell>
          <cell r="D1499">
            <v>55217</v>
          </cell>
        </row>
        <row r="1500">
          <cell r="A1500">
            <v>1723</v>
          </cell>
          <cell r="B1500" t="str">
            <v>Turpin-Samson, Alyssa</v>
          </cell>
          <cell r="C1500">
            <v>14868</v>
          </cell>
          <cell r="D1500">
            <v>55212</v>
          </cell>
        </row>
        <row r="1501">
          <cell r="A1501">
            <v>1724</v>
          </cell>
          <cell r="B1501" t="str">
            <v>Holts, Krista</v>
          </cell>
          <cell r="C1501">
            <v>14870</v>
          </cell>
          <cell r="D1501">
            <v>55217</v>
          </cell>
        </row>
        <row r="1502">
          <cell r="A1502">
            <v>1725</v>
          </cell>
          <cell r="B1502" t="str">
            <v>Desjardins, Pascale</v>
          </cell>
          <cell r="C1502">
            <v>14872</v>
          </cell>
          <cell r="D1502">
            <v>55217</v>
          </cell>
        </row>
        <row r="1503">
          <cell r="A1503">
            <v>1726</v>
          </cell>
          <cell r="B1503" t="str">
            <v>Chamberland, Manon</v>
          </cell>
          <cell r="C1503">
            <v>14873</v>
          </cell>
          <cell r="D1503">
            <v>55214</v>
          </cell>
        </row>
        <row r="1504">
          <cell r="A1504">
            <v>1727</v>
          </cell>
          <cell r="B1504" t="str">
            <v>Clunas, Jessie</v>
          </cell>
          <cell r="C1504">
            <v>14904</v>
          </cell>
          <cell r="D1504">
            <v>55217</v>
          </cell>
        </row>
        <row r="1505">
          <cell r="A1505">
            <v>1728</v>
          </cell>
          <cell r="B1505" t="str">
            <v>Isabel, Emma</v>
          </cell>
          <cell r="C1505">
            <v>14903</v>
          </cell>
          <cell r="D1505">
            <v>55217</v>
          </cell>
        </row>
        <row r="1506">
          <cell r="A1506">
            <v>1729</v>
          </cell>
          <cell r="B1506" t="str">
            <v>Saunders, Ina</v>
          </cell>
          <cell r="C1506">
            <v>14279</v>
          </cell>
          <cell r="D1506">
            <v>55217</v>
          </cell>
        </row>
        <row r="1507">
          <cell r="A1507">
            <v>1730</v>
          </cell>
          <cell r="B1507" t="str">
            <v xml:space="preserve">Lafrenière, Fannie Audrey </v>
          </cell>
          <cell r="C1507">
            <v>14905</v>
          </cell>
          <cell r="D1507">
            <v>55217</v>
          </cell>
        </row>
        <row r="1508">
          <cell r="A1508">
            <v>1731</v>
          </cell>
          <cell r="B1508" t="str">
            <v>Noel, Dominique</v>
          </cell>
          <cell r="C1508">
            <v>14008</v>
          </cell>
          <cell r="D1508">
            <v>55217</v>
          </cell>
        </row>
        <row r="1509">
          <cell r="A1509">
            <v>1732</v>
          </cell>
          <cell r="B1509" t="str">
            <v>Rover, Kelly-Anne</v>
          </cell>
          <cell r="D1509">
            <v>55216</v>
          </cell>
        </row>
        <row r="1510">
          <cell r="A1510">
            <v>1733</v>
          </cell>
          <cell r="B1510" t="str">
            <v>Airo, Lydia</v>
          </cell>
          <cell r="C1510">
            <v>13224</v>
          </cell>
          <cell r="D1510">
            <v>55214</v>
          </cell>
        </row>
        <row r="1511">
          <cell r="A1511">
            <v>1734</v>
          </cell>
          <cell r="B1511" t="str">
            <v>Lapointe-St-pierre, Mathilde</v>
          </cell>
          <cell r="C1511">
            <v>14911</v>
          </cell>
          <cell r="D1511">
            <v>55217</v>
          </cell>
        </row>
        <row r="1512">
          <cell r="A1512">
            <v>1735</v>
          </cell>
          <cell r="B1512" t="str">
            <v>Partridge, Darlene</v>
          </cell>
          <cell r="C1512">
            <v>14913</v>
          </cell>
          <cell r="D1512">
            <v>55219</v>
          </cell>
        </row>
        <row r="1513">
          <cell r="A1513">
            <v>1736</v>
          </cell>
          <cell r="B1513" t="str">
            <v>Crane, Tatum</v>
          </cell>
          <cell r="C1513">
            <v>12093</v>
          </cell>
          <cell r="D1513">
            <v>55219</v>
          </cell>
        </row>
        <row r="1514">
          <cell r="A1514">
            <v>1737</v>
          </cell>
          <cell r="B1514" t="str">
            <v>Annatok, Willie</v>
          </cell>
          <cell r="C1514">
            <v>14935</v>
          </cell>
          <cell r="D1514">
            <v>55213</v>
          </cell>
        </row>
        <row r="1515">
          <cell r="A1515">
            <v>1738</v>
          </cell>
          <cell r="B1515" t="str">
            <v>Saunders Gadbois, Benjamin</v>
          </cell>
          <cell r="C1515">
            <v>14126</v>
          </cell>
          <cell r="D1515">
            <v>55217</v>
          </cell>
        </row>
        <row r="1516">
          <cell r="A1516">
            <v>1739</v>
          </cell>
          <cell r="B1516" t="str">
            <v>Angnatuk (Gordon), Annie</v>
          </cell>
          <cell r="C1516">
            <v>13133</v>
          </cell>
          <cell r="D1516">
            <v>55217</v>
          </cell>
        </row>
        <row r="1517">
          <cell r="A1517">
            <v>1740</v>
          </cell>
          <cell r="B1517" t="str">
            <v>Buckshot, Brenda</v>
          </cell>
          <cell r="C1517">
            <v>13701</v>
          </cell>
          <cell r="D1517">
            <v>55219</v>
          </cell>
        </row>
        <row r="1518">
          <cell r="A1518">
            <v>1741</v>
          </cell>
          <cell r="B1518" t="str">
            <v>Kouangue Djapa, Valerie</v>
          </cell>
          <cell r="C1518">
            <v>14943</v>
          </cell>
          <cell r="D1518">
            <v>55217</v>
          </cell>
        </row>
        <row r="1519">
          <cell r="A1519">
            <v>1742</v>
          </cell>
          <cell r="B1519" t="str">
            <v>Angnatuk, Mary Dallacy</v>
          </cell>
          <cell r="D1519">
            <v>55217</v>
          </cell>
        </row>
        <row r="1520">
          <cell r="A1520">
            <v>1743</v>
          </cell>
          <cell r="B1520" t="str">
            <v>Williams, Charlène</v>
          </cell>
          <cell r="C1520">
            <v>14944</v>
          </cell>
          <cell r="D1520">
            <v>55217</v>
          </cell>
        </row>
        <row r="1521">
          <cell r="A1521">
            <v>1744</v>
          </cell>
          <cell r="B1521" t="str">
            <v>Airo (Kauki), Lucy</v>
          </cell>
          <cell r="D1521">
            <v>55214</v>
          </cell>
        </row>
        <row r="1522">
          <cell r="A1522">
            <v>1745</v>
          </cell>
          <cell r="B1522" t="str">
            <v>Lucassie, Willie</v>
          </cell>
          <cell r="C1522">
            <v>14949</v>
          </cell>
          <cell r="D1522">
            <v>55215</v>
          </cell>
        </row>
        <row r="1523">
          <cell r="A1523">
            <v>1746</v>
          </cell>
          <cell r="B1523" t="str">
            <v>Durocher, Victoria Mary</v>
          </cell>
          <cell r="C1523">
            <v>14951</v>
          </cell>
          <cell r="D1523">
            <v>55217</v>
          </cell>
        </row>
        <row r="1524">
          <cell r="A1524">
            <v>1747</v>
          </cell>
          <cell r="B1524" t="str">
            <v>Angnatuk, Susie</v>
          </cell>
          <cell r="C1524">
            <v>14852</v>
          </cell>
          <cell r="D1524">
            <v>55217</v>
          </cell>
        </row>
        <row r="1525">
          <cell r="A1525">
            <v>1748</v>
          </cell>
          <cell r="B1525" t="str">
            <v>Aliqu, Mary-Ann</v>
          </cell>
          <cell r="C1525">
            <v>14952</v>
          </cell>
          <cell r="D1525">
            <v>55217</v>
          </cell>
        </row>
        <row r="1526">
          <cell r="A1526">
            <v>1749</v>
          </cell>
          <cell r="B1526" t="str">
            <v>Annanack, Joanna Lizzie</v>
          </cell>
          <cell r="C1526">
            <v>14953</v>
          </cell>
          <cell r="D1526">
            <v>55218</v>
          </cell>
        </row>
        <row r="1527">
          <cell r="A1527">
            <v>1750</v>
          </cell>
          <cell r="B1527" t="str">
            <v>Unatweenuk (Snowball), Clara</v>
          </cell>
          <cell r="C1527">
            <v>14756</v>
          </cell>
          <cell r="D1527">
            <v>55218</v>
          </cell>
        </row>
        <row r="1528">
          <cell r="A1528">
            <v>1751</v>
          </cell>
          <cell r="B1528" t="str">
            <v>Amarualik, Delilah</v>
          </cell>
          <cell r="C1528">
            <v>14954</v>
          </cell>
          <cell r="D1528">
            <v>55219</v>
          </cell>
        </row>
        <row r="1529">
          <cell r="A1529">
            <v>1752</v>
          </cell>
          <cell r="B1529" t="str">
            <v>Mesher, Alison</v>
          </cell>
          <cell r="C1529">
            <v>14956</v>
          </cell>
          <cell r="D1529">
            <v>55217</v>
          </cell>
        </row>
        <row r="1530">
          <cell r="A1530">
            <v>1753</v>
          </cell>
          <cell r="B1530" t="str">
            <v>Leonard, Tiffany</v>
          </cell>
          <cell r="C1530">
            <v>14500</v>
          </cell>
          <cell r="D1530">
            <v>55212</v>
          </cell>
        </row>
        <row r="1531">
          <cell r="A1531">
            <v>1754</v>
          </cell>
          <cell r="B1531" t="str">
            <v>Stevenson, Pamela</v>
          </cell>
          <cell r="C1531">
            <v>14957</v>
          </cell>
          <cell r="D1531">
            <v>55217</v>
          </cell>
        </row>
        <row r="1532">
          <cell r="A1532">
            <v>1755</v>
          </cell>
          <cell r="B1532" t="str">
            <v>Le Cam, Charlotte</v>
          </cell>
          <cell r="C1532">
            <v>14998</v>
          </cell>
          <cell r="D1532">
            <v>55212</v>
          </cell>
        </row>
        <row r="1533">
          <cell r="A1533">
            <v>1756</v>
          </cell>
          <cell r="B1533" t="str">
            <v>Tertiluk, Alacie</v>
          </cell>
          <cell r="C1533">
            <v>14617</v>
          </cell>
          <cell r="D1533">
            <v>55212</v>
          </cell>
        </row>
        <row r="1534">
          <cell r="A1534">
            <v>1757</v>
          </cell>
          <cell r="B1534" t="str">
            <v>Nourifard, Farzaneh</v>
          </cell>
          <cell r="C1534">
            <v>15022</v>
          </cell>
          <cell r="D1534">
            <v>55217</v>
          </cell>
        </row>
        <row r="1535">
          <cell r="A1535">
            <v>1758</v>
          </cell>
          <cell r="B1535" t="str">
            <v>Gouin, Geraldine-Guy</v>
          </cell>
          <cell r="C1535">
            <v>15024</v>
          </cell>
          <cell r="D1535">
            <v>55217</v>
          </cell>
        </row>
        <row r="1536">
          <cell r="A1536">
            <v>1759</v>
          </cell>
          <cell r="B1536" t="str">
            <v>Castagne, Amelie</v>
          </cell>
          <cell r="C1536">
            <v>15001</v>
          </cell>
          <cell r="D1536">
            <v>55217</v>
          </cell>
        </row>
        <row r="1537">
          <cell r="A1537">
            <v>1760</v>
          </cell>
          <cell r="B1537" t="str">
            <v>Kulula, Eva May</v>
          </cell>
          <cell r="C1537">
            <v>15026</v>
          </cell>
          <cell r="D1537">
            <v>55213</v>
          </cell>
        </row>
        <row r="1538">
          <cell r="A1538">
            <v>1761</v>
          </cell>
          <cell r="B1538" t="str">
            <v>Dredge, Correne</v>
          </cell>
          <cell r="C1538">
            <v>10793</v>
          </cell>
          <cell r="D1538">
            <v>55219</v>
          </cell>
        </row>
        <row r="1539">
          <cell r="A1539">
            <v>1762</v>
          </cell>
          <cell r="B1539" t="str">
            <v>Annahatak, Nancy</v>
          </cell>
          <cell r="C1539">
            <v>15040</v>
          </cell>
          <cell r="D1539">
            <v>55215</v>
          </cell>
        </row>
        <row r="1540">
          <cell r="A1540">
            <v>1763</v>
          </cell>
          <cell r="B1540" t="str">
            <v>Tremblay, Lindsay</v>
          </cell>
          <cell r="C1540">
            <v>15041</v>
          </cell>
          <cell r="D1540">
            <v>55217</v>
          </cell>
        </row>
        <row r="1541">
          <cell r="A1541">
            <v>1764</v>
          </cell>
          <cell r="B1541" t="str">
            <v>White (Dupuis), Shirley</v>
          </cell>
          <cell r="C1541">
            <v>10808</v>
          </cell>
          <cell r="D1541">
            <v>55217</v>
          </cell>
        </row>
        <row r="1542">
          <cell r="A1542">
            <v>1504</v>
          </cell>
          <cell r="B1542" t="str">
            <v>Emak, Anges</v>
          </cell>
          <cell r="D1542">
            <v>55218</v>
          </cell>
        </row>
        <row r="1543">
          <cell r="A1543">
            <v>1520</v>
          </cell>
          <cell r="B1543" t="str">
            <v>Kadjuluk , Uttuqi Letiq, Ulaaju</v>
          </cell>
          <cell r="D1543">
            <v>55212</v>
          </cell>
        </row>
        <row r="1544">
          <cell r="A1544">
            <v>1572</v>
          </cell>
          <cell r="B1544" t="str">
            <v>Unknown</v>
          </cell>
          <cell r="D1544">
            <v>55217</v>
          </cell>
        </row>
        <row r="1545">
          <cell r="D1545"/>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CD"/>
      <sheetName val="FHomeUserX"/>
      <sheetName val="GRF"/>
    </sheetNames>
    <sheetDataSet>
      <sheetData sheetId="0"/>
      <sheetData sheetId="1"/>
      <sheetData sheetId="2"/>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sheetName val="ANNUAL RATES"/>
      <sheetName val="LISTE"/>
      <sheetName val="CLIENTS REGISTRY"/>
    </sheetNames>
    <sheetDataSet>
      <sheetData sheetId="0"/>
      <sheetData sheetId="1">
        <row r="3">
          <cell r="G3">
            <v>15</v>
          </cell>
        </row>
      </sheetData>
      <sheetData sheetId="2"/>
      <sheetData sheetId="3"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CashSummaryTable" displayName="CashSummaryTable" ref="C6:F16" totalsRowCount="1" headerRowDxfId="42" dataDxfId="41" totalsRowDxfId="40">
  <tableColumns count="4">
    <tableColumn id="1" xr3:uid="{00000000-0010-0000-0100-000001000000}" name="Account" totalsRowLabel="Total" dataDxfId="39" totalsRowDxfId="3"/>
    <tableColumn id="3" xr3:uid="{00000000-0010-0000-0100-000003000000}" name="Annual amount" totalsRowFunction="sum" dataDxfId="38" totalsRowDxfId="2">
      <calculatedColumnFormula>IFERROR(INDEX(matrice,MATCH(CashSummaryTable[[#This Row],[Account]],account,0),MATCH($D$3,age,1)),0)</calculatedColumnFormula>
    </tableColumn>
    <tableColumn id="2" xr3:uid="{00000000-0010-0000-0100-000002000000}" name="Expenses claimed" totalsRowFunction="sum" dataDxfId="37" totalsRowDxfId="1">
      <calculatedColumnFormula>SUMIF([3]!CashSpent[Account '#],"=" &amp;CashSummaryTable[[#This Row],[Account]],[3]!CashSpent[Amount])</calculatedColumnFormula>
    </tableColumn>
    <tableColumn id="4" xr3:uid="{00000000-0010-0000-0100-000004000000}" name="BALANCE" totalsRowFunction="sum" dataDxfId="36" totalsRowDxfId="0">
      <calculatedColumnFormula>CashSummaryTable[[#This Row],[Annual amount]]-CashSummaryTable[[#This Row],[Expenses claimed]]</calculatedColumnFormula>
    </tableColumn>
  </tableColumns>
  <tableStyleInfo name="CashSummaryTable" showFirstColumn="0" showLastColumn="0" showRowStripes="0" showColumnStripes="1"/>
  <extLst>
    <ext xmlns:x14="http://schemas.microsoft.com/office/spreadsheetml/2009/9/main" uri="{504A1905-F514-4f6f-8877-14C23A59335A}">
      <x14:table altText="Synthèse" altTextSummary="Tableau de synthèse du montant de départ, des dépenses totales et du solde disponible pour chaque compte."/>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9256445-FBDF-46C9-8A87-25E87218AE4C}" name="CashSpent" displayName="CashSpent" ref="A1:L43" headerRowDxfId="29" dataDxfId="28" totalsRowDxfId="27">
  <autoFilter ref="A1:L43" xr:uid="{00000000-0009-0000-0100-000001000000}"/>
  <tableColumns count="12">
    <tableColumn id="1" xr3:uid="{AAC805D3-5BAA-494F-B2F2-EDC1107BC5A9}" name="PERIOD YEAR_x000a_END" totalsRowLabel="Total" dataDxfId="25" totalsRowDxfId="26"/>
    <tableColumn id="11" xr3:uid="{C943A2FC-EADA-4335-99FC-A528FED7DCED}" name="FH #" dataDxfId="23" totalsRowDxfId="24">
      <calculatedColumnFormula>VLOOKUP(A2,[5]GRF!#REF!,3,FALSE)</calculatedColumnFormula>
    </tableColumn>
    <tableColumn id="10" xr3:uid="{D3D70397-43FA-45EA-93BB-E662F542B02A}" name="FH - NAME" dataDxfId="21" totalsRowDxfId="22">
      <calculatedColumnFormula>VLOOKUP(CashSpent[[#This Row],[FH '#]],[4]BD_Foster!$1:$1048576,2)</calculatedColumnFormula>
    </tableColumn>
    <tableColumn id="9" xr3:uid="{83EDA94C-4FB8-4B6D-96D0-355FB9DD201D}" name="FH - SUPPLIER #" dataDxfId="19" totalsRowDxfId="20">
      <calculatedColumnFormula>VLOOKUP(CashSpent[[#This Row],[FH '#]],[4]BD_Foster!$1:$1048576,3)</calculatedColumnFormula>
    </tableColumn>
    <tableColumn id="12" xr3:uid="{8410FB55-DAA9-44F5-AABF-3E368B2A3539}" name="VILLAGE CODE" dataDxfId="17" totalsRowDxfId="18">
      <calculatedColumnFormula>VLOOKUP(CashSpent[[#This Row],[FH '#]],[4]BD_Foster!$1:$1048576,4)</calculatedColumnFormula>
    </tableColumn>
    <tableColumn id="8" xr3:uid="{7F3079A8-BC62-4ECA-B118-4F3A866FFCC0}" name="CLIENT-UNG" dataDxfId="15" totalsRowDxfId="16"/>
    <tableColumn id="2" xr3:uid="{9A500E1F-F45D-4E53-8E29-3BC5E53B2099}" name="Receipt date" dataDxfId="13" totalsRowDxfId="14"/>
    <tableColumn id="3" xr3:uid="{47CFD63C-4376-404E-9423-84CD467DE5FF}" name="Amount" totalsRowFunction="sum" dataDxfId="11" totalsRowDxfId="12"/>
    <tableColumn id="4" xr3:uid="{5664DCE4-3273-4366-AC2F-38B7D6A93BAC}" name="Account #" dataDxfId="9" totalsRowDxfId="10"/>
    <tableColumn id="7" xr3:uid="{38FFFE20-46F6-46DA-9B92-7D50567E5635}" name="Information" dataDxfId="7" totalsRowDxfId="8"/>
    <tableColumn id="5" xr3:uid="{82B497DA-1EC6-4AAB-8899-945A93F2495C}" name="Request #" dataDxfId="6"/>
    <tableColumn id="6" xr3:uid="{3B389281-F312-4DBA-8824-85C5AA740DCA}" name="Payment date aprpox." dataDxfId="4" totalsRowDxfId="5"/>
  </tableColumns>
  <tableStyleInfo name="Cash Spent Table" showFirstColumn="0" showLastColumn="1" showRowStripes="1" showColumnStripes="1"/>
  <extLst>
    <ext xmlns:x14="http://schemas.microsoft.com/office/spreadsheetml/2009/9/main" uri="{504A1905-F514-4f6f-8877-14C23A59335A}">
      <x14:table altText="Mes dépenses" altTextSummary="Tableau de suivi des transactions. Inclut la date, la description, le montant et le compte."/>
    </ext>
  </extLst>
</table>
</file>

<file path=xl/theme/theme1.xml><?xml version="1.0" encoding="utf-8"?>
<a:theme xmlns:a="http://schemas.openxmlformats.org/drawingml/2006/main" name="Office Theme">
  <a:themeElements>
    <a:clrScheme name="Money Tracker">
      <a:dk1>
        <a:sysClr val="windowText" lastClr="000000"/>
      </a:dk1>
      <a:lt1>
        <a:sysClr val="window" lastClr="FFFFFF"/>
      </a:lt1>
      <a:dk2>
        <a:srgbClr val="404041"/>
      </a:dk2>
      <a:lt2>
        <a:srgbClr val="FFFF99"/>
      </a:lt2>
      <a:accent1>
        <a:srgbClr val="B5D67E"/>
      </a:accent1>
      <a:accent2>
        <a:srgbClr val="6DCEF5"/>
      </a:accent2>
      <a:accent3>
        <a:srgbClr val="FCEE1E"/>
      </a:accent3>
      <a:accent4>
        <a:srgbClr val="FAAF4E"/>
      </a:accent4>
      <a:accent5>
        <a:srgbClr val="31859B"/>
      </a:accent5>
      <a:accent6>
        <a:srgbClr val="DB7713"/>
      </a:accent6>
      <a:hlink>
        <a:srgbClr val="4BACC6"/>
      </a:hlink>
      <a:folHlink>
        <a:srgbClr val="E36C09"/>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tabColor theme="4"/>
    <pageSetUpPr autoPageBreaks="0"/>
  </sheetPr>
  <dimension ref="C1:J17"/>
  <sheetViews>
    <sheetView showGridLines="0" tabSelected="1" topLeftCell="B2" zoomScale="85" zoomScaleNormal="85" workbookViewId="0">
      <selection activeCell="C16" sqref="C16"/>
    </sheetView>
  </sheetViews>
  <sheetFormatPr defaultColWidth="9.109375" defaultRowHeight="25.5" customHeight="1"/>
  <cols>
    <col min="1" max="2" width="2.33203125" style="36" customWidth="1"/>
    <col min="3" max="3" width="40.21875" style="36" customWidth="1"/>
    <col min="4" max="4" width="25.6640625" style="36" customWidth="1"/>
    <col min="5" max="5" width="20.109375" style="36" customWidth="1"/>
    <col min="6" max="6" width="12.77734375" style="36" bestFit="1" customWidth="1"/>
    <col min="7" max="7" width="20" style="36" bestFit="1" customWidth="1"/>
    <col min="8" max="8" width="23.109375" style="36" bestFit="1" customWidth="1"/>
    <col min="9" max="9" width="18.5546875" style="36" bestFit="1" customWidth="1"/>
    <col min="10" max="10" width="12.6640625" style="36" customWidth="1"/>
    <col min="11" max="16384" width="9.109375" style="36"/>
  </cols>
  <sheetData>
    <row r="1" spans="3:10" ht="42" customHeight="1" thickBot="1">
      <c r="C1" s="62" t="s">
        <v>25</v>
      </c>
      <c r="D1" s="63"/>
      <c r="E1" s="63"/>
      <c r="F1" s="64"/>
    </row>
    <row r="2" spans="3:10" ht="43.2" customHeight="1">
      <c r="C2" s="61" t="str">
        <f>VLOOKUP(E3,[2]BD_Clients!1:1048576,2)</f>
        <v>Qamugaaluk , Pita Stephanie</v>
      </c>
      <c r="D2" s="61"/>
      <c r="E2" s="61"/>
      <c r="F2" s="61"/>
    </row>
    <row r="3" spans="3:10" ht="22.8">
      <c r="C3" s="45">
        <f>VLOOKUP('Suivi de dépenses'!E3,[2]BD_Clients!1:1048576,3)</f>
        <v>41782</v>
      </c>
      <c r="D3" s="46">
        <f>DATEDIF((C3),D5,"Y")</f>
        <v>6</v>
      </c>
      <c r="E3" s="103">
        <v>11501</v>
      </c>
      <c r="F3" s="104"/>
      <c r="G3" s="34"/>
      <c r="H3" s="35"/>
      <c r="I3" s="35"/>
    </row>
    <row r="4" spans="3:10" ht="27.6" customHeight="1">
      <c r="C4" s="52" t="s">
        <v>2</v>
      </c>
      <c r="D4" s="53" t="s">
        <v>3</v>
      </c>
      <c r="E4" s="60" t="s">
        <v>1</v>
      </c>
      <c r="F4" s="60"/>
      <c r="J4" s="37"/>
    </row>
    <row r="5" spans="3:10" ht="25.5" customHeight="1">
      <c r="C5" s="38" t="s">
        <v>24</v>
      </c>
      <c r="D5" s="58">
        <v>44196</v>
      </c>
      <c r="E5" s="65"/>
      <c r="F5" s="65"/>
      <c r="G5" s="39"/>
      <c r="H5" s="40"/>
      <c r="I5" s="39"/>
    </row>
    <row r="6" spans="3:10" ht="25.5" customHeight="1">
      <c r="C6" s="41" t="s">
        <v>17</v>
      </c>
      <c r="D6" s="41" t="s">
        <v>19</v>
      </c>
      <c r="E6" s="41" t="s">
        <v>20</v>
      </c>
      <c r="F6" s="47" t="s">
        <v>21</v>
      </c>
    </row>
    <row r="7" spans="3:10" ht="25.5" customHeight="1">
      <c r="C7" s="55" t="s">
        <v>10</v>
      </c>
      <c r="D7" s="54">
        <f ca="1">IFERROR(INDEX(matrice,MATCH(CashSummaryTable[[#This Row],[Account]],account,0),MATCH($D$3,age,1)),0)</f>
        <v>451.46</v>
      </c>
      <c r="E7" s="54">
        <f>SUMIF([3]!CashSpent[Account '#],"=" &amp;CashSummaryTable[[#This Row],[Account]],[3]!CashSpent[Amount])</f>
        <v>65</v>
      </c>
      <c r="F7" s="48">
        <f ca="1">CashSummaryTable[[#This Row],[Annual amount]]-CashSummaryTable[[#This Row],[Expenses claimed]]</f>
        <v>386.46</v>
      </c>
    </row>
    <row r="8" spans="3:10" ht="25.5" customHeight="1">
      <c r="C8" s="56" t="s">
        <v>11</v>
      </c>
      <c r="D8" s="54">
        <f ca="1">IFERROR(INDEX(matrice,MATCH(CashSummaryTable[[#This Row],[Account]],account,0),MATCH($D$3,age,1)),0)</f>
        <v>182.81</v>
      </c>
      <c r="E8" s="54">
        <f>SUMIF([3]!CashSpent[Account '#],"=" &amp;CashSummaryTable[[#This Row],[Account]],[3]!CashSpent[Amount])</f>
        <v>50</v>
      </c>
      <c r="F8" s="48">
        <f ca="1">CashSummaryTable[[#This Row],[Annual amount]]-CashSummaryTable[[#This Row],[Expenses claimed]]</f>
        <v>132.81</v>
      </c>
    </row>
    <row r="9" spans="3:10" ht="25.5" customHeight="1">
      <c r="C9" s="56" t="s">
        <v>16</v>
      </c>
      <c r="D9" s="54">
        <f ca="1">IFERROR(INDEX(matrice,MATCH(CashSummaryTable[[#This Row],[Account]],account,0),MATCH($D$3,age,1)),0)</f>
        <v>147.41999999999999</v>
      </c>
      <c r="E9" s="54">
        <f>SUMIF([3]!CashSpent[Account '#],"=" &amp;CashSummaryTable[[#This Row],[Account]],[3]!CashSpent[Amount])</f>
        <v>50</v>
      </c>
      <c r="F9" s="48">
        <f ca="1">CashSummaryTable[[#This Row],[Annual amount]]-CashSummaryTable[[#This Row],[Expenses claimed]]</f>
        <v>97.419999999999987</v>
      </c>
    </row>
    <row r="10" spans="3:10" ht="25.5" customHeight="1">
      <c r="C10" s="56" t="s">
        <v>15</v>
      </c>
      <c r="D10" s="54">
        <f ca="1">IFERROR(INDEX(matrice,MATCH(CashSummaryTable[[#This Row],[Account]],account,0),MATCH($D$3,age,1)),0)</f>
        <v>0</v>
      </c>
      <c r="E10" s="54">
        <f>SUMIF([3]!CashSpent[Account '#],"=" &amp;CashSummaryTable[[#This Row],[Account]],[3]!CashSpent[Amount])</f>
        <v>50</v>
      </c>
      <c r="F10" s="48">
        <f ca="1">CashSummaryTable[[#This Row],[Annual amount]]-CashSummaryTable[[#This Row],[Expenses claimed]]</f>
        <v>-50</v>
      </c>
    </row>
    <row r="11" spans="3:10" ht="25.5" customHeight="1">
      <c r="C11" s="56" t="s">
        <v>13</v>
      </c>
      <c r="D11" s="54">
        <f ca="1">IFERROR(INDEX(matrice,MATCH(CashSummaryTable[[#This Row],[Account]],account,0),MATCH($D$3,age,1)),0)</f>
        <v>0</v>
      </c>
      <c r="E11" s="54">
        <f>SUMIF([3]!CashSpent[Account '#],"=" &amp;CashSummaryTable[[#This Row],[Account]],[3]!CashSpent[Amount])</f>
        <v>50</v>
      </c>
      <c r="F11" s="48">
        <f ca="1">CashSummaryTable[[#This Row],[Annual amount]]-CashSummaryTable[[#This Row],[Expenses claimed]]</f>
        <v>-50</v>
      </c>
    </row>
    <row r="12" spans="3:10" ht="25.5" customHeight="1">
      <c r="C12" s="55" t="s">
        <v>12</v>
      </c>
      <c r="D12" s="54">
        <f ca="1">IFERROR(INDEX(matrice,MATCH(CashSummaryTable[[#This Row],[Account]],account,0),MATCH($D$3,age,1)),0)</f>
        <v>132</v>
      </c>
      <c r="E12" s="54">
        <f>SUMIF([3]!CashSpent[Account '#],"=" &amp;CashSummaryTable[[#This Row],[Account]],[3]!CashSpent[Amount])</f>
        <v>50</v>
      </c>
      <c r="F12" s="48">
        <f ca="1">CashSummaryTable[[#This Row],[Annual amount]]-CashSummaryTable[[#This Row],[Expenses claimed]]</f>
        <v>82</v>
      </c>
    </row>
    <row r="13" spans="3:10" ht="25.5" customHeight="1">
      <c r="C13" s="42" t="s">
        <v>14</v>
      </c>
      <c r="D13" s="54">
        <f ca="1">IFERROR(INDEX(matrice,MATCH(CashSummaryTable[[#This Row],[Account]],account,0),MATCH($D$3,age,1)),0)</f>
        <v>0</v>
      </c>
      <c r="E13" s="54">
        <f>SUMIF([3]!CashSpent[Account '#],"=" &amp;CashSummaryTable[[#This Row],[Account]],[3]!CashSpent[Amount])</f>
        <v>50</v>
      </c>
      <c r="F13" s="48">
        <f ca="1">CashSummaryTable[[#This Row],[Annual amount]]-CashSummaryTable[[#This Row],[Expenses claimed]]</f>
        <v>-50</v>
      </c>
    </row>
    <row r="14" spans="3:10" ht="25.5" customHeight="1">
      <c r="C14" s="42" t="s">
        <v>23</v>
      </c>
      <c r="D14" s="54">
        <f ca="1">IFERROR(INDEX(matrice,MATCH(CashSummaryTable[[#This Row],[Account]],account,0),MATCH($D$3,age,1)),0)</f>
        <v>0</v>
      </c>
      <c r="E14" s="54">
        <f>SUMIF([3]!CashSpent[Account '#],"=" &amp;CashSummaryTable[[#This Row],[Account]],[3]!CashSpent[Amount])</f>
        <v>50</v>
      </c>
      <c r="F14" s="48">
        <f ca="1">CashSummaryTable[[#This Row],[Annual amount]]-CashSummaryTable[[#This Row],[Expenses claimed]]</f>
        <v>-50</v>
      </c>
    </row>
    <row r="15" spans="3:10" ht="25.5" customHeight="1">
      <c r="C15" s="42" t="s">
        <v>50</v>
      </c>
      <c r="D15" s="54">
        <f ca="1">IFERROR(INDEX(matrice,MATCH(CashSummaryTable[[#This Row],[Account]],account,0),MATCH($D$3,age,1)),0)</f>
        <v>0</v>
      </c>
      <c r="E15" s="54">
        <f>SUMIF([3]!CashSpent[Account '#],"=" &amp;CashSummaryTable[[#This Row],[Account]],[3]!CashSpent[Amount])</f>
        <v>0</v>
      </c>
      <c r="F15" s="48">
        <f ca="1">CashSummaryTable[[#This Row],[Annual amount]]-CashSummaryTable[[#This Row],[Expenses claimed]]</f>
        <v>0</v>
      </c>
    </row>
    <row r="16" spans="3:10" ht="25.5" customHeight="1">
      <c r="C16" s="49" t="s">
        <v>0</v>
      </c>
      <c r="D16" s="50">
        <f ca="1">SUBTOTAL(109,CashSummaryTable[Annual amount])</f>
        <v>913.68999999999994</v>
      </c>
      <c r="E16" s="50">
        <f>SUBTOTAL(109,CashSummaryTable[Expenses claimed])</f>
        <v>415</v>
      </c>
      <c r="F16" s="51">
        <f ca="1">SUBTOTAL(109,CashSummaryTable[BALANCE])</f>
        <v>498.68999999999994</v>
      </c>
    </row>
    <row r="17" spans="3:6" ht="25.5" customHeight="1">
      <c r="C17" s="44"/>
      <c r="D17" s="43"/>
      <c r="E17" s="43"/>
      <c r="F17" s="43"/>
    </row>
  </sheetData>
  <mergeCells count="4">
    <mergeCell ref="E4:F4"/>
    <mergeCell ref="C2:F2"/>
    <mergeCell ref="C1:F1"/>
    <mergeCell ref="E5:F5"/>
  </mergeCells>
  <phoneticPr fontId="7" type="noConversion"/>
  <conditionalFormatting sqref="F7:F15">
    <cfRule type="cellIs" dxfId="43" priority="1" operator="lessThanOrEqual">
      <formula>0</formula>
    </cfRule>
  </conditionalFormatting>
  <printOptions horizontalCentered="1"/>
  <pageMargins left="0.19685039370078741" right="0.19685039370078741" top="0.74803149606299213" bottom="0.74803149606299213" header="0.31496062992125984" footer="0.31496062992125984"/>
  <pageSetup fitToHeight="0" orientation="portrait" r:id="rId1"/>
  <headerFooter differentFirst="1">
    <oddFooter>Page &amp;P of &amp;N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1000000}">
          <x14:formula1>
            <xm:f>LISTE!$A$2:$A$22</xm:f>
          </x14:formula1>
          <xm:sqref>D5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1"/>
    <pageSetUpPr fitToPage="1"/>
  </sheetPr>
  <dimension ref="A1:K71"/>
  <sheetViews>
    <sheetView topLeftCell="A40" workbookViewId="0">
      <selection activeCell="E50" sqref="E50"/>
    </sheetView>
  </sheetViews>
  <sheetFormatPr defaultColWidth="9.109375" defaultRowHeight="17.399999999999999" outlineLevelCol="1"/>
  <cols>
    <col min="1" max="1" width="33.5546875" bestFit="1" customWidth="1"/>
    <col min="2" max="2" width="15.44140625" style="33" bestFit="1" customWidth="1"/>
    <col min="3" max="3" width="12.88671875" style="4" bestFit="1" customWidth="1"/>
    <col min="4" max="4" width="11.6640625" style="4" bestFit="1" customWidth="1"/>
    <col min="5" max="5" width="11.6640625" style="33" bestFit="1" customWidth="1"/>
    <col min="6" max="7" width="10.5546875" style="22" customWidth="1" outlineLevel="1"/>
    <col min="9" max="9" width="13.33203125" bestFit="1" customWidth="1"/>
    <col min="11" max="11" width="10.109375" bestFit="1" customWidth="1"/>
  </cols>
  <sheetData>
    <row r="1" spans="1:11" ht="47.25" customHeight="1">
      <c r="A1" s="66" t="s">
        <v>4</v>
      </c>
      <c r="B1" s="66"/>
      <c r="C1" s="66"/>
      <c r="D1" s="66"/>
      <c r="E1" s="66"/>
    </row>
    <row r="2" spans="1:11">
      <c r="B2" s="31" t="s">
        <v>6</v>
      </c>
      <c r="C2" s="25" t="s">
        <v>7</v>
      </c>
      <c r="D2" s="25" t="s">
        <v>8</v>
      </c>
      <c r="E2" s="31" t="s">
        <v>9</v>
      </c>
    </row>
    <row r="3" spans="1:11">
      <c r="A3" s="1" t="s">
        <v>22</v>
      </c>
      <c r="B3" s="67">
        <v>43465</v>
      </c>
      <c r="C3" s="67"/>
      <c r="D3" s="67"/>
      <c r="E3" s="67"/>
      <c r="F3" s="23">
        <f>B3</f>
        <v>43465</v>
      </c>
      <c r="G3" s="24">
        <f>MATCH('Suivi de dépenses'!D5,'ANNUAL RATES'!F3:F63,0)+4</f>
        <v>25</v>
      </c>
      <c r="I3" s="21"/>
    </row>
    <row r="4" spans="1:11" ht="15.6">
      <c r="A4" s="30" t="s">
        <v>5</v>
      </c>
      <c r="B4" s="19">
        <v>0</v>
      </c>
      <c r="C4" s="20">
        <v>5</v>
      </c>
      <c r="D4" s="20">
        <v>12</v>
      </c>
      <c r="E4" s="20">
        <v>16</v>
      </c>
    </row>
    <row r="5" spans="1:11">
      <c r="A5" s="29" t="s">
        <v>10</v>
      </c>
      <c r="B5" s="9">
        <v>366.44</v>
      </c>
      <c r="C5" s="6">
        <v>433.08</v>
      </c>
      <c r="D5" s="6">
        <v>508.5</v>
      </c>
      <c r="E5" s="10">
        <v>578.64</v>
      </c>
    </row>
    <row r="6" spans="1:11">
      <c r="A6" s="2" t="s">
        <v>11</v>
      </c>
      <c r="B6" s="9">
        <v>78.900000000000006</v>
      </c>
      <c r="C6" s="6">
        <v>175.37</v>
      </c>
      <c r="D6" s="6">
        <v>257.75</v>
      </c>
      <c r="E6" s="10">
        <v>298.06</v>
      </c>
    </row>
    <row r="7" spans="1:11">
      <c r="A7" s="2" t="s">
        <v>16</v>
      </c>
      <c r="B7" s="5">
        <v>0</v>
      </c>
      <c r="C7" s="6">
        <v>141.41999999999999</v>
      </c>
      <c r="D7" s="7">
        <v>0</v>
      </c>
      <c r="E7" s="8">
        <v>0</v>
      </c>
    </row>
    <row r="8" spans="1:11">
      <c r="A8" s="2" t="s">
        <v>15</v>
      </c>
      <c r="B8" s="9">
        <v>0</v>
      </c>
      <c r="C8" s="6">
        <v>0</v>
      </c>
      <c r="D8" s="6">
        <v>238.9</v>
      </c>
      <c r="E8" s="10">
        <v>238.9</v>
      </c>
    </row>
    <row r="9" spans="1:11">
      <c r="A9" s="2" t="s">
        <v>13</v>
      </c>
      <c r="B9" s="11">
        <v>0</v>
      </c>
      <c r="C9" s="12">
        <v>0</v>
      </c>
      <c r="D9" s="12">
        <v>0</v>
      </c>
      <c r="E9" s="13">
        <v>0</v>
      </c>
      <c r="K9" s="17"/>
    </row>
    <row r="10" spans="1:11" ht="20.25" customHeight="1">
      <c r="A10" s="29" t="s">
        <v>12</v>
      </c>
      <c r="B10" s="11">
        <v>132</v>
      </c>
      <c r="C10" s="12">
        <v>132</v>
      </c>
      <c r="D10" s="12">
        <v>132</v>
      </c>
      <c r="E10" s="13">
        <v>132</v>
      </c>
    </row>
    <row r="11" spans="1:11" ht="18" thickBot="1">
      <c r="A11" s="3" t="s">
        <v>14</v>
      </c>
      <c r="B11" s="14"/>
      <c r="C11" s="14"/>
      <c r="D11" s="14"/>
      <c r="E11" s="32"/>
    </row>
    <row r="12" spans="1:11">
      <c r="K12" s="17"/>
    </row>
    <row r="13" spans="1:11">
      <c r="A13" s="1" t="s">
        <v>22</v>
      </c>
      <c r="B13" s="68">
        <v>43830</v>
      </c>
      <c r="C13" s="69"/>
      <c r="D13" s="69"/>
      <c r="E13" s="69"/>
      <c r="F13" s="23">
        <f>B13</f>
        <v>43830</v>
      </c>
      <c r="G13" s="24"/>
      <c r="K13" s="18"/>
    </row>
    <row r="14" spans="1:11" ht="15.6">
      <c r="A14" s="1" t="s">
        <v>5</v>
      </c>
      <c r="B14" s="19">
        <v>0</v>
      </c>
      <c r="C14" s="20">
        <v>5</v>
      </c>
      <c r="D14" s="20">
        <v>12</v>
      </c>
      <c r="E14" s="20">
        <v>16</v>
      </c>
    </row>
    <row r="15" spans="1:11">
      <c r="A15" s="2" t="s">
        <v>10</v>
      </c>
      <c r="B15" s="9">
        <v>374.87</v>
      </c>
      <c r="C15" s="6">
        <v>443.04</v>
      </c>
      <c r="D15" s="6">
        <v>520.20000000000005</v>
      </c>
      <c r="E15" s="10">
        <v>591.95000000000005</v>
      </c>
    </row>
    <row r="16" spans="1:11">
      <c r="A16" s="2" t="s">
        <v>11</v>
      </c>
      <c r="B16" s="9">
        <v>80.709999999999994</v>
      </c>
      <c r="C16" s="6">
        <v>179.4</v>
      </c>
      <c r="D16" s="6">
        <v>263.68</v>
      </c>
      <c r="E16" s="10">
        <v>304.92</v>
      </c>
    </row>
    <row r="17" spans="1:6">
      <c r="A17" s="2" t="s">
        <v>16</v>
      </c>
      <c r="B17" s="5">
        <v>0</v>
      </c>
      <c r="C17" s="10">
        <v>244.39</v>
      </c>
      <c r="D17" s="7">
        <v>0</v>
      </c>
      <c r="E17" s="8">
        <v>0</v>
      </c>
    </row>
    <row r="18" spans="1:6">
      <c r="A18" s="2" t="s">
        <v>15</v>
      </c>
      <c r="B18" s="9">
        <v>0</v>
      </c>
      <c r="C18" s="6">
        <v>0</v>
      </c>
      <c r="D18" s="10">
        <v>244.39</v>
      </c>
      <c r="E18" s="10">
        <v>244.39</v>
      </c>
    </row>
    <row r="19" spans="1:6">
      <c r="A19" s="2" t="s">
        <v>13</v>
      </c>
      <c r="B19" s="11">
        <v>0</v>
      </c>
      <c r="C19" s="12">
        <v>0</v>
      </c>
      <c r="D19" s="12">
        <v>0</v>
      </c>
      <c r="E19" s="13">
        <v>0</v>
      </c>
    </row>
    <row r="20" spans="1:6">
      <c r="A20" s="3" t="s">
        <v>12</v>
      </c>
      <c r="B20" s="11">
        <v>132</v>
      </c>
      <c r="C20" s="12">
        <v>132</v>
      </c>
      <c r="D20" s="12">
        <v>132</v>
      </c>
      <c r="E20" s="13">
        <v>132</v>
      </c>
    </row>
    <row r="21" spans="1:6" ht="18" thickBot="1">
      <c r="A21" s="3" t="s">
        <v>14</v>
      </c>
      <c r="B21" s="14"/>
      <c r="C21" s="15"/>
      <c r="D21" s="15"/>
      <c r="E21" s="16"/>
    </row>
    <row r="23" spans="1:6">
      <c r="A23" s="1" t="s">
        <v>22</v>
      </c>
      <c r="B23" s="67">
        <v>44196</v>
      </c>
      <c r="C23" s="67"/>
      <c r="D23" s="67"/>
      <c r="E23" s="67"/>
      <c r="F23" s="23">
        <f>B23</f>
        <v>44196</v>
      </c>
    </row>
    <row r="24" spans="1:6" ht="15.6">
      <c r="A24" s="1" t="s">
        <v>5</v>
      </c>
      <c r="B24" s="19">
        <v>0</v>
      </c>
      <c r="C24" s="20">
        <v>5</v>
      </c>
      <c r="D24" s="20">
        <v>12</v>
      </c>
      <c r="E24" s="20">
        <v>16</v>
      </c>
    </row>
    <row r="25" spans="1:6">
      <c r="A25" s="2" t="s">
        <v>10</v>
      </c>
      <c r="B25" s="9">
        <v>381.99</v>
      </c>
      <c r="C25" s="6">
        <v>451.46</v>
      </c>
      <c r="D25" s="6">
        <v>530.08000000000004</v>
      </c>
      <c r="E25" s="10">
        <v>603.20000000000005</v>
      </c>
    </row>
    <row r="26" spans="1:6">
      <c r="A26" s="2" t="s">
        <v>11</v>
      </c>
      <c r="B26" s="9">
        <v>82.24</v>
      </c>
      <c r="C26" s="6">
        <v>182.81</v>
      </c>
      <c r="D26" s="6">
        <v>268.69</v>
      </c>
      <c r="E26" s="10">
        <v>310.70999999999998</v>
      </c>
    </row>
    <row r="27" spans="1:6">
      <c r="A27" s="2" t="s">
        <v>16</v>
      </c>
      <c r="B27" s="5">
        <v>0</v>
      </c>
      <c r="C27" s="6">
        <v>147.41999999999999</v>
      </c>
      <c r="D27" s="7">
        <v>0</v>
      </c>
      <c r="E27" s="8">
        <v>0</v>
      </c>
    </row>
    <row r="28" spans="1:6">
      <c r="A28" s="2" t="s">
        <v>15</v>
      </c>
      <c r="B28" s="9">
        <v>0</v>
      </c>
      <c r="C28" s="6">
        <v>0</v>
      </c>
      <c r="D28" s="6">
        <v>249.03</v>
      </c>
      <c r="E28" s="10">
        <v>249.03</v>
      </c>
    </row>
    <row r="29" spans="1:6">
      <c r="A29" s="2" t="s">
        <v>13</v>
      </c>
      <c r="B29" s="11">
        <v>0</v>
      </c>
      <c r="C29" s="12">
        <v>0</v>
      </c>
      <c r="D29" s="12">
        <v>0</v>
      </c>
      <c r="E29" s="13">
        <v>0</v>
      </c>
    </row>
    <row r="30" spans="1:6">
      <c r="A30" s="3" t="s">
        <v>12</v>
      </c>
      <c r="B30" s="11">
        <v>132</v>
      </c>
      <c r="C30" s="12">
        <v>132</v>
      </c>
      <c r="D30" s="12">
        <v>132</v>
      </c>
      <c r="E30" s="13">
        <v>132</v>
      </c>
    </row>
    <row r="31" spans="1:6" ht="18" thickBot="1">
      <c r="A31" s="3" t="s">
        <v>14</v>
      </c>
      <c r="B31" s="14"/>
      <c r="C31" s="14"/>
      <c r="D31" s="14"/>
      <c r="E31" s="32"/>
    </row>
    <row r="33" spans="1:6">
      <c r="A33" s="1" t="s">
        <v>22</v>
      </c>
      <c r="B33" s="67">
        <v>44561</v>
      </c>
      <c r="C33" s="67"/>
      <c r="D33" s="67"/>
      <c r="E33" s="67"/>
      <c r="F33" s="23">
        <f>B33</f>
        <v>44561</v>
      </c>
    </row>
    <row r="34" spans="1:6" ht="15.6">
      <c r="A34" s="1" t="s">
        <v>5</v>
      </c>
      <c r="B34" s="19">
        <v>0</v>
      </c>
      <c r="C34" s="20">
        <v>5</v>
      </c>
      <c r="D34" s="20">
        <v>12</v>
      </c>
      <c r="E34" s="20">
        <v>16</v>
      </c>
    </row>
    <row r="35" spans="1:6">
      <c r="A35" s="2" t="s">
        <v>10</v>
      </c>
      <c r="B35" s="26">
        <v>385.81</v>
      </c>
      <c r="C35" s="27">
        <v>455.97</v>
      </c>
      <c r="D35" s="27">
        <v>535.38</v>
      </c>
      <c r="E35" s="28">
        <v>609.23</v>
      </c>
    </row>
    <row r="36" spans="1:6">
      <c r="A36" s="2" t="s">
        <v>11</v>
      </c>
      <c r="B36" s="26">
        <v>83.06</v>
      </c>
      <c r="C36" s="27">
        <v>184.64</v>
      </c>
      <c r="D36" s="27">
        <v>271.38</v>
      </c>
      <c r="E36" s="28">
        <v>313.82</v>
      </c>
    </row>
    <row r="37" spans="1:6">
      <c r="A37" s="2" t="s">
        <v>16</v>
      </c>
      <c r="B37" s="5">
        <v>0</v>
      </c>
      <c r="C37" s="6">
        <v>148.88999999999999</v>
      </c>
      <c r="D37" s="7">
        <v>0</v>
      </c>
      <c r="E37" s="8">
        <v>0</v>
      </c>
    </row>
    <row r="38" spans="1:6">
      <c r="A38" s="2" t="s">
        <v>15</v>
      </c>
      <c r="B38" s="9">
        <v>0</v>
      </c>
      <c r="C38" s="6">
        <v>0</v>
      </c>
      <c r="D38" s="6">
        <v>251.52</v>
      </c>
      <c r="E38" s="10">
        <v>251.52</v>
      </c>
    </row>
    <row r="39" spans="1:6">
      <c r="A39" s="2" t="s">
        <v>13</v>
      </c>
      <c r="B39" s="11">
        <v>0</v>
      </c>
      <c r="C39" s="12">
        <v>0</v>
      </c>
      <c r="D39" s="12">
        <v>0</v>
      </c>
      <c r="E39" s="13">
        <v>0</v>
      </c>
    </row>
    <row r="40" spans="1:6">
      <c r="A40" s="3" t="s">
        <v>12</v>
      </c>
      <c r="B40" s="11">
        <v>132</v>
      </c>
      <c r="C40" s="12">
        <v>132</v>
      </c>
      <c r="D40" s="12">
        <v>132</v>
      </c>
      <c r="E40" s="13">
        <v>132</v>
      </c>
    </row>
    <row r="41" spans="1:6" ht="18" thickBot="1">
      <c r="A41" s="3" t="s">
        <v>14</v>
      </c>
      <c r="B41" s="14"/>
      <c r="C41" s="14"/>
      <c r="D41" s="14"/>
      <c r="E41" s="32"/>
    </row>
    <row r="43" spans="1:6">
      <c r="A43" s="1" t="s">
        <v>22</v>
      </c>
      <c r="B43" s="68">
        <v>44926</v>
      </c>
      <c r="C43" s="69"/>
      <c r="D43" s="69"/>
      <c r="E43" s="69"/>
      <c r="F43" s="23">
        <f>B43</f>
        <v>44926</v>
      </c>
    </row>
    <row r="44" spans="1:6" ht="15.6">
      <c r="A44" s="1" t="s">
        <v>5</v>
      </c>
      <c r="B44" s="19">
        <v>0</v>
      </c>
      <c r="C44" s="20">
        <v>5</v>
      </c>
      <c r="D44" s="20">
        <v>12</v>
      </c>
      <c r="E44" s="20">
        <v>16</v>
      </c>
    </row>
    <row r="45" spans="1:6">
      <c r="A45" s="2" t="s">
        <v>10</v>
      </c>
      <c r="B45" s="9">
        <v>396.23</v>
      </c>
      <c r="C45" s="9">
        <v>468.28</v>
      </c>
      <c r="D45" s="9">
        <v>549.84</v>
      </c>
      <c r="E45" s="10">
        <v>625.67999999999995</v>
      </c>
    </row>
    <row r="46" spans="1:6">
      <c r="A46" s="2" t="s">
        <v>11</v>
      </c>
      <c r="B46" s="9">
        <v>85.3</v>
      </c>
      <c r="C46" s="9">
        <v>189.63</v>
      </c>
      <c r="D46" s="9">
        <v>278.70999999999998</v>
      </c>
      <c r="E46" s="10">
        <v>322.29000000000002</v>
      </c>
    </row>
    <row r="47" spans="1:6">
      <c r="A47" s="2" t="s">
        <v>16</v>
      </c>
      <c r="B47" s="5">
        <v>0</v>
      </c>
      <c r="C47" s="5">
        <v>152.91</v>
      </c>
      <c r="D47" s="5">
        <v>0</v>
      </c>
      <c r="E47" s="8">
        <v>0</v>
      </c>
    </row>
    <row r="48" spans="1:6">
      <c r="A48" s="2" t="s">
        <v>15</v>
      </c>
      <c r="B48" s="9">
        <v>0</v>
      </c>
      <c r="C48" s="9">
        <v>0</v>
      </c>
      <c r="D48" s="9">
        <v>258.31</v>
      </c>
      <c r="E48" s="10">
        <v>258.31</v>
      </c>
    </row>
    <row r="49" spans="1:6">
      <c r="A49" s="2" t="s">
        <v>13</v>
      </c>
      <c r="B49" s="11">
        <v>0</v>
      </c>
      <c r="C49" s="12">
        <v>0</v>
      </c>
      <c r="D49" s="12">
        <v>0</v>
      </c>
      <c r="E49" s="13">
        <v>0</v>
      </c>
    </row>
    <row r="50" spans="1:6">
      <c r="A50" s="3" t="s">
        <v>12</v>
      </c>
      <c r="B50" s="11">
        <v>132</v>
      </c>
      <c r="C50" s="12">
        <v>132</v>
      </c>
      <c r="D50" s="12">
        <v>132</v>
      </c>
      <c r="E50" s="13">
        <v>132</v>
      </c>
    </row>
    <row r="51" spans="1:6" ht="18" thickBot="1">
      <c r="A51" s="3" t="s">
        <v>14</v>
      </c>
      <c r="B51" s="14"/>
      <c r="C51" s="14"/>
      <c r="D51" s="14"/>
      <c r="E51" s="16"/>
    </row>
    <row r="53" spans="1:6">
      <c r="A53" s="1" t="s">
        <v>22</v>
      </c>
      <c r="B53" s="68">
        <v>45291</v>
      </c>
      <c r="C53" s="69"/>
      <c r="D53" s="69"/>
      <c r="E53" s="69"/>
      <c r="F53" s="23">
        <f>B53</f>
        <v>45291</v>
      </c>
    </row>
    <row r="54" spans="1:6" ht="15.6">
      <c r="A54" s="1" t="s">
        <v>5</v>
      </c>
      <c r="B54" s="19">
        <v>0</v>
      </c>
      <c r="C54" s="20">
        <v>5</v>
      </c>
      <c r="D54" s="20">
        <v>12</v>
      </c>
      <c r="E54" s="20">
        <v>16</v>
      </c>
    </row>
    <row r="55" spans="1:6">
      <c r="A55" s="2" t="s">
        <v>10</v>
      </c>
      <c r="B55" s="9">
        <v>0</v>
      </c>
      <c r="C55" s="9">
        <v>0</v>
      </c>
      <c r="D55" s="9">
        <v>0</v>
      </c>
      <c r="E55" s="9">
        <v>0</v>
      </c>
    </row>
    <row r="56" spans="1:6">
      <c r="A56" s="2" t="s">
        <v>11</v>
      </c>
      <c r="B56" s="9">
        <v>0</v>
      </c>
      <c r="C56" s="9">
        <v>0</v>
      </c>
      <c r="D56" s="9">
        <v>0</v>
      </c>
      <c r="E56" s="9">
        <v>0</v>
      </c>
    </row>
    <row r="57" spans="1:6">
      <c r="A57" s="2" t="s">
        <v>16</v>
      </c>
      <c r="B57" s="5">
        <v>0</v>
      </c>
      <c r="C57" s="5">
        <v>0</v>
      </c>
      <c r="D57" s="5">
        <v>0</v>
      </c>
      <c r="E57" s="5">
        <v>0</v>
      </c>
    </row>
    <row r="58" spans="1:6">
      <c r="A58" s="2" t="s">
        <v>15</v>
      </c>
      <c r="B58" s="9">
        <v>0</v>
      </c>
      <c r="C58" s="9">
        <v>0</v>
      </c>
      <c r="D58" s="9">
        <v>0</v>
      </c>
      <c r="E58" s="9">
        <v>0</v>
      </c>
    </row>
    <row r="59" spans="1:6">
      <c r="A59" s="2" t="s">
        <v>13</v>
      </c>
      <c r="B59" s="11">
        <v>0</v>
      </c>
      <c r="C59" s="11">
        <v>0</v>
      </c>
      <c r="D59" s="11">
        <v>0</v>
      </c>
      <c r="E59" s="11">
        <v>0</v>
      </c>
    </row>
    <row r="60" spans="1:6">
      <c r="A60" s="3" t="s">
        <v>12</v>
      </c>
      <c r="B60" s="11">
        <v>0</v>
      </c>
      <c r="C60" s="11">
        <v>0</v>
      </c>
      <c r="D60" s="11">
        <v>0</v>
      </c>
      <c r="E60" s="11">
        <v>0</v>
      </c>
    </row>
    <row r="61" spans="1:6" ht="18" thickBot="1">
      <c r="A61" s="3" t="s">
        <v>14</v>
      </c>
      <c r="B61" s="14"/>
      <c r="C61" s="14"/>
      <c r="D61" s="14"/>
      <c r="E61" s="16"/>
    </row>
    <row r="63" spans="1:6">
      <c r="A63" s="1" t="s">
        <v>22</v>
      </c>
      <c r="B63" s="68">
        <v>45657</v>
      </c>
      <c r="C63" s="69"/>
      <c r="D63" s="69"/>
      <c r="E63" s="69"/>
      <c r="F63" s="23">
        <f>B63</f>
        <v>45657</v>
      </c>
    </row>
    <row r="64" spans="1:6" ht="15.6">
      <c r="A64" s="1" t="s">
        <v>5</v>
      </c>
      <c r="B64" s="19">
        <v>0</v>
      </c>
      <c r="C64" s="20">
        <v>5</v>
      </c>
      <c r="D64" s="20">
        <v>12</v>
      </c>
      <c r="E64" s="20">
        <v>16</v>
      </c>
    </row>
    <row r="65" spans="1:5">
      <c r="A65" s="2" t="s">
        <v>10</v>
      </c>
      <c r="B65" s="9">
        <v>0</v>
      </c>
      <c r="C65" s="9">
        <v>0</v>
      </c>
      <c r="D65" s="9">
        <v>0</v>
      </c>
      <c r="E65" s="9">
        <v>0</v>
      </c>
    </row>
    <row r="66" spans="1:5">
      <c r="A66" s="2" t="s">
        <v>11</v>
      </c>
      <c r="B66" s="9">
        <v>0</v>
      </c>
      <c r="C66" s="9">
        <v>0</v>
      </c>
      <c r="D66" s="9">
        <v>0</v>
      </c>
      <c r="E66" s="9">
        <v>0</v>
      </c>
    </row>
    <row r="67" spans="1:5">
      <c r="A67" s="2" t="s">
        <v>16</v>
      </c>
      <c r="B67" s="5">
        <v>0</v>
      </c>
      <c r="C67" s="5">
        <v>0</v>
      </c>
      <c r="D67" s="5">
        <v>0</v>
      </c>
      <c r="E67" s="5">
        <v>0</v>
      </c>
    </row>
    <row r="68" spans="1:5">
      <c r="A68" s="2" t="s">
        <v>15</v>
      </c>
      <c r="B68" s="9">
        <v>0</v>
      </c>
      <c r="C68" s="9">
        <v>0</v>
      </c>
      <c r="D68" s="9">
        <v>0</v>
      </c>
      <c r="E68" s="9">
        <v>0</v>
      </c>
    </row>
    <row r="69" spans="1:5">
      <c r="A69" s="2" t="s">
        <v>13</v>
      </c>
      <c r="B69" s="11">
        <v>0</v>
      </c>
      <c r="C69" s="11">
        <v>0</v>
      </c>
      <c r="D69" s="11">
        <v>0</v>
      </c>
      <c r="E69" s="11">
        <v>0</v>
      </c>
    </row>
    <row r="70" spans="1:5">
      <c r="A70" s="3" t="s">
        <v>12</v>
      </c>
      <c r="B70" s="11">
        <v>0</v>
      </c>
      <c r="C70" s="11">
        <v>0</v>
      </c>
      <c r="D70" s="11">
        <v>0</v>
      </c>
      <c r="E70" s="11">
        <v>0</v>
      </c>
    </row>
    <row r="71" spans="1:5" ht="18" thickBot="1">
      <c r="A71" s="3" t="s">
        <v>14</v>
      </c>
      <c r="B71" s="14"/>
      <c r="C71" s="14"/>
      <c r="D71" s="14"/>
      <c r="E71" s="16"/>
    </row>
  </sheetData>
  <mergeCells count="8">
    <mergeCell ref="A1:E1"/>
    <mergeCell ref="B3:E3"/>
    <mergeCell ref="B13:E13"/>
    <mergeCell ref="B33:E33"/>
    <mergeCell ref="B63:E63"/>
    <mergeCell ref="B23:E23"/>
    <mergeCell ref="B43:E43"/>
    <mergeCell ref="B53:E53"/>
  </mergeCells>
  <pageMargins left="0.7" right="0.7" top="0.75" bottom="0.75" header="0.3" footer="0.3"/>
  <pageSetup scale="98" fitToHeight="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dimension ref="A1:F24"/>
  <sheetViews>
    <sheetView workbookViewId="0">
      <selection activeCell="A2" sqref="A2"/>
    </sheetView>
  </sheetViews>
  <sheetFormatPr defaultColWidth="11.5546875" defaultRowHeight="13.8"/>
  <cols>
    <col min="1" max="1" width="11.5546875" style="57"/>
  </cols>
  <sheetData>
    <row r="1" spans="1:6">
      <c r="A1" s="57" t="s">
        <v>18</v>
      </c>
    </row>
    <row r="2" spans="1:6">
      <c r="A2" s="59">
        <v>43465</v>
      </c>
      <c r="E2" s="17">
        <v>24685</v>
      </c>
      <c r="F2">
        <f>DATEDIF(J2,DATE(2021,12,31),"Y")</f>
        <v>121</v>
      </c>
    </row>
    <row r="3" spans="1:6">
      <c r="A3" s="59">
        <v>43830</v>
      </c>
      <c r="E3" s="17">
        <v>22475</v>
      </c>
    </row>
    <row r="4" spans="1:6">
      <c r="A4" s="59">
        <v>44196</v>
      </c>
    </row>
    <row r="5" spans="1:6">
      <c r="A5" s="59">
        <v>44561</v>
      </c>
    </row>
    <row r="6" spans="1:6">
      <c r="A6" s="59">
        <v>44926</v>
      </c>
    </row>
    <row r="7" spans="1:6">
      <c r="A7" s="59">
        <v>45291</v>
      </c>
    </row>
    <row r="8" spans="1:6">
      <c r="A8" s="59">
        <v>45657</v>
      </c>
    </row>
    <row r="9" spans="1:6">
      <c r="A9" s="59">
        <v>46022</v>
      </c>
    </row>
    <row r="10" spans="1:6">
      <c r="A10" s="59">
        <v>46387</v>
      </c>
    </row>
    <row r="11" spans="1:6">
      <c r="A11" s="59">
        <v>46752</v>
      </c>
    </row>
    <row r="12" spans="1:6">
      <c r="A12" s="59">
        <v>47118</v>
      </c>
    </row>
    <row r="13" spans="1:6">
      <c r="A13" s="59">
        <v>47483</v>
      </c>
    </row>
    <row r="14" spans="1:6">
      <c r="A14" s="59">
        <v>47848</v>
      </c>
    </row>
    <row r="15" spans="1:6">
      <c r="A15" s="59">
        <v>48213</v>
      </c>
    </row>
    <row r="16" spans="1:6">
      <c r="A16" s="59">
        <v>48579</v>
      </c>
    </row>
    <row r="17" spans="1:1">
      <c r="A17" s="59">
        <v>48944</v>
      </c>
    </row>
    <row r="18" spans="1:1">
      <c r="A18" s="59">
        <v>49309</v>
      </c>
    </row>
    <row r="19" spans="1:1">
      <c r="A19" s="59">
        <v>49674</v>
      </c>
    </row>
    <row r="20" spans="1:1">
      <c r="A20" s="59">
        <v>50040</v>
      </c>
    </row>
    <row r="21" spans="1:1">
      <c r="A21" s="59">
        <v>50405</v>
      </c>
    </row>
    <row r="22" spans="1:1">
      <c r="A22" s="59">
        <v>50770</v>
      </c>
    </row>
    <row r="23" spans="1:1">
      <c r="A23" s="59">
        <v>51135</v>
      </c>
    </row>
    <row r="24" spans="1:1">
      <c r="A24" s="59">
        <v>51501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6F286A-8402-4334-82F3-7D9E14FC83CE}">
  <sheetPr>
    <tabColor rgb="FFFF0000"/>
  </sheetPr>
  <dimension ref="A1:L43"/>
  <sheetViews>
    <sheetView workbookViewId="0">
      <selection activeCell="A44" sqref="A44"/>
    </sheetView>
  </sheetViews>
  <sheetFormatPr defaultColWidth="9.109375" defaultRowHeight="13.8"/>
  <cols>
    <col min="1" max="1" width="19.21875" style="96" customWidth="1"/>
    <col min="2" max="2" width="10.109375" style="94" customWidth="1"/>
    <col min="3" max="3" width="22.88671875" style="95" bestFit="1" customWidth="1"/>
    <col min="4" max="4" width="17.88671875" style="57" bestFit="1" customWidth="1"/>
    <col min="5" max="5" width="10.109375" style="57" customWidth="1"/>
    <col min="6" max="6" width="16.88671875" style="57" bestFit="1" customWidth="1"/>
    <col min="7" max="7" width="13" bestFit="1" customWidth="1"/>
    <col min="8" max="8" width="11.6640625" bestFit="1" customWidth="1"/>
    <col min="9" max="9" width="31.33203125" style="101" bestFit="1" customWidth="1"/>
    <col min="10" max="10" width="15.109375" style="102" bestFit="1" customWidth="1"/>
    <col min="11" max="11" width="23" style="102" bestFit="1" customWidth="1"/>
    <col min="12" max="12" width="23.88671875" style="102" bestFit="1" customWidth="1"/>
  </cols>
  <sheetData>
    <row r="1" spans="1:12" s="57" customFormat="1" ht="27.6">
      <c r="A1" s="70" t="s">
        <v>26</v>
      </c>
      <c r="B1" s="71" t="s">
        <v>27</v>
      </c>
      <c r="C1" s="72" t="s">
        <v>28</v>
      </c>
      <c r="D1" s="70" t="s">
        <v>29</v>
      </c>
      <c r="E1" s="70" t="s">
        <v>30</v>
      </c>
      <c r="F1" s="73" t="s">
        <v>31</v>
      </c>
      <c r="G1" s="74" t="s">
        <v>32</v>
      </c>
      <c r="H1" s="75" t="s">
        <v>33</v>
      </c>
      <c r="I1" s="76" t="s">
        <v>34</v>
      </c>
      <c r="J1" s="76" t="s">
        <v>35</v>
      </c>
      <c r="K1" s="77" t="s">
        <v>36</v>
      </c>
      <c r="L1" s="77" t="s">
        <v>37</v>
      </c>
    </row>
    <row r="2" spans="1:12">
      <c r="A2" s="113">
        <v>43465</v>
      </c>
      <c r="B2" s="78">
        <v>1351</v>
      </c>
      <c r="C2" s="79" t="str">
        <f>VLOOKUP(CashSpent[[#This Row],[FH '#]],[4]BD_Foster!$1:$1048576,2)</f>
        <v>Martin-Gauthier, Geneviève</v>
      </c>
      <c r="D2" s="80">
        <f>VLOOKUP(CashSpent[[#This Row],[FH '#]],[4]BD_Foster!$1:$1048576,3)</f>
        <v>11018</v>
      </c>
      <c r="E2" s="80">
        <f>VLOOKUP(CashSpent[[#This Row],[FH '#]],[4]BD_Foster!$1:$1048576,4)</f>
        <v>55219</v>
      </c>
      <c r="F2" s="80">
        <v>13057</v>
      </c>
      <c r="G2" s="81">
        <v>43115</v>
      </c>
      <c r="H2" s="82">
        <v>10</v>
      </c>
      <c r="I2" s="83" t="s">
        <v>10</v>
      </c>
      <c r="J2" s="83" t="s">
        <v>38</v>
      </c>
      <c r="K2" s="84" t="s">
        <v>39</v>
      </c>
      <c r="L2" s="84" t="s">
        <v>40</v>
      </c>
    </row>
    <row r="3" spans="1:12">
      <c r="A3" s="114">
        <v>43465</v>
      </c>
      <c r="B3" s="85">
        <v>1251</v>
      </c>
      <c r="C3" s="79" t="str">
        <f>VLOOKUP(CashSpent[[#This Row],[FH '#]],[4]BD_Foster!$1:$1048576,2)</f>
        <v>Morin, Joyce</v>
      </c>
      <c r="D3" s="86">
        <f>VLOOKUP(CashSpent[[#This Row],[FH '#]],[4]BD_Foster!$1:$1048576,3)</f>
        <v>11688</v>
      </c>
      <c r="E3" s="86">
        <f>VLOOKUP(CashSpent[[#This Row],[FH '#]],[4]BD_Foster!$1:$1048576,4)</f>
        <v>55217</v>
      </c>
      <c r="F3" s="86">
        <v>10860</v>
      </c>
      <c r="G3" s="87">
        <v>43146</v>
      </c>
      <c r="H3" s="88">
        <v>10</v>
      </c>
      <c r="I3" s="89" t="s">
        <v>11</v>
      </c>
      <c r="J3" s="89" t="s">
        <v>38</v>
      </c>
      <c r="K3" s="90" t="s">
        <v>41</v>
      </c>
      <c r="L3" s="90" t="s">
        <v>40</v>
      </c>
    </row>
    <row r="4" spans="1:12">
      <c r="A4" s="113">
        <v>43465</v>
      </c>
      <c r="B4" s="78">
        <v>924</v>
      </c>
      <c r="C4" s="79" t="str">
        <f>VLOOKUP(CashSpent[[#This Row],[FH '#]],[4]BD_Foster!$1:$1048576,2)</f>
        <v>Boucher, Isabelle</v>
      </c>
      <c r="D4" s="80">
        <f>VLOOKUP(CashSpent[[#This Row],[FH '#]],[4]BD_Foster!$1:$1048576,3)</f>
        <v>10443</v>
      </c>
      <c r="E4" s="80">
        <f>VLOOKUP(CashSpent[[#This Row],[FH '#]],[4]BD_Foster!$1:$1048576,4)</f>
        <v>55219</v>
      </c>
      <c r="F4" s="80">
        <v>13613</v>
      </c>
      <c r="G4" s="81">
        <v>43174</v>
      </c>
      <c r="H4" s="82">
        <v>10</v>
      </c>
      <c r="I4" s="83" t="s">
        <v>16</v>
      </c>
      <c r="J4" s="83" t="s">
        <v>42</v>
      </c>
      <c r="K4" s="84" t="s">
        <v>41</v>
      </c>
      <c r="L4" s="84" t="s">
        <v>40</v>
      </c>
    </row>
    <row r="5" spans="1:12">
      <c r="A5" s="114">
        <v>43465</v>
      </c>
      <c r="B5" s="85">
        <v>1398</v>
      </c>
      <c r="C5" s="91" t="str">
        <f>VLOOKUP(CashSpent[[#This Row],[FH '#]],[4]BD_Foster!$1:$1048576,2)</f>
        <v>Martin, Josée</v>
      </c>
      <c r="D5" s="86">
        <f>VLOOKUP(CashSpent[[#This Row],[FH '#]],[4]BD_Foster!$1:$1048576,3)</f>
        <v>12968</v>
      </c>
      <c r="E5" s="86">
        <f>VLOOKUP(CashSpent[[#This Row],[FH '#]],[4]BD_Foster!$1:$1048576,4)</f>
        <v>55217</v>
      </c>
      <c r="F5" s="86">
        <v>13617</v>
      </c>
      <c r="G5" s="87">
        <v>43205</v>
      </c>
      <c r="H5" s="88">
        <v>10</v>
      </c>
      <c r="I5" s="89" t="s">
        <v>15</v>
      </c>
      <c r="J5" s="89" t="s">
        <v>43</v>
      </c>
      <c r="K5" s="90" t="s">
        <v>41</v>
      </c>
      <c r="L5" s="90" t="s">
        <v>40</v>
      </c>
    </row>
    <row r="6" spans="1:12">
      <c r="A6" s="113">
        <v>43465</v>
      </c>
      <c r="B6" s="78">
        <v>1351</v>
      </c>
      <c r="C6" s="79" t="str">
        <f>VLOOKUP(CashSpent[[#This Row],[FH '#]],[4]BD_Foster!$1:$1048576,2)</f>
        <v>Martin-Gauthier, Geneviève</v>
      </c>
      <c r="D6" s="80">
        <f>VLOOKUP(CashSpent[[#This Row],[FH '#]],[4]BD_Foster!$1:$1048576,3)</f>
        <v>11018</v>
      </c>
      <c r="E6" s="80">
        <f>VLOOKUP(CashSpent[[#This Row],[FH '#]],[4]BD_Foster!$1:$1048576,4)</f>
        <v>55219</v>
      </c>
      <c r="F6" s="80">
        <v>13057</v>
      </c>
      <c r="G6" s="81">
        <v>43235</v>
      </c>
      <c r="H6" s="82">
        <v>10</v>
      </c>
      <c r="I6" s="83" t="s">
        <v>12</v>
      </c>
      <c r="J6" s="83" t="s">
        <v>38</v>
      </c>
      <c r="K6" s="84" t="s">
        <v>41</v>
      </c>
      <c r="L6" s="84" t="s">
        <v>40</v>
      </c>
    </row>
    <row r="7" spans="1:12">
      <c r="A7" s="114">
        <v>43465</v>
      </c>
      <c r="B7" s="85">
        <v>1251</v>
      </c>
      <c r="C7" s="91" t="str">
        <f>VLOOKUP(CashSpent[[#This Row],[FH '#]],[4]BD_Foster!$1:$1048576,2)</f>
        <v>Morin, Joyce</v>
      </c>
      <c r="D7" s="86">
        <f>VLOOKUP(CashSpent[[#This Row],[FH '#]],[4]BD_Foster!$1:$1048576,3)</f>
        <v>11688</v>
      </c>
      <c r="E7" s="86">
        <f>VLOOKUP(CashSpent[[#This Row],[FH '#]],[4]BD_Foster!$1:$1048576,4)</f>
        <v>55217</v>
      </c>
      <c r="F7" s="86">
        <v>10860</v>
      </c>
      <c r="G7" s="87">
        <v>43266</v>
      </c>
      <c r="H7" s="88">
        <v>10</v>
      </c>
      <c r="I7" s="89" t="s">
        <v>13</v>
      </c>
      <c r="J7" s="89" t="s">
        <v>38</v>
      </c>
      <c r="K7" s="90" t="s">
        <v>41</v>
      </c>
      <c r="L7" s="90" t="s">
        <v>40</v>
      </c>
    </row>
    <row r="8" spans="1:12">
      <c r="A8" s="113">
        <v>43465</v>
      </c>
      <c r="B8" s="78">
        <v>924</v>
      </c>
      <c r="C8" s="79" t="str">
        <f>VLOOKUP(CashSpent[[#This Row],[FH '#]],[4]BD_Foster!$1:$1048576,2)</f>
        <v>Boucher, Isabelle</v>
      </c>
      <c r="D8" s="80">
        <f>VLOOKUP(CashSpent[[#This Row],[FH '#]],[4]BD_Foster!$1:$1048576,3)</f>
        <v>10443</v>
      </c>
      <c r="E8" s="80">
        <f>VLOOKUP(CashSpent[[#This Row],[FH '#]],[4]BD_Foster!$1:$1048576,4)</f>
        <v>55219</v>
      </c>
      <c r="F8" s="80">
        <v>13613</v>
      </c>
      <c r="G8" s="81">
        <v>43296</v>
      </c>
      <c r="H8" s="92">
        <v>10</v>
      </c>
      <c r="I8" s="93" t="s">
        <v>14</v>
      </c>
      <c r="J8" s="93" t="s">
        <v>44</v>
      </c>
      <c r="K8" s="84" t="s">
        <v>41</v>
      </c>
      <c r="L8" s="84" t="s">
        <v>40</v>
      </c>
    </row>
    <row r="9" spans="1:12">
      <c r="A9" s="114">
        <v>43465</v>
      </c>
      <c r="B9" s="85">
        <v>1398</v>
      </c>
      <c r="C9" s="91" t="str">
        <f>VLOOKUP(CashSpent[[#This Row],[FH '#]],[4]BD_Foster!$1:$1048576,2)</f>
        <v>Martin, Josée</v>
      </c>
      <c r="D9" s="86">
        <f>VLOOKUP(CashSpent[[#This Row],[FH '#]],[4]BD_Foster!$1:$1048576,3)</f>
        <v>12968</v>
      </c>
      <c r="E9" s="86">
        <f>VLOOKUP(CashSpent[[#This Row],[FH '#]],[4]BD_Foster!$1:$1048576,4)</f>
        <v>55217</v>
      </c>
      <c r="F9" s="86">
        <v>13617</v>
      </c>
      <c r="G9" s="87">
        <v>43327</v>
      </c>
      <c r="H9" s="88">
        <v>10</v>
      </c>
      <c r="I9" s="89" t="s">
        <v>23</v>
      </c>
      <c r="J9" s="89" t="s">
        <v>45</v>
      </c>
      <c r="K9" s="90" t="s">
        <v>41</v>
      </c>
      <c r="L9" s="90" t="s">
        <v>40</v>
      </c>
    </row>
    <row r="10" spans="1:12">
      <c r="A10" s="113">
        <v>43830</v>
      </c>
      <c r="B10" s="78">
        <v>1351</v>
      </c>
      <c r="C10" s="79" t="str">
        <f>VLOOKUP(CashSpent[[#This Row],[FH '#]],[4]BD_Foster!$1:$1048576,2)</f>
        <v>Martin-Gauthier, Geneviève</v>
      </c>
      <c r="D10" s="80">
        <f>VLOOKUP(CashSpent[[#This Row],[FH '#]],[4]BD_Foster!$1:$1048576,3)</f>
        <v>11018</v>
      </c>
      <c r="E10" s="80">
        <f>VLOOKUP(CashSpent[[#This Row],[FH '#]],[4]BD_Foster!$1:$1048576,4)</f>
        <v>55219</v>
      </c>
      <c r="F10" s="80">
        <v>13057</v>
      </c>
      <c r="G10" s="81">
        <v>43480</v>
      </c>
      <c r="H10" s="82">
        <v>10</v>
      </c>
      <c r="I10" s="83" t="s">
        <v>10</v>
      </c>
      <c r="J10" s="83" t="s">
        <v>38</v>
      </c>
      <c r="K10" s="84" t="s">
        <v>39</v>
      </c>
      <c r="L10" s="84" t="s">
        <v>46</v>
      </c>
    </row>
    <row r="11" spans="1:12">
      <c r="A11" s="114">
        <v>43830</v>
      </c>
      <c r="B11" s="85">
        <v>1251</v>
      </c>
      <c r="C11" s="91" t="str">
        <f>VLOOKUP(CashSpent[[#This Row],[FH '#]],[4]BD_Foster!$1:$1048576,2)</f>
        <v>Morin, Joyce</v>
      </c>
      <c r="D11" s="86">
        <f>VLOOKUP(CashSpent[[#This Row],[FH '#]],[4]BD_Foster!$1:$1048576,3)</f>
        <v>11688</v>
      </c>
      <c r="E11" s="86">
        <f>VLOOKUP(CashSpent[[#This Row],[FH '#]],[4]BD_Foster!$1:$1048576,4)</f>
        <v>55217</v>
      </c>
      <c r="F11" s="86">
        <v>10860</v>
      </c>
      <c r="G11" s="87">
        <v>43511</v>
      </c>
      <c r="H11" s="88">
        <v>10</v>
      </c>
      <c r="I11" s="89" t="s">
        <v>11</v>
      </c>
      <c r="J11" s="89" t="s">
        <v>38</v>
      </c>
      <c r="K11" s="90" t="s">
        <v>41</v>
      </c>
      <c r="L11" s="90" t="s">
        <v>46</v>
      </c>
    </row>
    <row r="12" spans="1:12">
      <c r="A12" s="113">
        <v>43830</v>
      </c>
      <c r="B12" s="78">
        <v>924</v>
      </c>
      <c r="C12" s="79" t="str">
        <f>VLOOKUP(CashSpent[[#This Row],[FH '#]],[4]BD_Foster!$1:$1048576,2)</f>
        <v>Boucher, Isabelle</v>
      </c>
      <c r="D12" s="80">
        <f>VLOOKUP(CashSpent[[#This Row],[FH '#]],[4]BD_Foster!$1:$1048576,3)</f>
        <v>10443</v>
      </c>
      <c r="E12" s="80">
        <f>VLOOKUP(CashSpent[[#This Row],[FH '#]],[4]BD_Foster!$1:$1048576,4)</f>
        <v>55219</v>
      </c>
      <c r="F12" s="80">
        <v>13613</v>
      </c>
      <c r="G12" s="81">
        <v>43539</v>
      </c>
      <c r="H12" s="82">
        <v>10</v>
      </c>
      <c r="I12" s="83" t="s">
        <v>16</v>
      </c>
      <c r="J12" s="83" t="s">
        <v>42</v>
      </c>
      <c r="K12" s="84" t="s">
        <v>41</v>
      </c>
      <c r="L12" s="84" t="s">
        <v>46</v>
      </c>
    </row>
    <row r="13" spans="1:12">
      <c r="A13" s="114">
        <v>43830</v>
      </c>
      <c r="B13" s="85">
        <v>1398</v>
      </c>
      <c r="C13" s="91" t="str">
        <f>VLOOKUP(CashSpent[[#This Row],[FH '#]],[4]BD_Foster!$1:$1048576,2)</f>
        <v>Martin, Josée</v>
      </c>
      <c r="D13" s="86">
        <f>VLOOKUP(CashSpent[[#This Row],[FH '#]],[4]BD_Foster!$1:$1048576,3)</f>
        <v>12968</v>
      </c>
      <c r="E13" s="86">
        <f>VLOOKUP(CashSpent[[#This Row],[FH '#]],[4]BD_Foster!$1:$1048576,4)</f>
        <v>55217</v>
      </c>
      <c r="F13" s="86">
        <v>13617</v>
      </c>
      <c r="G13" s="87">
        <v>43570</v>
      </c>
      <c r="H13" s="88">
        <v>10</v>
      </c>
      <c r="I13" s="89" t="s">
        <v>15</v>
      </c>
      <c r="J13" s="89" t="s">
        <v>43</v>
      </c>
      <c r="K13" s="90" t="s">
        <v>41</v>
      </c>
      <c r="L13" s="90" t="s">
        <v>46</v>
      </c>
    </row>
    <row r="14" spans="1:12">
      <c r="A14" s="113">
        <v>43830</v>
      </c>
      <c r="B14" s="113">
        <v>43830</v>
      </c>
      <c r="C14" s="79" t="str">
        <f>VLOOKUP(CashSpent[[#This Row],[FH '#]],[4]BD_Foster!$1:$1048576,2)</f>
        <v>Unknown</v>
      </c>
      <c r="D14" s="80" t="e">
        <f>VLOOKUP(CashSpent[[#This Row],[FH '#]],[4]BD_Foster!$1:$1048576,3)</f>
        <v>#REF!</v>
      </c>
      <c r="E14" s="80">
        <f>VLOOKUP(CashSpent[[#This Row],[FH '#]],[4]BD_Foster!$1:$1048576,4)</f>
        <v>55217</v>
      </c>
      <c r="F14" s="80">
        <v>13057</v>
      </c>
      <c r="G14" s="81">
        <v>43600</v>
      </c>
      <c r="H14" s="82">
        <v>10</v>
      </c>
      <c r="I14" s="83" t="s">
        <v>12</v>
      </c>
      <c r="J14" s="83" t="s">
        <v>38</v>
      </c>
      <c r="K14" s="84" t="s">
        <v>41</v>
      </c>
      <c r="L14" s="84" t="s">
        <v>46</v>
      </c>
    </row>
    <row r="15" spans="1:12">
      <c r="A15" s="114">
        <v>43830</v>
      </c>
      <c r="B15" s="114">
        <v>43830</v>
      </c>
      <c r="C15" s="91" t="str">
        <f>VLOOKUP(CashSpent[[#This Row],[FH '#]],[4]BD_Foster!$1:$1048576,2)</f>
        <v>Unknown</v>
      </c>
      <c r="D15" s="86" t="e">
        <f>VLOOKUP(CashSpent[[#This Row],[FH '#]],[4]BD_Foster!$1:$1048576,3)</f>
        <v>#REF!</v>
      </c>
      <c r="E15" s="86">
        <f>VLOOKUP(CashSpent[[#This Row],[FH '#]],[4]BD_Foster!$1:$1048576,4)</f>
        <v>55217</v>
      </c>
      <c r="F15" s="86">
        <v>10860</v>
      </c>
      <c r="G15" s="87">
        <v>43631</v>
      </c>
      <c r="H15" s="88">
        <v>10</v>
      </c>
      <c r="I15" s="89" t="s">
        <v>13</v>
      </c>
      <c r="J15" s="89" t="s">
        <v>38</v>
      </c>
      <c r="K15" s="90" t="s">
        <v>41</v>
      </c>
      <c r="L15" s="90" t="s">
        <v>46</v>
      </c>
    </row>
    <row r="16" spans="1:12">
      <c r="A16" s="113">
        <v>43830</v>
      </c>
      <c r="B16" s="78">
        <v>924</v>
      </c>
      <c r="C16" s="79" t="str">
        <f>VLOOKUP(CashSpent[[#This Row],[FH '#]],[4]BD_Foster!$1:$1048576,2)</f>
        <v>Boucher, Isabelle</v>
      </c>
      <c r="D16" s="80">
        <f>VLOOKUP(CashSpent[[#This Row],[FH '#]],[4]BD_Foster!$1:$1048576,3)</f>
        <v>10443</v>
      </c>
      <c r="E16" s="80">
        <f>VLOOKUP(CashSpent[[#This Row],[FH '#]],[4]BD_Foster!$1:$1048576,4)</f>
        <v>55219</v>
      </c>
      <c r="F16" s="80">
        <v>13613</v>
      </c>
      <c r="G16" s="81">
        <v>43661</v>
      </c>
      <c r="H16" s="92">
        <v>10</v>
      </c>
      <c r="I16" s="93" t="s">
        <v>14</v>
      </c>
      <c r="J16" s="93" t="s">
        <v>44</v>
      </c>
      <c r="K16" s="84" t="s">
        <v>41</v>
      </c>
      <c r="L16" s="84" t="s">
        <v>46</v>
      </c>
    </row>
    <row r="17" spans="1:12">
      <c r="A17" s="114">
        <v>43830</v>
      </c>
      <c r="B17" s="85">
        <v>1398</v>
      </c>
      <c r="C17" s="91" t="str">
        <f>VLOOKUP(CashSpent[[#This Row],[FH '#]],[4]BD_Foster!$1:$1048576,2)</f>
        <v>Martin, Josée</v>
      </c>
      <c r="D17" s="86">
        <f>VLOOKUP(CashSpent[[#This Row],[FH '#]],[4]BD_Foster!$1:$1048576,3)</f>
        <v>12968</v>
      </c>
      <c r="E17" s="86">
        <f>VLOOKUP(CashSpent[[#This Row],[FH '#]],[4]BD_Foster!$1:$1048576,4)</f>
        <v>55217</v>
      </c>
      <c r="F17" s="86">
        <v>13617</v>
      </c>
      <c r="G17" s="87">
        <v>43692</v>
      </c>
      <c r="H17" s="88">
        <v>10</v>
      </c>
      <c r="I17" s="89" t="s">
        <v>23</v>
      </c>
      <c r="J17" s="89" t="s">
        <v>45</v>
      </c>
      <c r="K17" s="90" t="s">
        <v>41</v>
      </c>
      <c r="L17" s="90" t="s">
        <v>46</v>
      </c>
    </row>
    <row r="18" spans="1:12">
      <c r="A18" s="113">
        <v>44196</v>
      </c>
      <c r="B18" s="78">
        <v>1351</v>
      </c>
      <c r="C18" s="79" t="str">
        <f>VLOOKUP(CashSpent[[#This Row],[FH '#]],[4]BD_Foster!$1:$1048576,2)</f>
        <v>Martin-Gauthier, Geneviève</v>
      </c>
      <c r="D18" s="80">
        <f>VLOOKUP(CashSpent[[#This Row],[FH '#]],[4]BD_Foster!$1:$1048576,3)</f>
        <v>11018</v>
      </c>
      <c r="E18" s="80">
        <f>VLOOKUP(CashSpent[[#This Row],[FH '#]],[4]BD_Foster!$1:$1048576,4)</f>
        <v>55219</v>
      </c>
      <c r="F18" s="80">
        <v>13057</v>
      </c>
      <c r="G18" s="81">
        <v>43845</v>
      </c>
      <c r="H18" s="82">
        <v>10</v>
      </c>
      <c r="I18" s="83" t="s">
        <v>10</v>
      </c>
      <c r="J18" s="83" t="s">
        <v>38</v>
      </c>
      <c r="K18" s="84" t="s">
        <v>39</v>
      </c>
      <c r="L18" s="84" t="s">
        <v>47</v>
      </c>
    </row>
    <row r="19" spans="1:12">
      <c r="A19" s="114">
        <v>44196</v>
      </c>
      <c r="B19" s="85">
        <v>1251</v>
      </c>
      <c r="C19" s="91" t="str">
        <f>VLOOKUP(CashSpent[[#This Row],[FH '#]],[4]BD_Foster!$1:$1048576,2)</f>
        <v>Morin, Joyce</v>
      </c>
      <c r="D19" s="86">
        <f>VLOOKUP(CashSpent[[#This Row],[FH '#]],[4]BD_Foster!$1:$1048576,3)</f>
        <v>11688</v>
      </c>
      <c r="E19" s="86">
        <f>VLOOKUP(CashSpent[[#This Row],[FH '#]],[4]BD_Foster!$1:$1048576,4)</f>
        <v>55217</v>
      </c>
      <c r="F19" s="86">
        <v>10860</v>
      </c>
      <c r="G19" s="87">
        <v>43876</v>
      </c>
      <c r="H19" s="88">
        <v>10</v>
      </c>
      <c r="I19" s="89" t="s">
        <v>11</v>
      </c>
      <c r="J19" s="89" t="s">
        <v>38</v>
      </c>
      <c r="K19" s="90" t="s">
        <v>41</v>
      </c>
      <c r="L19" s="90" t="s">
        <v>47</v>
      </c>
    </row>
    <row r="20" spans="1:12">
      <c r="A20" s="113">
        <v>44196</v>
      </c>
      <c r="B20" s="78">
        <v>924</v>
      </c>
      <c r="C20" s="79" t="str">
        <f>VLOOKUP(CashSpent[[#This Row],[FH '#]],[4]BD_Foster!$1:$1048576,2)</f>
        <v>Boucher, Isabelle</v>
      </c>
      <c r="D20" s="80">
        <f>VLOOKUP(CashSpent[[#This Row],[FH '#]],[4]BD_Foster!$1:$1048576,3)</f>
        <v>10443</v>
      </c>
      <c r="E20" s="80">
        <f>VLOOKUP(CashSpent[[#This Row],[FH '#]],[4]BD_Foster!$1:$1048576,4)</f>
        <v>55219</v>
      </c>
      <c r="F20" s="80">
        <v>13613</v>
      </c>
      <c r="G20" s="81">
        <v>43905</v>
      </c>
      <c r="H20" s="82">
        <v>10</v>
      </c>
      <c r="I20" s="83" t="s">
        <v>16</v>
      </c>
      <c r="J20" s="83" t="s">
        <v>42</v>
      </c>
      <c r="K20" s="84" t="s">
        <v>41</v>
      </c>
      <c r="L20" s="84" t="s">
        <v>47</v>
      </c>
    </row>
    <row r="21" spans="1:12">
      <c r="A21" s="114">
        <v>44196</v>
      </c>
      <c r="B21" s="85">
        <v>1398</v>
      </c>
      <c r="C21" s="91" t="str">
        <f>VLOOKUP(CashSpent[[#This Row],[FH '#]],[4]BD_Foster!$1:$1048576,2)</f>
        <v>Martin, Josée</v>
      </c>
      <c r="D21" s="86">
        <f>VLOOKUP(CashSpent[[#This Row],[FH '#]],[4]BD_Foster!$1:$1048576,3)</f>
        <v>12968</v>
      </c>
      <c r="E21" s="86">
        <f>VLOOKUP(CashSpent[[#This Row],[FH '#]],[4]BD_Foster!$1:$1048576,4)</f>
        <v>55217</v>
      </c>
      <c r="F21" s="86">
        <v>13617</v>
      </c>
      <c r="G21" s="87">
        <v>43936</v>
      </c>
      <c r="H21" s="88">
        <v>10</v>
      </c>
      <c r="I21" s="89" t="s">
        <v>15</v>
      </c>
      <c r="J21" s="89" t="s">
        <v>43</v>
      </c>
      <c r="K21" s="90" t="s">
        <v>41</v>
      </c>
      <c r="L21" s="90" t="s">
        <v>47</v>
      </c>
    </row>
    <row r="22" spans="1:12">
      <c r="A22" s="113">
        <v>44196</v>
      </c>
      <c r="B22" s="78">
        <v>1351</v>
      </c>
      <c r="C22" s="79" t="str">
        <f>VLOOKUP(CashSpent[[#This Row],[FH '#]],[4]BD_Foster!$1:$1048576,2)</f>
        <v>Martin-Gauthier, Geneviève</v>
      </c>
      <c r="D22" s="80">
        <f>VLOOKUP(CashSpent[[#This Row],[FH '#]],[4]BD_Foster!$1:$1048576,3)</f>
        <v>11018</v>
      </c>
      <c r="E22" s="80">
        <f>VLOOKUP(CashSpent[[#This Row],[FH '#]],[4]BD_Foster!$1:$1048576,4)</f>
        <v>55219</v>
      </c>
      <c r="F22" s="80">
        <v>13057</v>
      </c>
      <c r="G22" s="81">
        <v>43966</v>
      </c>
      <c r="H22" s="82">
        <v>10</v>
      </c>
      <c r="I22" s="83" t="s">
        <v>12</v>
      </c>
      <c r="J22" s="83" t="s">
        <v>38</v>
      </c>
      <c r="K22" s="84" t="s">
        <v>41</v>
      </c>
      <c r="L22" s="84" t="s">
        <v>47</v>
      </c>
    </row>
    <row r="23" spans="1:12">
      <c r="A23" s="114">
        <v>44196</v>
      </c>
      <c r="B23" s="85">
        <v>1251</v>
      </c>
      <c r="C23" s="91" t="str">
        <f>VLOOKUP(CashSpent[[#This Row],[FH '#]],[4]BD_Foster!$1:$1048576,2)</f>
        <v>Morin, Joyce</v>
      </c>
      <c r="D23" s="86">
        <f>VLOOKUP(CashSpent[[#This Row],[FH '#]],[4]BD_Foster!$1:$1048576,3)</f>
        <v>11688</v>
      </c>
      <c r="E23" s="86">
        <f>VLOOKUP(CashSpent[[#This Row],[FH '#]],[4]BD_Foster!$1:$1048576,4)</f>
        <v>55217</v>
      </c>
      <c r="F23" s="86">
        <v>10860</v>
      </c>
      <c r="G23" s="87">
        <v>43997</v>
      </c>
      <c r="H23" s="88">
        <v>10</v>
      </c>
      <c r="I23" s="89" t="s">
        <v>13</v>
      </c>
      <c r="J23" s="89" t="s">
        <v>38</v>
      </c>
      <c r="K23" s="90" t="s">
        <v>41</v>
      </c>
      <c r="L23" s="90" t="s">
        <v>47</v>
      </c>
    </row>
    <row r="24" spans="1:12">
      <c r="A24" s="113">
        <v>44196</v>
      </c>
      <c r="B24" s="78">
        <v>924</v>
      </c>
      <c r="C24" s="79" t="str">
        <f>VLOOKUP(CashSpent[[#This Row],[FH '#]],[4]BD_Foster!$1:$1048576,2)</f>
        <v>Boucher, Isabelle</v>
      </c>
      <c r="D24" s="80">
        <f>VLOOKUP(CashSpent[[#This Row],[FH '#]],[4]BD_Foster!$1:$1048576,3)</f>
        <v>10443</v>
      </c>
      <c r="E24" s="80">
        <f>VLOOKUP(CashSpent[[#This Row],[FH '#]],[4]BD_Foster!$1:$1048576,4)</f>
        <v>55219</v>
      </c>
      <c r="F24" s="80">
        <v>13613</v>
      </c>
      <c r="G24" s="81">
        <v>44027</v>
      </c>
      <c r="H24" s="92">
        <v>10</v>
      </c>
      <c r="I24" s="93" t="s">
        <v>14</v>
      </c>
      <c r="J24" s="93" t="s">
        <v>44</v>
      </c>
      <c r="K24" s="84" t="s">
        <v>41</v>
      </c>
      <c r="L24" s="84" t="s">
        <v>47</v>
      </c>
    </row>
    <row r="25" spans="1:12">
      <c r="A25" s="114">
        <v>44196</v>
      </c>
      <c r="B25" s="85">
        <v>1398</v>
      </c>
      <c r="C25" s="91" t="str">
        <f>VLOOKUP(CashSpent[[#This Row],[FH '#]],[4]BD_Foster!$1:$1048576,2)</f>
        <v>Martin, Josée</v>
      </c>
      <c r="D25" s="86">
        <f>VLOOKUP(CashSpent[[#This Row],[FH '#]],[4]BD_Foster!$1:$1048576,3)</f>
        <v>12968</v>
      </c>
      <c r="E25" s="86">
        <f>VLOOKUP(CashSpent[[#This Row],[FH '#]],[4]BD_Foster!$1:$1048576,4)</f>
        <v>55217</v>
      </c>
      <c r="F25" s="86">
        <v>13617</v>
      </c>
      <c r="G25" s="87">
        <v>44058</v>
      </c>
      <c r="H25" s="88">
        <v>10</v>
      </c>
      <c r="I25" s="89" t="s">
        <v>23</v>
      </c>
      <c r="J25" s="89" t="s">
        <v>45</v>
      </c>
      <c r="K25" s="90" t="s">
        <v>41</v>
      </c>
      <c r="L25" s="90" t="s">
        <v>47</v>
      </c>
    </row>
    <row r="26" spans="1:12">
      <c r="A26" s="113">
        <v>44561</v>
      </c>
      <c r="B26" s="78">
        <v>1351</v>
      </c>
      <c r="C26" s="79" t="str">
        <f>VLOOKUP(CashSpent[[#This Row],[FH '#]],[4]BD_Foster!$1:$1048576,2)</f>
        <v>Martin-Gauthier, Geneviève</v>
      </c>
      <c r="D26" s="80">
        <f>VLOOKUP(CashSpent[[#This Row],[FH '#]],[4]BD_Foster!$1:$1048576,3)</f>
        <v>11018</v>
      </c>
      <c r="E26" s="80">
        <f>VLOOKUP(CashSpent[[#This Row],[FH '#]],[4]BD_Foster!$1:$1048576,4)</f>
        <v>55219</v>
      </c>
      <c r="F26" s="80">
        <v>13057</v>
      </c>
      <c r="G26" s="81">
        <v>44211</v>
      </c>
      <c r="H26" s="82">
        <v>10</v>
      </c>
      <c r="I26" s="83" t="s">
        <v>10</v>
      </c>
      <c r="J26" s="83" t="s">
        <v>38</v>
      </c>
      <c r="K26" s="84" t="s">
        <v>41</v>
      </c>
      <c r="L26" s="84" t="s">
        <v>48</v>
      </c>
    </row>
    <row r="27" spans="1:12">
      <c r="A27" s="114">
        <v>44561</v>
      </c>
      <c r="B27" s="85">
        <v>1251</v>
      </c>
      <c r="C27" s="91" t="str">
        <f>VLOOKUP(CashSpent[[#This Row],[FH '#]],[4]BD_Foster!$1:$1048576,2)</f>
        <v>Morin, Joyce</v>
      </c>
      <c r="D27" s="86">
        <f>VLOOKUP(CashSpent[[#This Row],[FH '#]],[4]BD_Foster!$1:$1048576,3)</f>
        <v>11688</v>
      </c>
      <c r="E27" s="86">
        <f>VLOOKUP(CashSpent[[#This Row],[FH '#]],[4]BD_Foster!$1:$1048576,4)</f>
        <v>55217</v>
      </c>
      <c r="F27" s="86">
        <v>10860</v>
      </c>
      <c r="G27" s="87">
        <v>44242</v>
      </c>
      <c r="H27" s="88">
        <v>10</v>
      </c>
      <c r="I27" s="89" t="s">
        <v>11</v>
      </c>
      <c r="J27" s="89" t="s">
        <v>38</v>
      </c>
      <c r="K27" s="90" t="s">
        <v>41</v>
      </c>
      <c r="L27" s="90" t="s">
        <v>48</v>
      </c>
    </row>
    <row r="28" spans="1:12">
      <c r="A28" s="113">
        <v>44561</v>
      </c>
      <c r="B28" s="78">
        <v>924</v>
      </c>
      <c r="C28" s="79" t="str">
        <f>VLOOKUP(CashSpent[[#This Row],[FH '#]],[4]BD_Foster!$1:$1048576,2)</f>
        <v>Boucher, Isabelle</v>
      </c>
      <c r="D28" s="80">
        <f>VLOOKUP(CashSpent[[#This Row],[FH '#]],[4]BD_Foster!$1:$1048576,3)</f>
        <v>10443</v>
      </c>
      <c r="E28" s="80">
        <f>VLOOKUP(CashSpent[[#This Row],[FH '#]],[4]BD_Foster!$1:$1048576,4)</f>
        <v>55219</v>
      </c>
      <c r="F28" s="80">
        <v>13613</v>
      </c>
      <c r="G28" s="81">
        <v>44270</v>
      </c>
      <c r="H28" s="82">
        <v>10</v>
      </c>
      <c r="I28" s="83" t="s">
        <v>16</v>
      </c>
      <c r="J28" s="83" t="s">
        <v>42</v>
      </c>
      <c r="K28" s="84" t="s">
        <v>41</v>
      </c>
      <c r="L28" s="84" t="s">
        <v>48</v>
      </c>
    </row>
    <row r="29" spans="1:12">
      <c r="A29" s="114">
        <v>44561</v>
      </c>
      <c r="B29" s="85">
        <v>1398</v>
      </c>
      <c r="C29" s="91" t="str">
        <f>VLOOKUP(CashSpent[[#This Row],[FH '#]],[4]BD_Foster!$1:$1048576,2)</f>
        <v>Martin, Josée</v>
      </c>
      <c r="D29" s="86">
        <f>VLOOKUP(CashSpent[[#This Row],[FH '#]],[4]BD_Foster!$1:$1048576,3)</f>
        <v>12968</v>
      </c>
      <c r="E29" s="86">
        <f>VLOOKUP(CashSpent[[#This Row],[FH '#]],[4]BD_Foster!$1:$1048576,4)</f>
        <v>55217</v>
      </c>
      <c r="F29" s="86">
        <v>13617</v>
      </c>
      <c r="G29" s="87">
        <v>44301</v>
      </c>
      <c r="H29" s="88">
        <v>10</v>
      </c>
      <c r="I29" s="89" t="s">
        <v>15</v>
      </c>
      <c r="J29" s="89" t="s">
        <v>43</v>
      </c>
      <c r="K29" s="90" t="s">
        <v>41</v>
      </c>
      <c r="L29" s="90" t="s">
        <v>48</v>
      </c>
    </row>
    <row r="30" spans="1:12">
      <c r="A30" s="113">
        <v>44561</v>
      </c>
      <c r="B30" s="78">
        <v>1351</v>
      </c>
      <c r="C30" s="79" t="str">
        <f>VLOOKUP(CashSpent[[#This Row],[FH '#]],[4]BD_Foster!$1:$1048576,2)</f>
        <v>Martin-Gauthier, Geneviève</v>
      </c>
      <c r="D30" s="80">
        <f>VLOOKUP(CashSpent[[#This Row],[FH '#]],[4]BD_Foster!$1:$1048576,3)</f>
        <v>11018</v>
      </c>
      <c r="E30" s="80">
        <f>VLOOKUP(CashSpent[[#This Row],[FH '#]],[4]BD_Foster!$1:$1048576,4)</f>
        <v>55219</v>
      </c>
      <c r="F30" s="80">
        <v>13057</v>
      </c>
      <c r="G30" s="81">
        <v>44331</v>
      </c>
      <c r="H30" s="82">
        <v>10</v>
      </c>
      <c r="I30" s="83" t="s">
        <v>12</v>
      </c>
      <c r="J30" s="83" t="s">
        <v>38</v>
      </c>
      <c r="K30" s="84" t="s">
        <v>41</v>
      </c>
      <c r="L30" s="84" t="s">
        <v>48</v>
      </c>
    </row>
    <row r="31" spans="1:12">
      <c r="A31" s="114">
        <v>44561</v>
      </c>
      <c r="B31" s="85">
        <v>1251</v>
      </c>
      <c r="C31" s="105" t="str">
        <f>VLOOKUP(CashSpent[[#This Row],[FH '#]],[4]BD_Foster!$1:$1048576,2)</f>
        <v>Morin, Joyce</v>
      </c>
      <c r="D31" s="106">
        <f>VLOOKUP(CashSpent[[#This Row],[FH '#]],[4]BD_Foster!$1:$1048576,3)</f>
        <v>11688</v>
      </c>
      <c r="E31" s="106">
        <f>VLOOKUP(CashSpent[[#This Row],[FH '#]],[4]BD_Foster!$1:$1048576,4)</f>
        <v>55217</v>
      </c>
      <c r="F31" s="86">
        <v>10860</v>
      </c>
      <c r="G31" s="87">
        <v>44362</v>
      </c>
      <c r="H31" s="88">
        <v>10</v>
      </c>
      <c r="I31" s="89" t="s">
        <v>13</v>
      </c>
      <c r="J31" s="89" t="s">
        <v>38</v>
      </c>
      <c r="K31" s="90" t="s">
        <v>41</v>
      </c>
      <c r="L31" s="90" t="s">
        <v>48</v>
      </c>
    </row>
    <row r="32" spans="1:12">
      <c r="A32" s="113">
        <v>44561</v>
      </c>
      <c r="B32" s="78">
        <v>924</v>
      </c>
      <c r="C32" s="79" t="str">
        <f>VLOOKUP(CashSpent[[#This Row],[FH '#]],[4]BD_Foster!$1:$1048576,2)</f>
        <v>Boucher, Isabelle</v>
      </c>
      <c r="D32" s="80">
        <f>VLOOKUP(CashSpent[[#This Row],[FH '#]],[4]BD_Foster!$1:$1048576,3)</f>
        <v>10443</v>
      </c>
      <c r="E32" s="80">
        <f>VLOOKUP(CashSpent[[#This Row],[FH '#]],[4]BD_Foster!$1:$1048576,4)</f>
        <v>55219</v>
      </c>
      <c r="F32" s="80">
        <v>13613</v>
      </c>
      <c r="G32" s="81">
        <v>44392</v>
      </c>
      <c r="H32" s="92">
        <v>10</v>
      </c>
      <c r="I32" s="93" t="s">
        <v>14</v>
      </c>
      <c r="J32" s="93" t="s">
        <v>44</v>
      </c>
      <c r="K32" s="84" t="s">
        <v>41</v>
      </c>
      <c r="L32" s="84" t="s">
        <v>48</v>
      </c>
    </row>
    <row r="33" spans="1:12">
      <c r="A33" s="114">
        <v>44561</v>
      </c>
      <c r="B33" s="85">
        <v>1398</v>
      </c>
      <c r="C33" s="105" t="str">
        <f>VLOOKUP(CashSpent[[#This Row],[FH '#]],[4]BD_Foster!$1:$1048576,2)</f>
        <v>Martin, Josée</v>
      </c>
      <c r="D33" s="106">
        <f>VLOOKUP(CashSpent[[#This Row],[FH '#]],[4]BD_Foster!$1:$1048576,3)</f>
        <v>12968</v>
      </c>
      <c r="E33" s="106">
        <f>VLOOKUP(CashSpent[[#This Row],[FH '#]],[4]BD_Foster!$1:$1048576,4)</f>
        <v>55217</v>
      </c>
      <c r="F33" s="86">
        <v>13617</v>
      </c>
      <c r="G33" s="87">
        <v>44423</v>
      </c>
      <c r="H33" s="88">
        <v>10</v>
      </c>
      <c r="I33" s="89" t="s">
        <v>23</v>
      </c>
      <c r="J33" s="89" t="s">
        <v>45</v>
      </c>
      <c r="K33" s="90" t="s">
        <v>41</v>
      </c>
      <c r="L33" s="90" t="s">
        <v>48</v>
      </c>
    </row>
    <row r="34" spans="1:12">
      <c r="A34" s="115">
        <v>44926</v>
      </c>
      <c r="B34" s="78">
        <v>1351</v>
      </c>
      <c r="C34" s="79" t="str">
        <f>VLOOKUP(CashSpent[[#This Row],[FH '#]],[4]BD_Foster!$1:$1048576,2)</f>
        <v>Martin-Gauthier, Geneviève</v>
      </c>
      <c r="D34" s="80">
        <f>VLOOKUP(CashSpent[[#This Row],[FH '#]],[4]BD_Foster!$1:$1048576,3)</f>
        <v>11018</v>
      </c>
      <c r="E34" s="80">
        <f>VLOOKUP(CashSpent[[#This Row],[FH '#]],[4]BD_Foster!$1:$1048576,4)</f>
        <v>55219</v>
      </c>
      <c r="F34" s="80">
        <v>13057</v>
      </c>
      <c r="G34" s="81">
        <v>44576</v>
      </c>
      <c r="H34" s="92">
        <v>10</v>
      </c>
      <c r="I34" s="93" t="s">
        <v>10</v>
      </c>
      <c r="J34" s="83" t="s">
        <v>38</v>
      </c>
      <c r="K34" s="84" t="s">
        <v>41</v>
      </c>
      <c r="L34" s="84" t="s">
        <v>49</v>
      </c>
    </row>
    <row r="35" spans="1:12">
      <c r="A35" s="116">
        <v>44926</v>
      </c>
      <c r="B35" s="85">
        <v>1251</v>
      </c>
      <c r="C35" s="105" t="str">
        <f>VLOOKUP(CashSpent[[#This Row],[FH '#]],[4]BD_Foster!$1:$1048576,2)</f>
        <v>Morin, Joyce</v>
      </c>
      <c r="D35" s="106">
        <f>VLOOKUP(CashSpent[[#This Row],[FH '#]],[4]BD_Foster!$1:$1048576,3)</f>
        <v>11688</v>
      </c>
      <c r="E35" s="106">
        <f>VLOOKUP(CashSpent[[#This Row],[FH '#]],[4]BD_Foster!$1:$1048576,4)</f>
        <v>55217</v>
      </c>
      <c r="F35" s="86">
        <v>10860</v>
      </c>
      <c r="G35" s="107">
        <v>44607</v>
      </c>
      <c r="H35" s="108">
        <v>10</v>
      </c>
      <c r="I35" s="109" t="s">
        <v>11</v>
      </c>
      <c r="J35" s="110" t="s">
        <v>38</v>
      </c>
      <c r="K35" s="111" t="s">
        <v>41</v>
      </c>
      <c r="L35" s="111" t="s">
        <v>49</v>
      </c>
    </row>
    <row r="36" spans="1:12">
      <c r="A36" s="115">
        <v>44926</v>
      </c>
      <c r="B36" s="78">
        <v>924</v>
      </c>
      <c r="C36" s="79" t="str">
        <f>VLOOKUP(CashSpent[[#This Row],[FH '#]],[4]BD_Foster!$1:$1048576,2)</f>
        <v>Boucher, Isabelle</v>
      </c>
      <c r="D36" s="80">
        <f>VLOOKUP(CashSpent[[#This Row],[FH '#]],[4]BD_Foster!$1:$1048576,3)</f>
        <v>10443</v>
      </c>
      <c r="E36" s="80">
        <f>VLOOKUP(CashSpent[[#This Row],[FH '#]],[4]BD_Foster!$1:$1048576,4)</f>
        <v>55219</v>
      </c>
      <c r="F36" s="80">
        <v>13613</v>
      </c>
      <c r="G36" s="81">
        <v>44635</v>
      </c>
      <c r="H36" s="92">
        <v>10</v>
      </c>
      <c r="I36" s="93" t="s">
        <v>16</v>
      </c>
      <c r="J36" s="83" t="s">
        <v>42</v>
      </c>
      <c r="K36" s="84" t="s">
        <v>41</v>
      </c>
      <c r="L36" s="84" t="s">
        <v>49</v>
      </c>
    </row>
    <row r="37" spans="1:12">
      <c r="A37" s="116">
        <v>44926</v>
      </c>
      <c r="B37" s="85">
        <v>1398</v>
      </c>
      <c r="C37" s="105" t="str">
        <f>VLOOKUP(CashSpent[[#This Row],[FH '#]],[4]BD_Foster!$1:$1048576,2)</f>
        <v>Martin, Josée</v>
      </c>
      <c r="D37" s="106">
        <f>VLOOKUP(CashSpent[[#This Row],[FH '#]],[4]BD_Foster!$1:$1048576,3)</f>
        <v>12968</v>
      </c>
      <c r="E37" s="106">
        <f>VLOOKUP(CashSpent[[#This Row],[FH '#]],[4]BD_Foster!$1:$1048576,4)</f>
        <v>55217</v>
      </c>
      <c r="F37" s="106">
        <v>13617</v>
      </c>
      <c r="G37" s="107">
        <v>44666</v>
      </c>
      <c r="H37" s="108">
        <v>10</v>
      </c>
      <c r="I37" s="109" t="s">
        <v>15</v>
      </c>
      <c r="J37" s="110" t="s">
        <v>43</v>
      </c>
      <c r="K37" s="111" t="s">
        <v>41</v>
      </c>
      <c r="L37" s="111" t="s">
        <v>49</v>
      </c>
    </row>
    <row r="38" spans="1:12">
      <c r="A38" s="115">
        <v>44926</v>
      </c>
      <c r="B38" s="78">
        <v>1351</v>
      </c>
      <c r="C38" s="79" t="str">
        <f>VLOOKUP(CashSpent[[#This Row],[FH '#]],[4]BD_Foster!$1:$1048576,2)</f>
        <v>Martin-Gauthier, Geneviève</v>
      </c>
      <c r="D38" s="80">
        <f>VLOOKUP(CashSpent[[#This Row],[FH '#]],[4]BD_Foster!$1:$1048576,3)</f>
        <v>11018</v>
      </c>
      <c r="E38" s="80">
        <f>VLOOKUP(CashSpent[[#This Row],[FH '#]],[4]BD_Foster!$1:$1048576,4)</f>
        <v>55219</v>
      </c>
      <c r="F38" s="80">
        <v>13057</v>
      </c>
      <c r="G38" s="81">
        <v>44696</v>
      </c>
      <c r="H38" s="92">
        <v>10</v>
      </c>
      <c r="I38" s="83" t="s">
        <v>12</v>
      </c>
      <c r="J38" s="83" t="s">
        <v>38</v>
      </c>
      <c r="K38" s="84" t="s">
        <v>41</v>
      </c>
      <c r="L38" s="84" t="s">
        <v>49</v>
      </c>
    </row>
    <row r="39" spans="1:12">
      <c r="A39" s="116">
        <v>44926</v>
      </c>
      <c r="B39" s="85">
        <v>1251</v>
      </c>
      <c r="C39" s="105" t="str">
        <f>VLOOKUP(CashSpent[[#This Row],[FH '#]],[4]BD_Foster!$1:$1048576,2)</f>
        <v>Morin, Joyce</v>
      </c>
      <c r="D39" s="106">
        <f>VLOOKUP(CashSpent[[#This Row],[FH '#]],[4]BD_Foster!$1:$1048576,3)</f>
        <v>11688</v>
      </c>
      <c r="E39" s="106">
        <f>VLOOKUP(CashSpent[[#This Row],[FH '#]],[4]BD_Foster!$1:$1048576,4)</f>
        <v>55217</v>
      </c>
      <c r="F39" s="106">
        <v>10860</v>
      </c>
      <c r="G39" s="107">
        <v>44727</v>
      </c>
      <c r="H39" s="108">
        <v>10</v>
      </c>
      <c r="I39" s="109" t="s">
        <v>13</v>
      </c>
      <c r="J39" s="110" t="s">
        <v>38</v>
      </c>
      <c r="K39" s="111" t="s">
        <v>41</v>
      </c>
      <c r="L39" s="111" t="s">
        <v>49</v>
      </c>
    </row>
    <row r="40" spans="1:12">
      <c r="A40" s="115">
        <v>44926</v>
      </c>
      <c r="B40" s="78">
        <v>924</v>
      </c>
      <c r="C40" s="79" t="str">
        <f>VLOOKUP(CashSpent[[#This Row],[FH '#]],[4]BD_Foster!$1:$1048576,2)</f>
        <v>Boucher, Isabelle</v>
      </c>
      <c r="D40" s="80">
        <f>VLOOKUP(CashSpent[[#This Row],[FH '#]],[4]BD_Foster!$1:$1048576,3)</f>
        <v>10443</v>
      </c>
      <c r="E40" s="80">
        <f>VLOOKUP(CashSpent[[#This Row],[FH '#]],[4]BD_Foster!$1:$1048576,4)</f>
        <v>55219</v>
      </c>
      <c r="F40" s="80">
        <v>13613</v>
      </c>
      <c r="G40" s="81">
        <v>44757</v>
      </c>
      <c r="H40" s="92">
        <v>10</v>
      </c>
      <c r="I40" s="93" t="s">
        <v>14</v>
      </c>
      <c r="J40" s="93" t="s">
        <v>44</v>
      </c>
      <c r="K40" s="84" t="s">
        <v>41</v>
      </c>
      <c r="L40" s="84" t="s">
        <v>49</v>
      </c>
    </row>
    <row r="41" spans="1:12">
      <c r="A41" s="116">
        <v>44926</v>
      </c>
      <c r="B41" s="85">
        <v>1398</v>
      </c>
      <c r="C41" s="105" t="str">
        <f>VLOOKUP(CashSpent[[#This Row],[FH '#]],[4]BD_Foster!$1:$1048576,2)</f>
        <v>Martin, Josée</v>
      </c>
      <c r="D41" s="106">
        <f>VLOOKUP(CashSpent[[#This Row],[FH '#]],[4]BD_Foster!$1:$1048576,3)</f>
        <v>12968</v>
      </c>
      <c r="E41" s="106">
        <f>VLOOKUP(CashSpent[[#This Row],[FH '#]],[4]BD_Foster!$1:$1048576,4)</f>
        <v>55217</v>
      </c>
      <c r="F41" s="106">
        <v>13617</v>
      </c>
      <c r="G41" s="107">
        <v>44788</v>
      </c>
      <c r="H41" s="108">
        <v>10</v>
      </c>
      <c r="I41" s="109" t="s">
        <v>23</v>
      </c>
      <c r="J41" s="110" t="s">
        <v>45</v>
      </c>
      <c r="K41" s="111" t="s">
        <v>41</v>
      </c>
      <c r="L41" s="112" t="s">
        <v>49</v>
      </c>
    </row>
    <row r="42" spans="1:12">
      <c r="A42" s="117">
        <v>45291</v>
      </c>
      <c r="C42" s="95" t="e">
        <f>VLOOKUP(CashSpent[[#This Row],[FH '#]],[4]BD_Foster!$1:$1048576,2)</f>
        <v>#N/A</v>
      </c>
      <c r="D42" s="96" t="e">
        <f>VLOOKUP(CashSpent[[#This Row],[FH '#]],[4]BD_Foster!$1:$1048576,3)</f>
        <v>#N/A</v>
      </c>
      <c r="E42" s="96" t="e">
        <f>VLOOKUP(CashSpent[[#This Row],[FH '#]],[4]BD_Foster!$1:$1048576,4)</f>
        <v>#N/A</v>
      </c>
      <c r="F42" s="80">
        <v>13617</v>
      </c>
      <c r="G42" s="97"/>
      <c r="H42" s="98"/>
      <c r="I42" s="93"/>
      <c r="J42" s="99"/>
      <c r="K42" s="100"/>
      <c r="L42" s="100"/>
    </row>
    <row r="43" spans="1:12">
      <c r="A43" s="117">
        <v>45291</v>
      </c>
      <c r="C43" s="95" t="e">
        <f>VLOOKUP(CashSpent[[#This Row],[FH '#]],[4]BD_Foster!$1:$1048576,2)</f>
        <v>#N/A</v>
      </c>
      <c r="D43" s="96" t="e">
        <f>VLOOKUP(CashSpent[[#This Row],[FH '#]],[4]BD_Foster!$1:$1048576,3)</f>
        <v>#N/A</v>
      </c>
      <c r="E43" s="96" t="e">
        <f>VLOOKUP(CashSpent[[#This Row],[FH '#]],[4]BD_Foster!$1:$1048576,4)</f>
        <v>#N/A</v>
      </c>
      <c r="F43" s="57">
        <v>10860</v>
      </c>
      <c r="G43" s="97"/>
      <c r="H43" s="98"/>
      <c r="I43" s="93"/>
      <c r="J43" s="99"/>
      <c r="K43" s="100"/>
      <c r="L43" s="100"/>
    </row>
  </sheetData>
  <dataValidations count="1">
    <dataValidation type="list" errorStyle="warning" allowBlank="1" showInputMessage="1" showErrorMessage="1" errorTitle="Whoops!" error="The account you entered isn't in your Cash Summary table. You can still use it if you click Yes but the amount you entered won't be included in the summary or the chart." sqref="I2:J9 J8:J41 I1:I43" xr:uid="{A4450668-1169-4E59-8133-38D176CF09BD}">
      <formula1>AccountList</formula1>
    </dataValidation>
  </dataValidations>
  <pageMargins left="0.7" right="0.7" top="0.75" bottom="0.75" header="0.3" footer="0.3"/>
  <pageSetup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LocPublishedLinkedAssetsLookup xmlns="6d93d202-47fc-4405-873a-cab67cc5f1b2" xsi:nil="true"/>
    <ApprovalStatus xmlns="6d93d202-47fc-4405-873a-cab67cc5f1b2">InProgress</ApprovalStatus>
    <MarketSpecific xmlns="6d93d202-47fc-4405-873a-cab67cc5f1b2">false</MarketSpecific>
    <LocComments xmlns="6d93d202-47fc-4405-873a-cab67cc5f1b2" xsi:nil="true"/>
    <LocLastLocAttemptVersionTypeLookup xmlns="6d93d202-47fc-4405-873a-cab67cc5f1b2" xsi:nil="true"/>
    <DirectSourceMarket xmlns="6d93d202-47fc-4405-873a-cab67cc5f1b2">english</DirectSourceMarket>
    <ThumbnailAssetId xmlns="6d93d202-47fc-4405-873a-cab67cc5f1b2" xsi:nil="true"/>
    <PrimaryImageGen xmlns="6d93d202-47fc-4405-873a-cab67cc5f1b2">true</PrimaryImageGen>
    <LocNewPublishedVersionLookup xmlns="6d93d202-47fc-4405-873a-cab67cc5f1b2" xsi:nil="true"/>
    <LegacyData xmlns="6d93d202-47fc-4405-873a-cab67cc5f1b2" xsi:nil="true"/>
    <LocRecommendedHandoff xmlns="6d93d202-47fc-4405-873a-cab67cc5f1b2" xsi:nil="true"/>
    <BusinessGroup xmlns="6d93d202-47fc-4405-873a-cab67cc5f1b2" xsi:nil="true"/>
    <BlockPublish xmlns="6d93d202-47fc-4405-873a-cab67cc5f1b2">false</BlockPublish>
    <TPFriendlyName xmlns="6d93d202-47fc-4405-873a-cab67cc5f1b2" xsi:nil="true"/>
    <LocOverallPublishStatusLookup xmlns="6d93d202-47fc-4405-873a-cab67cc5f1b2" xsi:nil="true"/>
    <NumericId xmlns="6d93d202-47fc-4405-873a-cab67cc5f1b2" xsi:nil="true"/>
    <APEditor xmlns="6d93d202-47fc-4405-873a-cab67cc5f1b2">
      <UserInfo>
        <DisplayName/>
        <AccountId xsi:nil="true"/>
        <AccountType/>
      </UserInfo>
    </APEditor>
    <SourceTitle xmlns="6d93d202-47fc-4405-873a-cab67cc5f1b2" xsi:nil="true"/>
    <OpenTemplate xmlns="6d93d202-47fc-4405-873a-cab67cc5f1b2">true</OpenTemplate>
    <LocOverallLocStatusLookup xmlns="6d93d202-47fc-4405-873a-cab67cc5f1b2" xsi:nil="true"/>
    <UALocComments xmlns="6d93d202-47fc-4405-873a-cab67cc5f1b2" xsi:nil="true"/>
    <ParentAssetId xmlns="6d93d202-47fc-4405-873a-cab67cc5f1b2" xsi:nil="true"/>
    <IntlLangReviewDate xmlns="6d93d202-47fc-4405-873a-cab67cc5f1b2" xsi:nil="true"/>
    <FeatureTagsTaxHTField0 xmlns="6d93d202-47fc-4405-873a-cab67cc5f1b2">
      <Terms xmlns="http://schemas.microsoft.com/office/infopath/2007/PartnerControls"/>
    </FeatureTagsTaxHTField0>
    <PublishStatusLookup xmlns="6d93d202-47fc-4405-873a-cab67cc5f1b2">
      <Value>473690</Value>
    </PublishStatusLookup>
    <Providers xmlns="6d93d202-47fc-4405-873a-cab67cc5f1b2" xsi:nil="true"/>
    <MachineTranslated xmlns="6d93d202-47fc-4405-873a-cab67cc5f1b2">false</MachineTranslated>
    <OriginalSourceMarket xmlns="6d93d202-47fc-4405-873a-cab67cc5f1b2">english</OriginalSourceMarket>
    <APDescription xmlns="6d93d202-47fc-4405-873a-cab67cc5f1b2">Tracking your money just got easier with this personal money tracker. Enter your starting cash total and each of your transactions and allow Excel to do the rest. Slice and dice your spening by account using slicers.</APDescription>
    <ClipArtFilename xmlns="6d93d202-47fc-4405-873a-cab67cc5f1b2" xsi:nil="true"/>
    <ContentItem xmlns="6d93d202-47fc-4405-873a-cab67cc5f1b2" xsi:nil="true"/>
    <TPInstallLocation xmlns="6d93d202-47fc-4405-873a-cab67cc5f1b2" xsi:nil="true"/>
    <PublishTargets xmlns="6d93d202-47fc-4405-873a-cab67cc5f1b2">OfficeOnlineVNext</PublishTargets>
    <TimesCloned xmlns="6d93d202-47fc-4405-873a-cab67cc5f1b2" xsi:nil="true"/>
    <AssetStart xmlns="6d93d202-47fc-4405-873a-cab67cc5f1b2">2021-01-01T17:56:00-05:00</AssetStart>
    <Provider xmlns="6d93d202-47fc-4405-873a-cab67cc5f1b2" xsi:nil="true"/>
    <AcquiredFrom xmlns="6d93d202-47fc-4405-873a-cab67cc5f1b2">Partner</AcquiredFrom>
    <FriendlyTitle xmlns="6d93d202-47fc-4405-873a-cab67cc5f1b2" xsi:nil="true"/>
    <LastHandOff xmlns="6d93d202-47fc-4405-873a-cab67cc5f1b2" xsi:nil="true"/>
    <TPClientViewer xmlns="6d93d202-47fc-4405-873a-cab67cc5f1b2" xsi:nil="true"/>
    <TemplateStatus xmlns="6d93d202-47fc-4405-873a-cab67cc5f1b2">Complete</TemplateStatus>
    <Downloads xmlns="6d93d202-47fc-4405-873a-cab67cc5f1b2">0</Downloads>
    <OOCacheId xmlns="6d93d202-47fc-4405-873a-cab67cc5f1b2" xsi:nil="true"/>
    <IsDeleted xmlns="6d93d202-47fc-4405-873a-cab67cc5f1b2">false</IsDeleted>
    <LocPublishedDependentAssetsLookup xmlns="6d93d202-47fc-4405-873a-cab67cc5f1b2" xsi:nil="true"/>
    <AssetExpire xmlns="6d93d202-47fc-4405-873a-cab67cc5f1b2">2021-12-31T03:00:00-05:00</AssetExpire>
    <DSATActionTaken xmlns="6d93d202-47fc-4405-873a-cab67cc5f1b2" xsi:nil="true"/>
    <CSXSubmissionMarket xmlns="6d93d202-47fc-4405-873a-cab67cc5f1b2" xsi:nil="true"/>
    <TPExecutable xmlns="6d93d202-47fc-4405-873a-cab67cc5f1b2" xsi:nil="true"/>
    <EditorialTags xmlns="6d93d202-47fc-4405-873a-cab67cc5f1b2" xsi:nil="true"/>
    <SubmitterId xmlns="6d93d202-47fc-4405-873a-cab67cc5f1b2" xsi:nil="true"/>
    <ApprovalLog xmlns="6d93d202-47fc-4405-873a-cab67cc5f1b2" xsi:nil="true"/>
    <AssetType xmlns="6d93d202-47fc-4405-873a-cab67cc5f1b2">TP</AssetType>
    <BugNumber xmlns="6d93d202-47fc-4405-873a-cab67cc5f1b2" xsi:nil="true"/>
    <CSXSubmissionDate xmlns="6d93d202-47fc-4405-873a-cab67cc5f1b2" xsi:nil="true"/>
    <CSXUpdate xmlns="6d93d202-47fc-4405-873a-cab67cc5f1b2">false</CSXUpdate>
    <Milestone xmlns="6d93d202-47fc-4405-873a-cab67cc5f1b2" xsi:nil="true"/>
    <RecommendationsModifier xmlns="6d93d202-47fc-4405-873a-cab67cc5f1b2" xsi:nil="true"/>
    <OriginAsset xmlns="6d93d202-47fc-4405-873a-cab67cc5f1b2" xsi:nil="true"/>
    <TPComponent xmlns="6d93d202-47fc-4405-873a-cab67cc5f1b2" xsi:nil="true"/>
    <AssetId xmlns="6d93d202-47fc-4405-873a-cab67cc5f1b2">TP102780243</AssetId>
    <IntlLocPriority xmlns="6d93d202-47fc-4405-873a-cab67cc5f1b2" xsi:nil="true"/>
    <PolicheckWords xmlns="6d93d202-47fc-4405-873a-cab67cc5f1b2" xsi:nil="true"/>
    <TPLaunchHelpLink xmlns="6d93d202-47fc-4405-873a-cab67cc5f1b2" xsi:nil="true"/>
    <TPApplication xmlns="6d93d202-47fc-4405-873a-cab67cc5f1b2" xsi:nil="true"/>
    <CrawlForDependencies xmlns="6d93d202-47fc-4405-873a-cab67cc5f1b2">false</CrawlForDependencies>
    <HandoffToMSDN xmlns="6d93d202-47fc-4405-873a-cab67cc5f1b2" xsi:nil="true"/>
    <PlannedPubDate xmlns="6d93d202-47fc-4405-873a-cab67cc5f1b2" xsi:nil="true"/>
    <IntlLangReviewer xmlns="6d93d202-47fc-4405-873a-cab67cc5f1b2" xsi:nil="true"/>
    <TrustLevel xmlns="6d93d202-47fc-4405-873a-cab67cc5f1b2">1 Microsoft Managed Content</TrustLevel>
    <LocLastLocAttemptVersionLookup xmlns="6d93d202-47fc-4405-873a-cab67cc5f1b2">689214</LocLastLocAttemptVersionLookup>
    <LocProcessedForHandoffsLookup xmlns="6d93d202-47fc-4405-873a-cab67cc5f1b2" xsi:nil="true"/>
    <IsSearchable xmlns="6d93d202-47fc-4405-873a-cab67cc5f1b2">true</IsSearchable>
    <TemplateTemplateType xmlns="6d93d202-47fc-4405-873a-cab67cc5f1b2">Excel Chart Template</TemplateTemplateType>
    <CampaignTagsTaxHTField0 xmlns="6d93d202-47fc-4405-873a-cab67cc5f1b2">
      <Terms xmlns="http://schemas.microsoft.com/office/infopath/2007/PartnerControls"/>
    </CampaignTagsTaxHTField0>
    <TPNamespace xmlns="6d93d202-47fc-4405-873a-cab67cc5f1b2" xsi:nil="true"/>
    <LocOverallPreviewStatusLookup xmlns="6d93d202-47fc-4405-873a-cab67cc5f1b2" xsi:nil="true"/>
    <TaxCatchAll xmlns="6d93d202-47fc-4405-873a-cab67cc5f1b2"/>
    <Markets xmlns="6d93d202-47fc-4405-873a-cab67cc5f1b2"/>
    <UAProjectedTotalWords xmlns="6d93d202-47fc-4405-873a-cab67cc5f1b2" xsi:nil="true"/>
    <IntlLangReview xmlns="6d93d202-47fc-4405-873a-cab67cc5f1b2" xsi:nil="true"/>
    <OutputCachingOn xmlns="6d93d202-47fc-4405-873a-cab67cc5f1b2">false</OutputCachingOn>
    <AverageRating xmlns="6d93d202-47fc-4405-873a-cab67cc5f1b2" xsi:nil="true"/>
    <APAuthor xmlns="6d93d202-47fc-4405-873a-cab67cc5f1b2">
      <UserInfo>
        <DisplayName>REDMOND\matthos</DisplayName>
        <AccountId>59</AccountId>
        <AccountType/>
      </UserInfo>
    </APAuthor>
    <LocManualTestRequired xmlns="6d93d202-47fc-4405-873a-cab67cc5f1b2">false</LocManualTestRequired>
    <TPCommandLine xmlns="6d93d202-47fc-4405-873a-cab67cc5f1b2" xsi:nil="true"/>
    <TPAppVersion xmlns="6d93d202-47fc-4405-873a-cab67cc5f1b2" xsi:nil="true"/>
    <EditorialStatus xmlns="6d93d202-47fc-4405-873a-cab67cc5f1b2">Complete</EditorialStatus>
    <LastModifiedDateTime xmlns="6d93d202-47fc-4405-873a-cab67cc5f1b2" xsi:nil="true"/>
    <ScenarioTagsTaxHTField0 xmlns="6d93d202-47fc-4405-873a-cab67cc5f1b2">
      <Terms xmlns="http://schemas.microsoft.com/office/infopath/2007/PartnerControls"/>
    </ScenarioTagsTaxHTField0>
    <LocProcessedForMarketsLookup xmlns="6d93d202-47fc-4405-873a-cab67cc5f1b2" xsi:nil="true"/>
    <TPLaunchHelpLinkType xmlns="6d93d202-47fc-4405-873a-cab67cc5f1b2">Template</TPLaunchHelpLinkType>
    <OriginalRelease xmlns="6d93d202-47fc-4405-873a-cab67cc5f1b2">15</OriginalRelease>
    <LocalizationTagsTaxHTField0 xmlns="6d93d202-47fc-4405-873a-cab67cc5f1b2">
      <Terms xmlns="http://schemas.microsoft.com/office/infopath/2007/PartnerControls"/>
    </LocalizationTagsTaxHTField0>
    <UACurrentWords xmlns="6d93d202-47fc-4405-873a-cab67cc5f1b2" xsi:nil="true"/>
    <ArtSampleDocs xmlns="6d93d202-47fc-4405-873a-cab67cc5f1b2" xsi:nil="true"/>
    <UALocRecommendation xmlns="6d93d202-47fc-4405-873a-cab67cc5f1b2">Localize</UALocRecommendation>
    <Manager xmlns="6d93d202-47fc-4405-873a-cab67cc5f1b2" xsi:nil="true"/>
    <LocOverallHandbackStatusLookup xmlns="6d93d202-47fc-4405-873a-cab67cc5f1b2" xsi:nil="true"/>
    <ShowIn xmlns="6d93d202-47fc-4405-873a-cab67cc5f1b2">Show everywhere</ShowIn>
    <UANotes xmlns="6d93d202-47fc-4405-873a-cab67cc5f1b2" xsi:nil="true"/>
    <InternalTagsTaxHTField0 xmlns="6d93d202-47fc-4405-873a-cab67cc5f1b2">
      <Terms xmlns="http://schemas.microsoft.com/office/infopath/2007/PartnerControls"/>
    </InternalTagsTaxHTField0>
    <CSXHash xmlns="6d93d202-47fc-4405-873a-cab67cc5f1b2" xsi:nil="true"/>
    <VoteCount xmlns="6d93d202-47fc-4405-873a-cab67cc5f1b2" xsi:nil="true"/>
    <Component xmlns="64acb2c5-0a2b-4bda-bd34-58e36cbb80d2" xsi:nil="true"/>
    <LocMarketGroupTiers2 xmlns="6d93d202-47fc-4405-873a-cab67cc5f1b2" xsi:nil="true"/>
    <Description0 xmlns="64acb2c5-0a2b-4bda-bd34-58e36cbb80d2" xsi:nil="true"/>
  </documentManagement>
</p:properties>
</file>

<file path=customXml/item3.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E62A1E02-192E-4108-AC42-DDB7C30B7B2F}">
  <ds:schemaRefs>
    <ds:schemaRef ds:uri="http://schemas.microsoft.com/sharepoint/v3/contenttype/forms"/>
  </ds:schemaRefs>
</ds:datastoreItem>
</file>

<file path=customXml/itemProps2.xml><?xml version="1.0" encoding="utf-8"?>
<ds:datastoreItem xmlns:ds="http://schemas.openxmlformats.org/officeDocument/2006/customXml" ds:itemID="{3A0A8440-9EDC-4373-879C-52032D13F477}">
  <ds:schemaRefs>
    <ds:schemaRef ds:uri="http://schemas.openxmlformats.org/package/2006/metadata/core-properties"/>
    <ds:schemaRef ds:uri="http://schemas.microsoft.com/office/2006/documentManagement/types"/>
    <ds:schemaRef ds:uri="http://purl.org/dc/terms/"/>
    <ds:schemaRef ds:uri="http://schemas.microsoft.com/office/2006/metadata/properties"/>
    <ds:schemaRef ds:uri="6d93d202-47fc-4405-873a-cab67cc5f1b2"/>
    <ds:schemaRef ds:uri="http://purl.org/dc/dcmitype/"/>
    <ds:schemaRef ds:uri="http://purl.org/dc/elements/1.1/"/>
    <ds:schemaRef ds:uri="http://schemas.microsoft.com/office/infopath/2007/PartnerControls"/>
    <ds:schemaRef ds:uri="64acb2c5-0a2b-4bda-bd34-58e36cbb80d2"/>
    <ds:schemaRef ds:uri="http://www.w3.org/XML/1998/namespace"/>
  </ds:schemaRefs>
</ds:datastoreItem>
</file>

<file path=customXml/itemProps3.xml><?xml version="1.0" encoding="utf-8"?>
<ds:datastoreItem xmlns:ds="http://schemas.openxmlformats.org/officeDocument/2006/customXml" ds:itemID="{9DB3B0CA-31CD-4DEF-8E4F-645622FA8F3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Suivi de dépenses</vt:lpstr>
      <vt:lpstr>ANNUAL RATES</vt:lpstr>
      <vt:lpstr>LISTE</vt:lpstr>
      <vt:lpstr>BD_Expenses Entry</vt:lpstr>
      <vt:lpstr>AccountList</vt:lpstr>
      <vt:lpstr>'ANNUAL RATES'!Print_Area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All in one money tracker</dc:title>
  <dc:creator>Josée Martin</dc:creator>
  <cp:lastModifiedBy>Josee Martin</cp:lastModifiedBy>
  <cp:lastPrinted>2022-02-27T01:28:05Z</cp:lastPrinted>
  <dcterms:created xsi:type="dcterms:W3CDTF">2012-04-20T19:50:26Z</dcterms:created>
  <dcterms:modified xsi:type="dcterms:W3CDTF">2022-02-27T20:42:21Z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ternalTags">
    <vt:lpwstr/>
  </property>
  <property fmtid="{D5CDD505-2E9C-101B-9397-08002B2CF9AE}" pid="3" name="ContentTypeId">
    <vt:lpwstr>0x01010069924D1ECC420D47A2456556BC94F7370400BDF4491DEA4973499845289601F88B9F</vt:lpwstr>
  </property>
  <property fmtid="{D5CDD505-2E9C-101B-9397-08002B2CF9AE}" pid="4" name="FeatureTags">
    <vt:lpwstr/>
  </property>
  <property fmtid="{D5CDD505-2E9C-101B-9397-08002B2CF9AE}" pid="5" name="LocalizationTags">
    <vt:lpwstr/>
  </property>
  <property fmtid="{D5CDD505-2E9C-101B-9397-08002B2CF9AE}" pid="6" name="CampaignTags">
    <vt:lpwstr/>
  </property>
  <property fmtid="{D5CDD505-2E9C-101B-9397-08002B2CF9AE}" pid="7" name="ScenarioTags">
    <vt:lpwstr/>
  </property>
</Properties>
</file>