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s/Desktop/"/>
    </mc:Choice>
  </mc:AlternateContent>
  <xr:revisionPtr revIDLastSave="0" documentId="8_{6F7BD87D-D99D-5A40-AACE-C2E79E3DD196}" xr6:coauthVersionLast="46" xr6:coauthVersionMax="46" xr10:uidLastSave="{00000000-0000-0000-0000-000000000000}"/>
  <bookViews>
    <workbookView xWindow="1060" yWindow="6880" windowWidth="28040" windowHeight="17440" xr2:uid="{79F75070-F944-4F41-936E-BC61B1178A41}"/>
  </bookViews>
  <sheets>
    <sheet name="Mai" sheetId="2" r:id="rId1"/>
    <sheet name="Feuil1" sheetId="1" r:id="rId2"/>
  </sheets>
  <definedNames>
    <definedName name="_xlnm._FilterDatabase" localSheetId="0" hidden="1">Mai!$A$4:$L$7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9" i="2" l="1"/>
  <c r="K48" i="2"/>
  <c r="K47" i="2"/>
  <c r="I47" i="2"/>
  <c r="K46" i="2"/>
  <c r="L49" i="2" s="1"/>
  <c r="I46" i="2"/>
  <c r="L47" i="2" l="1"/>
  <c r="I48" i="2"/>
  <c r="L48" i="2"/>
  <c r="I49" i="2"/>
  <c r="L46" i="2" l="1"/>
</calcChain>
</file>

<file path=xl/sharedStrings.xml><?xml version="1.0" encoding="utf-8"?>
<sst xmlns="http://schemas.openxmlformats.org/spreadsheetml/2006/main" count="41" uniqueCount="31">
  <si>
    <t>Vendeur</t>
  </si>
  <si>
    <t>Conseiller
Vendeur</t>
  </si>
  <si>
    <t>Conseiller
Acquéreur</t>
  </si>
  <si>
    <t>Date
Offre</t>
  </si>
  <si>
    <t>Prix 
Offre</t>
  </si>
  <si>
    <t>Montant
Contre-Offre</t>
  </si>
  <si>
    <t>Prix Vendu</t>
  </si>
  <si>
    <t>Signé</t>
  </si>
  <si>
    <t>% NEGO</t>
  </si>
  <si>
    <t>TOTAL TTC</t>
  </si>
  <si>
    <t>NOMBRE D'OFFRES</t>
  </si>
  <si>
    <t>DÉJÀ SIGNÉ</t>
  </si>
  <si>
    <t>OFFRES ACCEPTÉES</t>
  </si>
  <si>
    <t>RESTE À SIGNER</t>
  </si>
  <si>
    <t>OFFRES ANNULÉES</t>
  </si>
  <si>
    <t>HONO ANNULÉ</t>
  </si>
  <si>
    <t>OFFRES</t>
  </si>
  <si>
    <t>Prix</t>
  </si>
  <si>
    <t>Date</t>
  </si>
  <si>
    <t>Montant
TTC</t>
  </si>
  <si>
    <t>Acquéreur</t>
  </si>
  <si>
    <t>A</t>
  </si>
  <si>
    <t>B</t>
  </si>
  <si>
    <t>C</t>
  </si>
  <si>
    <t>D</t>
  </si>
  <si>
    <t>NON</t>
  </si>
  <si>
    <t>top 3</t>
  </si>
  <si>
    <t>ca top 3</t>
  </si>
  <si>
    <t>d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</si>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</sst>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#,##0\ &quot;€&quot;"/>
    <numFmt numFmtId="166" formatCode="_-* #,##0\ &quot;€&quot;_-;\-* #,##0\ &quot;€&quot;_-;_-* &quot;-&quot;??\ &quot;€&quot;_-;_-@_-"/>
    <numFmt numFmtId="167" formatCode="0&quot; Unités&quot;"/>
    <numFmt numFmtId="168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0" xfId="1"/>
    <xf numFmtId="17" fontId="3" fillId="0" borderId="4" xfId="1" applyNumberFormat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164" fontId="2" fillId="0" borderId="0" xfId="2" applyFont="1"/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64" fontId="1" fillId="0" borderId="7" xfId="2" applyFont="1" applyBorder="1" applyAlignment="1">
      <alignment horizontal="center" vertical="center"/>
    </xf>
    <xf numFmtId="164" fontId="1" fillId="0" borderId="7" xfId="2" applyFont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165" fontId="2" fillId="0" borderId="7" xfId="2" applyNumberFormat="1" applyFont="1" applyFill="1" applyBorder="1" applyAlignment="1">
      <alignment horizontal="center" vertical="center"/>
    </xf>
    <xf numFmtId="14" fontId="2" fillId="0" borderId="7" xfId="1" applyNumberFormat="1" applyBorder="1" applyAlignment="1">
      <alignment horizontal="center" vertical="center"/>
    </xf>
    <xf numFmtId="10" fontId="2" fillId="0" borderId="7" xfId="1" applyNumberForma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166" fontId="2" fillId="0" borderId="2" xfId="2" applyNumberFormat="1" applyFont="1" applyBorder="1" applyAlignment="1">
      <alignment horizontal="center" vertical="center"/>
    </xf>
    <xf numFmtId="14" fontId="2" fillId="0" borderId="2" xfId="1" applyNumberFormat="1" applyBorder="1" applyAlignment="1">
      <alignment horizontal="center" vertical="center"/>
    </xf>
    <xf numFmtId="165" fontId="2" fillId="0" borderId="2" xfId="2" applyNumberFormat="1" applyFont="1" applyBorder="1" applyAlignment="1">
      <alignment horizontal="center" vertical="center"/>
    </xf>
    <xf numFmtId="166" fontId="4" fillId="2" borderId="7" xfId="2" applyNumberFormat="1" applyFont="1" applyFill="1" applyBorder="1" applyAlignment="1">
      <alignment horizontal="center" vertical="center"/>
    </xf>
    <xf numFmtId="10" fontId="4" fillId="2" borderId="7" xfId="3" applyNumberFormat="1" applyFont="1" applyFill="1" applyBorder="1" applyAlignment="1">
      <alignment horizontal="center" vertical="center"/>
    </xf>
    <xf numFmtId="164" fontId="4" fillId="2" borderId="7" xfId="2" applyFont="1" applyFill="1" applyBorder="1" applyAlignment="1">
      <alignment horizontal="center" vertical="center"/>
    </xf>
    <xf numFmtId="167" fontId="4" fillId="2" borderId="7" xfId="2" applyNumberFormat="1" applyFont="1" applyFill="1" applyBorder="1" applyAlignment="1">
      <alignment horizontal="center" vertical="center"/>
    </xf>
    <xf numFmtId="168" fontId="4" fillId="2" borderId="7" xfId="2" applyNumberFormat="1" applyFont="1" applyFill="1" applyBorder="1" applyAlignment="1">
      <alignment horizontal="center" vertical="center"/>
    </xf>
    <xf numFmtId="1" fontId="4" fillId="2" borderId="7" xfId="3" applyNumberFormat="1" applyFont="1" applyFill="1" applyBorder="1" applyAlignment="1">
      <alignment horizontal="center" vertical="center"/>
    </xf>
    <xf numFmtId="166" fontId="4" fillId="3" borderId="7" xfId="2" applyNumberFormat="1" applyFont="1" applyFill="1" applyBorder="1" applyAlignment="1">
      <alignment horizontal="center" vertical="center"/>
    </xf>
    <xf numFmtId="1" fontId="4" fillId="3" borderId="7" xfId="3" applyNumberFormat="1" applyFont="1" applyFill="1" applyBorder="1" applyAlignment="1">
      <alignment horizontal="center" vertical="center"/>
    </xf>
    <xf numFmtId="164" fontId="4" fillId="3" borderId="7" xfId="2" applyFont="1" applyFill="1" applyBorder="1" applyAlignment="1">
      <alignment horizontal="center" vertical="center"/>
    </xf>
    <xf numFmtId="167" fontId="4" fillId="3" borderId="7" xfId="2" applyNumberFormat="1" applyFont="1" applyFill="1" applyBorder="1" applyAlignment="1">
      <alignment horizontal="center" vertical="center"/>
    </xf>
    <xf numFmtId="168" fontId="4" fillId="3" borderId="7" xfId="2" applyNumberFormat="1" applyFont="1" applyFill="1" applyBorder="1" applyAlignment="1">
      <alignment horizontal="center" vertical="center"/>
    </xf>
  </cellXfs>
  <cellStyles count="4">
    <cellStyle name="Monétaire 2" xfId="2" xr:uid="{2F69E10B-B4FA-F946-A71D-70166E14A974}"/>
    <cellStyle name="Normal" xfId="0" builtinId="0"/>
    <cellStyle name="Normal 2" xfId="1" xr:uid="{1946EBE4-203D-A746-AF4E-4208D69B9208}"/>
    <cellStyle name="Pourcentage 2" xfId="3" xr:uid="{F98AE09C-E277-F440-B8A0-730818F4AFD6}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189FD-B172-554E-AF76-221434DF3D4F}">
  <sheetPr>
    <pageSetUpPr fitToPage="1"/>
  </sheetPr>
  <dimension ref="A1:M49"/>
  <sheetViews>
    <sheetView tabSelected="1" zoomScaleNormal="100" workbookViewId="0">
      <selection activeCell="G48" sqref="G48"/>
    </sheetView>
  </sheetViews>
  <sheetFormatPr baseColWidth="10" defaultColWidth="0" defaultRowHeight="15" x14ac:dyDescent="0.2"/>
  <cols>
    <col min="1" max="1" width="20.83203125" style="4" customWidth="1"/>
    <col min="2" max="2" width="12.83203125" style="4" customWidth="1"/>
    <col min="3" max="3" width="20.83203125" style="4" customWidth="1"/>
    <col min="4" max="4" width="13" style="4" customWidth="1"/>
    <col min="5" max="5" width="20.6640625" style="4" customWidth="1"/>
    <col min="6" max="6" width="12.83203125" style="4" customWidth="1"/>
    <col min="7" max="10" width="20.83203125" style="4" customWidth="1"/>
    <col min="11" max="11" width="11.83203125" style="4" customWidth="1"/>
    <col min="12" max="12" width="20.83203125" style="8" customWidth="1"/>
    <col min="13" max="13" width="5.83203125" style="4" customWidth="1"/>
    <col min="14" max="16384" width="10.83203125" style="4" hidden="1"/>
  </cols>
  <sheetData>
    <row r="1" spans="1:12" ht="27" customHeight="1" x14ac:dyDescent="0.3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26.25" customHeight="1" thickBot="1" x14ac:dyDescent="0.35">
      <c r="A2" s="5">
        <v>44317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16" thickBot="1" x14ac:dyDescent="0.25"/>
    <row r="4" spans="1:12" ht="40" customHeight="1" thickBot="1" x14ac:dyDescent="0.25">
      <c r="A4" s="9" t="s">
        <v>0</v>
      </c>
      <c r="B4" s="10" t="s">
        <v>1</v>
      </c>
      <c r="C4" s="9" t="s">
        <v>20</v>
      </c>
      <c r="D4" s="10" t="s">
        <v>2</v>
      </c>
      <c r="E4" s="10" t="s">
        <v>17</v>
      </c>
      <c r="F4" s="10" t="s">
        <v>3</v>
      </c>
      <c r="G4" s="10" t="s">
        <v>4</v>
      </c>
      <c r="H4" s="10" t="s">
        <v>5</v>
      </c>
      <c r="I4" s="10" t="s">
        <v>18</v>
      </c>
      <c r="J4" s="11" t="s">
        <v>6</v>
      </c>
      <c r="K4" s="11" t="s">
        <v>7</v>
      </c>
      <c r="L4" s="12" t="s">
        <v>19</v>
      </c>
    </row>
    <row r="5" spans="1:12" ht="30" customHeight="1" thickBot="1" x14ac:dyDescent="0.25">
      <c r="A5" s="13"/>
      <c r="B5" s="13" t="s">
        <v>21</v>
      </c>
      <c r="C5" s="13"/>
      <c r="D5" s="13" t="s">
        <v>21</v>
      </c>
      <c r="E5" s="14"/>
      <c r="F5" s="15"/>
      <c r="G5" s="14"/>
      <c r="H5" s="14"/>
      <c r="I5" s="15"/>
      <c r="J5" s="14"/>
      <c r="K5" s="14" t="s">
        <v>25</v>
      </c>
      <c r="L5" s="14">
        <v>2000</v>
      </c>
    </row>
    <row r="6" spans="1:12" ht="30" customHeight="1" thickBot="1" x14ac:dyDescent="0.25">
      <c r="A6" s="13"/>
      <c r="B6" s="13" t="s">
        <v>22</v>
      </c>
      <c r="C6" s="13"/>
      <c r="D6" s="13" t="s">
        <v>21</v>
      </c>
      <c r="E6" s="14"/>
      <c r="F6" s="15"/>
      <c r="G6" s="14"/>
      <c r="H6" s="14"/>
      <c r="I6" s="15"/>
      <c r="J6" s="14"/>
      <c r="K6" s="14" t="s">
        <v>25</v>
      </c>
      <c r="L6" s="14">
        <v>3000</v>
      </c>
    </row>
    <row r="7" spans="1:12" ht="30" customHeight="1" thickBot="1" x14ac:dyDescent="0.25">
      <c r="A7" s="13"/>
      <c r="B7" s="13" t="s">
        <v>22</v>
      </c>
      <c r="C7" s="13"/>
      <c r="D7" s="13" t="s">
        <v>23</v>
      </c>
      <c r="E7" s="14"/>
      <c r="F7" s="15"/>
      <c r="G7" s="14"/>
      <c r="H7" s="14"/>
      <c r="I7" s="15"/>
      <c r="J7" s="14"/>
      <c r="K7" s="14" t="s">
        <v>25</v>
      </c>
      <c r="L7" s="14">
        <v>3000</v>
      </c>
    </row>
    <row r="8" spans="1:12" ht="30" customHeight="1" thickBot="1" x14ac:dyDescent="0.25">
      <c r="A8" s="13"/>
      <c r="B8" s="13" t="s">
        <v>23</v>
      </c>
      <c r="C8" s="13"/>
      <c r="D8" s="13" t="s">
        <v>24</v>
      </c>
      <c r="E8" s="14"/>
      <c r="F8" s="15"/>
      <c r="G8" s="14"/>
      <c r="H8" s="14"/>
      <c r="I8" s="15"/>
      <c r="J8" s="14"/>
      <c r="K8" s="14" t="s">
        <v>25</v>
      </c>
      <c r="L8" s="14">
        <v>2000</v>
      </c>
    </row>
    <row r="9" spans="1:12" ht="30" customHeight="1" thickBot="1" x14ac:dyDescent="0.25">
      <c r="A9" s="13"/>
      <c r="B9" s="13" t="s">
        <v>24</v>
      </c>
      <c r="C9" s="13"/>
      <c r="D9" s="13" t="s">
        <v>24</v>
      </c>
      <c r="E9" s="14"/>
      <c r="F9" s="15"/>
      <c r="G9" s="14"/>
      <c r="H9" s="14"/>
      <c r="I9" s="15"/>
      <c r="J9" s="14"/>
      <c r="K9" s="14" t="s">
        <v>25</v>
      </c>
      <c r="L9" s="14">
        <v>4000</v>
      </c>
    </row>
    <row r="10" spans="1:12" ht="30" customHeight="1" thickBot="1" x14ac:dyDescent="0.25">
      <c r="A10" s="13"/>
      <c r="B10" s="13"/>
      <c r="C10" s="13"/>
      <c r="D10" s="13"/>
      <c r="E10" s="14"/>
      <c r="F10" s="15"/>
      <c r="G10" s="14"/>
      <c r="H10" s="14"/>
      <c r="I10" s="15"/>
      <c r="J10" s="14"/>
      <c r="K10" s="14"/>
      <c r="L10" s="14"/>
    </row>
    <row r="11" spans="1:12" ht="30" hidden="1" customHeight="1" thickBot="1" x14ac:dyDescent="0.25">
      <c r="A11" s="13"/>
      <c r="B11" s="13"/>
      <c r="C11" s="13"/>
      <c r="D11" s="13"/>
      <c r="E11" s="14"/>
      <c r="F11" s="15"/>
      <c r="G11" s="14"/>
      <c r="H11" s="14"/>
      <c r="I11" s="15"/>
      <c r="J11" s="14"/>
      <c r="K11" s="14"/>
      <c r="L11" s="14"/>
    </row>
    <row r="12" spans="1:12" ht="30" hidden="1" customHeight="1" thickBot="1" x14ac:dyDescent="0.25">
      <c r="A12" s="13"/>
      <c r="B12" s="13"/>
      <c r="C12" s="13"/>
      <c r="D12" s="13"/>
      <c r="E12" s="14"/>
      <c r="F12" s="15"/>
      <c r="G12" s="14"/>
      <c r="H12" s="14"/>
      <c r="I12" s="15"/>
      <c r="J12" s="14"/>
      <c r="K12" s="14"/>
      <c r="L12" s="14"/>
    </row>
    <row r="13" spans="1:12" ht="30" hidden="1" customHeight="1" thickBot="1" x14ac:dyDescent="0.25">
      <c r="A13" s="13"/>
      <c r="B13" s="13"/>
      <c r="C13" s="13"/>
      <c r="D13" s="13"/>
      <c r="E13" s="14"/>
      <c r="F13" s="15"/>
      <c r="G13" s="14"/>
      <c r="H13" s="14"/>
      <c r="I13" s="15"/>
      <c r="J13" s="14"/>
      <c r="K13" s="14"/>
      <c r="L13" s="14"/>
    </row>
    <row r="14" spans="1:12" ht="30" hidden="1" customHeight="1" thickBot="1" x14ac:dyDescent="0.25">
      <c r="A14" s="13"/>
      <c r="B14" s="13"/>
      <c r="C14" s="13"/>
      <c r="D14" s="13"/>
      <c r="E14" s="14"/>
      <c r="F14" s="15"/>
      <c r="G14" s="14"/>
      <c r="H14" s="14"/>
      <c r="I14" s="15"/>
      <c r="J14" s="14"/>
      <c r="K14" s="14"/>
      <c r="L14" s="14"/>
    </row>
    <row r="15" spans="1:12" ht="30" hidden="1" customHeight="1" thickBot="1" x14ac:dyDescent="0.25">
      <c r="A15" s="13"/>
      <c r="B15" s="13"/>
      <c r="C15" s="13"/>
      <c r="D15" s="13"/>
      <c r="E15" s="14"/>
      <c r="F15" s="15"/>
      <c r="G15" s="14"/>
      <c r="H15" s="14"/>
      <c r="I15" s="15"/>
      <c r="J15" s="14"/>
      <c r="K15" s="14"/>
      <c r="L15" s="14"/>
    </row>
    <row r="16" spans="1:12" ht="30" hidden="1" customHeight="1" thickBot="1" x14ac:dyDescent="0.25">
      <c r="A16" s="13"/>
      <c r="B16" s="13"/>
      <c r="C16" s="13"/>
      <c r="D16" s="13"/>
      <c r="E16" s="14"/>
      <c r="F16" s="15"/>
      <c r="G16" s="14"/>
      <c r="H16" s="14"/>
      <c r="I16" s="15"/>
      <c r="J16" s="14"/>
      <c r="K16" s="14"/>
      <c r="L16" s="14"/>
    </row>
    <row r="17" spans="1:12" ht="30" hidden="1" customHeight="1" thickBot="1" x14ac:dyDescent="0.25">
      <c r="A17" s="13"/>
      <c r="B17" s="13"/>
      <c r="C17" s="13"/>
      <c r="D17" s="13"/>
      <c r="E17" s="14"/>
      <c r="F17" s="15"/>
      <c r="G17" s="14"/>
      <c r="H17" s="14"/>
      <c r="I17" s="15"/>
      <c r="J17" s="14"/>
      <c r="K17" s="14"/>
      <c r="L17" s="14"/>
    </row>
    <row r="18" spans="1:12" ht="30" hidden="1" customHeight="1" thickBot="1" x14ac:dyDescent="0.25">
      <c r="A18" s="13"/>
      <c r="B18" s="13"/>
      <c r="C18" s="13"/>
      <c r="D18" s="13"/>
      <c r="E18" s="14"/>
      <c r="F18" s="15"/>
      <c r="G18" s="14"/>
      <c r="H18" s="14"/>
      <c r="I18" s="15"/>
      <c r="J18" s="14"/>
      <c r="K18" s="14"/>
      <c r="L18" s="14"/>
    </row>
    <row r="19" spans="1:12" ht="30" hidden="1" customHeight="1" thickBot="1" x14ac:dyDescent="0.25">
      <c r="A19" s="13"/>
      <c r="B19" s="13"/>
      <c r="C19" s="13"/>
      <c r="D19" s="13"/>
      <c r="E19" s="14"/>
      <c r="F19" s="15"/>
      <c r="G19" s="14"/>
      <c r="H19" s="14"/>
      <c r="I19" s="15"/>
      <c r="J19" s="14"/>
      <c r="K19" s="14"/>
      <c r="L19" s="14"/>
    </row>
    <row r="20" spans="1:12" ht="30" hidden="1" customHeight="1" thickBot="1" x14ac:dyDescent="0.25">
      <c r="A20" s="13"/>
      <c r="B20" s="13"/>
      <c r="C20" s="13"/>
      <c r="D20" s="13"/>
      <c r="E20" s="14"/>
      <c r="F20" s="15"/>
      <c r="G20" s="14"/>
      <c r="H20" s="14"/>
      <c r="I20" s="15"/>
      <c r="J20" s="14"/>
      <c r="K20" s="14"/>
      <c r="L20" s="14"/>
    </row>
    <row r="21" spans="1:12" ht="30" hidden="1" customHeight="1" thickBot="1" x14ac:dyDescent="0.25">
      <c r="A21" s="13"/>
      <c r="B21" s="13"/>
      <c r="C21" s="13"/>
      <c r="D21" s="13"/>
      <c r="E21" s="14"/>
      <c r="F21" s="15"/>
      <c r="G21" s="14"/>
      <c r="H21" s="14"/>
      <c r="I21" s="15"/>
      <c r="J21" s="14"/>
      <c r="K21" s="14"/>
      <c r="L21" s="14"/>
    </row>
    <row r="22" spans="1:12" ht="30" hidden="1" customHeight="1" thickBot="1" x14ac:dyDescent="0.25">
      <c r="A22" s="13"/>
      <c r="B22" s="13"/>
      <c r="C22" s="13"/>
      <c r="D22" s="13"/>
      <c r="E22" s="14"/>
      <c r="F22" s="15"/>
      <c r="G22" s="14"/>
      <c r="H22" s="14"/>
      <c r="I22" s="15"/>
      <c r="J22" s="14"/>
      <c r="K22" s="14"/>
      <c r="L22" s="14"/>
    </row>
    <row r="23" spans="1:12" ht="30" hidden="1" customHeight="1" thickBot="1" x14ac:dyDescent="0.25">
      <c r="A23" s="13"/>
      <c r="B23" s="13"/>
      <c r="C23" s="13"/>
      <c r="D23" s="13"/>
      <c r="E23" s="14"/>
      <c r="F23" s="15"/>
      <c r="G23" s="14"/>
      <c r="H23" s="14"/>
      <c r="I23" s="15"/>
      <c r="J23" s="14"/>
      <c r="K23" s="14"/>
      <c r="L23" s="14"/>
    </row>
    <row r="24" spans="1:12" ht="30" hidden="1" customHeight="1" thickBot="1" x14ac:dyDescent="0.25">
      <c r="A24" s="13"/>
      <c r="B24" s="13"/>
      <c r="C24" s="13"/>
      <c r="D24" s="13"/>
      <c r="E24" s="14"/>
      <c r="F24" s="15"/>
      <c r="G24" s="14"/>
      <c r="H24" s="14"/>
      <c r="I24" s="15"/>
      <c r="J24" s="14"/>
      <c r="K24" s="14"/>
      <c r="L24" s="14"/>
    </row>
    <row r="25" spans="1:12" ht="30" hidden="1" customHeight="1" thickBot="1" x14ac:dyDescent="0.25">
      <c r="A25" s="13"/>
      <c r="B25" s="13"/>
      <c r="C25" s="13"/>
      <c r="D25" s="13"/>
      <c r="E25" s="14"/>
      <c r="F25" s="15"/>
      <c r="G25" s="14"/>
      <c r="H25" s="14"/>
      <c r="I25" s="15"/>
      <c r="J25" s="14"/>
      <c r="K25" s="14"/>
      <c r="L25" s="14"/>
    </row>
    <row r="26" spans="1:12" ht="30" hidden="1" customHeight="1" thickBot="1" x14ac:dyDescent="0.25">
      <c r="A26" s="13"/>
      <c r="B26" s="13"/>
      <c r="C26" s="13"/>
      <c r="D26" s="13"/>
      <c r="E26" s="14"/>
      <c r="F26" s="15"/>
      <c r="G26" s="14"/>
      <c r="H26" s="14"/>
      <c r="I26" s="15"/>
      <c r="J26" s="14"/>
      <c r="K26" s="14"/>
      <c r="L26" s="14"/>
    </row>
    <row r="27" spans="1:12" ht="30" hidden="1" customHeight="1" thickBot="1" x14ac:dyDescent="0.25">
      <c r="A27" s="13"/>
      <c r="B27" s="13"/>
      <c r="C27" s="13"/>
      <c r="D27" s="13"/>
      <c r="E27" s="14"/>
      <c r="F27" s="15"/>
      <c r="G27" s="14"/>
      <c r="H27" s="14"/>
      <c r="I27" s="15"/>
      <c r="J27" s="14"/>
      <c r="K27" s="14"/>
      <c r="L27" s="14"/>
    </row>
    <row r="28" spans="1:12" ht="30" hidden="1" customHeight="1" thickBot="1" x14ac:dyDescent="0.25">
      <c r="A28" s="13"/>
      <c r="B28" s="13"/>
      <c r="C28" s="13"/>
      <c r="D28" s="13"/>
      <c r="E28" s="14"/>
      <c r="F28" s="15"/>
      <c r="G28" s="14"/>
      <c r="H28" s="14"/>
      <c r="I28" s="15"/>
      <c r="J28" s="14"/>
      <c r="K28" s="14"/>
      <c r="L28" s="14"/>
    </row>
    <row r="29" spans="1:12" ht="30" hidden="1" customHeight="1" thickBot="1" x14ac:dyDescent="0.25">
      <c r="A29" s="13"/>
      <c r="B29" s="13"/>
      <c r="C29" s="13"/>
      <c r="D29" s="13"/>
      <c r="E29" s="14"/>
      <c r="F29" s="15"/>
      <c r="G29" s="14"/>
      <c r="H29" s="14"/>
      <c r="I29" s="15"/>
      <c r="J29" s="14"/>
      <c r="K29" s="14"/>
      <c r="L29" s="14"/>
    </row>
    <row r="30" spans="1:12" ht="30" hidden="1" customHeight="1" thickBot="1" x14ac:dyDescent="0.25">
      <c r="A30" s="13"/>
      <c r="B30" s="13"/>
      <c r="C30" s="13"/>
      <c r="D30" s="13"/>
      <c r="E30" s="14"/>
      <c r="F30" s="15"/>
      <c r="G30" s="14"/>
      <c r="H30" s="14"/>
      <c r="I30" s="15"/>
      <c r="J30" s="14"/>
      <c r="K30" s="14"/>
      <c r="L30" s="14"/>
    </row>
    <row r="31" spans="1:12" ht="30" hidden="1" customHeight="1" thickBot="1" x14ac:dyDescent="0.25">
      <c r="A31" s="13"/>
      <c r="B31" s="13"/>
      <c r="C31" s="13"/>
      <c r="D31" s="13"/>
      <c r="E31" s="14"/>
      <c r="F31" s="15"/>
      <c r="G31" s="14"/>
      <c r="H31" s="14"/>
      <c r="I31" s="15"/>
      <c r="J31" s="14"/>
      <c r="K31" s="14"/>
      <c r="L31" s="14"/>
    </row>
    <row r="32" spans="1:12" ht="30" hidden="1" customHeight="1" thickBot="1" x14ac:dyDescent="0.25">
      <c r="A32" s="13"/>
      <c r="B32" s="13"/>
      <c r="C32" s="13"/>
      <c r="D32" s="13"/>
      <c r="E32" s="14"/>
      <c r="F32" s="15"/>
      <c r="G32" s="14"/>
      <c r="H32" s="14"/>
      <c r="I32" s="15"/>
      <c r="J32" s="14"/>
      <c r="K32" s="14"/>
      <c r="L32" s="14"/>
    </row>
    <row r="33" spans="1:12" ht="30" hidden="1" customHeight="1" thickBot="1" x14ac:dyDescent="0.25">
      <c r="A33" s="13"/>
      <c r="B33" s="13"/>
      <c r="C33" s="13"/>
      <c r="D33" s="13"/>
      <c r="E33" s="14"/>
      <c r="F33" s="15"/>
      <c r="G33" s="14"/>
      <c r="H33" s="14"/>
      <c r="I33" s="15"/>
      <c r="J33" s="14"/>
      <c r="K33" s="14"/>
      <c r="L33" s="14"/>
    </row>
    <row r="34" spans="1:12" ht="30" hidden="1" customHeight="1" thickBot="1" x14ac:dyDescent="0.25">
      <c r="A34" s="13"/>
      <c r="B34" s="13"/>
      <c r="C34" s="13"/>
      <c r="D34" s="13"/>
      <c r="E34" s="14"/>
      <c r="F34" s="15"/>
      <c r="G34" s="14"/>
      <c r="H34" s="14"/>
      <c r="I34" s="15"/>
      <c r="J34" s="14"/>
      <c r="K34" s="14"/>
      <c r="L34" s="14"/>
    </row>
    <row r="35" spans="1:12" ht="30" hidden="1" customHeight="1" thickBot="1" x14ac:dyDescent="0.25">
      <c r="A35" s="13"/>
      <c r="B35" s="13"/>
      <c r="C35" s="13"/>
      <c r="D35" s="13"/>
      <c r="E35" s="14"/>
      <c r="F35" s="15"/>
      <c r="G35" s="14"/>
      <c r="H35" s="14"/>
      <c r="I35" s="15"/>
      <c r="J35" s="14"/>
      <c r="K35" s="14"/>
      <c r="L35" s="14"/>
    </row>
    <row r="36" spans="1:12" ht="30" hidden="1" customHeight="1" thickBot="1" x14ac:dyDescent="0.25">
      <c r="A36" s="13"/>
      <c r="B36" s="13"/>
      <c r="C36" s="13"/>
      <c r="D36" s="13"/>
      <c r="E36" s="14"/>
      <c r="F36" s="15"/>
      <c r="G36" s="14"/>
      <c r="H36" s="14"/>
      <c r="I36" s="15"/>
      <c r="J36" s="14"/>
      <c r="K36" s="14"/>
      <c r="L36" s="14"/>
    </row>
    <row r="37" spans="1:12" ht="30" hidden="1" customHeight="1" thickBot="1" x14ac:dyDescent="0.25">
      <c r="A37" s="13"/>
      <c r="B37" s="13"/>
      <c r="C37" s="13"/>
      <c r="D37" s="13"/>
      <c r="E37" s="14"/>
      <c r="F37" s="15"/>
      <c r="G37" s="14"/>
      <c r="H37" s="14"/>
      <c r="I37" s="15"/>
      <c r="J37" s="14"/>
      <c r="K37" s="14"/>
      <c r="L37" s="14"/>
    </row>
    <row r="38" spans="1:12" ht="30" hidden="1" customHeight="1" thickBot="1" x14ac:dyDescent="0.25">
      <c r="A38" s="13"/>
      <c r="B38" s="13"/>
      <c r="C38" s="13"/>
      <c r="D38" s="13"/>
      <c r="E38" s="14"/>
      <c r="F38" s="15"/>
      <c r="G38" s="14"/>
      <c r="H38" s="14"/>
      <c r="I38" s="15"/>
      <c r="J38" s="14"/>
      <c r="K38" s="14"/>
      <c r="L38" s="14"/>
    </row>
    <row r="39" spans="1:12" ht="30" hidden="1" customHeight="1" thickBot="1" x14ac:dyDescent="0.25">
      <c r="A39" s="13"/>
      <c r="B39" s="13"/>
      <c r="C39" s="13"/>
      <c r="D39" s="13"/>
      <c r="E39" s="14"/>
      <c r="F39" s="15"/>
      <c r="G39" s="14"/>
      <c r="H39" s="14"/>
      <c r="I39" s="15"/>
      <c r="J39" s="14"/>
      <c r="K39" s="14"/>
      <c r="L39" s="14"/>
    </row>
    <row r="40" spans="1:12" ht="30" hidden="1" customHeight="1" thickBot="1" x14ac:dyDescent="0.25">
      <c r="A40" s="13"/>
      <c r="B40" s="13"/>
      <c r="C40" s="13"/>
      <c r="D40" s="13"/>
      <c r="E40" s="14"/>
      <c r="F40" s="15"/>
      <c r="G40" s="14"/>
      <c r="H40" s="14"/>
      <c r="I40" s="15"/>
      <c r="J40" s="14"/>
      <c r="K40" s="14"/>
      <c r="L40" s="14"/>
    </row>
    <row r="41" spans="1:12" ht="30" hidden="1" customHeight="1" thickBot="1" x14ac:dyDescent="0.25">
      <c r="A41" s="13"/>
      <c r="B41" s="13"/>
      <c r="C41" s="13"/>
      <c r="D41" s="13"/>
      <c r="E41" s="14"/>
      <c r="F41" s="15"/>
      <c r="G41" s="14"/>
      <c r="H41" s="14"/>
      <c r="I41" s="15"/>
      <c r="J41" s="14"/>
      <c r="K41" s="14"/>
      <c r="L41" s="14"/>
    </row>
    <row r="42" spans="1:12" ht="30" hidden="1" customHeight="1" thickBot="1" x14ac:dyDescent="0.25">
      <c r="A42" s="13"/>
      <c r="B42" s="13"/>
      <c r="C42" s="13"/>
      <c r="D42" s="13"/>
      <c r="E42" s="14"/>
      <c r="F42" s="15"/>
      <c r="G42" s="14"/>
      <c r="H42" s="14"/>
      <c r="I42" s="15"/>
      <c r="J42" s="14"/>
      <c r="K42" s="14"/>
      <c r="L42" s="14"/>
    </row>
    <row r="43" spans="1:12" ht="30" hidden="1" customHeight="1" thickBot="1" x14ac:dyDescent="0.25">
      <c r="A43" s="13"/>
      <c r="B43" s="13"/>
      <c r="C43" s="13"/>
      <c r="D43" s="13"/>
      <c r="E43" s="14"/>
      <c r="F43" s="15"/>
      <c r="G43" s="14"/>
      <c r="H43" s="14"/>
      <c r="I43" s="15"/>
      <c r="J43" s="14"/>
      <c r="K43" s="14"/>
      <c r="L43" s="14"/>
    </row>
    <row r="44" spans="1:12" ht="30" hidden="1" customHeight="1" thickBot="1" x14ac:dyDescent="0.25">
      <c r="A44" s="13"/>
      <c r="B44" s="13"/>
      <c r="C44" s="13"/>
      <c r="D44" s="13"/>
      <c r="E44" s="14"/>
      <c r="F44" s="15"/>
      <c r="G44" s="14"/>
      <c r="H44" s="14"/>
      <c r="I44" s="16"/>
      <c r="J44" s="14"/>
      <c r="K44" s="14"/>
      <c r="L44" s="14"/>
    </row>
    <row r="45" spans="1:12" ht="30" customHeight="1" thickBot="1" x14ac:dyDescent="0.25">
      <c r="A45" s="17"/>
      <c r="B45" s="17"/>
      <c r="C45" s="17"/>
      <c r="D45" s="17"/>
      <c r="E45" s="18"/>
      <c r="F45" s="19"/>
      <c r="G45" s="20"/>
    </row>
    <row r="46" spans="1:12" ht="30" customHeight="1" thickBot="1" x14ac:dyDescent="0.25">
      <c r="F46" s="4" t="s">
        <v>26</v>
      </c>
      <c r="G46" s="4" t="s">
        <v>27</v>
      </c>
      <c r="H46" s="21" t="s">
        <v>8</v>
      </c>
      <c r="I46" s="22" t="e">
        <f>(SUM(E:E)-SUM(G:G))/SUM(E:E)</f>
        <v>#DIV/0!</v>
      </c>
      <c r="J46" s="23" t="s">
        <v>9</v>
      </c>
      <c r="K46" s="24">
        <f>COUNTIFS(B:B,"&lt;&gt;",K:K,"OUI")+COUNTIFS(D:D,"&lt;&gt;",K:K,"OUI")-COUNTIFS(B:B,"INTERCAB",K:K,"OUI")-COUNTIFS(D:D,"INTERCAB",K:K,"OUI")+COUNTIFS(B:B,"&lt;&gt;",K:K,"NON")+COUNTIFS(D:D,"&lt;&gt;",K:K,"NON")-COUNTIFS(B:B,"INTERCAB",K:K,"NON")-COUNTIFS(D:D,"INTERCAB",K:K,"NON")</f>
        <v>10</v>
      </c>
      <c r="L46" s="25">
        <f>L47+L48</f>
        <v>14000</v>
      </c>
    </row>
    <row r="47" spans="1:12" ht="30" customHeight="1" thickBot="1" x14ac:dyDescent="0.25">
      <c r="F47" s="4" t="s">
        <v>28</v>
      </c>
      <c r="G47" s="4">
        <v>5000</v>
      </c>
      <c r="H47" s="21" t="s">
        <v>10</v>
      </c>
      <c r="I47" s="26">
        <f>+COUNTIF(A:A,"&lt;&gt;")-3</f>
        <v>0</v>
      </c>
      <c r="J47" s="23" t="s">
        <v>11</v>
      </c>
      <c r="K47" s="24">
        <f>COUNTIFS(B:B,"&lt;&gt;",K:K,"OUI")+COUNTIFS(D:D,"&lt;&gt;",K:K,"OUI")-COUNTIFS(B:B,"INTERCAB",K:K,"OUI")-COUNTIFS(D:D,"INTERCAB",K:K,"OUI")</f>
        <v>0</v>
      </c>
      <c r="L47" s="25">
        <f>SUMIF(K:K,"oui",L:L)</f>
        <v>0</v>
      </c>
    </row>
    <row r="48" spans="1:12" ht="30" customHeight="1" thickBot="1" x14ac:dyDescent="0.25">
      <c r="F48" s="4" t="s">
        <v>30</v>
      </c>
      <c r="G48" s="4">
        <v>3500</v>
      </c>
      <c r="H48" s="21" t="s">
        <v>12</v>
      </c>
      <c r="I48" s="26">
        <f>COUNTIF(K:K,"OUI")+COUNTIF(K:K,"NON")</f>
        <v>5</v>
      </c>
      <c r="J48" s="23" t="s">
        <v>13</v>
      </c>
      <c r="K48" s="24">
        <f>COUNTIFS(B:B,"&lt;&gt;",K:K,"NON")+COUNTIFS(D:D,"&lt;&gt;",K:K,"NON")-COUNTIFS(B:B,"INTERCAB",K:K,"NON")-COUNTIFS(D:D,"INTERCAB",K:K,"NON")</f>
        <v>10</v>
      </c>
      <c r="L48" s="25">
        <f>SUMIF(K:K,"NON",L:L)</f>
        <v>14000</v>
      </c>
    </row>
    <row r="49" spans="6:12" ht="30" customHeight="1" thickBot="1" x14ac:dyDescent="0.25">
      <c r="F49" s="4" t="s">
        <v>29</v>
      </c>
      <c r="G49" s="4">
        <v>3000</v>
      </c>
      <c r="H49" s="27" t="s">
        <v>14</v>
      </c>
      <c r="I49" s="28">
        <f>+COUNTIF(K:K,"ANNULE")</f>
        <v>0</v>
      </c>
      <c r="J49" s="29" t="s">
        <v>15</v>
      </c>
      <c r="K49" s="30">
        <f>COUNTIFS(B:B,"&lt;&gt;",K:K,"ANNULE")+COUNTIFS(D:D,"&lt;&gt;",K:K,"ANNULE")-COUNTIFS(B:B,"INTERCAB",K:K,"ANNULE")-COUNTIFS(D:D,"INTERCAB",K:K,"ANNULE")</f>
        <v>0</v>
      </c>
      <c r="L49" s="31">
        <f>SUMIF(K:K,"ANNULE",L:L)</f>
        <v>0</v>
      </c>
    </row>
  </sheetData>
  <autoFilter ref="A4:L7" xr:uid="{00000000-0009-0000-0000-000000000000}">
    <sortState xmlns:xlrd2="http://schemas.microsoft.com/office/spreadsheetml/2017/richdata2" ref="A5:L15">
      <sortCondition ref="F4:F15"/>
    </sortState>
  </autoFilter>
  <mergeCells count="2">
    <mergeCell ref="A1:L1"/>
    <mergeCell ref="A2:L2"/>
  </mergeCells>
  <conditionalFormatting sqref="A5:L44">
    <cfRule type="expression" dxfId="2" priority="1">
      <formula>$K5="NON"</formula>
    </cfRule>
    <cfRule type="expression" dxfId="1" priority="2">
      <formula>$K5="OUI"</formula>
    </cfRule>
    <cfRule type="expression" dxfId="0" priority="3">
      <formula>$K5="ANNULE"</formula>
    </cfRule>
  </conditionalFormatting>
  <pageMargins left="0" right="0" top="0" bottom="0" header="0" footer="0"/>
  <pageSetup paperSize="8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CD670-59A1-344E-B899-B65B885B6BB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2021-04-30T14:49:00Z</dcterms:created>
  <dcterms:modified xsi:type="dcterms:W3CDTF">2021-04-30T15:04:28Z</dcterms:modified>
</cp:coreProperties>
</file>