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213" codeName="{6BE1CDB9-6C1C-A5B6-3FC1-E231EC3C600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flavieflandin/Desktop/"/>
    </mc:Choice>
  </mc:AlternateContent>
  <xr:revisionPtr revIDLastSave="0" documentId="13_ncr:1_{5C522AE7-01AA-A547-9627-0C2BF5752EB1}" xr6:coauthVersionLast="46" xr6:coauthVersionMax="46" xr10:uidLastSave="{00000000-0000-0000-0000-000000000000}"/>
  <bookViews>
    <workbookView xWindow="0" yWindow="460" windowWidth="24240" windowHeight="16240" tabRatio="830" activeTab="1" xr2:uid="{00000000-000D-0000-FFFF-FFFF00000000}"/>
  </bookViews>
  <sheets>
    <sheet name="Feuille avec le tableau anniv" sheetId="3" r:id="rId1"/>
    <sheet name="Anniversaires à venir" sheetId="2" r:id="rId2"/>
  </sheets>
  <definedNames>
    <definedName name="_1">'Anniversaires à venir'!$D$1</definedName>
    <definedName name="_2">'Anniversaires à venir'!$D$2</definedName>
    <definedName name="Col">'Anniversaires à venir'!$K$4</definedName>
    <definedName name="Col_ADR">'Anniversaires à venir'!$K$18</definedName>
    <definedName name="Col_Emb">'Anniversaires à venir'!$K$12</definedName>
    <definedName name="Col_MSG_ANC">'Anniversaires à venir'!$K$16</definedName>
    <definedName name="Col_MSG_ANN">'Anniversaires à venir'!$K$14</definedName>
    <definedName name="Col_Tab">'Anniversaires à venir'!$K$6</definedName>
    <definedName name="Dcal">'Anniversaires à venir'!$K$10</definedName>
    <definedName name="Nb_J">'Anniversaires à venir'!$K$8</definedName>
    <definedName name="Ong">'Anniversaires à venir'!$K$2</definedName>
    <definedName name="Tab_A">'Anniversaires à venir'!$A$2:$A$100</definedName>
    <definedName name="Tab_N">Tableau1[Nom Prénom]</definedName>
    <definedName name="Tab_P">Tableau1[Date de
naissance]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4" i="3" l="1"/>
  <c r="E13" i="3"/>
  <c r="E12" i="3"/>
  <c r="E11" i="3"/>
  <c r="E10" i="3"/>
  <c r="E9" i="3"/>
  <c r="E8" i="3"/>
  <c r="E7" i="3"/>
  <c r="E6" i="3"/>
  <c r="E5" i="3"/>
  <c r="E4" i="3"/>
  <c r="E3" i="3"/>
  <c r="E2" i="3"/>
  <c r="C14" i="3"/>
  <c r="C13" i="3"/>
  <c r="C12" i="3"/>
  <c r="C11" i="3"/>
  <c r="C10" i="3"/>
  <c r="C9" i="3"/>
  <c r="C8" i="3"/>
  <c r="C7" i="3"/>
  <c r="C6" i="3"/>
  <c r="C5" i="3"/>
  <c r="C4" i="3"/>
  <c r="C3" i="3"/>
  <c r="C2" i="3"/>
  <c r="D1" i="2" l="1"/>
  <c r="A2" i="2"/>
  <c r="D2" i="2" l="1"/>
  <c r="A65" i="2"/>
  <c r="A36" i="2"/>
  <c r="A62" i="2"/>
  <c r="A17" i="2"/>
  <c r="A58" i="2"/>
  <c r="A72" i="2"/>
  <c r="A5" i="2"/>
  <c r="A80" i="2"/>
  <c r="A46" i="2"/>
  <c r="A68" i="2"/>
  <c r="A63" i="2"/>
  <c r="A88" i="2"/>
  <c r="A38" i="2"/>
  <c r="A51" i="2"/>
  <c r="A70" i="2"/>
  <c r="A67" i="2"/>
  <c r="A59" i="2"/>
  <c r="A16" i="2"/>
  <c r="A3" i="2"/>
  <c r="A23" i="2"/>
  <c r="A30" i="2"/>
  <c r="A55" i="2"/>
  <c r="A35" i="2"/>
  <c r="A83" i="2"/>
  <c r="A86" i="2"/>
  <c r="A32" i="2"/>
  <c r="A14" i="2"/>
  <c r="A77" i="2"/>
  <c r="A31" i="2"/>
  <c r="A94" i="2"/>
  <c r="A89" i="2"/>
  <c r="A82" i="2"/>
  <c r="A27" i="2"/>
  <c r="A56" i="2"/>
  <c r="A39" i="2"/>
  <c r="A96" i="2"/>
  <c r="A8" i="2"/>
  <c r="A98" i="2"/>
  <c r="A40" i="2"/>
  <c r="A71" i="2"/>
  <c r="A64" i="2"/>
  <c r="A57" i="2"/>
  <c r="A79" i="2"/>
  <c r="A78" i="2"/>
  <c r="A10" i="2"/>
  <c r="A45" i="2"/>
  <c r="A9" i="2"/>
  <c r="A26" i="2"/>
  <c r="A97" i="2"/>
  <c r="A7" i="2"/>
  <c r="A91" i="2"/>
  <c r="A37" i="2"/>
  <c r="A42" i="2"/>
  <c r="A54" i="2"/>
  <c r="A15" i="2"/>
  <c r="A11" i="2"/>
  <c r="A50" i="2"/>
  <c r="A41" i="2"/>
  <c r="A47" i="2"/>
  <c r="A92" i="2"/>
  <c r="A44" i="2"/>
  <c r="A22" i="2"/>
  <c r="A84" i="2"/>
  <c r="A43" i="2"/>
  <c r="A48" i="2"/>
  <c r="A76" i="2"/>
  <c r="A33" i="2"/>
  <c r="A52" i="2"/>
  <c r="A66" i="2"/>
  <c r="A69" i="2"/>
  <c r="A49" i="2"/>
  <c r="A90" i="2"/>
  <c r="A95" i="2"/>
  <c r="A85" i="2"/>
  <c r="A93" i="2"/>
  <c r="A53" i="2"/>
  <c r="A73" i="2"/>
  <c r="A75" i="2"/>
  <c r="A20" i="2"/>
  <c r="A61" i="2"/>
  <c r="A19" i="2"/>
  <c r="A28" i="2"/>
  <c r="A4" i="2"/>
  <c r="A12" i="2"/>
  <c r="A6" i="2"/>
  <c r="A34" i="2"/>
  <c r="A13" i="2"/>
  <c r="A74" i="2"/>
  <c r="A18" i="2"/>
  <c r="A25" i="2"/>
  <c r="A24" i="2"/>
  <c r="A60" i="2"/>
  <c r="A81" i="2"/>
  <c r="A100" i="2"/>
  <c r="A87" i="2"/>
  <c r="A99" i="2"/>
  <c r="A21" i="2"/>
  <c r="A29" i="2"/>
  <c r="C16" i="2" l="1" a="1"/>
  <c r="C16" i="2" s="1"/>
  <c r="C20" i="2" a="1"/>
  <c r="C20" i="2" s="1"/>
  <c r="C8" i="2" a="1"/>
  <c r="C8" i="2" s="1"/>
  <c r="C17" i="2" a="1"/>
  <c r="C17" i="2" s="1"/>
  <c r="C6" i="2" a="1"/>
  <c r="C6" i="2" s="1"/>
  <c r="C21" i="2" a="1"/>
  <c r="C21" i="2" s="1"/>
  <c r="C11" i="2" a="1"/>
  <c r="C11" i="2" s="1"/>
  <c r="C23" i="2" a="1"/>
  <c r="C23" i="2" s="1"/>
  <c r="C14" i="2" a="1"/>
  <c r="C14" i="2" s="1"/>
  <c r="C13" i="2" a="1"/>
  <c r="C13" i="2" s="1"/>
  <c r="C10" i="2" a="1"/>
  <c r="C10" i="2" s="1"/>
  <c r="C5" i="2" a="1"/>
  <c r="C5" i="2" s="1"/>
  <c r="C12" i="2" a="1"/>
  <c r="C12" i="2" s="1"/>
  <c r="C9" i="2" a="1"/>
  <c r="C9" i="2" s="1"/>
  <c r="C4" i="2" a="1"/>
  <c r="C4" i="2" s="1"/>
  <c r="C22" i="2" a="1"/>
  <c r="C22" i="2" s="1"/>
  <c r="C15" i="2" a="1"/>
  <c r="C15" i="2" s="1"/>
  <c r="C7" i="2" a="1"/>
  <c r="C7" i="2" s="1"/>
  <c r="C19" i="2" a="1"/>
  <c r="C19" i="2" s="1"/>
  <c r="C18" i="2" a="1"/>
  <c r="C18" i="2" s="1"/>
  <c r="D18" i="2" l="1"/>
  <c r="G18" i="2"/>
  <c r="H18" i="2" s="1"/>
  <c r="D7" i="2"/>
  <c r="G7" i="2"/>
  <c r="H7" i="2" s="1"/>
  <c r="D22" i="2"/>
  <c r="G22" i="2"/>
  <c r="H22" i="2" s="1"/>
  <c r="D9" i="2"/>
  <c r="G9" i="2"/>
  <c r="H9" i="2" s="1"/>
  <c r="D5" i="2"/>
  <c r="G5" i="2"/>
  <c r="H5" i="2" s="1"/>
  <c r="D13" i="2"/>
  <c r="G13" i="2"/>
  <c r="H13" i="2" s="1"/>
  <c r="D23" i="2"/>
  <c r="G23" i="2"/>
  <c r="H23" i="2" s="1"/>
  <c r="D21" i="2"/>
  <c r="G21" i="2"/>
  <c r="H21" i="2" s="1"/>
  <c r="D17" i="2"/>
  <c r="G17" i="2"/>
  <c r="H17" i="2" s="1"/>
  <c r="D20" i="2"/>
  <c r="G20" i="2"/>
  <c r="H20" i="2" s="1"/>
  <c r="D19" i="2"/>
  <c r="G19" i="2"/>
  <c r="H19" i="2" s="1"/>
  <c r="D15" i="2"/>
  <c r="G15" i="2"/>
  <c r="H15" i="2" s="1"/>
  <c r="G4" i="2"/>
  <c r="H4" i="2" s="1"/>
  <c r="D4" i="2"/>
  <c r="D12" i="2"/>
  <c r="G12" i="2"/>
  <c r="H12" i="2" s="1"/>
  <c r="D10" i="2"/>
  <c r="G10" i="2"/>
  <c r="H10" i="2" s="1"/>
  <c r="D14" i="2"/>
  <c r="G14" i="2"/>
  <c r="H14" i="2" s="1"/>
  <c r="D11" i="2"/>
  <c r="G11" i="2"/>
  <c r="H11" i="2" s="1"/>
  <c r="D6" i="2"/>
  <c r="G6" i="2"/>
  <c r="H6" i="2" s="1"/>
  <c r="D8" i="2"/>
  <c r="G8" i="2"/>
  <c r="H8" i="2" s="1"/>
  <c r="D16" i="2"/>
  <c r="G16" i="2"/>
  <c r="H16" i="2" s="1"/>
  <c r="F4" i="2" l="1"/>
  <c r="E4" i="2"/>
  <c r="I4" i="2"/>
  <c r="E16" i="2"/>
  <c r="F16" i="2"/>
  <c r="I16" i="2"/>
  <c r="F8" i="2"/>
  <c r="I8" i="2"/>
  <c r="E8" i="2"/>
  <c r="E6" i="2"/>
  <c r="F6" i="2"/>
  <c r="I6" i="2"/>
  <c r="F11" i="2"/>
  <c r="E11" i="2"/>
  <c r="I11" i="2"/>
  <c r="F14" i="2"/>
  <c r="I14" i="2"/>
  <c r="E14" i="2"/>
  <c r="F10" i="2"/>
  <c r="I10" i="2"/>
  <c r="E10" i="2"/>
  <c r="E12" i="2"/>
  <c r="F12" i="2"/>
  <c r="I12" i="2"/>
  <c r="F15" i="2"/>
  <c r="E15" i="2"/>
  <c r="I15" i="2"/>
  <c r="E19" i="2"/>
  <c r="I19" i="2"/>
  <c r="F19" i="2"/>
  <c r="E20" i="2"/>
  <c r="F20" i="2"/>
  <c r="I20" i="2"/>
  <c r="E17" i="2"/>
  <c r="F17" i="2"/>
  <c r="I17" i="2"/>
  <c r="E21" i="2"/>
  <c r="F21" i="2"/>
  <c r="I21" i="2"/>
  <c r="F23" i="2"/>
  <c r="E23" i="2"/>
  <c r="I23" i="2"/>
  <c r="E13" i="2"/>
  <c r="I13" i="2"/>
  <c r="F13" i="2"/>
  <c r="F5" i="2"/>
  <c r="I5" i="2"/>
  <c r="E5" i="2"/>
  <c r="E9" i="2"/>
  <c r="F9" i="2"/>
  <c r="I9" i="2"/>
  <c r="E22" i="2"/>
  <c r="I22" i="2"/>
  <c r="F22" i="2"/>
  <c r="F7" i="2"/>
  <c r="E7" i="2"/>
  <c r="I7" i="2"/>
  <c r="I18" i="2"/>
  <c r="F18" i="2"/>
  <c r="E18" i="2"/>
</calcChain>
</file>

<file path=xl/sharedStrings.xml><?xml version="1.0" encoding="utf-8"?>
<sst xmlns="http://schemas.openxmlformats.org/spreadsheetml/2006/main" count="46" uniqueCount="45">
  <si>
    <t>Anniversaires</t>
  </si>
  <si>
    <t>A partir du</t>
  </si>
  <si>
    <t>Nom de l'onglet où se trouve la colonne des dates de naissances du personnel</t>
  </si>
  <si>
    <t>Jusqu'au</t>
  </si>
  <si>
    <t>Qui</t>
  </si>
  <si>
    <t>Quand</t>
  </si>
  <si>
    <t>Soit</t>
  </si>
  <si>
    <t xml:space="preserve">et c'est un </t>
  </si>
  <si>
    <t>Numéro de la colonne Excel où se trouve les dates de naissances du personnel</t>
  </si>
  <si>
    <t>Numéro de la colonne du TAB_P des dates de naissances du personnel</t>
  </si>
  <si>
    <t>Nombre de jour de décalage entre la date mini et maxi de la fourchette d'affichage</t>
  </si>
  <si>
    <t>Nombre de ligne de décalage entre la cellule A2 "ici" et la cellule du premier "Nom Prénom" du tableau Tab_P</t>
  </si>
  <si>
    <t>Nom Prénom</t>
  </si>
  <si>
    <t>LouReeD 001</t>
  </si>
  <si>
    <t>LouReeD 002</t>
  </si>
  <si>
    <t>LouReeD 003</t>
  </si>
  <si>
    <t>LouReeD 004</t>
  </si>
  <si>
    <t>LouReeD 005</t>
  </si>
  <si>
    <t>LouReeD 006</t>
  </si>
  <si>
    <t>LouReeD 007</t>
  </si>
  <si>
    <t>LouReeD 008</t>
  </si>
  <si>
    <t>LouReeD 009</t>
  </si>
  <si>
    <t>LouReeD 010</t>
  </si>
  <si>
    <t>LouReeD 011</t>
  </si>
  <si>
    <t>LouReeD 012</t>
  </si>
  <si>
    <t>LouReeD 013</t>
  </si>
  <si>
    <t>Feuille avec le tableau anniv</t>
  </si>
  <si>
    <t>X</t>
  </si>
  <si>
    <t>Age</t>
  </si>
  <si>
    <t>Message anniversaire</t>
  </si>
  <si>
    <t>Message ancièneté</t>
  </si>
  <si>
    <t>Adresse Mail</t>
  </si>
  <si>
    <t>Ancièneté
en année</t>
  </si>
  <si>
    <t>Date
d'embauche</t>
  </si>
  <si>
    <t>Date de
naissance</t>
  </si>
  <si>
    <t>Ancienneté</t>
  </si>
  <si>
    <t>Numéro de la colonne du TAB_P des dates d'embauche</t>
  </si>
  <si>
    <t>Numéro de la colonne du TAB_P des sélections de message d'anniversaire pour les mails</t>
  </si>
  <si>
    <t>Numéro de la colonne du TAB_P des sélections de message d'ancienneté pour les mails</t>
  </si>
  <si>
    <t>x</t>
  </si>
  <si>
    <t>Date d'embauche</t>
  </si>
  <si>
    <t>Adresse mail</t>
  </si>
  <si>
    <t>Numéro de la colonne du TAB_P des adresses mails</t>
  </si>
  <si>
    <t>adresse.bidon@laposte.net</t>
  </si>
  <si>
    <t>Adresse.super.bidon@laposte.net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</si>
</sst>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dd\ mmmm\ yyyy"/>
    <numFmt numFmtId="166" formatCode="dddd"/>
  </numFmts>
  <fonts count="8" x14ac:knownFonts="1">
    <font>
      <sz val="10"/>
      <name val="Arial"/>
    </font>
    <font>
      <sz val="8"/>
      <name val="Arial"/>
      <family val="2"/>
    </font>
    <font>
      <b/>
      <sz val="10"/>
      <color theme="0"/>
      <name val="Arial"/>
      <family val="2"/>
    </font>
    <font>
      <sz val="8"/>
      <color theme="1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sz val="8"/>
      <name val="Arial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right" vertical="center" indent="1"/>
    </xf>
    <xf numFmtId="164" fontId="0" fillId="0" borderId="1" xfId="0" applyNumberFormat="1" applyBorder="1" applyAlignment="1">
      <alignment horizontal="center" vertical="center"/>
    </xf>
    <xf numFmtId="0" fontId="4" fillId="0" borderId="0" xfId="0" applyFont="1"/>
    <xf numFmtId="14" fontId="3" fillId="0" borderId="1" xfId="0" applyNumberFormat="1" applyFont="1" applyFill="1" applyBorder="1" applyAlignment="1">
      <alignment horizontal="center" vertical="center"/>
    </xf>
    <xf numFmtId="14" fontId="3" fillId="0" borderId="3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quotePrefix="1" applyFont="1" applyBorder="1" applyAlignment="1">
      <alignment vertical="center"/>
    </xf>
    <xf numFmtId="165" fontId="0" fillId="0" borderId="1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0" fillId="0" borderId="1" xfId="0" applyNumberFormat="1" applyBorder="1" applyAlignment="1">
      <alignment horizontal="center" vertical="center"/>
    </xf>
    <xf numFmtId="0" fontId="7" fillId="0" borderId="0" xfId="1"/>
  </cellXfs>
  <cellStyles count="2">
    <cellStyle name="Lien hypertexte" xfId="1" builtinId="8"/>
    <cellStyle name="Normal" xfId="0" builtinId="0"/>
  </cellStyles>
  <dxfs count="9">
    <dxf>
      <fill>
        <patternFill>
          <bgColor rgb="FFFFFF00"/>
        </patternFill>
      </fill>
    </dxf>
    <dxf>
      <fill>
        <patternFill>
          <bgColor rgb="FF00FF00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16" fmlaLink="E1" max="360" page="10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400050</xdr:colOff>
      <xdr:row>18</xdr:row>
      <xdr:rowOff>152399</xdr:rowOff>
    </xdr:from>
    <xdr:to>
      <xdr:col>11</xdr:col>
      <xdr:colOff>628652</xdr:colOff>
      <xdr:row>52</xdr:row>
      <xdr:rowOff>47625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495425" y="4095749"/>
          <a:ext cx="16154402" cy="734377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/>
            <a:t>Mise en place :</a:t>
          </a:r>
        </a:p>
        <a:p>
          <a:pPr algn="l"/>
          <a:endParaRPr lang="fr-FR" sz="1200"/>
        </a:p>
        <a:p>
          <a:pPr algn="l"/>
          <a:r>
            <a:rPr lang="fr-FR" sz="1200"/>
            <a:t>La feuille est faite pour une liste de 200 personnels, mais il est facile d'augmenter la capacité en copiant / glissant les formules vers le bas de la colonne ci à gauche.</a:t>
          </a:r>
        </a:p>
        <a:p>
          <a:pPr algn="l"/>
          <a:endParaRPr lang="fr-FR" sz="1200" baseline="0"/>
        </a:p>
        <a:p>
          <a:pPr algn="l"/>
          <a:r>
            <a:rPr lang="fr-FR" sz="1200" baseline="0"/>
            <a:t>I</a:t>
          </a:r>
          <a:r>
            <a:rPr lang="fr-FR" sz="1200"/>
            <a:t>l vous faut commencer par copier cette feuille dans votre classeur.</a:t>
          </a:r>
        </a:p>
        <a:p>
          <a:pPr algn="l"/>
          <a:endParaRPr lang="fr-FR" sz="1200"/>
        </a:p>
        <a:p>
          <a:pPr algn="l"/>
          <a:r>
            <a:rPr lang="fr-FR" sz="1200"/>
            <a:t>Ensuite, sur votre classeur il vous faut nommer</a:t>
          </a:r>
          <a:r>
            <a:rPr lang="fr-FR" sz="1200" baseline="0"/>
            <a:t> certaines plages de cellules (en suivant cette procédure veillez à ne pas prendre en compte les entêtes de colonnes) :</a:t>
          </a:r>
        </a:p>
        <a:p>
          <a:pPr algn="l"/>
          <a:r>
            <a:rPr lang="fr-FR" sz="1200" baseline="0"/>
            <a:t>	-&gt; la colonne des "Nom Prénoms" de vos personnel : Tab_N</a:t>
          </a:r>
        </a:p>
        <a:p>
          <a:pPr algn="l"/>
          <a:r>
            <a:rPr lang="fr-FR" sz="1200" baseline="0"/>
            <a:t>	-&gt; la plage de cellule contenant cette colonne et la colonne des dates de naissances du personnel : Tab_P</a:t>
          </a:r>
        </a:p>
        <a:p>
          <a:pPr algn="l"/>
          <a:r>
            <a:rPr lang="fr-FR" sz="1200" baseline="0"/>
            <a:t>	-&gt; la colonne "Anniversaire" ci à gauche : Tab_A </a:t>
          </a:r>
        </a:p>
        <a:p>
          <a:pPr algn="l"/>
          <a:r>
            <a:rPr lang="fr-FR" sz="1200" baseline="0"/>
            <a:t>Ensuite il faut "paramétrer" le noms des variables ci-dessus :</a:t>
          </a:r>
        </a:p>
        <a:p>
          <a:pPr algn="l"/>
          <a:r>
            <a:rPr lang="fr-FR" sz="1200" baseline="0"/>
            <a:t>	-&gt; le nom de l'onglet qui contient le tableau Tab_P, la cellule H2 est nommée : Ong</a:t>
          </a:r>
        </a:p>
        <a:p>
          <a:pPr algn="l"/>
          <a:r>
            <a:rPr lang="fr-FR" sz="1200" baseline="0"/>
            <a:t>	-&gt; le numéro de la colonne Excel où se trouve les dates de naissances du personnel, la cellule H4 est nommée : Col</a:t>
          </a:r>
        </a:p>
        <a:p>
          <a:pPr algn="l"/>
          <a:r>
            <a:rPr lang="fr-FR" sz="1200" baseline="0"/>
            <a:t>	-&gt; le numéro de la colonne du tableau Tab_P où se trouve les dates d'anniversaire du personnel (ce n'est pas forcément le même numéro), la cellule H6 est nommée : Col_Tab</a:t>
          </a:r>
        </a:p>
        <a:p>
          <a:pPr algn="l"/>
          <a:r>
            <a:rPr lang="fr-FR" sz="1200" baseline="0"/>
            <a:t>	-&gt; le nombre de jour de la fourchette d'affichage des anniversaires, la cellule H8 est nommée : Nb_J</a:t>
          </a:r>
        </a:p>
        <a:p>
          <a:pPr algn="l"/>
          <a:r>
            <a:rPr lang="fr-FR" sz="1200" baseline="0"/>
            <a:t>	-&gt; le nombre de ligne de décalage entre le premier "Nom Prénom" du tableau Tab_P et la cellule A2 de la colonne ci à gauche, la cellule est nommée : Dcal</a:t>
          </a:r>
        </a:p>
        <a:p>
          <a:pPr algn="l"/>
          <a:r>
            <a:rPr lang="fr-FR" sz="1200" baseline="0"/>
            <a:t>	-&gt; il y a maintenant 4 valeurs supplémentaires pour gérer les adresses mails et les date d'embauche du personnel...</a:t>
          </a:r>
        </a:p>
        <a:p>
          <a:pPr algn="l"/>
          <a:endParaRPr lang="fr-FR" sz="1200"/>
        </a:p>
        <a:p>
          <a:pPr algn="l"/>
          <a:r>
            <a:rPr lang="fr-FR" sz="1200"/>
            <a:t>Voilà, cela devrait fonctionner...</a:t>
          </a:r>
        </a:p>
        <a:p>
          <a:pPr algn="l"/>
          <a:r>
            <a:rPr lang="fr-FR" sz="1200"/>
            <a:t>Pour ceux qui s'intéressent au fonctionnement :</a:t>
          </a:r>
        </a:p>
        <a:p>
          <a:pPr algn="l"/>
          <a:r>
            <a:rPr lang="fr-FR" sz="1200"/>
            <a:t>	il</a:t>
          </a:r>
          <a:r>
            <a:rPr lang="fr-FR" sz="1200" baseline="0"/>
            <a:t> est facile de "sortir" le nombre de personne qui sont nés à une certaine date, le plus dur est de sortir les différents noms qui correspondent à cette date, car c'est le premier nom trouvé qui est répété autant de fois qu'il y a de personnel né à cette date. La solution : créer un décalage "artificiel" de ces dates en y ajoutant une infime partie de journée. Par exemple s'il y a trois personnels nés le 21 mars, alors artificiellement dans la formule on y ajoute 1 millionième de jour à chaque date, donc la première date du 21 mars trouvée sera égale au 21 mars et 1 secondes, la deuxième date sera égale au 21 mars et 1 minutes et la troisième sera égale au 21 mars et 2 heures 30 minutes et 15 secondes. Ce décalage est calculé en fonction du numéro de ligne de la feuille Excel où se trouve la date : chaque numéro de ligne étant différent, chaque "même date" se retrouve différentes.</a:t>
          </a:r>
        </a:p>
        <a:p>
          <a:pPr algn="l"/>
          <a:r>
            <a:rPr lang="fr-FR" sz="1200" baseline="0"/>
            <a:t>dans la formule de recherche il suffit d'intégrer à la date recherchée cet écart en ne faisant pas une recherche du type = au 21 mars mais en faisant une recherche du type &gt;= au 21 mars et &lt; au 22 mars, on englobe donc bien toutes les dates du 21 mars de 00h00 (=&gt;)  à 23h59:59 (&lt;). Astuce du site : boisgontierjacques.free.fr</a:t>
          </a:r>
          <a:endParaRPr lang="fr-FR" sz="1200"/>
        </a:p>
        <a:p>
          <a:pPr algn="l"/>
          <a:endParaRPr lang="fr-FR" sz="1200"/>
        </a:p>
        <a:p>
          <a:pPr algn="l"/>
          <a:r>
            <a:rPr lang="fr-FR" sz="1200"/>
            <a:t>Ce cadre peut être supprimer à l'issue des modifications.</a:t>
          </a:r>
          <a:r>
            <a:rPr lang="fr-FR" sz="1200" baseline="0"/>
            <a:t> LouReeD - © 2017 - pour Excel Pratique.com</a:t>
          </a:r>
          <a:endParaRPr lang="fr-FR" sz="12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25400</xdr:colOff>
          <xdr:row>0</xdr:row>
          <xdr:rowOff>25400</xdr:rowOff>
        </xdr:from>
        <xdr:to>
          <xdr:col>5</xdr:col>
          <xdr:colOff>749300</xdr:colOff>
          <xdr:row>1</xdr:row>
          <xdr:rowOff>177800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6</xdr:col>
      <xdr:colOff>1238250</xdr:colOff>
      <xdr:row>0</xdr:row>
      <xdr:rowOff>47625</xdr:rowOff>
    </xdr:from>
    <xdr:to>
      <xdr:col>8</xdr:col>
      <xdr:colOff>590549</xdr:colOff>
      <xdr:row>1</xdr:row>
      <xdr:rowOff>180975</xdr:rowOff>
    </xdr:to>
    <xdr:sp macro="[0]!Le_Mai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572375" y="47625"/>
          <a:ext cx="2019299" cy="352425"/>
        </a:xfrm>
        <a:prstGeom prst="roundRect">
          <a:avLst/>
        </a:prstGeom>
        <a:solidFill>
          <a:srgbClr val="7030A0"/>
        </a:solidFill>
        <a:ln/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Envoie des mails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H14" totalsRowShown="0" headerRowDxfId="8">
  <autoFilter ref="A1:H14" xr:uid="{00000000-0009-0000-0100-000001000000}"/>
  <sortState xmlns:xlrd2="http://schemas.microsoft.com/office/spreadsheetml/2017/richdata2" ref="A2:B14">
    <sortCondition ref="A1:A14"/>
  </sortState>
  <tableColumns count="8">
    <tableColumn id="1" xr3:uid="{00000000-0010-0000-0000-000001000000}" name="Nom Prénom"/>
    <tableColumn id="2" xr3:uid="{00000000-0010-0000-0000-000002000000}" name="Date de_x000a_naissance" dataDxfId="7"/>
    <tableColumn id="3" xr3:uid="{62F77AC0-BBC3-45B1-BDA3-BDA54A0875CE}" name="Age" dataDxfId="6">
      <calculatedColumnFormula>DATEDIF(B2,TODAY(),"Y")</calculatedColumnFormula>
    </tableColumn>
    <tableColumn id="4" xr3:uid="{89998E6D-4FDF-43F1-93DB-95AEDFD26694}" name="Date_x000a_d'embauche" dataDxfId="5"/>
    <tableColumn id="5" xr3:uid="{22E08A5F-DD20-4773-BCA3-1ABC7BE21DEF}" name="Ancièneté_x000a_en année" dataDxfId="4">
      <calculatedColumnFormula>DATEDIF(D2,TODAY(),"Y")</calculatedColumnFormula>
    </tableColumn>
    <tableColumn id="6" xr3:uid="{F8829F76-1F9A-4335-A7A4-8560A7521E93}" name="Adresse Mail"/>
    <tableColumn id="7" xr3:uid="{F094EDA4-DF5B-43A2-8A56-12B019DD2E39}" name="Message anniversaire" dataDxfId="3"/>
    <tableColumn id="8" xr3:uid="{8B6DCE69-F869-4A71-A8DC-1D9C92467EFA}" name="Message ancièneté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Adresse.super.bidon@laposte.net" TargetMode="External"/><Relationship Id="rId1" Type="http://schemas.openxmlformats.org/officeDocument/2006/relationships/hyperlink" Target="mailto:adresse.bidon@laposte.net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H14"/>
  <sheetViews>
    <sheetView workbookViewId="0">
      <selection activeCell="B2" sqref="B2:B14"/>
    </sheetView>
  </sheetViews>
  <sheetFormatPr baseColWidth="10" defaultRowHeight="13" x14ac:dyDescent="0.15"/>
  <cols>
    <col min="1" max="1" width="24.5" customWidth="1"/>
    <col min="2" max="2" width="14.5" bestFit="1" customWidth="1"/>
    <col min="4" max="4" width="16.6640625" bestFit="1" customWidth="1"/>
    <col min="5" max="5" width="14.6640625" bestFit="1" customWidth="1"/>
    <col min="6" max="6" width="38.1640625" customWidth="1"/>
    <col min="7" max="8" width="15.83203125" customWidth="1"/>
  </cols>
  <sheetData>
    <row r="1" spans="1:8" ht="33" customHeight="1" x14ac:dyDescent="0.15">
      <c r="A1" s="21" t="s">
        <v>12</v>
      </c>
      <c r="B1" s="22" t="s">
        <v>34</v>
      </c>
      <c r="C1" s="21" t="s">
        <v>28</v>
      </c>
      <c r="D1" s="22" t="s">
        <v>33</v>
      </c>
      <c r="E1" s="22" t="s">
        <v>32</v>
      </c>
      <c r="F1" s="22" t="s">
        <v>31</v>
      </c>
      <c r="G1" s="21" t="s">
        <v>29</v>
      </c>
      <c r="H1" s="21" t="s">
        <v>30</v>
      </c>
    </row>
    <row r="2" spans="1:8" x14ac:dyDescent="0.15">
      <c r="A2" t="s">
        <v>13</v>
      </c>
      <c r="B2" s="23">
        <v>38038</v>
      </c>
      <c r="C2" s="19">
        <f t="shared" ref="C2:C14" ca="1" si="0">DATEDIF(B2,TODAY(),"Y")</f>
        <v>17</v>
      </c>
      <c r="D2" s="23">
        <v>43517</v>
      </c>
      <c r="E2" s="19">
        <f t="shared" ref="E2" ca="1" si="1">DATEDIF(D2,TODAY(),"Y")</f>
        <v>2</v>
      </c>
      <c r="F2" s="25" t="s">
        <v>43</v>
      </c>
      <c r="G2" s="19" t="s">
        <v>27</v>
      </c>
      <c r="H2" s="19" t="s">
        <v>27</v>
      </c>
    </row>
    <row r="3" spans="1:8" x14ac:dyDescent="0.15">
      <c r="A3" t="s">
        <v>14</v>
      </c>
      <c r="B3" s="23">
        <v>29638</v>
      </c>
      <c r="C3" s="19">
        <f t="shared" ca="1" si="0"/>
        <v>40</v>
      </c>
      <c r="D3" s="23">
        <v>42787</v>
      </c>
      <c r="E3" s="19">
        <f t="shared" ref="E3" ca="1" si="2">DATEDIF(D3,TODAY(),"Y")</f>
        <v>4</v>
      </c>
      <c r="F3" s="25" t="s">
        <v>44</v>
      </c>
      <c r="G3" s="20"/>
      <c r="H3" s="20" t="s">
        <v>39</v>
      </c>
    </row>
    <row r="4" spans="1:8" x14ac:dyDescent="0.15">
      <c r="A4" t="s">
        <v>15</v>
      </c>
      <c r="B4" s="23">
        <v>31121</v>
      </c>
      <c r="C4" s="19">
        <f t="shared" ca="1" si="0"/>
        <v>36</v>
      </c>
      <c r="D4" s="23"/>
      <c r="E4" s="19">
        <f t="shared" ref="E4" ca="1" si="3">DATEDIF(D4,TODAY(),"Y")</f>
        <v>121</v>
      </c>
      <c r="G4" s="19"/>
      <c r="H4" s="19"/>
    </row>
    <row r="5" spans="1:8" x14ac:dyDescent="0.15">
      <c r="A5" t="s">
        <v>16</v>
      </c>
      <c r="B5" s="23">
        <v>27142</v>
      </c>
      <c r="C5" s="19">
        <f t="shared" ca="1" si="0"/>
        <v>47</v>
      </c>
      <c r="D5" s="23"/>
      <c r="E5" s="19">
        <f t="shared" ref="E5" ca="1" si="4">DATEDIF(D5,TODAY(),"Y")</f>
        <v>121</v>
      </c>
      <c r="G5" s="19"/>
      <c r="H5" s="19"/>
    </row>
    <row r="6" spans="1:8" x14ac:dyDescent="0.15">
      <c r="A6" t="s">
        <v>17</v>
      </c>
      <c r="B6" s="23">
        <v>26317</v>
      </c>
      <c r="C6" s="19">
        <f t="shared" ca="1" si="0"/>
        <v>49</v>
      </c>
      <c r="D6" s="23"/>
      <c r="E6" s="19">
        <f t="shared" ref="E6" ca="1" si="5">DATEDIF(D6,TODAY(),"Y")</f>
        <v>121</v>
      </c>
      <c r="G6" s="19"/>
      <c r="H6" s="19"/>
    </row>
    <row r="7" spans="1:8" x14ac:dyDescent="0.15">
      <c r="A7" t="s">
        <v>18</v>
      </c>
      <c r="B7" s="23">
        <v>14620</v>
      </c>
      <c r="C7" s="19">
        <f t="shared" ca="1" si="0"/>
        <v>81</v>
      </c>
      <c r="D7" s="23"/>
      <c r="E7" s="19">
        <f t="shared" ref="E7" ca="1" si="6">DATEDIF(D7,TODAY(),"Y")</f>
        <v>121</v>
      </c>
      <c r="G7" s="19"/>
      <c r="H7" s="19"/>
    </row>
    <row r="8" spans="1:8" x14ac:dyDescent="0.15">
      <c r="A8" t="s">
        <v>19</v>
      </c>
      <c r="B8" s="23">
        <v>20469</v>
      </c>
      <c r="C8" s="19">
        <f t="shared" ca="1" si="0"/>
        <v>65</v>
      </c>
      <c r="D8" s="23"/>
      <c r="E8" s="19">
        <f t="shared" ref="E8" ca="1" si="7">DATEDIF(D8,TODAY(),"Y")</f>
        <v>121</v>
      </c>
      <c r="G8" s="19"/>
      <c r="H8" s="19"/>
    </row>
    <row r="9" spans="1:8" x14ac:dyDescent="0.15">
      <c r="A9" t="s">
        <v>20</v>
      </c>
      <c r="B9" s="23">
        <v>31429</v>
      </c>
      <c r="C9" s="19">
        <f t="shared" ca="1" si="0"/>
        <v>35</v>
      </c>
      <c r="D9" s="23"/>
      <c r="E9" s="19">
        <f t="shared" ref="E9" ca="1" si="8">DATEDIF(D9,TODAY(),"Y")</f>
        <v>121</v>
      </c>
      <c r="G9" s="19"/>
      <c r="H9" s="19"/>
    </row>
    <row r="10" spans="1:8" x14ac:dyDescent="0.15">
      <c r="A10" t="s">
        <v>21</v>
      </c>
      <c r="B10" s="23">
        <v>28872</v>
      </c>
      <c r="C10" s="19">
        <f t="shared" ca="1" si="0"/>
        <v>42</v>
      </c>
      <c r="D10" s="23"/>
      <c r="E10" s="19">
        <f t="shared" ref="E10" ca="1" si="9">DATEDIF(D10,TODAY(),"Y")</f>
        <v>121</v>
      </c>
      <c r="G10" s="19"/>
      <c r="H10" s="19"/>
    </row>
    <row r="11" spans="1:8" x14ac:dyDescent="0.15">
      <c r="A11" t="s">
        <v>22</v>
      </c>
      <c r="B11" s="23">
        <v>16483</v>
      </c>
      <c r="C11" s="19">
        <f t="shared" ca="1" si="0"/>
        <v>76</v>
      </c>
      <c r="D11" s="23"/>
      <c r="E11" s="19">
        <f t="shared" ref="E11" ca="1" si="10">DATEDIF(D11,TODAY(),"Y")</f>
        <v>121</v>
      </c>
      <c r="G11" s="19"/>
      <c r="H11" s="19"/>
    </row>
    <row r="12" spans="1:8" x14ac:dyDescent="0.15">
      <c r="A12" t="s">
        <v>23</v>
      </c>
      <c r="B12" s="23">
        <v>36559</v>
      </c>
      <c r="C12" s="19">
        <f t="shared" ca="1" si="0"/>
        <v>21</v>
      </c>
      <c r="D12" s="23"/>
      <c r="E12" s="19">
        <f t="shared" ref="E12" ca="1" si="11">DATEDIF(D12,TODAY(),"Y")</f>
        <v>121</v>
      </c>
      <c r="G12" s="19"/>
      <c r="H12" s="19"/>
    </row>
    <row r="13" spans="1:8" x14ac:dyDescent="0.15">
      <c r="A13" t="s">
        <v>24</v>
      </c>
      <c r="B13" s="23">
        <v>31084</v>
      </c>
      <c r="C13" s="19">
        <f t="shared" ca="1" si="0"/>
        <v>36</v>
      </c>
      <c r="D13" s="23"/>
      <c r="E13" s="19">
        <f t="shared" ref="E13" ca="1" si="12">DATEDIF(D13,TODAY(),"Y")</f>
        <v>121</v>
      </c>
      <c r="G13" s="19"/>
      <c r="H13" s="19"/>
    </row>
    <row r="14" spans="1:8" x14ac:dyDescent="0.15">
      <c r="A14" t="s">
        <v>25</v>
      </c>
      <c r="B14" s="23">
        <v>24144</v>
      </c>
      <c r="C14" s="19">
        <f t="shared" ca="1" si="0"/>
        <v>55</v>
      </c>
      <c r="D14" s="23"/>
      <c r="E14" s="19">
        <f t="shared" ref="E14" ca="1" si="13">DATEDIF(D14,TODAY(),"Y")</f>
        <v>121</v>
      </c>
      <c r="G14" s="19"/>
      <c r="H14" s="19"/>
    </row>
  </sheetData>
  <phoneticPr fontId="6" type="noConversion"/>
  <hyperlinks>
    <hyperlink ref="F2" r:id="rId1" xr:uid="{DD5DC8F0-F833-4A72-97FD-1788956AF736}"/>
    <hyperlink ref="F3" r:id="rId2" xr:uid="{24B903E8-9921-4119-B87C-CD6C236CBB57}"/>
  </hyperlinks>
  <pageMargins left="0.7" right="0.7" top="0.75" bottom="0.75" header="0.3" footer="0.3"/>
  <pageSetup paperSize="9" orientation="portrait" horizontalDpi="0" verticalDpi="0"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K201"/>
  <sheetViews>
    <sheetView showGridLines="0" tabSelected="1" workbookViewId="0">
      <selection activeCell="G8" sqref="G8"/>
    </sheetView>
  </sheetViews>
  <sheetFormatPr baseColWidth="10" defaultColWidth="11.5" defaultRowHeight="13" x14ac:dyDescent="0.15"/>
  <cols>
    <col min="1" max="1" width="13.33203125" style="1" customWidth="1"/>
    <col min="2" max="2" width="3.1640625" style="1" customWidth="1"/>
    <col min="3" max="4" width="28.5" customWidth="1"/>
    <col min="5" max="5" width="10" customWidth="1"/>
    <col min="7" max="7" width="28.5" customWidth="1"/>
    <col min="9" max="9" width="23.33203125" customWidth="1"/>
    <col min="10" max="10" width="2.83203125" customWidth="1"/>
    <col min="11" max="11" width="94.1640625" customWidth="1"/>
  </cols>
  <sheetData>
    <row r="1" spans="1:11" ht="17.25" customHeight="1" x14ac:dyDescent="0.15">
      <c r="A1" s="2" t="s">
        <v>0</v>
      </c>
      <c r="B1" s="3"/>
      <c r="C1" s="4" t="s">
        <v>1</v>
      </c>
      <c r="D1" s="5">
        <f ca="1">TODAY()+E1</f>
        <v>44313</v>
      </c>
      <c r="E1" s="6">
        <v>0</v>
      </c>
      <c r="K1" s="16" t="s">
        <v>2</v>
      </c>
    </row>
    <row r="2" spans="1:11" ht="17.25" customHeight="1" x14ac:dyDescent="0.15">
      <c r="A2" s="7">
        <f t="shared" ref="A2:A33" ca="1" si="0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44613</v>
      </c>
      <c r="B2" s="8"/>
      <c r="C2" s="4" t="s">
        <v>3</v>
      </c>
      <c r="D2" s="5">
        <f ca="1">D1+Nb_J</f>
        <v>44318</v>
      </c>
      <c r="K2" s="18" t="s">
        <v>26</v>
      </c>
    </row>
    <row r="3" spans="1:11" ht="17.25" customHeight="1" x14ac:dyDescent="0.15">
      <c r="A3" s="7">
        <f t="shared" ca="1" si="0"/>
        <v>44613</v>
      </c>
      <c r="B3" s="8"/>
      <c r="C3" s="9" t="s">
        <v>4</v>
      </c>
      <c r="D3" s="9" t="s">
        <v>5</v>
      </c>
      <c r="E3" s="10" t="s">
        <v>6</v>
      </c>
      <c r="F3" s="10" t="s">
        <v>7</v>
      </c>
      <c r="G3" s="16" t="s">
        <v>40</v>
      </c>
      <c r="H3" s="16" t="s">
        <v>35</v>
      </c>
      <c r="I3" s="16" t="s">
        <v>41</v>
      </c>
      <c r="K3" s="16" t="s">
        <v>8</v>
      </c>
    </row>
    <row r="4" spans="1:11" ht="17.25" customHeight="1" x14ac:dyDescent="0.15">
      <c r="A4" s="7">
        <f t="shared" ca="1" si="0"/>
        <v>44635</v>
      </c>
      <c r="B4" s="8"/>
      <c r="C4" s="13" t="str">
        <f t="array" aca="1" ref="C4" ca="1">IFERROR(INDEX(Tab_N,MATCH(SMALL(IF((ISNUMBER(Tab_A))*(Tab_A&gt;=_1)*(Tab_A&lt;=_2),Tab_A+ROW(Tab_A)/10^10),ROW()-3),Tab_A+ROW(Tab_A)/10^10,0)),"")</f>
        <v/>
      </c>
      <c r="D4" s="14" t="str">
        <f t="shared" ref="D4:D23" ca="1" si="1">IFERROR(IF(VLOOKUP(C4,Tab_P,Col_MSG_ANN,FALSE)&lt;&gt;"",VLOOKUP(C4,Tab_P,Col_Tab,FALSE),""),"")</f>
        <v/>
      </c>
      <c r="E4" s="12" t="str">
        <f ca="1">IFERROR(DATEDIF(D4,_1,"y")+IF(AND(MONTH(D4)=MONTH(_1),DAY(D4)=DAY(_1)),0,1)&amp;" ans ","")</f>
        <v/>
      </c>
      <c r="F4" s="15" t="str">
        <f ca="1">IFERROR(DATE(YEAR(TODAY()),MONTH(D4),DAY(D4)),"")</f>
        <v/>
      </c>
      <c r="G4" s="14" t="str">
        <f t="shared" ref="G4:G23" ca="1" si="2">IFERROR(IF(VLOOKUP(C4,Tab_P,Col_MSG_ANC,FALSE)&lt;&gt;"",VLOOKUP(C4,Tab_P,Col_Emb,FALSE),""),"")</f>
        <v/>
      </c>
      <c r="H4" s="15" t="str">
        <f t="shared" ref="H4:H23" ca="1" si="3">IFERROR(DATEDIF(G4,_1,"y")+IF(AND(MONTH(G4)=MONTH(_1),DAY(G4)=DAY(_1)),0,1)&amp;" ans ","")</f>
        <v/>
      </c>
      <c r="I4" s="24" t="str">
        <f t="shared" ref="I4:I23" ca="1" si="4">IF(OR(D4&lt;&gt;"",G4&lt;&gt;""),VLOOKUP(C4,Tab_P,Col_ADR,FALSE),"")</f>
        <v/>
      </c>
      <c r="K4" s="17">
        <v>2</v>
      </c>
    </row>
    <row r="5" spans="1:11" ht="17.25" customHeight="1" x14ac:dyDescent="0.15">
      <c r="A5" s="7">
        <f t="shared" ca="1" si="0"/>
        <v>44674</v>
      </c>
      <c r="B5" s="8"/>
      <c r="C5" s="13" t="str">
        <f t="array" aca="1" ref="C5" ca="1">IFERROR(INDEX(Tab_N,MATCH(SMALL(IF((ISNUMBER(Tab_A))*(Tab_A&gt;=_1)*(Tab_A&lt;=_2),Tab_A+ROW(Tab_A)/10^10),ROW()-3),Tab_A+ROW(Tab_A)/10^10,0)),"")</f>
        <v/>
      </c>
      <c r="D5" s="14" t="str">
        <f t="shared" ca="1" si="1"/>
        <v/>
      </c>
      <c r="E5" s="12" t="str">
        <f t="shared" ref="E5" ca="1" si="5">IFERROR(DATEDIF(D5,_1,"y")+IF(AND(MONTH(D5)=MONTH(_1),DAY(D5)=DAY(_1)),0,1)&amp;" ans ","")</f>
        <v/>
      </c>
      <c r="F5" s="15" t="str">
        <f t="shared" ref="F5:F23" ca="1" si="6">IFERROR(DATE(YEAR(TODAY()),MONTH(D5),DAY(D5)),"")</f>
        <v/>
      </c>
      <c r="G5" s="14" t="str">
        <f t="shared" ca="1" si="2"/>
        <v/>
      </c>
      <c r="H5" s="15" t="str">
        <f t="shared" ca="1" si="3"/>
        <v/>
      </c>
      <c r="I5" s="24" t="str">
        <f t="shared" ca="1" si="4"/>
        <v/>
      </c>
      <c r="K5" s="16" t="s">
        <v>9</v>
      </c>
    </row>
    <row r="6" spans="1:11" ht="17.25" customHeight="1" x14ac:dyDescent="0.15">
      <c r="A6" s="7">
        <f t="shared" ca="1" si="0"/>
        <v>44580</v>
      </c>
      <c r="B6" s="8"/>
      <c r="C6" s="13" t="str">
        <f t="array" aca="1" ref="C6" ca="1">IFERROR(INDEX(Tab_N,MATCH(SMALL(IF((ISNUMBER(Tab_A))*(Tab_A&gt;=_1)*(Tab_A&lt;=_2),Tab_A+ROW(Tab_A)/10^10),ROW()-3),Tab_A+ROW(Tab_A)/10^10,0)),"")</f>
        <v/>
      </c>
      <c r="D6" s="14" t="str">
        <f t="shared" ca="1" si="1"/>
        <v/>
      </c>
      <c r="E6" s="12" t="str">
        <f t="shared" ref="E6" ca="1" si="7">IFERROR(DATEDIF(D6,_1,"y")+IF(AND(MONTH(D6)=MONTH(_1),DAY(D6)=DAY(_1)),0,1)&amp;" ans ","")</f>
        <v/>
      </c>
      <c r="F6" s="15" t="str">
        <f t="shared" ca="1" si="6"/>
        <v/>
      </c>
      <c r="G6" s="14" t="str">
        <f t="shared" ca="1" si="2"/>
        <v/>
      </c>
      <c r="H6" s="15" t="str">
        <f t="shared" ca="1" si="3"/>
        <v/>
      </c>
      <c r="I6" s="24" t="str">
        <f t="shared" ca="1" si="4"/>
        <v/>
      </c>
      <c r="K6" s="17">
        <v>2</v>
      </c>
    </row>
    <row r="7" spans="1:11" ht="17.25" customHeight="1" x14ac:dyDescent="0.15">
      <c r="A7" s="7">
        <f t="shared" ca="1" si="0"/>
        <v>44571</v>
      </c>
      <c r="B7" s="8"/>
      <c r="C7" s="13" t="str">
        <f t="array" aca="1" ref="C7" ca="1">IFERROR(INDEX(Tab_N,MATCH(SMALL(IF((ISNUMBER(Tab_A))*(Tab_A&gt;=_1)*(Tab_A&lt;=_2),Tab_A+ROW(Tab_A)/10^10),ROW()-3),Tab_A+ROW(Tab_A)/10^10,0)),"")</f>
        <v/>
      </c>
      <c r="D7" s="14" t="str">
        <f t="shared" ca="1" si="1"/>
        <v/>
      </c>
      <c r="E7" s="12" t="str">
        <f t="shared" ref="E7" ca="1" si="8">IFERROR(DATEDIF(D7,_1,"y")+IF(AND(MONTH(D7)=MONTH(_1),DAY(D7)=DAY(_1)),0,1)&amp;" ans ","")</f>
        <v/>
      </c>
      <c r="F7" s="15" t="str">
        <f t="shared" ca="1" si="6"/>
        <v/>
      </c>
      <c r="G7" s="14" t="str">
        <f t="shared" ca="1" si="2"/>
        <v/>
      </c>
      <c r="H7" s="15" t="str">
        <f t="shared" ca="1" si="3"/>
        <v/>
      </c>
      <c r="I7" s="24" t="str">
        <f t="shared" ca="1" si="4"/>
        <v/>
      </c>
      <c r="K7" s="16" t="s">
        <v>10</v>
      </c>
    </row>
    <row r="8" spans="1:11" ht="17.25" customHeight="1" x14ac:dyDescent="0.15">
      <c r="A8" s="7">
        <f t="shared" ca="1" si="0"/>
        <v>44576</v>
      </c>
      <c r="B8" s="8"/>
      <c r="C8" s="13" t="str">
        <f t="array" aca="1" ref="C8" ca="1">IFERROR(INDEX(Tab_N,MATCH(SMALL(IF((ISNUMBER(Tab_A))*(Tab_A&gt;=_1)*(Tab_A&lt;=_2),Tab_A+ROW(Tab_A)/10^10),ROW()-3),Tab_A+ROW(Tab_A)/10^10,0)),"")</f>
        <v/>
      </c>
      <c r="D8" s="14" t="str">
        <f t="shared" ca="1" si="1"/>
        <v/>
      </c>
      <c r="E8" s="12" t="str">
        <f t="shared" ref="E8" ca="1" si="9">IFERROR(DATEDIF(D8,_1,"y")+IF(AND(MONTH(D8)=MONTH(_1),DAY(D8)=DAY(_1)),0,1)&amp;" ans ","")</f>
        <v/>
      </c>
      <c r="F8" s="15" t="str">
        <f t="shared" ca="1" si="6"/>
        <v/>
      </c>
      <c r="G8" s="14" t="str">
        <f t="shared" ca="1" si="2"/>
        <v/>
      </c>
      <c r="H8" s="15" t="str">
        <f t="shared" ca="1" si="3"/>
        <v/>
      </c>
      <c r="I8" s="24" t="str">
        <f t="shared" ca="1" si="4"/>
        <v/>
      </c>
      <c r="K8" s="17">
        <v>5</v>
      </c>
    </row>
    <row r="9" spans="1:11" ht="17.25" customHeight="1" x14ac:dyDescent="0.15">
      <c r="A9" s="7">
        <f t="shared" ca="1" si="0"/>
        <v>44578</v>
      </c>
      <c r="B9" s="8"/>
      <c r="C9" s="13" t="str">
        <f t="array" aca="1" ref="C9" ca="1">IFERROR(INDEX(Tab_N,MATCH(SMALL(IF((ISNUMBER(Tab_A))*(Tab_A&gt;=_1)*(Tab_A&lt;=_2),Tab_A+ROW(Tab_A)/10^10),ROW()-3),Tab_A+ROW(Tab_A)/10^10,0)),"")</f>
        <v/>
      </c>
      <c r="D9" s="14" t="str">
        <f t="shared" ca="1" si="1"/>
        <v/>
      </c>
      <c r="E9" s="12" t="str">
        <f t="shared" ref="E9" ca="1" si="10">IFERROR(DATEDIF(D9,_1,"y")+IF(AND(MONTH(D9)=MONTH(_1),DAY(D9)=DAY(_1)),0,1)&amp;" ans ","")</f>
        <v/>
      </c>
      <c r="F9" s="15" t="str">
        <f t="shared" ca="1" si="6"/>
        <v/>
      </c>
      <c r="G9" s="14" t="str">
        <f t="shared" ca="1" si="2"/>
        <v/>
      </c>
      <c r="H9" s="15" t="str">
        <f t="shared" ca="1" si="3"/>
        <v/>
      </c>
      <c r="I9" s="24" t="str">
        <f t="shared" ca="1" si="4"/>
        <v/>
      </c>
      <c r="K9" s="16" t="s">
        <v>11</v>
      </c>
    </row>
    <row r="10" spans="1:11" ht="17.25" customHeight="1" x14ac:dyDescent="0.15">
      <c r="A10" s="7">
        <f t="shared" ca="1" si="0"/>
        <v>44578</v>
      </c>
      <c r="B10" s="8"/>
      <c r="C10" s="13" t="str">
        <f t="array" aca="1" ref="C10" ca="1">IFERROR(INDEX(Tab_N,MATCH(SMALL(IF((ISNUMBER(Tab_A))*(Tab_A&gt;=_1)*(Tab_A&lt;=_2),Tab_A+ROW(Tab_A)/10^10),ROW()-3),Tab_A+ROW(Tab_A)/10^10,0)),"")</f>
        <v/>
      </c>
      <c r="D10" s="14" t="str">
        <f t="shared" ca="1" si="1"/>
        <v/>
      </c>
      <c r="E10" s="12" t="str">
        <f t="shared" ref="E10" ca="1" si="11">IFERROR(DATEDIF(D10,_1,"y")+IF(AND(MONTH(D10)=MONTH(_1),DAY(D10)=DAY(_1)),0,1)&amp;" ans ","")</f>
        <v/>
      </c>
      <c r="F10" s="15" t="str">
        <f t="shared" ca="1" si="6"/>
        <v/>
      </c>
      <c r="G10" s="14" t="str">
        <f t="shared" ca="1" si="2"/>
        <v/>
      </c>
      <c r="H10" s="15" t="str">
        <f t="shared" ca="1" si="3"/>
        <v/>
      </c>
      <c r="I10" s="24" t="str">
        <f t="shared" ca="1" si="4"/>
        <v/>
      </c>
      <c r="K10" s="17">
        <v>0</v>
      </c>
    </row>
    <row r="11" spans="1:11" ht="17.25" customHeight="1" x14ac:dyDescent="0.15">
      <c r="A11" s="7">
        <f t="shared" ca="1" si="0"/>
        <v>44607</v>
      </c>
      <c r="B11" s="8"/>
      <c r="C11" s="13" t="str">
        <f t="array" aca="1" ref="C11" ca="1">IFERROR(INDEX(Tab_N,MATCH(SMALL(IF((ISNUMBER(Tab_A))*(Tab_A&gt;=_1)*(Tab_A&lt;=_2),Tab_A+ROW(Tab_A)/10^10),ROW()-3),Tab_A+ROW(Tab_A)/10^10,0)),"")</f>
        <v/>
      </c>
      <c r="D11" s="14" t="str">
        <f t="shared" ca="1" si="1"/>
        <v/>
      </c>
      <c r="E11" s="12" t="str">
        <f t="shared" ref="E11" ca="1" si="12">IFERROR(DATEDIF(D11,_1,"y")+IF(AND(MONTH(D11)=MONTH(_1),DAY(D11)=DAY(_1)),0,1)&amp;" ans ","")</f>
        <v/>
      </c>
      <c r="F11" s="15" t="str">
        <f t="shared" ca="1" si="6"/>
        <v/>
      </c>
      <c r="G11" s="14" t="str">
        <f t="shared" ca="1" si="2"/>
        <v/>
      </c>
      <c r="H11" s="15" t="str">
        <f t="shared" ca="1" si="3"/>
        <v/>
      </c>
      <c r="I11" s="24" t="str">
        <f t="shared" ca="1" si="4"/>
        <v/>
      </c>
      <c r="K11" s="16" t="s">
        <v>36</v>
      </c>
    </row>
    <row r="12" spans="1:11" ht="17.25" customHeight="1" x14ac:dyDescent="0.15">
      <c r="A12" s="7">
        <f t="shared" ca="1" si="0"/>
        <v>44595</v>
      </c>
      <c r="B12" s="8"/>
      <c r="C12" s="13" t="str">
        <f t="array" aca="1" ref="C12" ca="1">IFERROR(INDEX(Tab_N,MATCH(SMALL(IF((ISNUMBER(Tab_A))*(Tab_A&gt;=_1)*(Tab_A&lt;=_2),Tab_A+ROW(Tab_A)/10^10),ROW()-3),Tab_A+ROW(Tab_A)/10^10,0)),"")</f>
        <v/>
      </c>
      <c r="D12" s="14" t="str">
        <f t="shared" ca="1" si="1"/>
        <v/>
      </c>
      <c r="E12" s="12" t="str">
        <f t="shared" ref="E12" ca="1" si="13">IFERROR(DATEDIF(D12,_1,"y")+IF(AND(MONTH(D12)=MONTH(_1),DAY(D12)=DAY(_1)),0,1)&amp;" ans ","")</f>
        <v/>
      </c>
      <c r="F12" s="15" t="str">
        <f t="shared" ca="1" si="6"/>
        <v/>
      </c>
      <c r="G12" s="14" t="str">
        <f t="shared" ca="1" si="2"/>
        <v/>
      </c>
      <c r="H12" s="15" t="str">
        <f t="shared" ca="1" si="3"/>
        <v/>
      </c>
      <c r="I12" s="24" t="str">
        <f t="shared" ca="1" si="4"/>
        <v/>
      </c>
      <c r="K12" s="17">
        <v>4</v>
      </c>
    </row>
    <row r="13" spans="1:11" ht="17.25" customHeight="1" x14ac:dyDescent="0.15">
      <c r="A13" s="7">
        <f t="shared" ca="1" si="0"/>
        <v>44598</v>
      </c>
      <c r="B13" s="8"/>
      <c r="C13" s="13" t="str">
        <f t="array" aca="1" ref="C13" ca="1">IFERROR(INDEX(Tab_N,MATCH(SMALL(IF((ISNUMBER(Tab_A))*(Tab_A&gt;=_1)*(Tab_A&lt;=_2),Tab_A+ROW(Tab_A)/10^10),ROW()-3),Tab_A+ROW(Tab_A)/10^10,0)),"")</f>
        <v/>
      </c>
      <c r="D13" s="14" t="str">
        <f t="shared" ca="1" si="1"/>
        <v/>
      </c>
      <c r="E13" s="12" t="str">
        <f t="shared" ref="E13" ca="1" si="14">IFERROR(DATEDIF(D13,_1,"y")+IF(AND(MONTH(D13)=MONTH(_1),DAY(D13)=DAY(_1)),0,1)&amp;" ans ","")</f>
        <v/>
      </c>
      <c r="F13" s="15" t="str">
        <f t="shared" ca="1" si="6"/>
        <v/>
      </c>
      <c r="G13" s="14" t="str">
        <f t="shared" ca="1" si="2"/>
        <v/>
      </c>
      <c r="H13" s="15" t="str">
        <f t="shared" ca="1" si="3"/>
        <v/>
      </c>
      <c r="I13" s="24" t="str">
        <f t="shared" ca="1" si="4"/>
        <v/>
      </c>
      <c r="K13" s="16" t="s">
        <v>37</v>
      </c>
    </row>
    <row r="14" spans="1:11" ht="17.25" customHeight="1" x14ac:dyDescent="0.15">
      <c r="A14" s="7">
        <f t="shared" ca="1" si="0"/>
        <v>44598</v>
      </c>
      <c r="B14" s="8"/>
      <c r="C14" s="13" t="str">
        <f t="array" aca="1" ref="C14" ca="1">IFERROR(INDEX(Tab_N,MATCH(SMALL(IF((ISNUMBER(Tab_A))*(Tab_A&gt;=_1)*(Tab_A&lt;=_2),Tab_A+ROW(Tab_A)/10^10),ROW()-3),Tab_A+ROW(Tab_A)/10^10,0)),"")</f>
        <v/>
      </c>
      <c r="D14" s="14" t="str">
        <f t="shared" ca="1" si="1"/>
        <v/>
      </c>
      <c r="E14" s="12" t="str">
        <f t="shared" ref="E14" ca="1" si="15">IFERROR(DATEDIF(D14,_1,"y")+IF(AND(MONTH(D14)=MONTH(_1),DAY(D14)=DAY(_1)),0,1)&amp;" ans ","")</f>
        <v/>
      </c>
      <c r="F14" s="15" t="str">
        <f t="shared" ca="1" si="6"/>
        <v/>
      </c>
      <c r="G14" s="14" t="str">
        <f t="shared" ca="1" si="2"/>
        <v/>
      </c>
      <c r="H14" s="15" t="str">
        <f t="shared" ca="1" si="3"/>
        <v/>
      </c>
      <c r="I14" s="24" t="str">
        <f t="shared" ca="1" si="4"/>
        <v/>
      </c>
      <c r="K14" s="17">
        <v>7</v>
      </c>
    </row>
    <row r="15" spans="1:11" ht="17.25" customHeight="1" x14ac:dyDescent="0.15">
      <c r="A15" s="7">
        <f t="shared" ca="1" si="0"/>
        <v>44561</v>
      </c>
      <c r="B15" s="8"/>
      <c r="C15" s="13" t="str">
        <f t="array" aca="1" ref="C15" ca="1">IFERROR(INDEX(Tab_N,MATCH(SMALL(IF((ISNUMBER(Tab_A))*(Tab_A&gt;=_1)*(Tab_A&lt;=_2),Tab_A+ROW(Tab_A)/10^10),ROW()-3),Tab_A+ROW(Tab_A)/10^10,0)),"")</f>
        <v/>
      </c>
      <c r="D15" s="14" t="str">
        <f t="shared" ca="1" si="1"/>
        <v/>
      </c>
      <c r="E15" s="12" t="str">
        <f t="shared" ref="E15" ca="1" si="16">IFERROR(DATEDIF(D15,_1,"y")+IF(AND(MONTH(D15)=MONTH(_1),DAY(D15)=DAY(_1)),0,1)&amp;" ans ","")</f>
        <v/>
      </c>
      <c r="F15" s="15" t="str">
        <f t="shared" ca="1" si="6"/>
        <v/>
      </c>
      <c r="G15" s="14" t="str">
        <f t="shared" ca="1" si="2"/>
        <v/>
      </c>
      <c r="H15" s="15" t="str">
        <f t="shared" ca="1" si="3"/>
        <v/>
      </c>
      <c r="I15" s="24" t="str">
        <f t="shared" ca="1" si="4"/>
        <v/>
      </c>
      <c r="K15" s="16" t="s">
        <v>38</v>
      </c>
    </row>
    <row r="16" spans="1:11" ht="17.25" customHeight="1" x14ac:dyDescent="0.15">
      <c r="A16" s="7">
        <f t="shared" ca="1" si="0"/>
        <v>44561</v>
      </c>
      <c r="B16" s="8"/>
      <c r="C16" s="13" t="str">
        <f t="array" aca="1" ref="C16" ca="1">IFERROR(INDEX(Tab_N,MATCH(SMALL(IF((ISNUMBER(Tab_A))*(Tab_A&gt;=_1)*(Tab_A&lt;=_2),Tab_A+ROW(Tab_A)/10^10),ROW()-3),Tab_A+ROW(Tab_A)/10^10,0)),"")</f>
        <v/>
      </c>
      <c r="D16" s="14" t="str">
        <f t="shared" ca="1" si="1"/>
        <v/>
      </c>
      <c r="E16" s="12" t="str">
        <f t="shared" ref="E16" ca="1" si="17">IFERROR(DATEDIF(D16,_1,"y")+IF(AND(MONTH(D16)=MONTH(_1),DAY(D16)=DAY(_1)),0,1)&amp;" ans ","")</f>
        <v/>
      </c>
      <c r="F16" s="15" t="str">
        <f t="shared" ca="1" si="6"/>
        <v/>
      </c>
      <c r="G16" s="14" t="str">
        <f t="shared" ca="1" si="2"/>
        <v/>
      </c>
      <c r="H16" s="15" t="str">
        <f t="shared" ca="1" si="3"/>
        <v/>
      </c>
      <c r="I16" s="24" t="str">
        <f t="shared" ca="1" si="4"/>
        <v/>
      </c>
      <c r="K16" s="17">
        <v>8</v>
      </c>
    </row>
    <row r="17" spans="1:11" ht="17.25" customHeight="1" x14ac:dyDescent="0.15">
      <c r="A17" s="7">
        <f t="shared" ca="1" si="0"/>
        <v>44561</v>
      </c>
      <c r="B17" s="8"/>
      <c r="C17" s="13" t="str">
        <f t="array" aca="1" ref="C17" ca="1">IFERROR(INDEX(Tab_N,MATCH(SMALL(IF((ISNUMBER(Tab_A))*(Tab_A&gt;=_1)*(Tab_A&lt;=_2),Tab_A+ROW(Tab_A)/10^10),ROW()-3),Tab_A+ROW(Tab_A)/10^10,0)),"")</f>
        <v/>
      </c>
      <c r="D17" s="14" t="str">
        <f t="shared" ca="1" si="1"/>
        <v/>
      </c>
      <c r="E17" s="12" t="str">
        <f t="shared" ref="E17" ca="1" si="18">IFERROR(DATEDIF(D17,_1,"y")+IF(AND(MONTH(D17)=MONTH(_1),DAY(D17)=DAY(_1)),0,1)&amp;" ans ","")</f>
        <v/>
      </c>
      <c r="F17" s="15" t="str">
        <f t="shared" ca="1" si="6"/>
        <v/>
      </c>
      <c r="G17" s="14" t="str">
        <f t="shared" ca="1" si="2"/>
        <v/>
      </c>
      <c r="H17" s="15" t="str">
        <f t="shared" ca="1" si="3"/>
        <v/>
      </c>
      <c r="I17" s="24" t="str">
        <f t="shared" ca="1" si="4"/>
        <v/>
      </c>
      <c r="K17" s="16" t="s">
        <v>42</v>
      </c>
    </row>
    <row r="18" spans="1:11" ht="17.25" customHeight="1" x14ac:dyDescent="0.15">
      <c r="A18" s="7">
        <f t="shared" ca="1" si="0"/>
        <v>44561</v>
      </c>
      <c r="B18" s="8"/>
      <c r="C18" s="13" t="str">
        <f t="array" aca="1" ref="C18" ca="1">IFERROR(INDEX(Tab_N,MATCH(SMALL(IF((ISNUMBER(Tab_A))*(Tab_A&gt;=_1)*(Tab_A&lt;=_2),Tab_A+ROW(Tab_A)/10^10),ROW()-3),Tab_A+ROW(Tab_A)/10^10,0)),"")</f>
        <v/>
      </c>
      <c r="D18" s="14" t="str">
        <f t="shared" ca="1" si="1"/>
        <v/>
      </c>
      <c r="E18" s="12" t="str">
        <f t="shared" ref="E18" ca="1" si="19">IFERROR(DATEDIF(D18,_1,"y")+IF(AND(MONTH(D18)=MONTH(_1),DAY(D18)=DAY(_1)),0,1)&amp;" ans ","")</f>
        <v/>
      </c>
      <c r="F18" s="15" t="str">
        <f t="shared" ca="1" si="6"/>
        <v/>
      </c>
      <c r="G18" s="14" t="str">
        <f t="shared" ca="1" si="2"/>
        <v/>
      </c>
      <c r="H18" s="15" t="str">
        <f t="shared" ca="1" si="3"/>
        <v/>
      </c>
      <c r="I18" s="24" t="str">
        <f t="shared" ca="1" si="4"/>
        <v/>
      </c>
      <c r="K18" s="17">
        <v>6</v>
      </c>
    </row>
    <row r="19" spans="1:11" ht="17.25" customHeight="1" x14ac:dyDescent="0.15">
      <c r="A19" s="7">
        <f t="shared" ca="1" si="0"/>
        <v>44561</v>
      </c>
      <c r="B19" s="8"/>
      <c r="C19" s="13" t="str">
        <f t="array" aca="1" ref="C19" ca="1">IFERROR(INDEX(Tab_N,MATCH(SMALL(IF((ISNUMBER(Tab_A))*(Tab_A&gt;=_1)*(Tab_A&lt;=_2),Tab_A+ROW(Tab_A)/10^10),ROW()-3),Tab_A+ROW(Tab_A)/10^10,0)),"")</f>
        <v/>
      </c>
      <c r="D19" s="14" t="str">
        <f t="shared" ca="1" si="1"/>
        <v/>
      </c>
      <c r="E19" s="12" t="str">
        <f t="shared" ref="E19" ca="1" si="20">IFERROR(DATEDIF(D19,_1,"y")+IF(AND(MONTH(D19)=MONTH(_1),DAY(D19)=DAY(_1)),0,1)&amp;" ans ","")</f>
        <v/>
      </c>
      <c r="F19" s="15" t="str">
        <f t="shared" ca="1" si="6"/>
        <v/>
      </c>
      <c r="G19" s="14" t="str">
        <f t="shared" ca="1" si="2"/>
        <v/>
      </c>
      <c r="H19" s="15" t="str">
        <f t="shared" ca="1" si="3"/>
        <v/>
      </c>
      <c r="I19" s="24" t="str">
        <f t="shared" ca="1" si="4"/>
        <v/>
      </c>
    </row>
    <row r="20" spans="1:11" ht="17.25" customHeight="1" x14ac:dyDescent="0.15">
      <c r="A20" s="7">
        <f t="shared" ca="1" si="0"/>
        <v>44561</v>
      </c>
      <c r="B20" s="8"/>
      <c r="C20" s="13" t="str">
        <f t="array" aca="1" ref="C20" ca="1">IFERROR(INDEX(Tab_N,MATCH(SMALL(IF((ISNUMBER(Tab_A))*(Tab_A&gt;=_1)*(Tab_A&lt;=_2),Tab_A+ROW(Tab_A)/10^10),ROW()-3),Tab_A+ROW(Tab_A)/10^10,0)),"")</f>
        <v/>
      </c>
      <c r="D20" s="14" t="str">
        <f t="shared" ca="1" si="1"/>
        <v/>
      </c>
      <c r="E20" s="12" t="str">
        <f t="shared" ref="E20" ca="1" si="21">IFERROR(DATEDIF(D20,_1,"y")+IF(AND(MONTH(D20)=MONTH(_1),DAY(D20)=DAY(_1)),0,1)&amp;" ans ","")</f>
        <v/>
      </c>
      <c r="F20" s="15" t="str">
        <f t="shared" ca="1" si="6"/>
        <v/>
      </c>
      <c r="G20" s="14" t="str">
        <f t="shared" ca="1" si="2"/>
        <v/>
      </c>
      <c r="H20" s="15" t="str">
        <f t="shared" ca="1" si="3"/>
        <v/>
      </c>
      <c r="I20" s="24" t="str">
        <f t="shared" ca="1" si="4"/>
        <v/>
      </c>
    </row>
    <row r="21" spans="1:11" ht="17.25" customHeight="1" x14ac:dyDescent="0.15">
      <c r="A21" s="7">
        <f t="shared" ca="1" si="0"/>
        <v>44561</v>
      </c>
      <c r="B21" s="8"/>
      <c r="C21" s="13" t="str">
        <f t="array" aca="1" ref="C21" ca="1">IFERROR(INDEX(Tab_N,MATCH(SMALL(IF((ISNUMBER(Tab_A))*(Tab_A&gt;=_1)*(Tab_A&lt;=_2),Tab_A+ROW(Tab_A)/10^10),ROW()-3),Tab_A+ROW(Tab_A)/10^10,0)),"")</f>
        <v/>
      </c>
      <c r="D21" s="14" t="str">
        <f t="shared" ca="1" si="1"/>
        <v/>
      </c>
      <c r="E21" s="12" t="str">
        <f t="shared" ref="E21" ca="1" si="22">IFERROR(DATEDIF(D21,_1,"y")+IF(AND(MONTH(D21)=MONTH(_1),DAY(D21)=DAY(_1)),0,1)&amp;" ans ","")</f>
        <v/>
      </c>
      <c r="F21" s="15" t="str">
        <f t="shared" ca="1" si="6"/>
        <v/>
      </c>
      <c r="G21" s="14" t="str">
        <f t="shared" ca="1" si="2"/>
        <v/>
      </c>
      <c r="H21" s="15" t="str">
        <f t="shared" ca="1" si="3"/>
        <v/>
      </c>
      <c r="I21" s="24" t="str">
        <f t="shared" ca="1" si="4"/>
        <v/>
      </c>
    </row>
    <row r="22" spans="1:11" ht="17.25" customHeight="1" x14ac:dyDescent="0.15">
      <c r="A22" s="7">
        <f t="shared" ca="1" si="0"/>
        <v>44561</v>
      </c>
      <c r="B22" s="8"/>
      <c r="C22" s="13" t="str">
        <f t="array" aca="1" ref="C22" ca="1">IFERROR(INDEX(Tab_N,MATCH(SMALL(IF((ISNUMBER(Tab_A))*(Tab_A&gt;=_1)*(Tab_A&lt;=_2),Tab_A+ROW(Tab_A)/10^10),ROW()-3),Tab_A+ROW(Tab_A)/10^10,0)),"")</f>
        <v/>
      </c>
      <c r="D22" s="14" t="str">
        <f t="shared" ca="1" si="1"/>
        <v/>
      </c>
      <c r="E22" s="12" t="str">
        <f t="shared" ref="E22" ca="1" si="23">IFERROR(DATEDIF(D22,_1,"y")+IF(AND(MONTH(D22)=MONTH(_1),DAY(D22)=DAY(_1)),0,1)&amp;" ans ","")</f>
        <v/>
      </c>
      <c r="F22" s="15" t="str">
        <f t="shared" ca="1" si="6"/>
        <v/>
      </c>
      <c r="G22" s="14" t="str">
        <f t="shared" ca="1" si="2"/>
        <v/>
      </c>
      <c r="H22" s="15" t="str">
        <f t="shared" ca="1" si="3"/>
        <v/>
      </c>
      <c r="I22" s="24" t="str">
        <f t="shared" ca="1" si="4"/>
        <v/>
      </c>
    </row>
    <row r="23" spans="1:11" ht="17.25" customHeight="1" x14ac:dyDescent="0.15">
      <c r="A23" s="7">
        <f t="shared" ca="1" si="0"/>
        <v>44561</v>
      </c>
      <c r="B23" s="8"/>
      <c r="C23" s="13" t="str">
        <f t="array" aca="1" ref="C23" ca="1">IFERROR(INDEX(Tab_N,MATCH(SMALL(IF((ISNUMBER(Tab_A))*(Tab_A&gt;=_1)*(Tab_A&lt;=_2),Tab_A+ROW(Tab_A)/10^10),ROW()-3),Tab_A+ROW(Tab_A)/10^10,0)),"")</f>
        <v/>
      </c>
      <c r="D23" s="14" t="str">
        <f t="shared" ca="1" si="1"/>
        <v/>
      </c>
      <c r="E23" s="12" t="str">
        <f t="shared" ref="E23" ca="1" si="24">IFERROR(DATEDIF(D23,_1,"y")+IF(AND(MONTH(D23)=MONTH(_1),DAY(D23)=DAY(_1)),0,1)&amp;" ans ","")</f>
        <v/>
      </c>
      <c r="F23" s="15" t="str">
        <f t="shared" ca="1" si="6"/>
        <v/>
      </c>
      <c r="G23" s="14" t="str">
        <f t="shared" ca="1" si="2"/>
        <v/>
      </c>
      <c r="H23" s="15" t="str">
        <f t="shared" ca="1" si="3"/>
        <v/>
      </c>
      <c r="I23" s="24" t="str">
        <f t="shared" ca="1" si="4"/>
        <v/>
      </c>
    </row>
    <row r="24" spans="1:11" ht="17.25" customHeight="1" x14ac:dyDescent="0.15">
      <c r="A24" s="7">
        <f t="shared" ca="1" si="0"/>
        <v>44561</v>
      </c>
      <c r="B24" s="11"/>
    </row>
    <row r="25" spans="1:11" ht="17.25" customHeight="1" x14ac:dyDescent="0.15">
      <c r="A25" s="7">
        <f t="shared" ca="1" si="0"/>
        <v>44561</v>
      </c>
      <c r="B25" s="11"/>
    </row>
    <row r="26" spans="1:11" ht="17.25" customHeight="1" x14ac:dyDescent="0.15">
      <c r="A26" s="7">
        <f t="shared" ca="1" si="0"/>
        <v>44561</v>
      </c>
      <c r="B26" s="11"/>
    </row>
    <row r="27" spans="1:11" ht="17.25" customHeight="1" x14ac:dyDescent="0.15">
      <c r="A27" s="7">
        <f t="shared" ca="1" si="0"/>
        <v>44561</v>
      </c>
      <c r="B27" s="11"/>
    </row>
    <row r="28" spans="1:11" ht="17.25" customHeight="1" x14ac:dyDescent="0.15">
      <c r="A28" s="7">
        <f t="shared" ca="1" si="0"/>
        <v>44561</v>
      </c>
      <c r="B28" s="11"/>
    </row>
    <row r="29" spans="1:11" ht="17.25" customHeight="1" x14ac:dyDescent="0.15">
      <c r="A29" s="7">
        <f t="shared" ca="1" si="0"/>
        <v>44561</v>
      </c>
      <c r="B29" s="11"/>
    </row>
    <row r="30" spans="1:11" ht="17.25" customHeight="1" x14ac:dyDescent="0.15">
      <c r="A30" s="7">
        <f t="shared" ca="1" si="0"/>
        <v>44561</v>
      </c>
      <c r="B30" s="11"/>
    </row>
    <row r="31" spans="1:11" ht="17.25" customHeight="1" x14ac:dyDescent="0.15">
      <c r="A31" s="7">
        <f t="shared" ca="1" si="0"/>
        <v>44561</v>
      </c>
      <c r="B31" s="11"/>
    </row>
    <row r="32" spans="1:11" ht="17.25" customHeight="1" x14ac:dyDescent="0.15">
      <c r="A32" s="7">
        <f t="shared" ca="1" si="0"/>
        <v>44561</v>
      </c>
      <c r="B32" s="11"/>
    </row>
    <row r="33" spans="1:2" ht="17.25" customHeight="1" x14ac:dyDescent="0.15">
      <c r="A33" s="7">
        <f t="shared" ca="1" si="0"/>
        <v>44561</v>
      </c>
      <c r="B33" s="11"/>
    </row>
    <row r="34" spans="1:2" ht="17.25" customHeight="1" x14ac:dyDescent="0.15">
      <c r="A34" s="7">
        <f t="shared" ref="A34:A65" ca="1" si="25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44561</v>
      </c>
      <c r="B34" s="11"/>
    </row>
    <row r="35" spans="1:2" ht="17.25" customHeight="1" x14ac:dyDescent="0.15">
      <c r="A35" s="7">
        <f t="shared" ca="1" si="25"/>
        <v>44561</v>
      </c>
      <c r="B35" s="11"/>
    </row>
    <row r="36" spans="1:2" ht="17.25" customHeight="1" x14ac:dyDescent="0.15">
      <c r="A36" s="7">
        <f t="shared" ca="1" si="25"/>
        <v>44561</v>
      </c>
      <c r="B36" s="11"/>
    </row>
    <row r="37" spans="1:2" ht="17.25" customHeight="1" x14ac:dyDescent="0.15">
      <c r="A37" s="7">
        <f t="shared" ca="1" si="25"/>
        <v>44561</v>
      </c>
      <c r="B37" s="11"/>
    </row>
    <row r="38" spans="1:2" ht="17.25" customHeight="1" x14ac:dyDescent="0.15">
      <c r="A38" s="7">
        <f t="shared" ca="1" si="25"/>
        <v>44561</v>
      </c>
      <c r="B38" s="11"/>
    </row>
    <row r="39" spans="1:2" ht="17.25" customHeight="1" x14ac:dyDescent="0.15">
      <c r="A39" s="7">
        <f t="shared" ca="1" si="25"/>
        <v>44561</v>
      </c>
      <c r="B39" s="11"/>
    </row>
    <row r="40" spans="1:2" ht="17.25" customHeight="1" x14ac:dyDescent="0.15">
      <c r="A40" s="7">
        <f t="shared" ca="1" si="25"/>
        <v>44561</v>
      </c>
      <c r="B40" s="11"/>
    </row>
    <row r="41" spans="1:2" ht="17.25" customHeight="1" x14ac:dyDescent="0.15">
      <c r="A41" s="7">
        <f t="shared" ca="1" si="25"/>
        <v>44561</v>
      </c>
      <c r="B41" s="11"/>
    </row>
    <row r="42" spans="1:2" ht="17.25" customHeight="1" x14ac:dyDescent="0.15">
      <c r="A42" s="7">
        <f t="shared" ca="1" si="25"/>
        <v>44561</v>
      </c>
      <c r="B42" s="11"/>
    </row>
    <row r="43" spans="1:2" ht="17.25" customHeight="1" x14ac:dyDescent="0.15">
      <c r="A43" s="7">
        <f t="shared" ca="1" si="25"/>
        <v>44561</v>
      </c>
      <c r="B43" s="11"/>
    </row>
    <row r="44" spans="1:2" ht="17.25" customHeight="1" x14ac:dyDescent="0.15">
      <c r="A44" s="7">
        <f t="shared" ca="1" si="25"/>
        <v>44561</v>
      </c>
      <c r="B44" s="11"/>
    </row>
    <row r="45" spans="1:2" ht="17.25" customHeight="1" x14ac:dyDescent="0.15">
      <c r="A45" s="7">
        <f t="shared" ca="1" si="25"/>
        <v>44561</v>
      </c>
      <c r="B45" s="11"/>
    </row>
    <row r="46" spans="1:2" ht="17.25" customHeight="1" x14ac:dyDescent="0.15">
      <c r="A46" s="7">
        <f t="shared" ca="1" si="25"/>
        <v>44561</v>
      </c>
      <c r="B46" s="11"/>
    </row>
    <row r="47" spans="1:2" ht="17.25" customHeight="1" x14ac:dyDescent="0.15">
      <c r="A47" s="7">
        <f t="shared" ca="1" si="25"/>
        <v>44561</v>
      </c>
      <c r="B47" s="11"/>
    </row>
    <row r="48" spans="1:2" ht="17.25" customHeight="1" x14ac:dyDescent="0.15">
      <c r="A48" s="7">
        <f t="shared" ca="1" si="25"/>
        <v>44561</v>
      </c>
      <c r="B48" s="11"/>
    </row>
    <row r="49" spans="1:2" ht="17.25" customHeight="1" x14ac:dyDescent="0.15">
      <c r="A49" s="7">
        <f t="shared" ca="1" si="25"/>
        <v>44561</v>
      </c>
      <c r="B49" s="11"/>
    </row>
    <row r="50" spans="1:2" ht="17.25" customHeight="1" x14ac:dyDescent="0.15">
      <c r="A50" s="7">
        <f t="shared" ca="1" si="25"/>
        <v>44561</v>
      </c>
      <c r="B50" s="11"/>
    </row>
    <row r="51" spans="1:2" ht="17.25" customHeight="1" x14ac:dyDescent="0.15">
      <c r="A51" s="7">
        <f t="shared" ca="1" si="25"/>
        <v>44561</v>
      </c>
      <c r="B51" s="11"/>
    </row>
    <row r="52" spans="1:2" ht="17.25" customHeight="1" x14ac:dyDescent="0.15">
      <c r="A52" s="7">
        <f t="shared" ca="1" si="25"/>
        <v>44561</v>
      </c>
      <c r="B52" s="11"/>
    </row>
    <row r="53" spans="1:2" ht="17.25" customHeight="1" x14ac:dyDescent="0.15">
      <c r="A53" s="7">
        <f t="shared" ca="1" si="25"/>
        <v>44561</v>
      </c>
      <c r="B53" s="11"/>
    </row>
    <row r="54" spans="1:2" ht="17.25" customHeight="1" x14ac:dyDescent="0.15">
      <c r="A54" s="7">
        <f t="shared" ca="1" si="25"/>
        <v>44561</v>
      </c>
      <c r="B54" s="11"/>
    </row>
    <row r="55" spans="1:2" ht="17.25" customHeight="1" x14ac:dyDescent="0.15">
      <c r="A55" s="7">
        <f t="shared" ca="1" si="25"/>
        <v>44561</v>
      </c>
      <c r="B55" s="11"/>
    </row>
    <row r="56" spans="1:2" ht="17.25" customHeight="1" x14ac:dyDescent="0.15">
      <c r="A56" s="7">
        <f t="shared" ca="1" si="25"/>
        <v>44561</v>
      </c>
      <c r="B56" s="11"/>
    </row>
    <row r="57" spans="1:2" ht="17.25" customHeight="1" x14ac:dyDescent="0.15">
      <c r="A57" s="7">
        <f t="shared" ca="1" si="25"/>
        <v>44561</v>
      </c>
      <c r="B57" s="11"/>
    </row>
    <row r="58" spans="1:2" ht="17.25" customHeight="1" x14ac:dyDescent="0.15">
      <c r="A58" s="7">
        <f t="shared" ca="1" si="25"/>
        <v>44561</v>
      </c>
      <c r="B58" s="11"/>
    </row>
    <row r="59" spans="1:2" ht="17.25" customHeight="1" x14ac:dyDescent="0.15">
      <c r="A59" s="7">
        <f t="shared" ca="1" si="25"/>
        <v>44561</v>
      </c>
      <c r="B59" s="11"/>
    </row>
    <row r="60" spans="1:2" ht="17.25" customHeight="1" x14ac:dyDescent="0.15">
      <c r="A60" s="7">
        <f t="shared" ca="1" si="25"/>
        <v>44561</v>
      </c>
      <c r="B60" s="11"/>
    </row>
    <row r="61" spans="1:2" ht="17.25" customHeight="1" x14ac:dyDescent="0.15">
      <c r="A61" s="7">
        <f t="shared" ca="1" si="25"/>
        <v>44561</v>
      </c>
      <c r="B61" s="11"/>
    </row>
    <row r="62" spans="1:2" ht="17.25" customHeight="1" x14ac:dyDescent="0.15">
      <c r="A62" s="7">
        <f t="shared" ca="1" si="25"/>
        <v>44561</v>
      </c>
      <c r="B62" s="11"/>
    </row>
    <row r="63" spans="1:2" ht="17.25" customHeight="1" x14ac:dyDescent="0.15">
      <c r="A63" s="7">
        <f t="shared" ca="1" si="25"/>
        <v>44561</v>
      </c>
      <c r="B63" s="11"/>
    </row>
    <row r="64" spans="1:2" ht="17.25" customHeight="1" x14ac:dyDescent="0.15">
      <c r="A64" s="7">
        <f t="shared" ca="1" si="25"/>
        <v>44561</v>
      </c>
      <c r="B64" s="11"/>
    </row>
    <row r="65" spans="1:2" ht="17.25" customHeight="1" x14ac:dyDescent="0.15">
      <c r="A65" s="7">
        <f t="shared" ca="1" si="25"/>
        <v>44561</v>
      </c>
      <c r="B65" s="11"/>
    </row>
    <row r="66" spans="1:2" ht="17.25" customHeight="1" x14ac:dyDescent="0.15">
      <c r="A66" s="7">
        <f t="shared" ref="A66:A97" ca="1" si="26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44561</v>
      </c>
      <c r="B66" s="11"/>
    </row>
    <row r="67" spans="1:2" ht="17.25" customHeight="1" x14ac:dyDescent="0.15">
      <c r="A67" s="7">
        <f t="shared" ca="1" si="26"/>
        <v>44561</v>
      </c>
      <c r="B67" s="11"/>
    </row>
    <row r="68" spans="1:2" ht="17.25" customHeight="1" x14ac:dyDescent="0.15">
      <c r="A68" s="7">
        <f t="shared" ca="1" si="26"/>
        <v>44561</v>
      </c>
      <c r="B68" s="11"/>
    </row>
    <row r="69" spans="1:2" ht="17.25" customHeight="1" x14ac:dyDescent="0.15">
      <c r="A69" s="7">
        <f t="shared" ca="1" si="26"/>
        <v>44561</v>
      </c>
      <c r="B69" s="11"/>
    </row>
    <row r="70" spans="1:2" ht="17.25" customHeight="1" x14ac:dyDescent="0.15">
      <c r="A70" s="7">
        <f t="shared" ca="1" si="26"/>
        <v>44561</v>
      </c>
      <c r="B70" s="11"/>
    </row>
    <row r="71" spans="1:2" ht="17.25" customHeight="1" x14ac:dyDescent="0.15">
      <c r="A71" s="7">
        <f t="shared" ca="1" si="26"/>
        <v>44561</v>
      </c>
      <c r="B71" s="11"/>
    </row>
    <row r="72" spans="1:2" ht="17.25" customHeight="1" x14ac:dyDescent="0.15">
      <c r="A72" s="7">
        <f t="shared" ca="1" si="26"/>
        <v>44561</v>
      </c>
      <c r="B72" s="11"/>
    </row>
    <row r="73" spans="1:2" ht="17.25" customHeight="1" x14ac:dyDescent="0.15">
      <c r="A73" s="7">
        <f t="shared" ca="1" si="26"/>
        <v>44561</v>
      </c>
      <c r="B73" s="11"/>
    </row>
    <row r="74" spans="1:2" ht="17.25" customHeight="1" x14ac:dyDescent="0.15">
      <c r="A74" s="7">
        <f t="shared" ca="1" si="26"/>
        <v>44561</v>
      </c>
      <c r="B74" s="11"/>
    </row>
    <row r="75" spans="1:2" ht="17.25" customHeight="1" x14ac:dyDescent="0.15">
      <c r="A75" s="7">
        <f t="shared" ca="1" si="26"/>
        <v>44561</v>
      </c>
      <c r="B75" s="11"/>
    </row>
    <row r="76" spans="1:2" ht="17.25" customHeight="1" x14ac:dyDescent="0.15">
      <c r="A76" s="7">
        <f t="shared" ca="1" si="26"/>
        <v>44561</v>
      </c>
      <c r="B76" s="11"/>
    </row>
    <row r="77" spans="1:2" ht="17.25" customHeight="1" x14ac:dyDescent="0.15">
      <c r="A77" s="7">
        <f t="shared" ca="1" si="26"/>
        <v>44561</v>
      </c>
      <c r="B77" s="11"/>
    </row>
    <row r="78" spans="1:2" ht="17.25" customHeight="1" x14ac:dyDescent="0.15">
      <c r="A78" s="7">
        <f t="shared" ca="1" si="26"/>
        <v>44561</v>
      </c>
      <c r="B78" s="11"/>
    </row>
    <row r="79" spans="1:2" ht="17.25" customHeight="1" x14ac:dyDescent="0.15">
      <c r="A79" s="7">
        <f t="shared" ca="1" si="26"/>
        <v>44561</v>
      </c>
      <c r="B79" s="11"/>
    </row>
    <row r="80" spans="1:2" ht="17.25" customHeight="1" x14ac:dyDescent="0.15">
      <c r="A80" s="7">
        <f t="shared" ca="1" si="26"/>
        <v>44561</v>
      </c>
      <c r="B80" s="11"/>
    </row>
    <row r="81" spans="1:2" ht="17.25" customHeight="1" x14ac:dyDescent="0.15">
      <c r="A81" s="7">
        <f t="shared" ca="1" si="26"/>
        <v>44561</v>
      </c>
      <c r="B81" s="11"/>
    </row>
    <row r="82" spans="1:2" ht="17.25" customHeight="1" x14ac:dyDescent="0.15">
      <c r="A82" s="7">
        <f t="shared" ca="1" si="26"/>
        <v>44561</v>
      </c>
      <c r="B82" s="11"/>
    </row>
    <row r="83" spans="1:2" ht="17.25" customHeight="1" x14ac:dyDescent="0.15">
      <c r="A83" s="7">
        <f t="shared" ca="1" si="26"/>
        <v>44561</v>
      </c>
      <c r="B83" s="11"/>
    </row>
    <row r="84" spans="1:2" ht="17.25" customHeight="1" x14ac:dyDescent="0.15">
      <c r="A84" s="7">
        <f t="shared" ca="1" si="26"/>
        <v>44561</v>
      </c>
      <c r="B84" s="11"/>
    </row>
    <row r="85" spans="1:2" ht="17.25" customHeight="1" x14ac:dyDescent="0.15">
      <c r="A85" s="7">
        <f t="shared" ca="1" si="26"/>
        <v>44561</v>
      </c>
      <c r="B85" s="11"/>
    </row>
    <row r="86" spans="1:2" ht="17.25" customHeight="1" x14ac:dyDescent="0.15">
      <c r="A86" s="7">
        <f t="shared" ca="1" si="26"/>
        <v>44561</v>
      </c>
      <c r="B86" s="11"/>
    </row>
    <row r="87" spans="1:2" ht="17.25" customHeight="1" x14ac:dyDescent="0.15">
      <c r="A87" s="7">
        <f t="shared" ca="1" si="26"/>
        <v>44561</v>
      </c>
      <c r="B87" s="11"/>
    </row>
    <row r="88" spans="1:2" ht="17.25" customHeight="1" x14ac:dyDescent="0.15">
      <c r="A88" s="7">
        <f t="shared" ca="1" si="26"/>
        <v>44561</v>
      </c>
      <c r="B88" s="11"/>
    </row>
    <row r="89" spans="1:2" ht="17.25" customHeight="1" x14ac:dyDescent="0.15">
      <c r="A89" s="7">
        <f t="shared" ca="1" si="26"/>
        <v>44561</v>
      </c>
      <c r="B89" s="11"/>
    </row>
    <row r="90" spans="1:2" ht="17.25" customHeight="1" x14ac:dyDescent="0.15">
      <c r="A90" s="7">
        <f t="shared" ca="1" si="26"/>
        <v>44561</v>
      </c>
      <c r="B90" s="11"/>
    </row>
    <row r="91" spans="1:2" ht="17.25" customHeight="1" x14ac:dyDescent="0.15">
      <c r="A91" s="7">
        <f t="shared" ca="1" si="26"/>
        <v>44561</v>
      </c>
      <c r="B91" s="11"/>
    </row>
    <row r="92" spans="1:2" ht="17.25" customHeight="1" x14ac:dyDescent="0.15">
      <c r="A92" s="7">
        <f t="shared" ca="1" si="26"/>
        <v>44561</v>
      </c>
      <c r="B92" s="11"/>
    </row>
    <row r="93" spans="1:2" ht="17.25" customHeight="1" x14ac:dyDescent="0.15">
      <c r="A93" s="7">
        <f t="shared" ca="1" si="26"/>
        <v>44561</v>
      </c>
      <c r="B93" s="11"/>
    </row>
    <row r="94" spans="1:2" ht="17.25" customHeight="1" x14ac:dyDescent="0.15">
      <c r="A94" s="7">
        <f t="shared" ca="1" si="26"/>
        <v>44561</v>
      </c>
      <c r="B94" s="11"/>
    </row>
    <row r="95" spans="1:2" ht="17.25" customHeight="1" x14ac:dyDescent="0.15">
      <c r="A95" s="7">
        <f t="shared" ca="1" si="26"/>
        <v>44561</v>
      </c>
      <c r="B95" s="11"/>
    </row>
    <row r="96" spans="1:2" ht="17.25" customHeight="1" x14ac:dyDescent="0.15">
      <c r="A96" s="7">
        <f t="shared" ca="1" si="26"/>
        <v>44561</v>
      </c>
      <c r="B96" s="11"/>
    </row>
    <row r="97" spans="1:2" ht="17.25" customHeight="1" x14ac:dyDescent="0.15">
      <c r="A97" s="7">
        <f t="shared" ca="1" si="26"/>
        <v>44561</v>
      </c>
      <c r="B97" s="11"/>
    </row>
    <row r="98" spans="1:2" ht="17.25" customHeight="1" x14ac:dyDescent="0.15">
      <c r="A98" s="7">
        <f t="shared" ref="A98:A100" ca="1" si="27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44561</v>
      </c>
      <c r="B98" s="11"/>
    </row>
    <row r="99" spans="1:2" ht="17.25" customHeight="1" x14ac:dyDescent="0.15">
      <c r="A99" s="7">
        <f t="shared" ca="1" si="27"/>
        <v>44561</v>
      </c>
      <c r="B99" s="11"/>
    </row>
    <row r="100" spans="1:2" ht="17.25" customHeight="1" x14ac:dyDescent="0.15">
      <c r="A100" s="7">
        <f t="shared" ca="1" si="27"/>
        <v>44561</v>
      </c>
      <c r="B100" s="11"/>
    </row>
    <row r="101" spans="1:2" ht="17.25" customHeight="1" x14ac:dyDescent="0.15">
      <c r="A101" s="11"/>
      <c r="B101"/>
    </row>
    <row r="102" spans="1:2" ht="17.25" customHeight="1" x14ac:dyDescent="0.15">
      <c r="A102" s="11"/>
      <c r="B102"/>
    </row>
    <row r="103" spans="1:2" ht="17.25" customHeight="1" x14ac:dyDescent="0.15">
      <c r="A103" s="11"/>
      <c r="B103"/>
    </row>
    <row r="104" spans="1:2" ht="17.25" customHeight="1" x14ac:dyDescent="0.15">
      <c r="A104" s="11"/>
      <c r="B104"/>
    </row>
    <row r="105" spans="1:2" ht="17.25" customHeight="1" x14ac:dyDescent="0.15">
      <c r="A105" s="11"/>
      <c r="B105"/>
    </row>
    <row r="106" spans="1:2" ht="17.25" customHeight="1" x14ac:dyDescent="0.15">
      <c r="A106" s="11"/>
      <c r="B106"/>
    </row>
    <row r="107" spans="1:2" ht="17.25" customHeight="1" x14ac:dyDescent="0.15">
      <c r="A107" s="11"/>
      <c r="B107"/>
    </row>
    <row r="108" spans="1:2" ht="17.25" customHeight="1" x14ac:dyDescent="0.15">
      <c r="A108" s="11"/>
      <c r="B108"/>
    </row>
    <row r="109" spans="1:2" ht="17.25" customHeight="1" x14ac:dyDescent="0.15">
      <c r="A109" s="11"/>
      <c r="B109"/>
    </row>
    <row r="110" spans="1:2" ht="17.25" customHeight="1" x14ac:dyDescent="0.15">
      <c r="A110" s="11"/>
      <c r="B110"/>
    </row>
    <row r="111" spans="1:2" ht="17.25" customHeight="1" x14ac:dyDescent="0.15">
      <c r="A111" s="11"/>
      <c r="B111"/>
    </row>
    <row r="112" spans="1:2" ht="17.25" customHeight="1" x14ac:dyDescent="0.15">
      <c r="A112" s="11"/>
      <c r="B112"/>
    </row>
    <row r="113" spans="1:2" ht="17.25" customHeight="1" x14ac:dyDescent="0.15">
      <c r="A113" s="11"/>
      <c r="B113"/>
    </row>
    <row r="114" spans="1:2" ht="17.25" customHeight="1" x14ac:dyDescent="0.15">
      <c r="A114" s="11"/>
      <c r="B114"/>
    </row>
    <row r="115" spans="1:2" ht="17.25" customHeight="1" x14ac:dyDescent="0.15">
      <c r="A115" s="11"/>
      <c r="B115"/>
    </row>
    <row r="116" spans="1:2" ht="17.25" customHeight="1" x14ac:dyDescent="0.15">
      <c r="A116" s="11"/>
      <c r="B116"/>
    </row>
    <row r="117" spans="1:2" ht="17.25" customHeight="1" x14ac:dyDescent="0.15">
      <c r="A117" s="11"/>
      <c r="B117"/>
    </row>
    <row r="118" spans="1:2" ht="17.25" customHeight="1" x14ac:dyDescent="0.15">
      <c r="A118" s="11"/>
      <c r="B118"/>
    </row>
    <row r="119" spans="1:2" ht="17.25" customHeight="1" x14ac:dyDescent="0.15">
      <c r="A119" s="11"/>
      <c r="B119"/>
    </row>
    <row r="120" spans="1:2" ht="17.25" customHeight="1" x14ac:dyDescent="0.15">
      <c r="A120" s="11"/>
      <c r="B120"/>
    </row>
    <row r="121" spans="1:2" ht="17.25" customHeight="1" x14ac:dyDescent="0.15">
      <c r="A121" s="11"/>
      <c r="B121"/>
    </row>
    <row r="122" spans="1:2" ht="17.25" customHeight="1" x14ac:dyDescent="0.15">
      <c r="A122" s="11"/>
      <c r="B122"/>
    </row>
    <row r="123" spans="1:2" ht="17.25" customHeight="1" x14ac:dyDescent="0.15">
      <c r="A123" s="11"/>
      <c r="B123"/>
    </row>
    <row r="124" spans="1:2" ht="17.25" customHeight="1" x14ac:dyDescent="0.15">
      <c r="A124" s="11"/>
      <c r="B124"/>
    </row>
    <row r="125" spans="1:2" ht="17.25" customHeight="1" x14ac:dyDescent="0.15">
      <c r="A125" s="11"/>
      <c r="B125"/>
    </row>
    <row r="126" spans="1:2" ht="17.25" customHeight="1" x14ac:dyDescent="0.15">
      <c r="A126" s="11"/>
      <c r="B126"/>
    </row>
    <row r="127" spans="1:2" ht="17.25" customHeight="1" x14ac:dyDescent="0.15">
      <c r="A127" s="11"/>
      <c r="B127"/>
    </row>
    <row r="128" spans="1:2" ht="17.25" customHeight="1" x14ac:dyDescent="0.15">
      <c r="A128" s="11"/>
      <c r="B128"/>
    </row>
    <row r="129" spans="1:2" ht="17.25" customHeight="1" x14ac:dyDescent="0.15">
      <c r="A129" s="11"/>
      <c r="B129"/>
    </row>
    <row r="130" spans="1:2" ht="17.25" customHeight="1" x14ac:dyDescent="0.15">
      <c r="A130" s="11"/>
      <c r="B130"/>
    </row>
    <row r="131" spans="1:2" ht="17.25" customHeight="1" x14ac:dyDescent="0.15">
      <c r="A131" s="11"/>
      <c r="B131"/>
    </row>
    <row r="132" spans="1:2" ht="17.25" customHeight="1" x14ac:dyDescent="0.15">
      <c r="A132" s="11"/>
      <c r="B132"/>
    </row>
    <row r="133" spans="1:2" ht="17.25" customHeight="1" x14ac:dyDescent="0.15">
      <c r="A133" s="11"/>
      <c r="B133"/>
    </row>
    <row r="134" spans="1:2" ht="17.25" customHeight="1" x14ac:dyDescent="0.15">
      <c r="A134" s="11"/>
      <c r="B134"/>
    </row>
    <row r="135" spans="1:2" ht="17.25" customHeight="1" x14ac:dyDescent="0.15">
      <c r="A135" s="11"/>
      <c r="B135"/>
    </row>
    <row r="136" spans="1:2" ht="17.25" customHeight="1" x14ac:dyDescent="0.15">
      <c r="A136" s="11"/>
      <c r="B136"/>
    </row>
    <row r="137" spans="1:2" ht="17.25" customHeight="1" x14ac:dyDescent="0.15">
      <c r="A137" s="11"/>
      <c r="B137"/>
    </row>
    <row r="138" spans="1:2" ht="17.25" customHeight="1" x14ac:dyDescent="0.15">
      <c r="A138" s="11"/>
      <c r="B138"/>
    </row>
    <row r="139" spans="1:2" ht="17.25" customHeight="1" x14ac:dyDescent="0.15">
      <c r="A139" s="11"/>
      <c r="B139"/>
    </row>
    <row r="140" spans="1:2" ht="17.25" customHeight="1" x14ac:dyDescent="0.15">
      <c r="A140" s="11"/>
      <c r="B140"/>
    </row>
    <row r="141" spans="1:2" ht="17.25" customHeight="1" x14ac:dyDescent="0.15">
      <c r="A141" s="11"/>
      <c r="B141"/>
    </row>
    <row r="142" spans="1:2" ht="17.25" customHeight="1" x14ac:dyDescent="0.15">
      <c r="A142" s="11"/>
      <c r="B142"/>
    </row>
    <row r="143" spans="1:2" ht="17.25" customHeight="1" x14ac:dyDescent="0.15">
      <c r="A143" s="11"/>
      <c r="B143"/>
    </row>
    <row r="144" spans="1:2" ht="17.25" customHeight="1" x14ac:dyDescent="0.15">
      <c r="A144" s="11"/>
      <c r="B144"/>
    </row>
    <row r="145" spans="1:2" ht="17.25" customHeight="1" x14ac:dyDescent="0.15">
      <c r="A145" s="11"/>
      <c r="B145"/>
    </row>
    <row r="146" spans="1:2" ht="17.25" customHeight="1" x14ac:dyDescent="0.15">
      <c r="A146" s="11"/>
      <c r="B146"/>
    </row>
    <row r="147" spans="1:2" ht="17.25" customHeight="1" x14ac:dyDescent="0.15">
      <c r="A147" s="11"/>
      <c r="B147"/>
    </row>
    <row r="148" spans="1:2" ht="17.25" customHeight="1" x14ac:dyDescent="0.15">
      <c r="A148" s="11"/>
      <c r="B148"/>
    </row>
    <row r="149" spans="1:2" ht="17.25" customHeight="1" x14ac:dyDescent="0.15">
      <c r="A149" s="11"/>
      <c r="B149"/>
    </row>
    <row r="150" spans="1:2" ht="17.25" customHeight="1" x14ac:dyDescent="0.15">
      <c r="A150" s="11"/>
      <c r="B150"/>
    </row>
    <row r="151" spans="1:2" ht="17.25" customHeight="1" x14ac:dyDescent="0.15">
      <c r="A151" s="11"/>
      <c r="B151"/>
    </row>
    <row r="152" spans="1:2" ht="17.25" customHeight="1" x14ac:dyDescent="0.15">
      <c r="A152" s="11"/>
      <c r="B152"/>
    </row>
    <row r="153" spans="1:2" ht="17.25" customHeight="1" x14ac:dyDescent="0.15">
      <c r="A153" s="11"/>
      <c r="B153"/>
    </row>
    <row r="154" spans="1:2" ht="17.25" customHeight="1" x14ac:dyDescent="0.15">
      <c r="A154" s="11"/>
      <c r="B154"/>
    </row>
    <row r="155" spans="1:2" ht="17.25" customHeight="1" x14ac:dyDescent="0.15">
      <c r="A155" s="11"/>
      <c r="B155"/>
    </row>
    <row r="156" spans="1:2" ht="17.25" customHeight="1" x14ac:dyDescent="0.15">
      <c r="A156" s="11"/>
      <c r="B156"/>
    </row>
    <row r="157" spans="1:2" ht="17.25" customHeight="1" x14ac:dyDescent="0.15">
      <c r="A157" s="11"/>
      <c r="B157"/>
    </row>
    <row r="158" spans="1:2" ht="17.25" customHeight="1" x14ac:dyDescent="0.15">
      <c r="A158" s="11"/>
      <c r="B158"/>
    </row>
    <row r="159" spans="1:2" ht="17.25" customHeight="1" x14ac:dyDescent="0.15">
      <c r="A159" s="11"/>
      <c r="B159"/>
    </row>
    <row r="160" spans="1:2" ht="17.25" customHeight="1" x14ac:dyDescent="0.15">
      <c r="A160" s="11"/>
      <c r="B160"/>
    </row>
    <row r="161" spans="1:2" ht="17.25" customHeight="1" x14ac:dyDescent="0.15">
      <c r="A161" s="11"/>
      <c r="B161"/>
    </row>
    <row r="162" spans="1:2" ht="17.25" customHeight="1" x14ac:dyDescent="0.15">
      <c r="A162" s="11"/>
      <c r="B162"/>
    </row>
    <row r="163" spans="1:2" ht="17.25" customHeight="1" x14ac:dyDescent="0.15">
      <c r="A163" s="11"/>
      <c r="B163"/>
    </row>
    <row r="164" spans="1:2" ht="17.25" customHeight="1" x14ac:dyDescent="0.15">
      <c r="A164" s="11"/>
      <c r="B164"/>
    </row>
    <row r="165" spans="1:2" ht="17.25" customHeight="1" x14ac:dyDescent="0.15">
      <c r="A165" s="11"/>
      <c r="B165"/>
    </row>
    <row r="166" spans="1:2" ht="17.25" customHeight="1" x14ac:dyDescent="0.15">
      <c r="A166" s="11"/>
      <c r="B166"/>
    </row>
    <row r="167" spans="1:2" ht="17.25" customHeight="1" x14ac:dyDescent="0.15">
      <c r="A167" s="11"/>
      <c r="B167"/>
    </row>
    <row r="168" spans="1:2" ht="17.25" customHeight="1" x14ac:dyDescent="0.15">
      <c r="A168" s="11"/>
      <c r="B168"/>
    </row>
    <row r="169" spans="1:2" ht="17.25" customHeight="1" x14ac:dyDescent="0.15">
      <c r="A169" s="11"/>
      <c r="B169"/>
    </row>
    <row r="170" spans="1:2" ht="17.25" customHeight="1" x14ac:dyDescent="0.15">
      <c r="A170" s="11"/>
      <c r="B170"/>
    </row>
    <row r="171" spans="1:2" ht="17.25" customHeight="1" x14ac:dyDescent="0.15">
      <c r="A171" s="11"/>
      <c r="B171"/>
    </row>
    <row r="172" spans="1:2" ht="17.25" customHeight="1" x14ac:dyDescent="0.15">
      <c r="A172" s="11"/>
      <c r="B172"/>
    </row>
    <row r="173" spans="1:2" ht="17.25" customHeight="1" x14ac:dyDescent="0.15">
      <c r="A173" s="11"/>
      <c r="B173"/>
    </row>
    <row r="174" spans="1:2" ht="17.25" customHeight="1" x14ac:dyDescent="0.15">
      <c r="A174" s="11"/>
      <c r="B174"/>
    </row>
    <row r="175" spans="1:2" ht="17.25" customHeight="1" x14ac:dyDescent="0.15">
      <c r="B175"/>
    </row>
    <row r="176" spans="1:2" ht="17.25" customHeight="1" x14ac:dyDescent="0.15">
      <c r="B176"/>
    </row>
    <row r="177" spans="2:2" ht="17.25" customHeight="1" x14ac:dyDescent="0.15">
      <c r="B177"/>
    </row>
    <row r="178" spans="2:2" ht="17.25" customHeight="1" x14ac:dyDescent="0.15">
      <c r="B178"/>
    </row>
    <row r="179" spans="2:2" ht="17.25" customHeight="1" x14ac:dyDescent="0.15">
      <c r="B179"/>
    </row>
    <row r="180" spans="2:2" ht="17.25" customHeight="1" x14ac:dyDescent="0.15">
      <c r="B180"/>
    </row>
    <row r="181" spans="2:2" ht="17.25" customHeight="1" x14ac:dyDescent="0.15">
      <c r="B181"/>
    </row>
    <row r="182" spans="2:2" ht="17.25" customHeight="1" x14ac:dyDescent="0.15">
      <c r="B182"/>
    </row>
    <row r="183" spans="2:2" ht="17.25" customHeight="1" x14ac:dyDescent="0.15">
      <c r="B183"/>
    </row>
    <row r="184" spans="2:2" ht="17.25" customHeight="1" x14ac:dyDescent="0.15">
      <c r="B184"/>
    </row>
    <row r="185" spans="2:2" ht="17.25" customHeight="1" x14ac:dyDescent="0.15">
      <c r="B185"/>
    </row>
    <row r="186" spans="2:2" ht="17.25" customHeight="1" x14ac:dyDescent="0.15">
      <c r="B186"/>
    </row>
    <row r="187" spans="2:2" ht="17.25" customHeight="1" x14ac:dyDescent="0.15">
      <c r="B187"/>
    </row>
    <row r="188" spans="2:2" ht="17.25" customHeight="1" x14ac:dyDescent="0.15">
      <c r="B188"/>
    </row>
    <row r="189" spans="2:2" ht="17.25" customHeight="1" x14ac:dyDescent="0.15">
      <c r="B189"/>
    </row>
    <row r="190" spans="2:2" ht="17.25" customHeight="1" x14ac:dyDescent="0.15">
      <c r="B190"/>
    </row>
    <row r="191" spans="2:2" ht="17.25" customHeight="1" x14ac:dyDescent="0.15">
      <c r="B191"/>
    </row>
    <row r="192" spans="2:2" ht="17.25" customHeight="1" x14ac:dyDescent="0.15">
      <c r="B192"/>
    </row>
    <row r="193" spans="2:2" ht="17.25" customHeight="1" x14ac:dyDescent="0.15">
      <c r="B193"/>
    </row>
    <row r="194" spans="2:2" ht="17.25" customHeight="1" x14ac:dyDescent="0.15">
      <c r="B194"/>
    </row>
    <row r="195" spans="2:2" ht="17.25" customHeight="1" x14ac:dyDescent="0.15">
      <c r="B195"/>
    </row>
    <row r="196" spans="2:2" ht="17.25" customHeight="1" x14ac:dyDescent="0.15">
      <c r="B196"/>
    </row>
    <row r="197" spans="2:2" ht="17.25" customHeight="1" x14ac:dyDescent="0.15">
      <c r="B197"/>
    </row>
    <row r="198" spans="2:2" ht="17.25" customHeight="1" x14ac:dyDescent="0.15">
      <c r="B198"/>
    </row>
    <row r="199" spans="2:2" ht="17.25" customHeight="1" x14ac:dyDescent="0.15">
      <c r="B199"/>
    </row>
    <row r="200" spans="2:2" ht="17.25" customHeight="1" x14ac:dyDescent="0.15">
      <c r="B200"/>
    </row>
    <row r="201" spans="2:2" ht="17.25" customHeight="1" x14ac:dyDescent="0.15">
      <c r="B201"/>
    </row>
  </sheetData>
  <conditionalFormatting sqref="F4:F23">
    <cfRule type="expression" dxfId="1" priority="1">
      <formula>AND(F4=TODAY())</formula>
    </cfRule>
    <cfRule type="expression" dxfId="0" priority="2">
      <formula>AND(WEEKDAY(F4,2)&gt;5)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4</xdr:col>
                    <xdr:colOff>25400</xdr:colOff>
                    <xdr:row>0</xdr:row>
                    <xdr:rowOff>25400</xdr:rowOff>
                  </from>
                  <to>
                    <xdr:col>5</xdr:col>
                    <xdr:colOff>749300</xdr:colOff>
                    <xdr:row>1</xdr:row>
                    <xdr:rowOff>177800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14</vt:i4>
      </vt:variant>
    </vt:vector>
  </HeadingPairs>
  <TitlesOfParts>
    <vt:vector size="16" baseType="lpstr">
      <vt:lpstr>Feuille avec le tableau anniv</vt:lpstr>
      <vt:lpstr>Anniversaires à venir</vt:lpstr>
      <vt:lpstr>_1</vt:lpstr>
      <vt:lpstr>_2</vt:lpstr>
      <vt:lpstr>Col</vt:lpstr>
      <vt:lpstr>Col_ADR</vt:lpstr>
      <vt:lpstr>Col_Emb</vt:lpstr>
      <vt:lpstr>Col_MSG_ANC</vt:lpstr>
      <vt:lpstr>Col_MSG_ANN</vt:lpstr>
      <vt:lpstr>Col_Tab</vt:lpstr>
      <vt:lpstr>Dcal</vt:lpstr>
      <vt:lpstr>Nb_J</vt:lpstr>
      <vt:lpstr>Ong</vt:lpstr>
      <vt:lpstr>Tab_A</vt:lpstr>
      <vt:lpstr>Tab_N</vt:lpstr>
      <vt:lpstr>Tab_P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Matrice pour anniversaire</dc:title>
  <dc:subject>Extraire le noms des anniversés</dc:subject>
  <dc:creator>LouReeD</dc:creator>
  <cp:keywords>Personnel; Date d'anniversaire; extraction</cp:keywords>
  <cp:lastModifiedBy>Flavie FLANDIN</cp:lastModifiedBy>
  <cp:lastPrinted>2016-09-22T07:48:58Z</cp:lastPrinted>
  <dcterms:created xsi:type="dcterms:W3CDTF">2011-10-06T07:49:12Z</dcterms:created>
  <dcterms:modified xsi:type="dcterms:W3CDTF">2021-04-27T07:03:36Z</dcterms:modified>
  <cp:category>Gestion personnel</cp:category>
</cp:coreProperties>
</file>