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1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bal\Desktop\Fichier aide chiffrage secteur DIVERS\GALVA\"/>
    </mc:Choice>
  </mc:AlternateContent>
  <xr:revisionPtr revIDLastSave="0" documentId="13_ncr:1_{77DD9566-4D42-4624-8509-0963729871D9}" xr6:coauthVersionLast="36" xr6:coauthVersionMax="36" xr10:uidLastSave="{00000000-0000-0000-0000-000000000000}"/>
  <bookViews>
    <workbookView xWindow="0" yWindow="0" windowWidth="23040" windowHeight="9060" xr2:uid="{46ABA110-0696-40E6-8DFE-056F56F161B1}"/>
  </bookViews>
  <sheets>
    <sheet name="AIDE Calcul S modèle lot" sheetId="31" r:id="rId1"/>
  </sheets>
  <definedNames>
    <definedName name="_xlnm._FilterDatabase" localSheetId="0" hidden="1">'AIDE Calcul S modèle lot'!$D$3:$I$25</definedName>
  </definedNames>
  <calcPr calcId="191029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8" i="31" l="1"/>
  <c r="B16" i="31"/>
  <c r="J4" i="31"/>
  <c r="K4" i="31"/>
  <c r="L4" i="31"/>
  <c r="M4" i="31" s="1"/>
  <c r="B21" i="31"/>
  <c r="B14" i="31"/>
  <c r="R50" i="31" l="1"/>
  <c r="J5" i="31"/>
  <c r="J6" i="31"/>
  <c r="J7" i="31"/>
  <c r="J8" i="31"/>
  <c r="J9" i="31"/>
  <c r="J10" i="31"/>
  <c r="J11" i="31"/>
  <c r="J12" i="31"/>
  <c r="J13" i="31"/>
  <c r="J14" i="31"/>
  <c r="J15" i="31"/>
  <c r="J16" i="31"/>
  <c r="J17" i="31"/>
  <c r="J18" i="31"/>
  <c r="J19" i="31"/>
  <c r="J20" i="31"/>
  <c r="J21" i="31"/>
  <c r="J22" i="31"/>
  <c r="J23" i="31"/>
  <c r="J24" i="31"/>
  <c r="J25" i="31"/>
  <c r="J26" i="31"/>
  <c r="J27" i="31"/>
  <c r="J28" i="31"/>
  <c r="K5" i="31"/>
  <c r="K6" i="31"/>
  <c r="K7" i="31"/>
  <c r="K8" i="31"/>
  <c r="K9" i="31"/>
  <c r="K10" i="31"/>
  <c r="K11" i="31"/>
  <c r="K12" i="31"/>
  <c r="K13" i="31"/>
  <c r="K14" i="31"/>
  <c r="K15" i="31"/>
  <c r="K16" i="31"/>
  <c r="K17" i="31"/>
  <c r="K18" i="31"/>
  <c r="K19" i="31"/>
  <c r="K20" i="31"/>
  <c r="K21" i="31"/>
  <c r="K22" i="31"/>
  <c r="K23" i="31"/>
  <c r="K24" i="31"/>
  <c r="K25" i="31"/>
  <c r="K26" i="31"/>
  <c r="K27" i="31"/>
  <c r="K28" i="31"/>
  <c r="L26" i="31"/>
  <c r="M26" i="31" s="1"/>
  <c r="L27" i="31"/>
  <c r="M27" i="31" s="1"/>
  <c r="L28" i="31"/>
  <c r="M28" i="31" s="1"/>
  <c r="L5" i="31"/>
  <c r="M5" i="31" s="1"/>
  <c r="L6" i="31"/>
  <c r="M6" i="31" s="1"/>
  <c r="L7" i="31"/>
  <c r="M7" i="31" s="1"/>
  <c r="L8" i="31"/>
  <c r="M8" i="31" s="1"/>
  <c r="L9" i="31"/>
  <c r="M9" i="31" s="1"/>
  <c r="L10" i="31"/>
  <c r="M10" i="31" s="1"/>
  <c r="L11" i="31"/>
  <c r="M11" i="31" s="1"/>
  <c r="L12" i="31"/>
  <c r="M12" i="31" s="1"/>
  <c r="L13" i="31"/>
  <c r="M13" i="31" s="1"/>
  <c r="L14" i="31"/>
  <c r="M14" i="31" s="1"/>
  <c r="L15" i="31"/>
  <c r="M15" i="31" s="1"/>
  <c r="L16" i="31"/>
  <c r="M16" i="31" s="1"/>
  <c r="L17" i="31"/>
  <c r="M17" i="31" s="1"/>
  <c r="L18" i="31"/>
  <c r="M18" i="31" s="1"/>
  <c r="L19" i="31"/>
  <c r="M19" i="31" s="1"/>
  <c r="L20" i="31"/>
  <c r="M20" i="31" s="1"/>
  <c r="L21" i="31"/>
  <c r="M21" i="31" s="1"/>
  <c r="L22" i="31"/>
  <c r="M22" i="31" s="1"/>
  <c r="L23" i="31"/>
  <c r="M23" i="31" s="1"/>
  <c r="L24" i="31"/>
  <c r="M24" i="31" s="1"/>
  <c r="L25" i="31"/>
  <c r="M25" i="31" s="1"/>
  <c r="G50" i="31" l="1"/>
  <c r="D50" i="31" l="1"/>
  <c r="B3" i="31" l="1"/>
</calcChain>
</file>

<file path=xl/sharedStrings.xml><?xml version="1.0" encoding="utf-8"?>
<sst xmlns="http://schemas.openxmlformats.org/spreadsheetml/2006/main" count="104" uniqueCount="72">
  <si>
    <t>Montage</t>
  </si>
  <si>
    <t>N° ODP</t>
  </si>
  <si>
    <t>Chiffreur</t>
  </si>
  <si>
    <t>Date :</t>
  </si>
  <si>
    <t>Nom Client :</t>
  </si>
  <si>
    <t>Type balancelle</t>
  </si>
  <si>
    <t>Nb étage</t>
  </si>
  <si>
    <t>Longueur(mm)</t>
  </si>
  <si>
    <t>Type Tonneau</t>
  </si>
  <si>
    <t>Traitement Stanal Montage</t>
  </si>
  <si>
    <t>Traitement Stanal Tonneau</t>
  </si>
  <si>
    <t>Type dossier</t>
  </si>
  <si>
    <t>Nb crochet/étage</t>
  </si>
  <si>
    <t>Poids tonneau(Kg)</t>
  </si>
  <si>
    <t>NE PAS TOUCHER</t>
  </si>
  <si>
    <t>Hauteur entre étage(mm)</t>
  </si>
  <si>
    <t>Volume(dm3)</t>
  </si>
  <si>
    <t>Prénom/Nom chiffreur</t>
  </si>
  <si>
    <t>Panier dégraissage</t>
  </si>
  <si>
    <t>Longueur totale(mm)</t>
  </si>
  <si>
    <t>Référence pièce</t>
  </si>
  <si>
    <t>Numéro référence</t>
  </si>
  <si>
    <t>Référence</t>
  </si>
  <si>
    <t>Qté</t>
  </si>
  <si>
    <t>Poids PCS(Kg)</t>
  </si>
  <si>
    <t>Choix traitement</t>
  </si>
  <si>
    <t>Poids Total(Kg)</t>
  </si>
  <si>
    <t>Numéro tonneau</t>
  </si>
  <si>
    <t>Prix(€) au kilos</t>
  </si>
  <si>
    <t>Total prix(€)kilos</t>
  </si>
  <si>
    <t>Espacement entre crochet</t>
  </si>
  <si>
    <t>Tonneau1</t>
  </si>
  <si>
    <t>Tonneau3</t>
  </si>
  <si>
    <t>Tonneau4</t>
  </si>
  <si>
    <t>Tonneau5</t>
  </si>
  <si>
    <t>Tonneau2</t>
  </si>
  <si>
    <t>Tonneau6</t>
  </si>
  <si>
    <t>Tonneau7</t>
  </si>
  <si>
    <t>Tonneau8</t>
  </si>
  <si>
    <t>Tonneau9</t>
  </si>
  <si>
    <t>Tonneau10</t>
  </si>
  <si>
    <t>Tonneau11</t>
  </si>
  <si>
    <t>Tonneau12</t>
  </si>
  <si>
    <t>Tonneau13</t>
  </si>
  <si>
    <t>Tonneau14</t>
  </si>
  <si>
    <t>Tonneau15</t>
  </si>
  <si>
    <t>Montage1</t>
  </si>
  <si>
    <t>Montage2</t>
  </si>
  <si>
    <t>Montage3</t>
  </si>
  <si>
    <t>Montage4</t>
  </si>
  <si>
    <t>Montage5</t>
  </si>
  <si>
    <t>Montage6</t>
  </si>
  <si>
    <t>Montage7</t>
  </si>
  <si>
    <t>Montage8</t>
  </si>
  <si>
    <t>Montage9</t>
  </si>
  <si>
    <t>Montage10</t>
  </si>
  <si>
    <t>Montage11</t>
  </si>
  <si>
    <t>Montage12</t>
  </si>
  <si>
    <t>Montage13</t>
  </si>
  <si>
    <t>Montage14</t>
  </si>
  <si>
    <t>Montage15</t>
  </si>
  <si>
    <t>Nb étage utilisé</t>
  </si>
  <si>
    <t>Nb PCS étage</t>
  </si>
  <si>
    <t>TOTAL</t>
  </si>
  <si>
    <t>Rédaction ODP</t>
  </si>
  <si>
    <t>Choix pour rédaction ODP :</t>
  </si>
  <si>
    <t>Choix tonneau sablage</t>
  </si>
  <si>
    <t>aaaaaa</t>
  </si>
  <si>
    <t>bbbbbb</t>
  </si>
  <si>
    <t>ccccccc</t>
  </si>
  <si>
    <t>dddddd</t>
  </si>
  <si>
    <t>Longueur pièce(mm)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</si>
</sst>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74" formatCode="0.00000"/>
    <numFmt numFmtId="175" formatCode="0.0000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b/>
      <sz val="14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u/>
      <sz val="36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</fonts>
  <fills count="2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3399"/>
        <bgColor indexed="64"/>
      </patternFill>
    </fill>
    <fill>
      <patternFill patternType="solid">
        <fgColor rgb="FFCC00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CC9900"/>
        <bgColor indexed="64"/>
      </patternFill>
    </fill>
    <fill>
      <patternFill patternType="solid">
        <fgColor rgb="FFCC6600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rgb="FFCC0000"/>
        <bgColor indexed="64"/>
      </patternFill>
    </fill>
    <fill>
      <patternFill patternType="solid">
        <fgColor rgb="FF99FF33"/>
        <bgColor indexed="64"/>
      </patternFill>
    </fill>
  </fills>
  <borders count="55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theme="4" tint="0.3999755851924192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theme="4" tint="0.3999755851924192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4" tint="0.39997558519241921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theme="4" tint="0.39997558519241921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5">
    <xf numFmtId="0" fontId="0" fillId="0" borderId="0"/>
    <xf numFmtId="0" fontId="5" fillId="0" borderId="0"/>
    <xf numFmtId="0" fontId="3" fillId="0" borderId="0"/>
    <xf numFmtId="0" fontId="6" fillId="0" borderId="0"/>
    <xf numFmtId="0" fontId="7" fillId="0" borderId="0" applyNumberFormat="0" applyFill="0" applyBorder="0" applyAlignment="0" applyProtection="0">
      <alignment vertical="top"/>
      <protection locked="0"/>
    </xf>
  </cellStyleXfs>
  <cellXfs count="249">
    <xf numFmtId="0" fontId="0" fillId="0" borderId="0" xfId="0"/>
    <xf numFmtId="0" fontId="0" fillId="0" borderId="0" xfId="0" applyFill="1"/>
    <xf numFmtId="0" fontId="0" fillId="0" borderId="0" xfId="0" applyBorder="1"/>
    <xf numFmtId="0" fontId="0" fillId="0" borderId="5" xfId="0" applyBorder="1" applyAlignment="1">
      <alignment horizontal="center"/>
    </xf>
    <xf numFmtId="0" fontId="0" fillId="0" borderId="5" xfId="0" applyBorder="1" applyProtection="1">
      <protection locked="0"/>
    </xf>
    <xf numFmtId="0" fontId="0" fillId="0" borderId="0" xfId="0" applyFill="1" applyBorder="1" applyProtection="1">
      <protection locked="0"/>
    </xf>
    <xf numFmtId="0" fontId="0" fillId="5" borderId="5" xfId="0" applyFill="1" applyBorder="1" applyAlignment="1" applyProtection="1">
      <alignment horizontal="center"/>
      <protection locked="0"/>
    </xf>
    <xf numFmtId="0" fontId="0" fillId="0" borderId="5" xfId="0" applyFill="1" applyBorder="1" applyAlignment="1" applyProtection="1">
      <alignment horizont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1" fontId="0" fillId="0" borderId="5" xfId="0" applyNumberFormat="1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locked="0"/>
    </xf>
    <xf numFmtId="1" fontId="0" fillId="0" borderId="5" xfId="0" applyNumberFormat="1" applyFill="1" applyBorder="1" applyAlignment="1" applyProtection="1">
      <alignment horizontal="center"/>
      <protection locked="0"/>
    </xf>
    <xf numFmtId="0" fontId="0" fillId="0" borderId="5" xfId="0" applyBorder="1" applyAlignment="1" applyProtection="1">
      <alignment horizontal="center"/>
      <protection locked="0"/>
    </xf>
    <xf numFmtId="0" fontId="0" fillId="5" borderId="35" xfId="0" applyFill="1" applyBorder="1" applyAlignment="1" applyProtection="1">
      <alignment horizontal="center"/>
      <protection locked="0"/>
    </xf>
    <xf numFmtId="0" fontId="0" fillId="0" borderId="8" xfId="0" applyBorder="1" applyProtection="1">
      <protection locked="0"/>
    </xf>
    <xf numFmtId="0" fontId="0" fillId="0" borderId="8" xfId="0" applyFill="1" applyBorder="1" applyProtection="1">
      <protection locked="0"/>
    </xf>
    <xf numFmtId="0" fontId="0" fillId="0" borderId="8" xfId="0" applyFill="1" applyBorder="1" applyAlignment="1" applyProtection="1">
      <alignment horizontal="left"/>
      <protection locked="0"/>
    </xf>
    <xf numFmtId="0" fontId="0" fillId="0" borderId="0" xfId="0" applyProtection="1"/>
    <xf numFmtId="0" fontId="0" fillId="0" borderId="0" xfId="0" applyFill="1" applyBorder="1" applyProtection="1"/>
    <xf numFmtId="0" fontId="0" fillId="0" borderId="21" xfId="0" applyBorder="1" applyProtection="1"/>
    <xf numFmtId="0" fontId="0" fillId="0" borderId="0" xfId="0" applyBorder="1" applyProtection="1"/>
    <xf numFmtId="0" fontId="0" fillId="0" borderId="38" xfId="0" applyBorder="1" applyProtection="1"/>
    <xf numFmtId="0" fontId="0" fillId="0" borderId="39" xfId="0" applyBorder="1" applyProtection="1"/>
    <xf numFmtId="0" fontId="0" fillId="0" borderId="0" xfId="0" applyBorder="1" applyProtection="1">
      <protection locked="0"/>
    </xf>
    <xf numFmtId="0" fontId="0" fillId="0" borderId="0" xfId="0" applyFill="1" applyBorder="1" applyAlignment="1" applyProtection="1">
      <alignment horizontal="center"/>
      <protection locked="0"/>
    </xf>
    <xf numFmtId="0" fontId="0" fillId="0" borderId="21" xfId="0" applyBorder="1" applyProtection="1">
      <protection locked="0"/>
    </xf>
    <xf numFmtId="0" fontId="0" fillId="0" borderId="21" xfId="0" applyFill="1" applyBorder="1" applyProtection="1">
      <protection locked="0"/>
    </xf>
    <xf numFmtId="0" fontId="0" fillId="0" borderId="0" xfId="0" applyFill="1" applyBorder="1" applyAlignment="1" applyProtection="1"/>
    <xf numFmtId="0" fontId="0" fillId="0" borderId="0" xfId="0" applyFill="1" applyBorder="1" applyAlignment="1" applyProtection="1">
      <alignment horizontal="center"/>
    </xf>
    <xf numFmtId="0" fontId="10" fillId="0" borderId="0" xfId="0" applyFont="1" applyFill="1" applyBorder="1" applyAlignment="1" applyProtection="1">
      <alignment horizontal="center" vertical="center"/>
    </xf>
    <xf numFmtId="0" fontId="0" fillId="0" borderId="0" xfId="0" applyFill="1" applyBorder="1"/>
    <xf numFmtId="0" fontId="0" fillId="0" borderId="21" xfId="0" applyBorder="1"/>
    <xf numFmtId="0" fontId="0" fillId="0" borderId="36" xfId="0" applyBorder="1"/>
    <xf numFmtId="0" fontId="0" fillId="0" borderId="39" xfId="0" applyBorder="1"/>
    <xf numFmtId="0" fontId="0" fillId="0" borderId="40" xfId="0" applyBorder="1"/>
    <xf numFmtId="0" fontId="0" fillId="5" borderId="8" xfId="0" applyFill="1" applyBorder="1" applyProtection="1">
      <protection locked="0"/>
    </xf>
    <xf numFmtId="0" fontId="0" fillId="5" borderId="8" xfId="0" applyFill="1" applyBorder="1" applyAlignment="1" applyProtection="1">
      <alignment horizontal="left"/>
      <protection locked="0"/>
    </xf>
    <xf numFmtId="0" fontId="0" fillId="0" borderId="38" xfId="0" applyBorder="1"/>
    <xf numFmtId="0" fontId="0" fillId="6" borderId="0" xfId="0" applyFill="1"/>
    <xf numFmtId="0" fontId="0" fillId="6" borderId="0" xfId="0" applyFill="1" applyProtection="1"/>
    <xf numFmtId="0" fontId="0" fillId="0" borderId="36" xfId="0" applyBorder="1" applyProtection="1"/>
    <xf numFmtId="0" fontId="0" fillId="0" borderId="40" xfId="0" applyBorder="1" applyProtection="1"/>
    <xf numFmtId="0" fontId="0" fillId="0" borderId="0" xfId="0" applyFill="1" applyBorder="1" applyAlignment="1" applyProtection="1">
      <alignment horizontal="left"/>
    </xf>
    <xf numFmtId="0" fontId="1" fillId="2" borderId="5" xfId="0" applyFont="1" applyFill="1" applyBorder="1" applyAlignment="1">
      <alignment horizontal="center"/>
    </xf>
    <xf numFmtId="0" fontId="10" fillId="0" borderId="39" xfId="0" applyFont="1" applyFill="1" applyBorder="1" applyAlignment="1" applyProtection="1">
      <alignment horizontal="center" vertical="center"/>
    </xf>
    <xf numFmtId="1" fontId="2" fillId="0" borderId="0" xfId="0" applyNumberFormat="1" applyFont="1" applyFill="1" applyBorder="1" applyAlignment="1" applyProtection="1">
      <alignment horizontal="center" vertical="center"/>
      <protection locked="0"/>
    </xf>
    <xf numFmtId="0" fontId="2" fillId="2" borderId="8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0" borderId="19" xfId="0" applyFont="1" applyBorder="1" applyAlignment="1" applyProtection="1">
      <alignment horizontal="center"/>
    </xf>
    <xf numFmtId="0" fontId="0" fillId="5" borderId="5" xfId="0" applyFill="1" applyBorder="1" applyAlignment="1" applyProtection="1">
      <alignment horizontal="center" vertical="center"/>
      <protection locked="0"/>
    </xf>
    <xf numFmtId="0" fontId="2" fillId="2" borderId="5" xfId="0" applyFont="1" applyFill="1" applyBorder="1" applyAlignment="1">
      <alignment horizontal="center" vertical="center"/>
    </xf>
    <xf numFmtId="0" fontId="2" fillId="0" borderId="11" xfId="0" applyFont="1" applyFill="1" applyBorder="1" applyAlignment="1" applyProtection="1">
      <alignment horizontal="center" vertical="center"/>
    </xf>
    <xf numFmtId="0" fontId="2" fillId="4" borderId="8" xfId="0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 applyProtection="1">
      <alignment horizontal="center" vertical="center"/>
      <protection locked="0"/>
    </xf>
    <xf numFmtId="0" fontId="2" fillId="8" borderId="28" xfId="0" applyFont="1" applyFill="1" applyBorder="1" applyAlignment="1" applyProtection="1">
      <alignment horizontal="center" vertical="center"/>
      <protection locked="0"/>
    </xf>
    <xf numFmtId="14" fontId="2" fillId="0" borderId="0" xfId="0" applyNumberFormat="1" applyFont="1" applyFill="1" applyBorder="1" applyAlignment="1" applyProtection="1">
      <alignment horizontal="center" vertical="center"/>
      <protection locked="0"/>
    </xf>
    <xf numFmtId="0" fontId="13" fillId="4" borderId="18" xfId="0" applyFont="1" applyFill="1" applyBorder="1" applyAlignment="1">
      <alignment horizontal="center" vertical="center" wrapText="1"/>
    </xf>
    <xf numFmtId="0" fontId="13" fillId="4" borderId="9" xfId="0" applyFont="1" applyFill="1" applyBorder="1" applyAlignment="1">
      <alignment horizontal="center" vertical="center" wrapText="1"/>
    </xf>
    <xf numFmtId="0" fontId="2" fillId="2" borderId="47" xfId="0" applyFont="1" applyFill="1" applyBorder="1" applyAlignment="1">
      <alignment horizontal="center"/>
    </xf>
    <xf numFmtId="0" fontId="1" fillId="2" borderId="48" xfId="0" applyFont="1" applyFill="1" applyBorder="1" applyAlignment="1">
      <alignment horizontal="center"/>
    </xf>
    <xf numFmtId="0" fontId="2" fillId="0" borderId="31" xfId="0" applyFont="1" applyBorder="1" applyAlignment="1" applyProtection="1">
      <alignment horizontal="center"/>
    </xf>
    <xf numFmtId="0" fontId="0" fillId="0" borderId="36" xfId="0" applyFill="1" applyBorder="1" applyProtection="1"/>
    <xf numFmtId="0" fontId="0" fillId="0" borderId="39" xfId="0" applyFill="1" applyBorder="1" applyAlignment="1" applyProtection="1">
      <alignment horizontal="center"/>
    </xf>
    <xf numFmtId="0" fontId="10" fillId="0" borderId="38" xfId="0" applyFont="1" applyFill="1" applyBorder="1" applyAlignment="1" applyProtection="1">
      <alignment vertical="center"/>
    </xf>
    <xf numFmtId="0" fontId="10" fillId="0" borderId="39" xfId="0" applyFont="1" applyFill="1" applyBorder="1" applyAlignment="1" applyProtection="1">
      <alignment vertical="center"/>
    </xf>
    <xf numFmtId="0" fontId="0" fillId="0" borderId="0" xfId="0" applyFill="1" applyBorder="1" applyAlignment="1" applyProtection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45" xfId="0" applyFont="1" applyFill="1" applyBorder="1" applyAlignment="1">
      <alignment horizontal="center" vertical="center"/>
    </xf>
    <xf numFmtId="0" fontId="2" fillId="2" borderId="27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2" fillId="0" borderId="19" xfId="0" applyFont="1" applyFill="1" applyBorder="1" applyAlignment="1">
      <alignment horizontal="center" vertical="center"/>
    </xf>
    <xf numFmtId="0" fontId="1" fillId="2" borderId="7" xfId="0" applyFont="1" applyFill="1" applyBorder="1" applyAlignment="1" applyProtection="1">
      <alignment horizontal="center" vertical="center"/>
    </xf>
    <xf numFmtId="0" fontId="4" fillId="2" borderId="2" xfId="0" applyFont="1" applyFill="1" applyBorder="1" applyAlignment="1" applyProtection="1">
      <alignment horizontal="center" vertical="center"/>
    </xf>
    <xf numFmtId="0" fontId="1" fillId="2" borderId="3" xfId="0" applyFont="1" applyFill="1" applyBorder="1"/>
    <xf numFmtId="0" fontId="2" fillId="0" borderId="19" xfId="0" applyFont="1" applyFill="1" applyBorder="1" applyAlignment="1">
      <alignment horizontal="center"/>
    </xf>
    <xf numFmtId="0" fontId="2" fillId="0" borderId="46" xfId="0" applyFont="1" applyFill="1" applyBorder="1" applyAlignment="1">
      <alignment horizontal="center"/>
    </xf>
    <xf numFmtId="0" fontId="1" fillId="0" borderId="31" xfId="0" applyFont="1" applyFill="1" applyBorder="1" applyAlignment="1" applyProtection="1">
      <alignment horizontal="center" vertical="center"/>
    </xf>
    <xf numFmtId="0" fontId="2" fillId="0" borderId="19" xfId="0" applyFont="1" applyFill="1" applyBorder="1" applyAlignment="1" applyProtection="1">
      <alignment horizontal="center" vertical="center"/>
    </xf>
    <xf numFmtId="0" fontId="2" fillId="0" borderId="31" xfId="0" applyFont="1" applyFill="1" applyBorder="1" applyAlignment="1" applyProtection="1">
      <alignment horizontal="center" vertical="center"/>
    </xf>
    <xf numFmtId="0" fontId="2" fillId="0" borderId="31" xfId="0" applyFont="1" applyFill="1" applyBorder="1" applyAlignment="1">
      <alignment horizontal="center"/>
    </xf>
    <xf numFmtId="0" fontId="0" fillId="0" borderId="39" xfId="0" applyFill="1" applyBorder="1"/>
    <xf numFmtId="0" fontId="2" fillId="0" borderId="49" xfId="0" applyFont="1" applyFill="1" applyBorder="1" applyAlignment="1">
      <alignment horizontal="center"/>
    </xf>
    <xf numFmtId="0" fontId="2" fillId="2" borderId="26" xfId="0" applyFont="1" applyFill="1" applyBorder="1" applyAlignment="1">
      <alignment horizontal="center"/>
    </xf>
    <xf numFmtId="0" fontId="2" fillId="0" borderId="49" xfId="0" applyFont="1" applyFill="1" applyBorder="1" applyAlignment="1" applyProtection="1">
      <alignment horizontal="center" vertical="center"/>
    </xf>
    <xf numFmtId="0" fontId="13" fillId="4" borderId="20" xfId="0" applyFont="1" applyFill="1" applyBorder="1" applyAlignment="1">
      <alignment horizontal="center" vertical="center" wrapText="1"/>
    </xf>
    <xf numFmtId="0" fontId="13" fillId="4" borderId="24" xfId="0" applyFont="1" applyFill="1" applyBorder="1" applyAlignment="1">
      <alignment horizontal="center" vertical="center" wrapText="1"/>
    </xf>
    <xf numFmtId="0" fontId="13" fillId="4" borderId="25" xfId="0" applyFont="1" applyFill="1" applyBorder="1" applyAlignment="1">
      <alignment horizontal="center" vertical="center" wrapText="1"/>
    </xf>
    <xf numFmtId="0" fontId="13" fillId="4" borderId="23" xfId="0" applyFont="1" applyFill="1" applyBorder="1" applyAlignment="1">
      <alignment horizontal="center" vertical="center" wrapText="1"/>
    </xf>
    <xf numFmtId="0" fontId="13" fillId="4" borderId="20" xfId="0" applyFont="1" applyFill="1" applyBorder="1" applyAlignment="1">
      <alignment horizontal="center" vertical="center"/>
    </xf>
    <xf numFmtId="0" fontId="14" fillId="0" borderId="0" xfId="0" applyFont="1" applyFill="1" applyBorder="1" applyAlignment="1" applyProtection="1">
      <alignment horizontal="center" vertical="center"/>
    </xf>
    <xf numFmtId="0" fontId="10" fillId="0" borderId="36" xfId="0" applyFont="1" applyFill="1" applyBorder="1" applyAlignment="1" applyProtection="1">
      <alignment vertical="center"/>
    </xf>
    <xf numFmtId="0" fontId="2" fillId="0" borderId="8" xfId="0" applyFont="1" applyFill="1" applyBorder="1" applyAlignment="1" applyProtection="1">
      <alignment horizontal="center" vertical="center"/>
    </xf>
    <xf numFmtId="0" fontId="2" fillId="0" borderId="7" xfId="0" applyFont="1" applyFill="1" applyBorder="1" applyAlignment="1" applyProtection="1">
      <alignment horizontal="center" vertical="center"/>
    </xf>
    <xf numFmtId="0" fontId="2" fillId="4" borderId="18" xfId="0" applyFont="1" applyFill="1" applyBorder="1" applyAlignment="1" applyProtection="1">
      <alignment horizontal="center" vertical="center" wrapText="1"/>
    </xf>
    <xf numFmtId="0" fontId="2" fillId="4" borderId="18" xfId="0" applyFont="1" applyFill="1" applyBorder="1" applyAlignment="1">
      <alignment horizontal="center" vertical="center" wrapText="1"/>
    </xf>
    <xf numFmtId="0" fontId="13" fillId="4" borderId="16" xfId="0" applyFont="1" applyFill="1" applyBorder="1" applyAlignment="1">
      <alignment horizontal="center" vertical="center" wrapText="1"/>
    </xf>
    <xf numFmtId="0" fontId="2" fillId="2" borderId="43" xfId="0" applyFont="1" applyFill="1" applyBorder="1" applyAlignment="1">
      <alignment horizontal="center"/>
    </xf>
    <xf numFmtId="0" fontId="2" fillId="2" borderId="30" xfId="0" applyFont="1" applyFill="1" applyBorder="1" applyAlignment="1">
      <alignment horizontal="center"/>
    </xf>
    <xf numFmtId="0" fontId="2" fillId="2" borderId="30" xfId="0" applyFont="1" applyFill="1" applyBorder="1" applyAlignment="1">
      <alignment horizontal="center" vertical="center"/>
    </xf>
    <xf numFmtId="0" fontId="2" fillId="2" borderId="50" xfId="0" applyFont="1" applyFill="1" applyBorder="1" applyAlignment="1">
      <alignment horizontal="center" vertical="center"/>
    </xf>
    <xf numFmtId="0" fontId="1" fillId="2" borderId="32" xfId="0" applyFont="1" applyFill="1" applyBorder="1"/>
    <xf numFmtId="2" fontId="2" fillId="0" borderId="28" xfId="0" applyNumberFormat="1" applyFont="1" applyFill="1" applyBorder="1" applyAlignment="1" applyProtection="1">
      <alignment horizontal="center" vertical="center"/>
      <protection locked="0"/>
    </xf>
    <xf numFmtId="0" fontId="0" fillId="5" borderId="0" xfId="0" applyFill="1" applyBorder="1" applyAlignment="1" applyProtection="1">
      <alignment horizontal="center"/>
      <protection locked="0"/>
    </xf>
    <xf numFmtId="0" fontId="2" fillId="4" borderId="20" xfId="0" applyFont="1" applyFill="1" applyBorder="1" applyAlignment="1">
      <alignment horizontal="center" vertical="center" wrapText="1"/>
    </xf>
    <xf numFmtId="0" fontId="10" fillId="4" borderId="14" xfId="0" applyFont="1" applyFill="1" applyBorder="1" applyAlignment="1" applyProtection="1">
      <alignment vertical="center"/>
    </xf>
    <xf numFmtId="0" fontId="10" fillId="4" borderId="15" xfId="0" applyFont="1" applyFill="1" applyBorder="1" applyAlignment="1" applyProtection="1">
      <alignment vertical="center"/>
    </xf>
    <xf numFmtId="0" fontId="2" fillId="4" borderId="20" xfId="0" applyFont="1" applyFill="1" applyBorder="1" applyAlignment="1">
      <alignment horizontal="center" vertical="center"/>
    </xf>
    <xf numFmtId="0" fontId="2" fillId="0" borderId="42" xfId="0" applyFont="1" applyFill="1" applyBorder="1" applyAlignment="1">
      <alignment horizontal="center"/>
    </xf>
    <xf numFmtId="0" fontId="2" fillId="4" borderId="13" xfId="0" applyFont="1" applyFill="1" applyBorder="1" applyAlignment="1">
      <alignment horizontal="center" vertical="center"/>
    </xf>
    <xf numFmtId="0" fontId="0" fillId="0" borderId="8" xfId="0" applyFill="1" applyBorder="1"/>
    <xf numFmtId="0" fontId="14" fillId="0" borderId="21" xfId="0" applyFont="1" applyFill="1" applyBorder="1" applyAlignment="1" applyProtection="1">
      <alignment horizontal="center" vertical="center"/>
    </xf>
    <xf numFmtId="0" fontId="1" fillId="0" borderId="36" xfId="0" applyFont="1" applyFill="1" applyBorder="1" applyAlignment="1">
      <alignment horizontal="center" vertical="center"/>
    </xf>
    <xf numFmtId="0" fontId="10" fillId="0" borderId="40" xfId="0" applyFont="1" applyFill="1" applyBorder="1" applyAlignment="1" applyProtection="1">
      <alignment vertical="center"/>
    </xf>
    <xf numFmtId="0" fontId="8" fillId="4" borderId="9" xfId="0" applyFont="1" applyFill="1" applyBorder="1" applyAlignment="1" applyProtection="1">
      <alignment horizontal="center" vertical="center"/>
    </xf>
    <xf numFmtId="14" fontId="2" fillId="0" borderId="1" xfId="0" applyNumberFormat="1" applyFont="1" applyFill="1" applyBorder="1" applyAlignment="1" applyProtection="1">
      <alignment horizontal="center" vertical="center"/>
      <protection locked="0"/>
    </xf>
    <xf numFmtId="0" fontId="2" fillId="8" borderId="4" xfId="0" applyFont="1" applyFill="1" applyBorder="1" applyAlignment="1" applyProtection="1">
      <alignment horizontal="center" vertical="center"/>
      <protection locked="0"/>
    </xf>
    <xf numFmtId="0" fontId="2" fillId="2" borderId="4" xfId="0" applyFont="1" applyFill="1" applyBorder="1" applyAlignment="1" applyProtection="1">
      <alignment horizontal="center" vertical="center"/>
      <protection locked="0"/>
    </xf>
    <xf numFmtId="1" fontId="2" fillId="0" borderId="4" xfId="0" applyNumberFormat="1" applyFont="1" applyFill="1" applyBorder="1" applyAlignment="1" applyProtection="1">
      <alignment horizontal="center" vertical="center"/>
      <protection locked="0"/>
    </xf>
    <xf numFmtId="1" fontId="2" fillId="0" borderId="3" xfId="0" applyNumberFormat="1" applyFont="1" applyFill="1" applyBorder="1" applyAlignment="1" applyProtection="1">
      <alignment horizontal="center" vertical="center"/>
      <protection locked="0"/>
    </xf>
    <xf numFmtId="0" fontId="2" fillId="4" borderId="7" xfId="0" applyFont="1" applyFill="1" applyBorder="1" applyAlignment="1" applyProtection="1">
      <alignment horizontal="center" vertical="center"/>
    </xf>
    <xf numFmtId="0" fontId="2" fillId="0" borderId="44" xfId="0" applyFont="1" applyFill="1" applyBorder="1" applyAlignment="1" applyProtection="1">
      <alignment horizontal="center" vertical="center"/>
    </xf>
    <xf numFmtId="2" fontId="2" fillId="0" borderId="41" xfId="0" applyNumberFormat="1" applyFont="1" applyFill="1" applyBorder="1" applyAlignment="1" applyProtection="1">
      <alignment horizontal="center" vertical="center"/>
      <protection locked="0"/>
    </xf>
    <xf numFmtId="2" fontId="2" fillId="7" borderId="20" xfId="0" applyNumberFormat="1" applyFont="1" applyFill="1" applyBorder="1" applyAlignment="1" applyProtection="1">
      <alignment horizontal="center" vertical="center"/>
      <protection locked="0"/>
    </xf>
    <xf numFmtId="0" fontId="2" fillId="14" borderId="19" xfId="0" applyFont="1" applyFill="1" applyBorder="1" applyAlignment="1" applyProtection="1">
      <alignment horizontal="center" vertical="center"/>
    </xf>
    <xf numFmtId="2" fontId="2" fillId="8" borderId="49" xfId="0" applyNumberFormat="1" applyFont="1" applyFill="1" applyBorder="1" applyAlignment="1" applyProtection="1">
      <alignment horizontal="center" vertical="center"/>
      <protection locked="0"/>
    </xf>
    <xf numFmtId="2" fontId="2" fillId="8" borderId="19" xfId="0" applyNumberFormat="1" applyFont="1" applyFill="1" applyBorder="1" applyAlignment="1" applyProtection="1">
      <alignment horizontal="center" vertical="center"/>
      <protection locked="0"/>
    </xf>
    <xf numFmtId="2" fontId="2" fillId="8" borderId="44" xfId="0" applyNumberFormat="1" applyFont="1" applyFill="1" applyBorder="1" applyAlignment="1" applyProtection="1">
      <alignment horizontal="center" vertical="center"/>
      <protection locked="0"/>
    </xf>
    <xf numFmtId="0" fontId="2" fillId="13" borderId="19" xfId="0" applyFont="1" applyFill="1" applyBorder="1" applyAlignment="1" applyProtection="1">
      <alignment horizontal="center" vertical="center"/>
    </xf>
    <xf numFmtId="0" fontId="2" fillId="15" borderId="19" xfId="0" applyFont="1" applyFill="1" applyBorder="1" applyAlignment="1" applyProtection="1">
      <alignment horizontal="center" vertical="center"/>
    </xf>
    <xf numFmtId="0" fontId="2" fillId="7" borderId="19" xfId="0" applyFont="1" applyFill="1" applyBorder="1" applyAlignment="1" applyProtection="1">
      <alignment horizontal="center" vertical="center"/>
    </xf>
    <xf numFmtId="0" fontId="2" fillId="9" borderId="19" xfId="0" applyFont="1" applyFill="1" applyBorder="1" applyAlignment="1" applyProtection="1">
      <alignment horizontal="center" vertical="center"/>
    </xf>
    <xf numFmtId="0" fontId="2" fillId="16" borderId="19" xfId="0" applyFont="1" applyFill="1" applyBorder="1" applyAlignment="1" applyProtection="1">
      <alignment horizontal="center" vertical="center"/>
    </xf>
    <xf numFmtId="0" fontId="2" fillId="12" borderId="19" xfId="0" applyFont="1" applyFill="1" applyBorder="1" applyAlignment="1" applyProtection="1">
      <alignment horizontal="center" vertical="center"/>
    </xf>
    <xf numFmtId="0" fontId="2" fillId="10" borderId="28" xfId="0" applyFont="1" applyFill="1" applyBorder="1" applyAlignment="1" applyProtection="1">
      <alignment horizontal="center" vertical="center"/>
      <protection locked="0"/>
    </xf>
    <xf numFmtId="0" fontId="2" fillId="9" borderId="28" xfId="0" applyFont="1" applyFill="1" applyBorder="1" applyAlignment="1" applyProtection="1">
      <alignment horizontal="center" vertical="center"/>
      <protection locked="0"/>
    </xf>
    <xf numFmtId="0" fontId="2" fillId="7" borderId="28" xfId="0" applyFont="1" applyFill="1" applyBorder="1" applyAlignment="1" applyProtection="1">
      <alignment horizontal="center" vertical="center"/>
      <protection locked="0"/>
    </xf>
    <xf numFmtId="0" fontId="10" fillId="0" borderId="0" xfId="0" applyFont="1"/>
    <xf numFmtId="0" fontId="8" fillId="18" borderId="19" xfId="0" applyFont="1" applyFill="1" applyBorder="1" applyAlignment="1" applyProtection="1">
      <alignment horizontal="center" vertical="center"/>
    </xf>
    <xf numFmtId="0" fontId="2" fillId="19" borderId="19" xfId="0" applyFont="1" applyFill="1" applyBorder="1" applyAlignment="1" applyProtection="1">
      <alignment horizontal="center" vertical="center"/>
    </xf>
    <xf numFmtId="0" fontId="2" fillId="17" borderId="19" xfId="0" applyFont="1" applyFill="1" applyBorder="1" applyAlignment="1" applyProtection="1">
      <alignment horizontal="center" vertical="center"/>
    </xf>
    <xf numFmtId="2" fontId="2" fillId="20" borderId="28" xfId="0" applyNumberFormat="1" applyFont="1" applyFill="1" applyBorder="1" applyAlignment="1" applyProtection="1">
      <alignment horizontal="center" vertical="center"/>
      <protection locked="0"/>
    </xf>
    <xf numFmtId="2" fontId="2" fillId="21" borderId="28" xfId="0" applyNumberFormat="1" applyFont="1" applyFill="1" applyBorder="1" applyAlignment="1" applyProtection="1">
      <alignment horizontal="center" vertical="center"/>
      <protection locked="0"/>
    </xf>
    <xf numFmtId="2" fontId="2" fillId="22" borderId="28" xfId="0" applyNumberFormat="1" applyFont="1" applyFill="1" applyBorder="1" applyAlignment="1" applyProtection="1">
      <alignment horizontal="center" vertical="center"/>
      <protection locked="0"/>
    </xf>
    <xf numFmtId="2" fontId="2" fillId="23" borderId="28" xfId="0" applyNumberFormat="1" applyFont="1" applyFill="1" applyBorder="1" applyAlignment="1" applyProtection="1">
      <alignment horizontal="center" vertical="center"/>
      <protection locked="0"/>
    </xf>
    <xf numFmtId="2" fontId="2" fillId="24" borderId="28" xfId="0" applyNumberFormat="1" applyFont="1" applyFill="1" applyBorder="1" applyAlignment="1" applyProtection="1">
      <alignment horizontal="center" vertical="center"/>
      <protection locked="0"/>
    </xf>
    <xf numFmtId="2" fontId="2" fillId="25" borderId="28" xfId="0" applyNumberFormat="1" applyFont="1" applyFill="1" applyBorder="1" applyAlignment="1" applyProtection="1">
      <alignment horizontal="center" vertical="center"/>
      <protection locked="0"/>
    </xf>
    <xf numFmtId="2" fontId="2" fillId="26" borderId="28" xfId="0" applyNumberFormat="1" applyFont="1" applyFill="1" applyBorder="1" applyAlignment="1" applyProtection="1">
      <alignment horizontal="center" vertical="center"/>
      <protection locked="0"/>
    </xf>
    <xf numFmtId="2" fontId="2" fillId="2" borderId="28" xfId="0" applyNumberFormat="1" applyFont="1" applyFill="1" applyBorder="1" applyAlignment="1" applyProtection="1">
      <alignment horizontal="center" vertical="center"/>
      <protection locked="0"/>
    </xf>
    <xf numFmtId="2" fontId="2" fillId="27" borderId="28" xfId="0" applyNumberFormat="1" applyFont="1" applyFill="1" applyBorder="1" applyAlignment="1" applyProtection="1">
      <alignment horizontal="center" vertical="center"/>
      <protection locked="0"/>
    </xf>
    <xf numFmtId="2" fontId="2" fillId="11" borderId="28" xfId="0" applyNumberFormat="1" applyFont="1" applyFill="1" applyBorder="1" applyAlignment="1" applyProtection="1">
      <alignment horizontal="center" vertical="center"/>
      <protection locked="0"/>
    </xf>
    <xf numFmtId="0" fontId="0" fillId="0" borderId="8" xfId="0" applyBorder="1"/>
    <xf numFmtId="0" fontId="0" fillId="3" borderId="8" xfId="0" applyFill="1" applyBorder="1" applyAlignment="1" applyProtection="1">
      <alignment horizontal="center"/>
      <protection locked="0"/>
    </xf>
    <xf numFmtId="0" fontId="9" fillId="0" borderId="0" xfId="0" applyFont="1" applyFill="1" applyBorder="1" applyAlignment="1" applyProtection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0" fillId="0" borderId="53" xfId="0" applyBorder="1"/>
    <xf numFmtId="0" fontId="2" fillId="0" borderId="11" xfId="0" applyFont="1" applyFill="1" applyBorder="1" applyAlignment="1" applyProtection="1">
      <alignment horizontal="center" vertical="center"/>
      <protection locked="0"/>
    </xf>
    <xf numFmtId="0" fontId="2" fillId="0" borderId="11" xfId="0" applyFont="1" applyFill="1" applyBorder="1" applyAlignment="1">
      <alignment horizontal="center" vertical="center"/>
    </xf>
    <xf numFmtId="0" fontId="8" fillId="0" borderId="11" xfId="0" applyFont="1" applyFill="1" applyBorder="1" applyAlignment="1" applyProtection="1">
      <alignment horizontal="center" vertical="center" wrapText="1"/>
    </xf>
    <xf numFmtId="174" fontId="2" fillId="0" borderId="11" xfId="0" applyNumberFormat="1" applyFont="1" applyFill="1" applyBorder="1" applyAlignment="1" applyProtection="1">
      <alignment horizontal="center" vertical="center"/>
    </xf>
    <xf numFmtId="0" fontId="2" fillId="0" borderId="11" xfId="0" applyFont="1" applyBorder="1" applyAlignment="1" applyProtection="1">
      <alignment horizontal="center"/>
    </xf>
    <xf numFmtId="0" fontId="2" fillId="0" borderId="12" xfId="0" applyFont="1" applyBorder="1" applyAlignment="1" applyProtection="1">
      <alignment horizontal="center"/>
    </xf>
    <xf numFmtId="0" fontId="12" fillId="6" borderId="0" xfId="0" applyFont="1" applyFill="1" applyBorder="1" applyAlignment="1">
      <alignment vertical="center"/>
    </xf>
    <xf numFmtId="0" fontId="0" fillId="6" borderId="0" xfId="0" applyFill="1" applyBorder="1"/>
    <xf numFmtId="0" fontId="0" fillId="6" borderId="0" xfId="0" applyFill="1" applyBorder="1" applyProtection="1"/>
    <xf numFmtId="0" fontId="10" fillId="6" borderId="0" xfId="0" applyFont="1" applyFill="1" applyBorder="1" applyAlignment="1" applyProtection="1">
      <alignment vertical="center"/>
    </xf>
    <xf numFmtId="0" fontId="2" fillId="2" borderId="8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2" fillId="0" borderId="49" xfId="0" applyFont="1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2" fillId="0" borderId="19" xfId="0" applyFont="1" applyBorder="1" applyAlignment="1" applyProtection="1">
      <alignment horizontal="center" vertical="center"/>
    </xf>
    <xf numFmtId="2" fontId="2" fillId="7" borderId="25" xfId="0" applyNumberFormat="1" applyFont="1" applyFill="1" applyBorder="1" applyAlignment="1" applyProtection="1">
      <alignment horizontal="center" vertical="center"/>
    </xf>
    <xf numFmtId="0" fontId="2" fillId="7" borderId="24" xfId="0" applyFont="1" applyFill="1" applyBorder="1" applyAlignment="1" applyProtection="1">
      <alignment horizontal="center" vertical="center"/>
    </xf>
    <xf numFmtId="0" fontId="8" fillId="22" borderId="49" xfId="0" applyFont="1" applyFill="1" applyBorder="1" applyAlignment="1">
      <alignment horizontal="center" vertical="center"/>
    </xf>
    <xf numFmtId="0" fontId="8" fillId="22" borderId="19" xfId="0" applyFont="1" applyFill="1" applyBorder="1" applyAlignment="1">
      <alignment horizontal="center" vertical="center"/>
    </xf>
    <xf numFmtId="0" fontId="2" fillId="22" borderId="19" xfId="0" applyFont="1" applyFill="1" applyBorder="1" applyAlignment="1">
      <alignment horizontal="center" vertical="center"/>
    </xf>
    <xf numFmtId="0" fontId="2" fillId="22" borderId="46" xfId="0" applyFont="1" applyFill="1" applyBorder="1" applyAlignment="1">
      <alignment horizontal="center" vertical="center"/>
    </xf>
    <xf numFmtId="0" fontId="1" fillId="22" borderId="31" xfId="0" applyFont="1" applyFill="1" applyBorder="1"/>
    <xf numFmtId="0" fontId="2" fillId="7" borderId="23" xfId="0" applyFont="1" applyFill="1" applyBorder="1" applyAlignment="1" applyProtection="1">
      <alignment horizontal="center" vertical="center"/>
    </xf>
    <xf numFmtId="0" fontId="0" fillId="5" borderId="8" xfId="0" applyFill="1" applyBorder="1" applyAlignment="1" applyProtection="1">
      <alignment horizontal="center" vertical="center" wrapText="1"/>
      <protection locked="0"/>
    </xf>
    <xf numFmtId="0" fontId="0" fillId="5" borderId="41" xfId="0" applyFill="1" applyBorder="1" applyAlignment="1" applyProtection="1">
      <alignment horizontal="center" vertical="center" wrapText="1"/>
      <protection locked="0"/>
    </xf>
    <xf numFmtId="0" fontId="0" fillId="5" borderId="21" xfId="0" applyFill="1" applyBorder="1" applyAlignment="1" applyProtection="1">
      <alignment horizontal="center" vertical="center" wrapText="1"/>
      <protection locked="0"/>
    </xf>
    <xf numFmtId="0" fontId="12" fillId="5" borderId="14" xfId="0" applyFont="1" applyFill="1" applyBorder="1" applyAlignment="1">
      <alignment horizontal="center" vertical="center"/>
    </xf>
    <xf numFmtId="0" fontId="12" fillId="5" borderId="15" xfId="0" applyFont="1" applyFill="1" applyBorder="1" applyAlignment="1">
      <alignment horizontal="center" vertical="center"/>
    </xf>
    <xf numFmtId="0" fontId="12" fillId="5" borderId="16" xfId="0" applyFont="1" applyFill="1" applyBorder="1" applyAlignment="1">
      <alignment horizontal="center" vertical="center"/>
    </xf>
    <xf numFmtId="0" fontId="2" fillId="8" borderId="14" xfId="0" applyFont="1" applyFill="1" applyBorder="1" applyAlignment="1" applyProtection="1">
      <alignment horizontal="center" vertical="center"/>
      <protection locked="0"/>
    </xf>
    <xf numFmtId="0" fontId="2" fillId="8" borderId="16" xfId="0" applyFont="1" applyFill="1" applyBorder="1" applyAlignment="1" applyProtection="1">
      <alignment horizontal="center" vertical="center"/>
      <protection locked="0"/>
    </xf>
    <xf numFmtId="0" fontId="2" fillId="4" borderId="14" xfId="0" applyFont="1" applyFill="1" applyBorder="1" applyAlignment="1">
      <alignment horizontal="center" vertical="center"/>
    </xf>
    <xf numFmtId="0" fontId="2" fillId="4" borderId="16" xfId="0" applyFont="1" applyFill="1" applyBorder="1" applyAlignment="1">
      <alignment horizontal="center" vertical="center"/>
    </xf>
    <xf numFmtId="0" fontId="2" fillId="4" borderId="14" xfId="0" applyFont="1" applyFill="1" applyBorder="1" applyAlignment="1" applyProtection="1">
      <alignment horizontal="center" vertical="center"/>
    </xf>
    <xf numFmtId="0" fontId="2" fillId="4" borderId="16" xfId="0" applyFont="1" applyFill="1" applyBorder="1" applyAlignment="1" applyProtection="1">
      <alignment horizontal="center" vertical="center"/>
    </xf>
    <xf numFmtId="0" fontId="2" fillId="4" borderId="14" xfId="0" applyFont="1" applyFill="1" applyBorder="1" applyAlignment="1">
      <alignment horizontal="center"/>
    </xf>
    <xf numFmtId="0" fontId="2" fillId="4" borderId="16" xfId="0" applyFont="1" applyFill="1" applyBorder="1" applyAlignment="1">
      <alignment horizontal="center"/>
    </xf>
    <xf numFmtId="0" fontId="11" fillId="0" borderId="0" xfId="0" applyFont="1" applyBorder="1" applyAlignment="1">
      <alignment horizontal="left"/>
    </xf>
    <xf numFmtId="0" fontId="11" fillId="0" borderId="0" xfId="0" applyFont="1" applyFill="1" applyBorder="1" applyAlignment="1">
      <alignment horizontal="left"/>
    </xf>
    <xf numFmtId="0" fontId="11" fillId="0" borderId="0" xfId="0" applyFont="1" applyFill="1" applyBorder="1" applyAlignment="1">
      <alignment horizontal="left" vertical="center" wrapText="1"/>
    </xf>
    <xf numFmtId="0" fontId="11" fillId="0" borderId="0" xfId="0" applyFont="1" applyBorder="1" applyAlignment="1">
      <alignment horizontal="left" vertical="center" wrapText="1"/>
    </xf>
    <xf numFmtId="0" fontId="1" fillId="0" borderId="54" xfId="0" applyFont="1" applyFill="1" applyBorder="1" applyAlignment="1" applyProtection="1">
      <alignment horizontal="center" vertical="center"/>
    </xf>
    <xf numFmtId="0" fontId="1" fillId="0" borderId="17" xfId="0" applyFont="1" applyFill="1" applyBorder="1" applyAlignment="1" applyProtection="1">
      <alignment horizontal="center" vertical="center"/>
    </xf>
    <xf numFmtId="0" fontId="0" fillId="0" borderId="15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54" xfId="0" applyBorder="1" applyAlignment="1" applyProtection="1">
      <alignment horizontal="center"/>
    </xf>
    <xf numFmtId="0" fontId="0" fillId="0" borderId="15" xfId="0" applyBorder="1" applyAlignment="1" applyProtection="1">
      <alignment horizontal="center"/>
    </xf>
    <xf numFmtId="0" fontId="0" fillId="0" borderId="17" xfId="0" applyBorder="1" applyAlignment="1" applyProtection="1">
      <alignment horizontal="center"/>
    </xf>
    <xf numFmtId="0" fontId="14" fillId="5" borderId="37" xfId="0" applyFont="1" applyFill="1" applyBorder="1" applyAlignment="1" applyProtection="1">
      <alignment horizontal="center" vertical="center"/>
    </xf>
    <xf numFmtId="0" fontId="14" fillId="5" borderId="34" xfId="0" applyFont="1" applyFill="1" applyBorder="1" applyAlignment="1" applyProtection="1">
      <alignment horizontal="center" vertical="center"/>
    </xf>
    <xf numFmtId="0" fontId="14" fillId="5" borderId="33" xfId="0" applyFont="1" applyFill="1" applyBorder="1" applyAlignment="1" applyProtection="1">
      <alignment horizontal="center" vertical="center"/>
    </xf>
    <xf numFmtId="0" fontId="14" fillId="5" borderId="38" xfId="0" applyFont="1" applyFill="1" applyBorder="1" applyAlignment="1" applyProtection="1">
      <alignment horizontal="center" vertical="center"/>
    </xf>
    <xf numFmtId="0" fontId="14" fillId="5" borderId="39" xfId="0" applyFont="1" applyFill="1" applyBorder="1" applyAlignment="1" applyProtection="1">
      <alignment horizontal="center" vertical="center"/>
    </xf>
    <xf numFmtId="0" fontId="14" fillId="5" borderId="40" xfId="0" applyFont="1" applyFill="1" applyBorder="1" applyAlignment="1" applyProtection="1">
      <alignment horizontal="center" vertical="center"/>
    </xf>
    <xf numFmtId="2" fontId="2" fillId="0" borderId="28" xfId="0" applyNumberFormat="1" applyFont="1" applyFill="1" applyBorder="1" applyAlignment="1" applyProtection="1">
      <alignment horizontal="center" vertical="center"/>
      <protection locked="0"/>
    </xf>
    <xf numFmtId="2" fontId="2" fillId="0" borderId="22" xfId="0" applyNumberFormat="1" applyFont="1" applyFill="1" applyBorder="1" applyAlignment="1" applyProtection="1">
      <alignment horizontal="center" vertical="center"/>
      <protection locked="0"/>
    </xf>
    <xf numFmtId="0" fontId="2" fillId="4" borderId="9" xfId="0" applyFont="1" applyFill="1" applyBorder="1" applyAlignment="1">
      <alignment horizontal="center" vertical="center" wrapText="1"/>
    </xf>
    <xf numFmtId="0" fontId="2" fillId="4" borderId="10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0" borderId="8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2" fillId="4" borderId="52" xfId="0" applyFont="1" applyFill="1" applyBorder="1" applyAlignment="1">
      <alignment horizontal="center" vertical="center"/>
    </xf>
    <xf numFmtId="0" fontId="2" fillId="4" borderId="29" xfId="0" applyFont="1" applyFill="1" applyBorder="1" applyAlignment="1">
      <alignment horizontal="center" vertical="center"/>
    </xf>
    <xf numFmtId="0" fontId="10" fillId="4" borderId="14" xfId="0" applyFont="1" applyFill="1" applyBorder="1" applyAlignment="1" applyProtection="1">
      <alignment horizontal="center" vertical="center"/>
    </xf>
    <xf numFmtId="0" fontId="10" fillId="4" borderId="15" xfId="0" applyFont="1" applyFill="1" applyBorder="1" applyAlignment="1" applyProtection="1">
      <alignment horizontal="center" vertical="center"/>
    </xf>
    <xf numFmtId="0" fontId="10" fillId="4" borderId="16" xfId="0" applyFont="1" applyFill="1" applyBorder="1" applyAlignment="1" applyProtection="1">
      <alignment horizontal="center" vertical="center"/>
    </xf>
    <xf numFmtId="0" fontId="15" fillId="4" borderId="14" xfId="0" applyFont="1" applyFill="1" applyBorder="1" applyAlignment="1">
      <alignment horizontal="center" vertical="center"/>
    </xf>
    <xf numFmtId="0" fontId="15" fillId="4" borderId="15" xfId="0" applyFont="1" applyFill="1" applyBorder="1" applyAlignment="1">
      <alignment horizontal="center" vertical="center"/>
    </xf>
    <xf numFmtId="0" fontId="15" fillId="4" borderId="16" xfId="0" applyFont="1" applyFill="1" applyBorder="1" applyAlignment="1">
      <alignment horizontal="center" vertical="center"/>
    </xf>
    <xf numFmtId="2" fontId="2" fillId="14" borderId="13" xfId="0" applyNumberFormat="1" applyFont="1" applyFill="1" applyBorder="1" applyAlignment="1" applyProtection="1">
      <alignment horizontal="center" vertical="center"/>
      <protection locked="0"/>
    </xf>
    <xf numFmtId="2" fontId="2" fillId="14" borderId="43" xfId="0" applyNumberFormat="1" applyFont="1" applyFill="1" applyBorder="1" applyAlignment="1" applyProtection="1">
      <alignment horizontal="center" vertical="center"/>
      <protection locked="0"/>
    </xf>
    <xf numFmtId="0" fontId="9" fillId="7" borderId="37" xfId="0" applyFont="1" applyFill="1" applyBorder="1" applyAlignment="1" applyProtection="1">
      <alignment horizontal="center" vertical="center"/>
    </xf>
    <xf numFmtId="0" fontId="9" fillId="7" borderId="34" xfId="0" applyFont="1" applyFill="1" applyBorder="1" applyAlignment="1" applyProtection="1">
      <alignment horizontal="center" vertical="center"/>
    </xf>
    <xf numFmtId="0" fontId="9" fillId="7" borderId="33" xfId="0" applyFont="1" applyFill="1" applyBorder="1" applyAlignment="1" applyProtection="1">
      <alignment horizontal="center" vertical="center"/>
    </xf>
    <xf numFmtId="0" fontId="9" fillId="7" borderId="21" xfId="0" applyFont="1" applyFill="1" applyBorder="1" applyAlignment="1" applyProtection="1">
      <alignment horizontal="center" vertical="center"/>
    </xf>
    <xf numFmtId="0" fontId="9" fillId="7" borderId="0" xfId="0" applyFont="1" applyFill="1" applyBorder="1" applyAlignment="1" applyProtection="1">
      <alignment horizontal="center" vertical="center"/>
    </xf>
    <xf numFmtId="0" fontId="9" fillId="7" borderId="36" xfId="0" applyFont="1" applyFill="1" applyBorder="1" applyAlignment="1" applyProtection="1">
      <alignment horizontal="center" vertical="center"/>
    </xf>
    <xf numFmtId="0" fontId="9" fillId="7" borderId="38" xfId="0" applyFont="1" applyFill="1" applyBorder="1" applyAlignment="1" applyProtection="1">
      <alignment horizontal="center" vertical="center"/>
    </xf>
    <xf numFmtId="0" fontId="9" fillId="7" borderId="39" xfId="0" applyFont="1" applyFill="1" applyBorder="1" applyAlignment="1" applyProtection="1">
      <alignment horizontal="center" vertical="center"/>
    </xf>
    <xf numFmtId="0" fontId="9" fillId="7" borderId="40" xfId="0" applyFont="1" applyFill="1" applyBorder="1" applyAlignment="1" applyProtection="1">
      <alignment horizontal="center" vertical="center"/>
    </xf>
    <xf numFmtId="2" fontId="2" fillId="0" borderId="30" xfId="0" applyNumberFormat="1" applyFont="1" applyFill="1" applyBorder="1" applyAlignment="1" applyProtection="1">
      <alignment horizontal="center" vertical="center"/>
      <protection locked="0"/>
    </xf>
    <xf numFmtId="0" fontId="2" fillId="4" borderId="14" xfId="0" applyFont="1" applyFill="1" applyBorder="1" applyAlignment="1">
      <alignment horizontal="center" vertical="center" wrapText="1"/>
    </xf>
    <xf numFmtId="0" fontId="2" fillId="4" borderId="16" xfId="0" applyFont="1" applyFill="1" applyBorder="1" applyAlignment="1">
      <alignment horizontal="center" vertical="center" wrapText="1"/>
    </xf>
    <xf numFmtId="2" fontId="2" fillId="7" borderId="25" xfId="0" applyNumberFormat="1" applyFont="1" applyFill="1" applyBorder="1" applyAlignment="1" applyProtection="1">
      <alignment horizontal="center" vertical="center"/>
    </xf>
    <xf numFmtId="0" fontId="2" fillId="7" borderId="23" xfId="0" applyFont="1" applyFill="1" applyBorder="1" applyAlignment="1" applyProtection="1">
      <alignment horizontal="center" vertical="center"/>
    </xf>
    <xf numFmtId="0" fontId="2" fillId="4" borderId="37" xfId="0" applyFont="1" applyFill="1" applyBorder="1" applyAlignment="1">
      <alignment horizontal="center" vertical="center" wrapText="1"/>
    </xf>
    <xf numFmtId="0" fontId="2" fillId="4" borderId="33" xfId="0" applyFont="1" applyFill="1" applyBorder="1" applyAlignment="1">
      <alignment horizontal="center" vertical="center" wrapText="1"/>
    </xf>
    <xf numFmtId="175" fontId="2" fillId="0" borderId="8" xfId="0" applyNumberFormat="1" applyFont="1" applyFill="1" applyBorder="1" applyAlignment="1" applyProtection="1">
      <alignment horizontal="center" vertical="center"/>
      <protection locked="0"/>
    </xf>
    <xf numFmtId="175" fontId="2" fillId="0" borderId="4" xfId="0" applyNumberFormat="1" applyFont="1" applyFill="1" applyBorder="1" applyAlignment="1" applyProtection="1">
      <alignment horizontal="center" vertical="center"/>
      <protection locked="0"/>
    </xf>
    <xf numFmtId="0" fontId="2" fillId="4" borderId="52" xfId="0" applyFont="1" applyFill="1" applyBorder="1" applyAlignment="1">
      <alignment horizontal="center" vertical="center" wrapText="1"/>
    </xf>
    <xf numFmtId="0" fontId="2" fillId="4" borderId="51" xfId="0" applyFont="1" applyFill="1" applyBorder="1" applyAlignment="1">
      <alignment horizontal="center" vertical="center" wrapText="1"/>
    </xf>
  </cellXfs>
  <cellStyles count="5">
    <cellStyle name="Lien hypertexte 2" xfId="4" xr:uid="{E7BAD5CE-0735-41C2-9D65-12F81E1FECCF}"/>
    <cellStyle name="Normal" xfId="0" builtinId="0"/>
    <cellStyle name="Normal 2" xfId="1" xr:uid="{48782F8C-1435-4CCF-AD02-7C758CE1BA12}"/>
    <cellStyle name="Normal 2 2" xfId="2" xr:uid="{365F9307-73F5-42AF-8393-CD92D35B358E}"/>
    <cellStyle name="Normal 3" xfId="3" xr:uid="{8A98D323-8DFD-4EF4-8CCC-7FE6EB12B31F}"/>
  </cellStyles>
  <dxfs count="21"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3399"/>
        </patternFill>
      </fill>
    </dxf>
    <dxf>
      <fill>
        <patternFill>
          <bgColor rgb="FFCC00CC"/>
        </patternFill>
      </fill>
    </dxf>
    <dxf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FFCC99"/>
        </patternFill>
      </fill>
    </dxf>
    <dxf>
      <fill>
        <patternFill>
          <bgColor rgb="FFFFCC66"/>
        </patternFill>
      </fill>
    </dxf>
    <dxf>
      <fill>
        <patternFill>
          <bgColor rgb="FFFF9900"/>
        </patternFill>
      </fill>
    </dxf>
    <dxf>
      <fill>
        <patternFill>
          <bgColor rgb="FFCC9900"/>
        </patternFill>
      </fill>
    </dxf>
    <dxf>
      <fill>
        <patternFill>
          <bgColor rgb="FFCC6600"/>
        </patternFill>
      </fill>
    </dxf>
    <dxf>
      <fill>
        <patternFill>
          <bgColor rgb="FFFF3300"/>
        </patternFill>
      </fill>
    </dxf>
    <dxf>
      <fill>
        <patternFill>
          <bgColor rgb="FFCC0000"/>
        </patternFill>
      </fill>
    </dxf>
    <dxf>
      <fill>
        <patternFill>
          <bgColor rgb="FFFFFF00"/>
        </patternFill>
      </fill>
    </dxf>
    <dxf>
      <fill>
        <patternFill>
          <bgColor rgb="FF99FF33"/>
        </patternFill>
      </fill>
    </dxf>
    <dxf>
      <fill>
        <patternFill>
          <bgColor rgb="FF00B050"/>
        </patternFill>
      </fill>
    </dxf>
    <dxf>
      <fill>
        <patternFill>
          <bgColor theme="9"/>
        </patternFill>
      </fill>
    </dxf>
    <dxf>
      <fill>
        <patternFill>
          <bgColor theme="7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9900"/>
      <color rgb="FF99FF33"/>
      <color rgb="FFCC0000"/>
      <color rgb="FFFF3300"/>
      <color rgb="FFCC6600"/>
      <color rgb="FFCC9900"/>
      <color rgb="FFFFCC66"/>
      <color rgb="FFFFCC99"/>
      <color rgb="FFCC00CC"/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60960</xdr:colOff>
          <xdr:row>0</xdr:row>
          <xdr:rowOff>45720</xdr:rowOff>
        </xdr:from>
        <xdr:to>
          <xdr:col>1</xdr:col>
          <xdr:colOff>1485900</xdr:colOff>
          <xdr:row>1</xdr:row>
          <xdr:rowOff>190500</xdr:rowOff>
        </xdr:to>
        <xdr:sp macro="" textlink="">
          <xdr:nvSpPr>
            <xdr:cNvPr id="2076" name="CommandButton4" hidden="1">
              <a:extLst>
                <a:ext uri="{63B3BB69-23CF-44E3-9099-C40C66FF867C}">
                  <a14:compatExt spid="_x0000_s2076"/>
                </a:ext>
                <a:ext uri="{FF2B5EF4-FFF2-40B4-BE49-F238E27FC236}">
                  <a16:creationId xmlns:a16="http://schemas.microsoft.com/office/drawing/2014/main" id="{00000000-0008-0000-0100-00001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1569720</xdr:colOff>
          <xdr:row>0</xdr:row>
          <xdr:rowOff>60960</xdr:rowOff>
        </xdr:from>
        <xdr:to>
          <xdr:col>4</xdr:col>
          <xdr:colOff>1409700</xdr:colOff>
          <xdr:row>1</xdr:row>
          <xdr:rowOff>213360</xdr:rowOff>
        </xdr:to>
        <xdr:sp macro="" textlink="">
          <xdr:nvSpPr>
            <xdr:cNvPr id="2083" name="CommandButton5" hidden="1">
              <a:extLst>
                <a:ext uri="{63B3BB69-23CF-44E3-9099-C40C66FF867C}">
                  <a14:compatExt spid="_x0000_s2083"/>
                </a:ext>
                <a:ext uri="{FF2B5EF4-FFF2-40B4-BE49-F238E27FC236}">
                  <a16:creationId xmlns:a16="http://schemas.microsoft.com/office/drawing/2014/main" id="{00000000-0008-0000-0100-00002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D44944-07BD-444F-BBF2-5B03000D58A2}">
  <sheetPr codeName="Feuil2">
    <tabColor rgb="FFFF0000"/>
  </sheetPr>
  <dimension ref="A1:T418"/>
  <sheetViews>
    <sheetView showGridLines="0" tabSelected="1" zoomScale="50" zoomScaleNormal="50" workbookViewId="0">
      <selection activeCell="A7" sqref="A7:A9"/>
    </sheetView>
  </sheetViews>
  <sheetFormatPr baseColWidth="10" defaultColWidth="18.77734375" defaultRowHeight="14.4" x14ac:dyDescent="0.3"/>
  <cols>
    <col min="1" max="1" width="49.5546875" bestFit="1" customWidth="1"/>
    <col min="2" max="2" width="30.33203125" customWidth="1"/>
    <col min="3" max="3" width="15.88671875" customWidth="1"/>
    <col min="4" max="4" width="26.109375" customWidth="1"/>
    <col min="5" max="5" width="35.88671875" bestFit="1" customWidth="1"/>
    <col min="6" max="6" width="12.6640625" customWidth="1"/>
    <col min="7" max="8" width="25.44140625" customWidth="1"/>
    <col min="9" max="9" width="34.21875" customWidth="1"/>
    <col min="10" max="11" width="20.6640625" hidden="1" customWidth="1"/>
    <col min="12" max="12" width="26" customWidth="1"/>
    <col min="13" max="13" width="32" customWidth="1"/>
    <col min="14" max="14" width="31" customWidth="1"/>
    <col min="15" max="15" width="23.88671875" customWidth="1"/>
    <col min="16" max="16" width="34.5546875" hidden="1" customWidth="1"/>
    <col min="17" max="17" width="21.109375" customWidth="1"/>
    <col min="18" max="18" width="37.5546875" customWidth="1"/>
    <col min="19" max="19" width="15.109375" customWidth="1"/>
    <col min="20" max="20" width="4.77734375" customWidth="1"/>
  </cols>
  <sheetData>
    <row r="1" spans="1:20" ht="43.8" customHeight="1" thickBot="1" x14ac:dyDescent="0.35">
      <c r="A1" s="183" t="s">
        <v>20</v>
      </c>
      <c r="B1" s="184"/>
      <c r="C1" s="184"/>
      <c r="D1" s="184"/>
      <c r="E1" s="184"/>
      <c r="F1" s="184"/>
      <c r="G1" s="184"/>
      <c r="H1" s="184"/>
      <c r="I1" s="184"/>
      <c r="J1" s="184"/>
      <c r="K1" s="184"/>
      <c r="L1" s="184"/>
      <c r="M1" s="184"/>
      <c r="N1" s="184"/>
      <c r="O1" s="184"/>
      <c r="P1" s="184"/>
      <c r="Q1" s="184"/>
      <c r="R1" s="184"/>
      <c r="S1" s="185"/>
      <c r="T1" s="163"/>
    </row>
    <row r="2" spans="1:20" ht="24.6" customHeight="1" thickBot="1" x14ac:dyDescent="0.35">
      <c r="A2" s="31"/>
      <c r="B2" s="2"/>
      <c r="C2" s="30"/>
      <c r="D2" s="30"/>
      <c r="E2" s="30"/>
      <c r="F2" s="2"/>
      <c r="G2" s="2"/>
      <c r="H2" s="2"/>
      <c r="I2" s="2"/>
      <c r="J2" s="2"/>
      <c r="K2" s="2"/>
      <c r="L2" s="2"/>
      <c r="M2" s="2"/>
      <c r="N2" s="2"/>
      <c r="O2" s="224" t="s">
        <v>0</v>
      </c>
      <c r="P2" s="225"/>
      <c r="Q2" s="226"/>
      <c r="R2" s="2"/>
      <c r="S2" s="32"/>
      <c r="T2" s="164"/>
    </row>
    <row r="3" spans="1:20" ht="49.2" customHeight="1" thickBot="1" x14ac:dyDescent="0.35">
      <c r="A3" s="113" t="s">
        <v>3</v>
      </c>
      <c r="B3" s="114">
        <f ca="1">TODAY()</f>
        <v>44870</v>
      </c>
      <c r="C3" s="55"/>
      <c r="D3" s="84" t="s">
        <v>21</v>
      </c>
      <c r="E3" s="85" t="s">
        <v>22</v>
      </c>
      <c r="F3" s="86" t="s">
        <v>23</v>
      </c>
      <c r="G3" s="87" t="s">
        <v>24</v>
      </c>
      <c r="H3" s="95" t="s">
        <v>71</v>
      </c>
      <c r="I3" s="84" t="s">
        <v>25</v>
      </c>
      <c r="J3" s="84" t="s">
        <v>26</v>
      </c>
      <c r="K3" s="84" t="s">
        <v>19</v>
      </c>
      <c r="L3" s="84" t="s">
        <v>28</v>
      </c>
      <c r="M3" s="88" t="s">
        <v>29</v>
      </c>
      <c r="O3" s="57" t="s">
        <v>62</v>
      </c>
      <c r="P3" s="156"/>
      <c r="Q3" s="56" t="s">
        <v>61</v>
      </c>
      <c r="R3" s="20"/>
      <c r="S3" s="32"/>
      <c r="T3" s="38"/>
    </row>
    <row r="4" spans="1:20" ht="21" customHeight="1" x14ac:dyDescent="0.35">
      <c r="A4" s="52" t="s">
        <v>2</v>
      </c>
      <c r="B4" s="115"/>
      <c r="C4" s="53"/>
      <c r="D4" s="81">
        <v>1</v>
      </c>
      <c r="E4" s="68" t="s">
        <v>67</v>
      </c>
      <c r="F4" s="69"/>
      <c r="G4" s="82"/>
      <c r="H4" s="96"/>
      <c r="I4" s="174"/>
      <c r="J4" s="81">
        <f>F4*G4</f>
        <v>0</v>
      </c>
      <c r="K4" s="81">
        <f>H4*F4</f>
        <v>0</v>
      </c>
      <c r="L4" s="81" t="e">
        <f>(INDEX(#REF!,MATCH(G4,#REF!,-1)))*G4</f>
        <v>#REF!</v>
      </c>
      <c r="M4" s="83" t="e">
        <f>F4*L4</f>
        <v>#REF!</v>
      </c>
      <c r="N4" s="29"/>
      <c r="O4" s="91"/>
      <c r="P4" s="51"/>
      <c r="Q4" s="48"/>
      <c r="R4" s="20"/>
      <c r="S4" s="32"/>
      <c r="T4" s="38"/>
    </row>
    <row r="5" spans="1:20" ht="36.6" customHeight="1" x14ac:dyDescent="0.35">
      <c r="A5" s="52" t="s">
        <v>4</v>
      </c>
      <c r="B5" s="116"/>
      <c r="C5" s="53"/>
      <c r="D5" s="74">
        <v>2</v>
      </c>
      <c r="E5" s="46" t="s">
        <v>68</v>
      </c>
      <c r="F5" s="43"/>
      <c r="G5" s="47"/>
      <c r="H5" s="97"/>
      <c r="I5" s="175"/>
      <c r="J5" s="81">
        <f t="shared" ref="J5:J28" si="0">F5*G5</f>
        <v>0</v>
      </c>
      <c r="K5" s="81">
        <f t="shared" ref="K5:K28" si="1">H5*F5</f>
        <v>0</v>
      </c>
      <c r="L5" s="74" t="e">
        <f>(INDEX(#REF!,MATCH(G5,#REF!,-1)))*G5</f>
        <v>#REF!</v>
      </c>
      <c r="M5" s="77" t="e">
        <f t="shared" ref="M5:M28" si="2">F5*L5</f>
        <v>#REF!</v>
      </c>
      <c r="N5" s="29"/>
      <c r="O5" s="91"/>
      <c r="P5" s="51"/>
      <c r="Q5" s="48"/>
      <c r="R5" s="20"/>
      <c r="S5" s="32"/>
      <c r="T5" s="38"/>
    </row>
    <row r="6" spans="1:20" ht="19.95" customHeight="1" x14ac:dyDescent="0.35">
      <c r="A6" s="52" t="s">
        <v>1</v>
      </c>
      <c r="B6" s="116">
        <v>1111</v>
      </c>
      <c r="C6" s="53"/>
      <c r="D6" s="74">
        <v>3</v>
      </c>
      <c r="E6" s="46" t="s">
        <v>69</v>
      </c>
      <c r="F6" s="43"/>
      <c r="G6" s="47"/>
      <c r="H6" s="97"/>
      <c r="I6" s="175"/>
      <c r="J6" s="81">
        <f t="shared" si="0"/>
        <v>0</v>
      </c>
      <c r="K6" s="81">
        <f t="shared" si="1"/>
        <v>0</v>
      </c>
      <c r="L6" s="74" t="e">
        <f>(INDEX(#REF!,MATCH(G6,#REF!,-1)))*G6</f>
        <v>#REF!</v>
      </c>
      <c r="M6" s="77" t="e">
        <f t="shared" si="2"/>
        <v>#REF!</v>
      </c>
      <c r="N6" s="29"/>
      <c r="O6" s="91"/>
      <c r="P6" s="51"/>
      <c r="Q6" s="48"/>
      <c r="R6" s="20"/>
      <c r="S6" s="32"/>
      <c r="T6" s="38"/>
    </row>
    <row r="7" spans="1:20" ht="27" customHeight="1" x14ac:dyDescent="0.3">
      <c r="A7" s="52"/>
      <c r="B7" s="115"/>
      <c r="C7" s="53"/>
      <c r="D7" s="70">
        <v>4</v>
      </c>
      <c r="E7" s="167" t="s">
        <v>70</v>
      </c>
      <c r="F7" s="168"/>
      <c r="G7" s="66"/>
      <c r="H7" s="98"/>
      <c r="I7" s="175"/>
      <c r="J7" s="169">
        <f t="shared" si="0"/>
        <v>0</v>
      </c>
      <c r="K7" s="169">
        <f t="shared" si="1"/>
        <v>0</v>
      </c>
      <c r="L7" s="70" t="e">
        <f>(INDEX(#REF!,MATCH(G7,#REF!,-1)))*G7</f>
        <v>#REF!</v>
      </c>
      <c r="M7" s="77" t="e">
        <f t="shared" si="2"/>
        <v>#REF!</v>
      </c>
      <c r="N7" s="170"/>
      <c r="O7" s="91"/>
      <c r="P7" s="51"/>
      <c r="Q7" s="171"/>
      <c r="R7" s="20"/>
      <c r="S7" s="32"/>
      <c r="T7" s="38"/>
    </row>
    <row r="8" spans="1:20" ht="19.95" customHeight="1" x14ac:dyDescent="0.35">
      <c r="A8" s="52"/>
      <c r="B8" s="117">
        <v>20</v>
      </c>
      <c r="C8" s="45"/>
      <c r="D8" s="74">
        <v>5</v>
      </c>
      <c r="E8" s="46"/>
      <c r="F8" s="43"/>
      <c r="G8" s="47"/>
      <c r="H8" s="97"/>
      <c r="I8" s="175"/>
      <c r="J8" s="81">
        <f t="shared" si="0"/>
        <v>0</v>
      </c>
      <c r="K8" s="81">
        <f t="shared" si="1"/>
        <v>0</v>
      </c>
      <c r="L8" s="74" t="e">
        <f>(INDEX(#REF!,MATCH(G8,#REF!,-1)))*G8</f>
        <v>#REF!</v>
      </c>
      <c r="M8" s="77" t="e">
        <f t="shared" si="2"/>
        <v>#REF!</v>
      </c>
      <c r="O8" s="91"/>
      <c r="P8" s="51"/>
      <c r="Q8" s="48"/>
      <c r="R8" s="20"/>
      <c r="S8" s="32"/>
      <c r="T8" s="38"/>
    </row>
    <row r="9" spans="1:20" ht="19.95" customHeight="1" thickBot="1" x14ac:dyDescent="0.4">
      <c r="A9" s="119"/>
      <c r="B9" s="118">
        <v>15</v>
      </c>
      <c r="C9" s="45"/>
      <c r="D9" s="74">
        <v>6</v>
      </c>
      <c r="E9" s="46"/>
      <c r="F9" s="43"/>
      <c r="G9" s="66"/>
      <c r="H9" s="98"/>
      <c r="I9" s="176"/>
      <c r="J9" s="81">
        <f t="shared" si="0"/>
        <v>0</v>
      </c>
      <c r="K9" s="81">
        <f t="shared" si="1"/>
        <v>0</v>
      </c>
      <c r="L9" s="74" t="e">
        <f>(INDEX(#REF!,MATCH(G9,#REF!,-1)))*G9</f>
        <v>#REF!</v>
      </c>
      <c r="M9" s="77" t="e">
        <f t="shared" si="2"/>
        <v>#REF!</v>
      </c>
      <c r="O9" s="91"/>
      <c r="P9" s="157"/>
      <c r="Q9" s="48"/>
      <c r="R9" s="20"/>
      <c r="S9" s="32"/>
      <c r="T9" s="38"/>
    </row>
    <row r="10" spans="1:20" ht="19.95" customHeight="1" x14ac:dyDescent="0.35">
      <c r="A10" s="31"/>
      <c r="B10" s="2"/>
      <c r="C10" s="2"/>
      <c r="D10" s="74">
        <v>7</v>
      </c>
      <c r="E10" s="46"/>
      <c r="F10" s="43"/>
      <c r="G10" s="47"/>
      <c r="H10" s="97"/>
      <c r="I10" s="175"/>
      <c r="J10" s="81">
        <f t="shared" si="0"/>
        <v>0</v>
      </c>
      <c r="K10" s="81">
        <f t="shared" si="1"/>
        <v>0</v>
      </c>
      <c r="L10" s="74" t="e">
        <f>(INDEX(#REF!,MATCH(G10,#REF!,-1)))*G10</f>
        <v>#REF!</v>
      </c>
      <c r="M10" s="77" t="e">
        <f t="shared" si="2"/>
        <v>#REF!</v>
      </c>
      <c r="N10" s="2"/>
      <c r="O10" s="91"/>
      <c r="P10" s="158"/>
      <c r="Q10" s="48"/>
      <c r="R10" s="20"/>
      <c r="S10" s="32"/>
      <c r="T10" s="38"/>
    </row>
    <row r="11" spans="1:20" ht="19.95" customHeight="1" thickBot="1" x14ac:dyDescent="0.4">
      <c r="A11" s="31"/>
      <c r="B11" s="2"/>
      <c r="C11" s="2"/>
      <c r="D11" s="74">
        <v>8</v>
      </c>
      <c r="E11" s="46"/>
      <c r="F11" s="43"/>
      <c r="G11" s="66"/>
      <c r="H11" s="98"/>
      <c r="I11" s="175"/>
      <c r="J11" s="81">
        <f t="shared" si="0"/>
        <v>0</v>
      </c>
      <c r="K11" s="81">
        <f t="shared" si="1"/>
        <v>0</v>
      </c>
      <c r="L11" s="74" t="e">
        <f>(INDEX(#REF!,MATCH(G11,#REF!,-1)))*G11</f>
        <v>#REF!</v>
      </c>
      <c r="M11" s="77" t="e">
        <f t="shared" si="2"/>
        <v>#REF!</v>
      </c>
      <c r="N11" s="2"/>
      <c r="O11" s="91"/>
      <c r="P11" s="158"/>
      <c r="Q11" s="48"/>
      <c r="R11" s="20"/>
      <c r="S11" s="32"/>
      <c r="T11" s="38"/>
    </row>
    <row r="12" spans="1:20" ht="19.95" customHeight="1" thickBot="1" x14ac:dyDescent="0.4">
      <c r="A12" s="188"/>
      <c r="B12" s="189"/>
      <c r="C12" s="2"/>
      <c r="D12" s="74">
        <v>9</v>
      </c>
      <c r="E12" s="46"/>
      <c r="F12" s="43"/>
      <c r="G12" s="66"/>
      <c r="H12" s="98"/>
      <c r="I12" s="175"/>
      <c r="J12" s="81">
        <f t="shared" si="0"/>
        <v>0</v>
      </c>
      <c r="K12" s="81">
        <f t="shared" si="1"/>
        <v>0</v>
      </c>
      <c r="L12" s="74" t="e">
        <f>(INDEX(#REF!,MATCH(G12,#REF!,-1)))*G12</f>
        <v>#REF!</v>
      </c>
      <c r="M12" s="77" t="e">
        <f t="shared" si="2"/>
        <v>#REF!</v>
      </c>
      <c r="N12" s="2"/>
      <c r="O12" s="91"/>
      <c r="P12" s="159"/>
      <c r="Q12" s="48"/>
      <c r="R12" s="20"/>
      <c r="S12" s="32"/>
      <c r="T12" s="38"/>
    </row>
    <row r="13" spans="1:20" ht="19.95" customHeight="1" thickBot="1" x14ac:dyDescent="0.4">
      <c r="A13" s="186"/>
      <c r="B13" s="187"/>
      <c r="C13" s="2"/>
      <c r="D13" s="74">
        <v>10</v>
      </c>
      <c r="E13" s="46"/>
      <c r="F13" s="43"/>
      <c r="G13" s="66"/>
      <c r="H13" s="98"/>
      <c r="I13" s="175"/>
      <c r="J13" s="81">
        <f t="shared" si="0"/>
        <v>0</v>
      </c>
      <c r="K13" s="81">
        <f t="shared" si="1"/>
        <v>0</v>
      </c>
      <c r="L13" s="74" t="e">
        <f>(INDEX(#REF!,MATCH(G13,#REF!,-1)))*G13</f>
        <v>#REF!</v>
      </c>
      <c r="M13" s="77" t="e">
        <f t="shared" si="2"/>
        <v>#REF!</v>
      </c>
      <c r="N13" s="2"/>
      <c r="O13" s="91"/>
      <c r="P13" s="160"/>
      <c r="Q13" s="48"/>
      <c r="R13" s="20"/>
      <c r="S13" s="32"/>
      <c r="T13" s="38"/>
    </row>
    <row r="14" spans="1:20" ht="19.95" customHeight="1" thickBot="1" x14ac:dyDescent="0.4">
      <c r="A14" s="106"/>
      <c r="B14" s="154">
        <f>IF($A$13&lt;&gt;"",_xlfn.IFS($A$13=$B$140,$C$140,$A$13=$B$141,$C$141,$A$13=$B$142,$C$142,$A$13=$B$143,$C$143,$A$13=$B$144,$C$144,$A$13=$B$145,$C$145,$A$13=$B$146,$C$146),0)</f>
        <v>0</v>
      </c>
      <c r="C14" s="2"/>
      <c r="D14" s="74">
        <v>11</v>
      </c>
      <c r="E14" s="46"/>
      <c r="F14" s="43"/>
      <c r="G14" s="66"/>
      <c r="H14" s="98"/>
      <c r="I14" s="175"/>
      <c r="J14" s="81">
        <f t="shared" si="0"/>
        <v>0</v>
      </c>
      <c r="K14" s="81">
        <f t="shared" si="1"/>
        <v>0</v>
      </c>
      <c r="L14" s="74" t="e">
        <f>(INDEX(#REF!,MATCH(G14,#REF!,-1)))*G14</f>
        <v>#REF!</v>
      </c>
      <c r="M14" s="77" t="e">
        <f t="shared" si="2"/>
        <v>#REF!</v>
      </c>
      <c r="N14" s="2"/>
      <c r="O14" s="91"/>
      <c r="P14" s="160"/>
      <c r="Q14" s="48"/>
      <c r="R14" s="20"/>
      <c r="S14" s="32"/>
      <c r="T14" s="38"/>
    </row>
    <row r="15" spans="1:20" ht="19.95" customHeight="1" thickBot="1" x14ac:dyDescent="0.4">
      <c r="A15" s="106"/>
      <c r="B15" s="155"/>
      <c r="C15" s="2"/>
      <c r="D15" s="74">
        <v>12</v>
      </c>
      <c r="E15" s="46"/>
      <c r="F15" s="43"/>
      <c r="G15" s="66"/>
      <c r="H15" s="98"/>
      <c r="I15" s="175"/>
      <c r="J15" s="81">
        <f t="shared" si="0"/>
        <v>0</v>
      </c>
      <c r="K15" s="81">
        <f t="shared" si="1"/>
        <v>0</v>
      </c>
      <c r="L15" s="74" t="e">
        <f>(INDEX(#REF!,MATCH(G15,#REF!,-1)))*G15</f>
        <v>#REF!</v>
      </c>
      <c r="M15" s="77" t="e">
        <f t="shared" si="2"/>
        <v>#REF!</v>
      </c>
      <c r="N15" s="2"/>
      <c r="O15" s="91"/>
      <c r="P15" s="160"/>
      <c r="Q15" s="48"/>
      <c r="R15" s="20"/>
      <c r="S15" s="32"/>
      <c r="T15" s="38"/>
    </row>
    <row r="16" spans="1:20" ht="19.95" customHeight="1" thickBot="1" x14ac:dyDescent="0.4">
      <c r="A16" s="106"/>
      <c r="B16" s="154">
        <f>IF($A$13&lt;&gt;"",_xlfn.IFS($A$13=$B$140,$D$140,$A$13=$B$141,$D$141,$A$13=$B$142,$D$142,$A$13=$B$143,$D$143,$A$13=$B$144,$D$144,$A$13=$B$145,$D$145,$A$13=$B$146,$D$146),0)</f>
        <v>0</v>
      </c>
      <c r="C16" s="2"/>
      <c r="D16" s="74">
        <v>13</v>
      </c>
      <c r="E16" s="46"/>
      <c r="F16" s="43"/>
      <c r="G16" s="66"/>
      <c r="H16" s="98"/>
      <c r="I16" s="175"/>
      <c r="J16" s="81">
        <f t="shared" si="0"/>
        <v>0</v>
      </c>
      <c r="K16" s="81">
        <f t="shared" si="1"/>
        <v>0</v>
      </c>
      <c r="L16" s="74" t="e">
        <f>(INDEX(#REF!,MATCH(G16,#REF!,-1)))*G16</f>
        <v>#REF!</v>
      </c>
      <c r="M16" s="77" t="e">
        <f t="shared" si="2"/>
        <v>#REF!</v>
      </c>
      <c r="N16" s="2"/>
      <c r="O16" s="91"/>
      <c r="P16" s="160"/>
      <c r="Q16" s="48"/>
      <c r="R16" s="20"/>
      <c r="S16" s="32"/>
      <c r="T16" s="38"/>
    </row>
    <row r="17" spans="1:20" ht="19.95" customHeight="1" x14ac:dyDescent="0.35">
      <c r="C17" s="2"/>
      <c r="D17" s="74">
        <v>14</v>
      </c>
      <c r="E17" s="46"/>
      <c r="F17" s="43"/>
      <c r="G17" s="66"/>
      <c r="H17" s="98"/>
      <c r="I17" s="175"/>
      <c r="J17" s="81">
        <f t="shared" si="0"/>
        <v>0</v>
      </c>
      <c r="K17" s="81">
        <f t="shared" si="1"/>
        <v>0</v>
      </c>
      <c r="L17" s="74" t="e">
        <f>(INDEX(#REF!,MATCH(G17,#REF!,-1)))*G17</f>
        <v>#REF!</v>
      </c>
      <c r="M17" s="77" t="e">
        <f t="shared" si="2"/>
        <v>#REF!</v>
      </c>
      <c r="N17" s="2"/>
      <c r="O17" s="91"/>
      <c r="P17" s="160"/>
      <c r="Q17" s="48"/>
      <c r="R17" s="20"/>
      <c r="S17" s="32"/>
      <c r="T17" s="38"/>
    </row>
    <row r="18" spans="1:20" ht="19.95" customHeight="1" thickBot="1" x14ac:dyDescent="0.4">
      <c r="C18" s="2"/>
      <c r="D18" s="74">
        <v>15</v>
      </c>
      <c r="E18" s="46"/>
      <c r="F18" s="43"/>
      <c r="G18" s="66"/>
      <c r="H18" s="98"/>
      <c r="I18" s="175"/>
      <c r="J18" s="81">
        <f t="shared" si="0"/>
        <v>0</v>
      </c>
      <c r="K18" s="81">
        <f t="shared" si="1"/>
        <v>0</v>
      </c>
      <c r="L18" s="74" t="e">
        <f>(INDEX(#REF!,MATCH(G18,#REF!,-1)))*G18</f>
        <v>#REF!</v>
      </c>
      <c r="M18" s="77" t="e">
        <f t="shared" si="2"/>
        <v>#REF!</v>
      </c>
      <c r="N18" s="2"/>
      <c r="O18" s="91"/>
      <c r="P18" s="160"/>
      <c r="Q18" s="48"/>
      <c r="R18" s="20"/>
      <c r="S18" s="32"/>
      <c r="T18" s="38"/>
    </row>
    <row r="19" spans="1:20" ht="19.95" customHeight="1" thickBot="1" x14ac:dyDescent="0.4">
      <c r="A19" s="188"/>
      <c r="B19" s="189"/>
      <c r="C19" s="2"/>
      <c r="D19" s="74">
        <v>16</v>
      </c>
      <c r="E19" s="46"/>
      <c r="F19" s="43"/>
      <c r="G19" s="66"/>
      <c r="H19" s="98"/>
      <c r="I19" s="175"/>
      <c r="J19" s="81">
        <f t="shared" si="0"/>
        <v>0</v>
      </c>
      <c r="K19" s="81">
        <f t="shared" si="1"/>
        <v>0</v>
      </c>
      <c r="L19" s="74" t="e">
        <f>(INDEX(#REF!,MATCH(G19,#REF!,-1)))*G19</f>
        <v>#REF!</v>
      </c>
      <c r="M19" s="77" t="e">
        <f t="shared" si="2"/>
        <v>#REF!</v>
      </c>
      <c r="N19" s="2"/>
      <c r="O19" s="91"/>
      <c r="P19" s="160"/>
      <c r="Q19" s="48"/>
      <c r="R19" s="20"/>
      <c r="S19" s="32"/>
      <c r="T19" s="38"/>
    </row>
    <row r="20" spans="1:20" ht="19.95" customHeight="1" thickBot="1" x14ac:dyDescent="0.4">
      <c r="A20" s="186"/>
      <c r="B20" s="187"/>
      <c r="C20" s="2"/>
      <c r="D20" s="74">
        <v>17</v>
      </c>
      <c r="E20" s="46"/>
      <c r="F20" s="43"/>
      <c r="G20" s="66"/>
      <c r="H20" s="98"/>
      <c r="I20" s="175"/>
      <c r="J20" s="81">
        <f t="shared" si="0"/>
        <v>0</v>
      </c>
      <c r="K20" s="81">
        <f t="shared" si="1"/>
        <v>0</v>
      </c>
      <c r="L20" s="74" t="e">
        <f>(INDEX(#REF!,MATCH(G20,#REF!,-1)))*G20</f>
        <v>#REF!</v>
      </c>
      <c r="M20" s="77" t="e">
        <f t="shared" si="2"/>
        <v>#REF!</v>
      </c>
      <c r="N20" s="2"/>
      <c r="O20" s="91"/>
      <c r="P20" s="160"/>
      <c r="Q20" s="48"/>
      <c r="R20" s="20"/>
      <c r="S20" s="32"/>
      <c r="T20" s="38"/>
    </row>
    <row r="21" spans="1:20" ht="34.200000000000003" customHeight="1" thickBot="1" x14ac:dyDescent="0.4">
      <c r="A21" s="106"/>
      <c r="B21" s="153">
        <f>IF($A$20&lt;&gt;"",_xlfn.IFS($A$20=$B$150,$D$150,$A$20=$B$151,$D$151,$A$20=$B$152,$D$152,$A$20=$B$153,$D$153),0)</f>
        <v>0</v>
      </c>
      <c r="C21" s="2"/>
      <c r="D21" s="74">
        <v>18</v>
      </c>
      <c r="E21" s="46"/>
      <c r="F21" s="43"/>
      <c r="G21" s="66"/>
      <c r="H21" s="98"/>
      <c r="I21" s="175"/>
      <c r="J21" s="81">
        <f t="shared" si="0"/>
        <v>0</v>
      </c>
      <c r="K21" s="81">
        <f t="shared" si="1"/>
        <v>0</v>
      </c>
      <c r="L21" s="74" t="e">
        <f>(INDEX(#REF!,MATCH(G21,#REF!,-1)))*G21</f>
        <v>#REF!</v>
      </c>
      <c r="M21" s="77" t="e">
        <f t="shared" si="2"/>
        <v>#REF!</v>
      </c>
      <c r="N21" s="2"/>
      <c r="O21" s="91"/>
      <c r="P21" s="160"/>
      <c r="Q21" s="48"/>
      <c r="R21" s="20"/>
      <c r="S21" s="32"/>
      <c r="T21" s="38"/>
    </row>
    <row r="22" spans="1:20" ht="19.95" customHeight="1" thickBot="1" x14ac:dyDescent="0.4">
      <c r="C22" s="2"/>
      <c r="D22" s="74">
        <v>19</v>
      </c>
      <c r="E22" s="46"/>
      <c r="F22" s="43"/>
      <c r="G22" s="66"/>
      <c r="H22" s="98"/>
      <c r="I22" s="175"/>
      <c r="J22" s="81">
        <f t="shared" si="0"/>
        <v>0</v>
      </c>
      <c r="K22" s="81">
        <f t="shared" si="1"/>
        <v>0</v>
      </c>
      <c r="L22" s="74" t="e">
        <f>(INDEX(#REF!,MATCH(G22,#REF!,-1)))*G22</f>
        <v>#REF!</v>
      </c>
      <c r="M22" s="77" t="e">
        <f t="shared" si="2"/>
        <v>#REF!</v>
      </c>
      <c r="N22" s="2"/>
      <c r="O22" s="91"/>
      <c r="P22" s="51"/>
      <c r="Q22" s="48"/>
      <c r="R22" s="20"/>
      <c r="S22" s="32"/>
      <c r="T22" s="38"/>
    </row>
    <row r="23" spans="1:20" ht="19.95" customHeight="1" thickBot="1" x14ac:dyDescent="0.4">
      <c r="A23" s="192"/>
      <c r="B23" s="193"/>
      <c r="C23" s="2"/>
      <c r="D23" s="74">
        <v>20</v>
      </c>
      <c r="E23" s="46"/>
      <c r="F23" s="43"/>
      <c r="G23" s="66"/>
      <c r="H23" s="98"/>
      <c r="I23" s="175"/>
      <c r="J23" s="81">
        <f t="shared" si="0"/>
        <v>0</v>
      </c>
      <c r="K23" s="81">
        <f t="shared" si="1"/>
        <v>0</v>
      </c>
      <c r="L23" s="74" t="e">
        <f>(INDEX(#REF!,MATCH(G23,#REF!,-1)))*G23</f>
        <v>#REF!</v>
      </c>
      <c r="M23" s="77" t="e">
        <f t="shared" si="2"/>
        <v>#REF!</v>
      </c>
      <c r="N23" s="2"/>
      <c r="O23" s="91"/>
      <c r="P23" s="161"/>
      <c r="Q23" s="48"/>
      <c r="R23" s="20"/>
      <c r="S23" s="32"/>
      <c r="T23" s="38"/>
    </row>
    <row r="24" spans="1:20" ht="19.95" customHeight="1" thickBot="1" x14ac:dyDescent="0.4">
      <c r="A24" s="153"/>
      <c r="B24" s="154"/>
      <c r="C24" s="2"/>
      <c r="D24" s="75">
        <v>21</v>
      </c>
      <c r="E24" s="58"/>
      <c r="F24" s="59"/>
      <c r="G24" s="67"/>
      <c r="H24" s="99"/>
      <c r="I24" s="177"/>
      <c r="J24" s="81">
        <f t="shared" si="0"/>
        <v>0</v>
      </c>
      <c r="K24" s="81">
        <f t="shared" si="1"/>
        <v>0</v>
      </c>
      <c r="L24" s="74" t="e">
        <f>(INDEX(#REF!,MATCH(G24,#REF!,-1)))*G24</f>
        <v>#REF!</v>
      </c>
      <c r="M24" s="77" t="e">
        <f t="shared" si="2"/>
        <v>#REF!</v>
      </c>
      <c r="N24" s="2"/>
      <c r="O24" s="91"/>
      <c r="P24" s="161"/>
      <c r="Q24" s="48"/>
      <c r="R24" s="20"/>
      <c r="S24" s="61"/>
      <c r="T24" s="165"/>
    </row>
    <row r="25" spans="1:20" ht="19.95" customHeight="1" thickBot="1" x14ac:dyDescent="0.4">
      <c r="C25" s="2"/>
      <c r="D25" s="74">
        <v>22</v>
      </c>
      <c r="E25" s="46"/>
      <c r="F25" s="50"/>
      <c r="G25" s="66"/>
      <c r="H25" s="98"/>
      <c r="I25" s="176"/>
      <c r="J25" s="81">
        <f t="shared" si="0"/>
        <v>0</v>
      </c>
      <c r="K25" s="81">
        <f t="shared" si="1"/>
        <v>0</v>
      </c>
      <c r="L25" s="74" t="e">
        <f>(INDEX(#REF!,MATCH(G25,#REF!,-1)))*G25</f>
        <v>#REF!</v>
      </c>
      <c r="M25" s="77" t="e">
        <f t="shared" si="2"/>
        <v>#REF!</v>
      </c>
      <c r="N25" s="2"/>
      <c r="O25" s="91"/>
      <c r="P25" s="161"/>
      <c r="Q25" s="48"/>
      <c r="R25" s="20"/>
      <c r="S25" s="61"/>
      <c r="T25" s="165"/>
    </row>
    <row r="26" spans="1:20" ht="19.95" customHeight="1" thickBot="1" x14ac:dyDescent="0.4">
      <c r="A26" s="190" t="s">
        <v>66</v>
      </c>
      <c r="B26" s="191"/>
      <c r="C26" s="2"/>
      <c r="D26" s="74">
        <v>23</v>
      </c>
      <c r="E26" s="46"/>
      <c r="F26" s="50"/>
      <c r="G26" s="66"/>
      <c r="H26" s="98"/>
      <c r="I26" s="176"/>
      <c r="J26" s="81">
        <f t="shared" si="0"/>
        <v>0</v>
      </c>
      <c r="K26" s="81">
        <f t="shared" si="1"/>
        <v>0</v>
      </c>
      <c r="L26" s="74" t="e">
        <f>(INDEX(#REF!,MATCH(G26,#REF!,-1)))*G26</f>
        <v>#REF!</v>
      </c>
      <c r="M26" s="77" t="e">
        <f t="shared" si="2"/>
        <v>#REF!</v>
      </c>
      <c r="N26" s="2"/>
      <c r="O26" s="91"/>
      <c r="P26" s="161"/>
      <c r="Q26" s="48"/>
      <c r="R26" s="20"/>
      <c r="S26" s="61"/>
      <c r="T26" s="165"/>
    </row>
    <row r="27" spans="1:20" ht="19.95" customHeight="1" thickBot="1" x14ac:dyDescent="0.4">
      <c r="A27" s="186"/>
      <c r="B27" s="187"/>
      <c r="C27" s="2"/>
      <c r="D27" s="74">
        <v>24</v>
      </c>
      <c r="E27" s="46"/>
      <c r="F27" s="50"/>
      <c r="G27" s="66"/>
      <c r="H27" s="98"/>
      <c r="I27" s="176"/>
      <c r="J27" s="81">
        <f t="shared" si="0"/>
        <v>0</v>
      </c>
      <c r="K27" s="81">
        <f t="shared" si="1"/>
        <v>0</v>
      </c>
      <c r="L27" s="74" t="e">
        <f>(INDEX(#REF!,MATCH(G27,#REF!,-1)))*G27</f>
        <v>#REF!</v>
      </c>
      <c r="M27" s="77" t="e">
        <f t="shared" si="2"/>
        <v>#REF!</v>
      </c>
      <c r="N27" s="2"/>
      <c r="O27" s="91"/>
      <c r="P27" s="161"/>
      <c r="Q27" s="48"/>
      <c r="R27" s="20"/>
      <c r="S27" s="61"/>
      <c r="T27" s="165"/>
    </row>
    <row r="28" spans="1:20" ht="19.95" customHeight="1" thickBot="1" x14ac:dyDescent="0.4">
      <c r="A28" s="106"/>
      <c r="B28" s="153">
        <f>IF($A$20&lt;&gt;"",_xlfn.IFS($A$20=$B$150,$D$150,$A$20=$B$151,$D$151,$A$20=$B$152,$D$152,$A$20=$B$153,$D$153),0)</f>
        <v>0</v>
      </c>
      <c r="C28" s="65"/>
      <c r="D28" s="76">
        <v>25</v>
      </c>
      <c r="E28" s="71"/>
      <c r="F28" s="72"/>
      <c r="G28" s="73"/>
      <c r="H28" s="100"/>
      <c r="I28" s="178"/>
      <c r="J28" s="107">
        <f t="shared" si="0"/>
        <v>0</v>
      </c>
      <c r="K28" s="107">
        <f t="shared" si="1"/>
        <v>0</v>
      </c>
      <c r="L28" s="79" t="e">
        <f>(INDEX(#REF!,MATCH(G28,#REF!,-1)))*G28</f>
        <v>#REF!</v>
      </c>
      <c r="M28" s="78" t="e">
        <f t="shared" si="2"/>
        <v>#REF!</v>
      </c>
      <c r="N28" s="2"/>
      <c r="O28" s="92"/>
      <c r="P28" s="162"/>
      <c r="Q28" s="60"/>
      <c r="R28" s="20"/>
      <c r="S28" s="61"/>
      <c r="T28" s="165"/>
    </row>
    <row r="29" spans="1:20" s="1" customFormat="1" ht="19.95" customHeight="1" thickBot="1" x14ac:dyDescent="0.35">
      <c r="A29" s="63"/>
      <c r="B29" s="64"/>
      <c r="C29" s="64"/>
      <c r="D29" s="64"/>
      <c r="E29" s="64"/>
      <c r="F29" s="64"/>
      <c r="G29" s="80"/>
      <c r="H29" s="80"/>
      <c r="I29" s="80"/>
      <c r="J29" s="80"/>
      <c r="K29" s="80"/>
      <c r="L29" s="80"/>
      <c r="M29" s="80"/>
      <c r="N29" s="80"/>
      <c r="O29" s="80"/>
      <c r="P29" s="22"/>
      <c r="Q29" s="44"/>
      <c r="R29" s="44"/>
      <c r="S29" s="112"/>
      <c r="T29" s="166"/>
    </row>
    <row r="30" spans="1:20" s="1" customFormat="1" ht="19.95" customHeight="1" x14ac:dyDescent="0.3">
      <c r="A30" s="205"/>
      <c r="B30" s="206"/>
      <c r="C30" s="206"/>
      <c r="D30" s="206"/>
      <c r="E30" s="206"/>
      <c r="F30" s="206"/>
      <c r="G30" s="206"/>
      <c r="H30" s="206"/>
      <c r="I30" s="206"/>
      <c r="J30" s="206"/>
      <c r="K30" s="206"/>
      <c r="L30" s="206"/>
      <c r="M30" s="206"/>
      <c r="N30" s="206"/>
      <c r="O30" s="206"/>
      <c r="P30" s="206"/>
      <c r="Q30" s="206"/>
      <c r="R30" s="206"/>
      <c r="S30" s="207"/>
      <c r="T30" s="166"/>
    </row>
    <row r="31" spans="1:20" s="1" customFormat="1" ht="19.95" customHeight="1" thickBot="1" x14ac:dyDescent="0.35">
      <c r="A31" s="208"/>
      <c r="B31" s="209"/>
      <c r="C31" s="209"/>
      <c r="D31" s="209"/>
      <c r="E31" s="209"/>
      <c r="F31" s="209"/>
      <c r="G31" s="209"/>
      <c r="H31" s="209"/>
      <c r="I31" s="209"/>
      <c r="J31" s="209"/>
      <c r="K31" s="209"/>
      <c r="L31" s="209"/>
      <c r="M31" s="209"/>
      <c r="N31" s="209"/>
      <c r="O31" s="209"/>
      <c r="P31" s="209"/>
      <c r="Q31" s="209"/>
      <c r="R31" s="209"/>
      <c r="S31" s="210"/>
      <c r="T31" s="166"/>
    </row>
    <row r="32" spans="1:20" s="1" customFormat="1" ht="19.95" customHeight="1" thickBot="1" x14ac:dyDescent="0.35">
      <c r="A32" s="110"/>
      <c r="B32" s="89"/>
      <c r="C32" s="89"/>
      <c r="D32" s="89"/>
      <c r="E32" s="89"/>
      <c r="F32" s="89"/>
      <c r="G32" s="89"/>
      <c r="H32" s="89"/>
      <c r="I32" s="89"/>
      <c r="J32" s="89"/>
      <c r="K32" s="89"/>
      <c r="L32" s="89"/>
      <c r="M32" s="89"/>
      <c r="N32" s="89"/>
      <c r="O32" s="30"/>
      <c r="P32" s="18"/>
      <c r="Q32" s="29"/>
      <c r="R32" s="29"/>
      <c r="S32" s="90"/>
      <c r="T32" s="166"/>
    </row>
    <row r="33" spans="1:20" s="1" customFormat="1" ht="34.200000000000003" customHeight="1" thickBot="1" x14ac:dyDescent="0.35">
      <c r="A33" s="221"/>
      <c r="B33" s="222"/>
      <c r="C33" s="222"/>
      <c r="D33" s="222"/>
      <c r="E33" s="222"/>
      <c r="F33" s="222"/>
      <c r="G33" s="222"/>
      <c r="H33" s="223"/>
      <c r="I33" s="30"/>
      <c r="J33" s="104" t="s">
        <v>0</v>
      </c>
      <c r="K33" s="105"/>
      <c r="L33" s="221"/>
      <c r="M33" s="222"/>
      <c r="N33" s="222"/>
      <c r="O33" s="222"/>
      <c r="P33" s="222"/>
      <c r="Q33" s="222"/>
      <c r="R33" s="223"/>
      <c r="S33" s="90"/>
      <c r="T33" s="166"/>
    </row>
    <row r="34" spans="1:20" s="1" customFormat="1" ht="40.799999999999997" customHeight="1" thickBot="1" x14ac:dyDescent="0.35">
      <c r="A34" s="93"/>
      <c r="B34" s="243"/>
      <c r="C34" s="244"/>
      <c r="D34" s="103"/>
      <c r="E34" s="247"/>
      <c r="F34" s="248"/>
      <c r="G34" s="239"/>
      <c r="H34" s="240"/>
      <c r="I34" s="30"/>
      <c r="J34" s="30"/>
      <c r="K34" s="30"/>
      <c r="L34" s="108"/>
      <c r="M34" s="219"/>
      <c r="N34" s="220"/>
      <c r="O34" s="213"/>
      <c r="P34" s="214"/>
      <c r="Q34" s="215"/>
      <c r="R34" s="94"/>
      <c r="S34" s="90"/>
      <c r="T34" s="166"/>
    </row>
    <row r="35" spans="1:20" s="1" customFormat="1" ht="23.4" customHeight="1" x14ac:dyDescent="0.35">
      <c r="A35" s="123"/>
      <c r="B35" s="245"/>
      <c r="C35" s="246"/>
      <c r="D35" s="124"/>
      <c r="E35" s="211"/>
      <c r="F35" s="238"/>
      <c r="G35" s="227"/>
      <c r="H35" s="228"/>
      <c r="I35" s="30"/>
      <c r="J35" s="30"/>
      <c r="K35" s="30"/>
      <c r="L35" s="140" t="s">
        <v>46</v>
      </c>
      <c r="M35" s="211"/>
      <c r="N35" s="212"/>
      <c r="O35" s="216"/>
      <c r="P35" s="217"/>
      <c r="Q35" s="218"/>
      <c r="R35" s="123"/>
      <c r="S35" s="90"/>
      <c r="T35" s="166"/>
    </row>
    <row r="36" spans="1:20" s="1" customFormat="1" ht="23.4" customHeight="1" x14ac:dyDescent="0.35">
      <c r="A36" s="128" t="s">
        <v>35</v>
      </c>
      <c r="B36" s="245"/>
      <c r="C36" s="246"/>
      <c r="D36" s="125"/>
      <c r="E36" s="211"/>
      <c r="F36" s="238"/>
      <c r="G36" s="227"/>
      <c r="H36" s="228"/>
      <c r="I36" s="30"/>
      <c r="J36" s="30"/>
      <c r="K36" s="30"/>
      <c r="L36" s="141" t="s">
        <v>47</v>
      </c>
      <c r="M36" s="211"/>
      <c r="N36" s="212"/>
      <c r="O36" s="216"/>
      <c r="P36" s="217"/>
      <c r="Q36" s="218"/>
      <c r="R36" s="123"/>
      <c r="S36" s="90"/>
      <c r="T36" s="166"/>
    </row>
    <row r="37" spans="1:20" s="1" customFormat="1" ht="19.95" customHeight="1" x14ac:dyDescent="0.35">
      <c r="A37" s="127" t="s">
        <v>32</v>
      </c>
      <c r="B37" s="245"/>
      <c r="C37" s="246"/>
      <c r="D37" s="125"/>
      <c r="E37" s="211"/>
      <c r="F37" s="238"/>
      <c r="G37" s="227"/>
      <c r="H37" s="228"/>
      <c r="I37" s="30"/>
      <c r="J37" s="30"/>
      <c r="K37" s="30"/>
      <c r="L37" s="142" t="s">
        <v>48</v>
      </c>
      <c r="M37" s="211"/>
      <c r="N37" s="212"/>
      <c r="O37" s="216"/>
      <c r="P37" s="217"/>
      <c r="Q37" s="218"/>
      <c r="R37" s="123"/>
      <c r="S37" s="111"/>
      <c r="T37" s="164"/>
    </row>
    <row r="38" spans="1:20" ht="19.95" customHeight="1" x14ac:dyDescent="0.35">
      <c r="A38" s="132" t="s">
        <v>33</v>
      </c>
      <c r="B38" s="245"/>
      <c r="C38" s="246"/>
      <c r="D38" s="125"/>
      <c r="E38" s="211"/>
      <c r="F38" s="238"/>
      <c r="G38" s="227"/>
      <c r="H38" s="228"/>
      <c r="I38" s="2"/>
      <c r="J38" s="2"/>
      <c r="K38" s="2"/>
      <c r="L38" s="143" t="s">
        <v>49</v>
      </c>
      <c r="M38" s="211"/>
      <c r="N38" s="212"/>
      <c r="O38" s="216"/>
      <c r="P38" s="217"/>
      <c r="Q38" s="218"/>
      <c r="R38" s="123"/>
      <c r="S38" s="61"/>
      <c r="T38" s="165"/>
    </row>
    <row r="39" spans="1:20" ht="19.95" customHeight="1" x14ac:dyDescent="0.35">
      <c r="A39" s="129" t="s">
        <v>34</v>
      </c>
      <c r="B39" s="245"/>
      <c r="C39" s="246"/>
      <c r="D39" s="125"/>
      <c r="E39" s="211"/>
      <c r="F39" s="238"/>
      <c r="G39" s="227"/>
      <c r="H39" s="228"/>
      <c r="I39" s="2"/>
      <c r="J39" s="2"/>
      <c r="K39" s="2"/>
      <c r="L39" s="144" t="s">
        <v>50</v>
      </c>
      <c r="M39" s="211"/>
      <c r="N39" s="212"/>
      <c r="O39" s="216"/>
      <c r="P39" s="217"/>
      <c r="Q39" s="218"/>
      <c r="R39" s="123"/>
      <c r="S39" s="61"/>
      <c r="T39" s="165"/>
    </row>
    <row r="40" spans="1:20" ht="21.6" customHeight="1" x14ac:dyDescent="0.35">
      <c r="A40" s="137" t="s">
        <v>36</v>
      </c>
      <c r="B40" s="245"/>
      <c r="C40" s="246"/>
      <c r="D40" s="125"/>
      <c r="E40" s="211"/>
      <c r="F40" s="238"/>
      <c r="G40" s="227"/>
      <c r="H40" s="228"/>
      <c r="I40" s="2"/>
      <c r="J40" s="2"/>
      <c r="K40" s="2"/>
      <c r="L40" s="145" t="s">
        <v>51</v>
      </c>
      <c r="M40" s="211"/>
      <c r="N40" s="212"/>
      <c r="O40" s="216"/>
      <c r="P40" s="217"/>
      <c r="Q40" s="218"/>
      <c r="R40" s="123"/>
      <c r="S40" s="61"/>
      <c r="T40" s="165"/>
    </row>
    <row r="41" spans="1:20" ht="19.95" customHeight="1" x14ac:dyDescent="0.35">
      <c r="A41" s="138" t="s">
        <v>37</v>
      </c>
      <c r="B41" s="245"/>
      <c r="C41" s="246"/>
      <c r="D41" s="125"/>
      <c r="E41" s="211"/>
      <c r="F41" s="238"/>
      <c r="G41" s="227"/>
      <c r="H41" s="228"/>
      <c r="I41" s="2"/>
      <c r="J41" s="2"/>
      <c r="K41" s="2"/>
      <c r="L41" s="146" t="s">
        <v>52</v>
      </c>
      <c r="M41" s="211"/>
      <c r="N41" s="212"/>
      <c r="O41" s="216"/>
      <c r="P41" s="217"/>
      <c r="Q41" s="218"/>
      <c r="R41" s="123"/>
      <c r="S41" s="61"/>
      <c r="T41" s="165"/>
    </row>
    <row r="42" spans="1:20" ht="19.95" customHeight="1" x14ac:dyDescent="0.35">
      <c r="A42" s="139" t="s">
        <v>38</v>
      </c>
      <c r="B42" s="245"/>
      <c r="C42" s="246"/>
      <c r="D42" s="125"/>
      <c r="E42" s="211"/>
      <c r="F42" s="238"/>
      <c r="G42" s="227"/>
      <c r="H42" s="228"/>
      <c r="I42" s="2"/>
      <c r="J42" s="2"/>
      <c r="K42" s="2"/>
      <c r="L42" s="147" t="s">
        <v>53</v>
      </c>
      <c r="M42" s="211"/>
      <c r="N42" s="212"/>
      <c r="O42" s="216"/>
      <c r="P42" s="217"/>
      <c r="Q42" s="218"/>
      <c r="R42" s="123"/>
      <c r="S42" s="61"/>
      <c r="T42" s="165"/>
    </row>
    <row r="43" spans="1:20" ht="19.95" customHeight="1" x14ac:dyDescent="0.35">
      <c r="A43" s="130" t="s">
        <v>39</v>
      </c>
      <c r="B43" s="245"/>
      <c r="C43" s="246"/>
      <c r="D43" s="125"/>
      <c r="E43" s="211"/>
      <c r="F43" s="238"/>
      <c r="G43" s="227"/>
      <c r="H43" s="228"/>
      <c r="I43" s="2"/>
      <c r="J43" s="2"/>
      <c r="K43" s="2"/>
      <c r="L43" s="148" t="s">
        <v>54</v>
      </c>
      <c r="M43" s="211"/>
      <c r="N43" s="212"/>
      <c r="O43" s="216"/>
      <c r="P43" s="217"/>
      <c r="Q43" s="218"/>
      <c r="R43" s="123"/>
      <c r="S43" s="61"/>
      <c r="T43" s="165"/>
    </row>
    <row r="44" spans="1:20" ht="19.95" customHeight="1" x14ac:dyDescent="0.35">
      <c r="A44" s="131" t="s">
        <v>40</v>
      </c>
      <c r="B44" s="245"/>
      <c r="C44" s="246"/>
      <c r="D44" s="125"/>
      <c r="E44" s="211"/>
      <c r="F44" s="238"/>
      <c r="G44" s="227"/>
      <c r="H44" s="228"/>
      <c r="I44" s="2"/>
      <c r="J44" s="2"/>
      <c r="K44" s="2"/>
      <c r="L44" s="149" t="s">
        <v>55</v>
      </c>
      <c r="M44" s="211"/>
      <c r="N44" s="212"/>
      <c r="O44" s="216"/>
      <c r="P44" s="217"/>
      <c r="Q44" s="218"/>
      <c r="R44" s="123"/>
      <c r="S44" s="40"/>
      <c r="T44" s="39"/>
    </row>
    <row r="45" spans="1:20" ht="19.95" customHeight="1" x14ac:dyDescent="0.35">
      <c r="A45" s="77" t="s">
        <v>41</v>
      </c>
      <c r="B45" s="245"/>
      <c r="C45" s="246"/>
      <c r="D45" s="125"/>
      <c r="E45" s="211"/>
      <c r="F45" s="238"/>
      <c r="G45" s="227"/>
      <c r="H45" s="228"/>
      <c r="I45" s="2"/>
      <c r="J45" s="2"/>
      <c r="K45" s="2"/>
      <c r="L45" s="101" t="s">
        <v>56</v>
      </c>
      <c r="M45" s="211"/>
      <c r="N45" s="212"/>
      <c r="O45" s="216"/>
      <c r="P45" s="217"/>
      <c r="Q45" s="218"/>
      <c r="R45" s="123"/>
      <c r="S45" s="40"/>
      <c r="T45" s="39"/>
    </row>
    <row r="46" spans="1:20" ht="19.95" customHeight="1" x14ac:dyDescent="0.35">
      <c r="A46" s="77" t="s">
        <v>42</v>
      </c>
      <c r="B46" s="245"/>
      <c r="C46" s="246"/>
      <c r="D46" s="125"/>
      <c r="E46" s="211"/>
      <c r="F46" s="238"/>
      <c r="G46" s="227"/>
      <c r="H46" s="228"/>
      <c r="I46" s="2"/>
      <c r="J46" s="2"/>
      <c r="K46" s="2"/>
      <c r="L46" s="101" t="s">
        <v>57</v>
      </c>
      <c r="M46" s="211"/>
      <c r="N46" s="212"/>
      <c r="O46" s="216"/>
      <c r="P46" s="217"/>
      <c r="Q46" s="218"/>
      <c r="R46" s="123"/>
      <c r="S46" s="40"/>
      <c r="T46" s="39"/>
    </row>
    <row r="47" spans="1:20" ht="19.95" customHeight="1" x14ac:dyDescent="0.35">
      <c r="A47" s="77" t="s">
        <v>43</v>
      </c>
      <c r="B47" s="245"/>
      <c r="C47" s="246"/>
      <c r="D47" s="125"/>
      <c r="E47" s="211"/>
      <c r="F47" s="238"/>
      <c r="G47" s="227"/>
      <c r="H47" s="228"/>
      <c r="I47" s="2"/>
      <c r="J47" s="2"/>
      <c r="K47" s="2"/>
      <c r="L47" s="101" t="s">
        <v>58</v>
      </c>
      <c r="M47" s="211"/>
      <c r="N47" s="212"/>
      <c r="O47" s="216"/>
      <c r="P47" s="217"/>
      <c r="Q47" s="218"/>
      <c r="R47" s="123"/>
      <c r="S47" s="40"/>
      <c r="T47" s="39"/>
    </row>
    <row r="48" spans="1:20" ht="19.95" customHeight="1" x14ac:dyDescent="0.35">
      <c r="A48" s="77" t="s">
        <v>44</v>
      </c>
      <c r="B48" s="245"/>
      <c r="C48" s="246"/>
      <c r="D48" s="125"/>
      <c r="E48" s="211"/>
      <c r="F48" s="238"/>
      <c r="G48" s="227"/>
      <c r="H48" s="228"/>
      <c r="I48" s="2"/>
      <c r="J48" s="2"/>
      <c r="K48" s="2"/>
      <c r="L48" s="101" t="s">
        <v>59</v>
      </c>
      <c r="M48" s="211"/>
      <c r="N48" s="212"/>
      <c r="O48" s="216"/>
      <c r="P48" s="217"/>
      <c r="Q48" s="218"/>
      <c r="R48" s="123"/>
      <c r="S48" s="40"/>
      <c r="T48" s="39"/>
    </row>
    <row r="49" spans="1:20" ht="19.95" customHeight="1" thickBot="1" x14ac:dyDescent="0.4">
      <c r="A49" s="120" t="s">
        <v>45</v>
      </c>
      <c r="B49" s="245"/>
      <c r="C49" s="246"/>
      <c r="D49" s="126"/>
      <c r="E49" s="211"/>
      <c r="F49" s="238"/>
      <c r="G49" s="227"/>
      <c r="H49" s="228"/>
      <c r="I49" s="2"/>
      <c r="J49" s="2"/>
      <c r="K49" s="2"/>
      <c r="L49" s="121" t="s">
        <v>60</v>
      </c>
      <c r="M49" s="211"/>
      <c r="N49" s="212"/>
      <c r="O49" s="216"/>
      <c r="P49" s="217"/>
      <c r="Q49" s="218"/>
      <c r="R49" s="123"/>
      <c r="S49" s="40"/>
      <c r="T49" s="39"/>
    </row>
    <row r="50" spans="1:20" ht="19.95" customHeight="1" thickBot="1" x14ac:dyDescent="0.35">
      <c r="A50" s="173" t="s">
        <v>63</v>
      </c>
      <c r="B50" s="198"/>
      <c r="C50" s="199"/>
      <c r="D50" s="172">
        <f>SUM(D35:D49)</f>
        <v>0</v>
      </c>
      <c r="E50" s="198"/>
      <c r="F50" s="199"/>
      <c r="G50" s="241">
        <f>SUM(G35:H49)</f>
        <v>0</v>
      </c>
      <c r="H50" s="242"/>
      <c r="I50" s="28"/>
      <c r="J50" s="28"/>
      <c r="K50" s="28"/>
      <c r="L50" s="122" t="s">
        <v>63</v>
      </c>
      <c r="M50" s="200"/>
      <c r="N50" s="201"/>
      <c r="O50" s="202"/>
      <c r="P50" s="203"/>
      <c r="Q50" s="204"/>
      <c r="R50" s="179">
        <f>SUM(R35:R49)</f>
        <v>0</v>
      </c>
      <c r="S50" s="40"/>
      <c r="T50" s="165"/>
    </row>
    <row r="51" spans="1:20" ht="19.95" customHeight="1" thickBot="1" x14ac:dyDescent="0.35">
      <c r="A51" s="21"/>
      <c r="B51" s="33"/>
      <c r="C51" s="33"/>
      <c r="D51" s="33"/>
      <c r="E51" s="33"/>
      <c r="F51" s="33"/>
      <c r="G51" s="33"/>
      <c r="H51" s="33"/>
      <c r="I51" s="33"/>
      <c r="J51" s="62"/>
      <c r="K51" s="62"/>
      <c r="L51" s="62"/>
      <c r="M51" s="62"/>
      <c r="N51" s="62"/>
      <c r="O51" s="22"/>
      <c r="P51" s="22"/>
      <c r="Q51" s="22"/>
      <c r="R51" s="22"/>
      <c r="S51" s="41"/>
      <c r="T51" s="39"/>
    </row>
    <row r="52" spans="1:20" ht="19.95" customHeight="1" x14ac:dyDescent="0.3">
      <c r="A52" s="205" t="s">
        <v>64</v>
      </c>
      <c r="B52" s="206"/>
      <c r="C52" s="206"/>
      <c r="D52" s="206"/>
      <c r="E52" s="206"/>
      <c r="F52" s="206"/>
      <c r="G52" s="206"/>
      <c r="H52" s="206"/>
      <c r="I52" s="206"/>
      <c r="J52" s="206"/>
      <c r="K52" s="206"/>
      <c r="L52" s="206"/>
      <c r="M52" s="206"/>
      <c r="N52" s="206"/>
      <c r="O52" s="206"/>
      <c r="P52" s="206"/>
      <c r="Q52" s="206"/>
      <c r="R52" s="206"/>
      <c r="S52" s="207"/>
      <c r="T52" s="39"/>
    </row>
    <row r="53" spans="1:20" ht="19.95" customHeight="1" thickBot="1" x14ac:dyDescent="0.35">
      <c r="A53" s="208"/>
      <c r="B53" s="209"/>
      <c r="C53" s="209"/>
      <c r="D53" s="209"/>
      <c r="E53" s="209"/>
      <c r="F53" s="209"/>
      <c r="G53" s="209"/>
      <c r="H53" s="209"/>
      <c r="I53" s="209"/>
      <c r="J53" s="209"/>
      <c r="K53" s="209"/>
      <c r="L53" s="209"/>
      <c r="M53" s="209"/>
      <c r="N53" s="209"/>
      <c r="O53" s="209"/>
      <c r="P53" s="209"/>
      <c r="Q53" s="209"/>
      <c r="R53" s="209"/>
      <c r="S53" s="210"/>
      <c r="T53" s="39"/>
    </row>
    <row r="54" spans="1:20" ht="19.95" customHeight="1" x14ac:dyDescent="0.3">
      <c r="J54" s="28"/>
      <c r="K54" s="28"/>
      <c r="L54" s="28"/>
      <c r="M54" s="28"/>
      <c r="N54" s="28"/>
      <c r="O54" s="17"/>
      <c r="P54" s="17"/>
      <c r="Q54" s="17"/>
      <c r="R54" s="17"/>
      <c r="S54" s="17"/>
      <c r="T54" s="17"/>
    </row>
    <row r="55" spans="1:20" ht="34.200000000000003" customHeight="1" x14ac:dyDescent="0.55000000000000004">
      <c r="A55" s="136" t="s">
        <v>65</v>
      </c>
      <c r="J55" s="28"/>
      <c r="K55" s="28"/>
      <c r="L55" s="28"/>
      <c r="M55" s="28"/>
      <c r="N55" s="28"/>
      <c r="O55" s="17"/>
      <c r="P55" s="17"/>
      <c r="Q55" s="17"/>
      <c r="R55" s="17"/>
      <c r="S55" s="17"/>
      <c r="T55" s="17"/>
    </row>
    <row r="56" spans="1:20" ht="19.95" customHeight="1" x14ac:dyDescent="0.3">
      <c r="J56" s="28"/>
      <c r="K56" s="28"/>
      <c r="L56" s="28"/>
      <c r="M56" s="28"/>
      <c r="N56" s="28"/>
      <c r="O56" s="17"/>
      <c r="P56" s="17"/>
      <c r="Q56" s="17"/>
      <c r="R56" s="17"/>
      <c r="S56" s="17"/>
      <c r="T56" s="17"/>
    </row>
    <row r="57" spans="1:20" ht="19.95" customHeight="1" x14ac:dyDescent="0.3">
      <c r="B57" s="2"/>
      <c r="C57" s="2"/>
      <c r="D57" s="2"/>
      <c r="E57" s="2"/>
      <c r="F57" s="2"/>
      <c r="G57" s="2"/>
      <c r="H57" s="2"/>
      <c r="I57" s="2"/>
      <c r="J57" s="28"/>
      <c r="K57" s="28"/>
      <c r="L57" s="28"/>
      <c r="M57" s="28"/>
      <c r="N57" s="28"/>
      <c r="O57" s="20"/>
      <c r="P57" s="20"/>
      <c r="Q57" s="17"/>
      <c r="R57" s="17"/>
      <c r="S57" s="17"/>
      <c r="T57" s="17"/>
    </row>
    <row r="58" spans="1:20" ht="19.95" customHeight="1" x14ac:dyDescent="0.3">
      <c r="A58" s="133"/>
      <c r="B58" s="194"/>
      <c r="C58" s="194"/>
      <c r="D58" s="194"/>
      <c r="E58" s="194"/>
      <c r="F58" s="194"/>
      <c r="G58" s="194"/>
      <c r="H58" s="194"/>
      <c r="I58" s="194"/>
      <c r="J58" s="194"/>
      <c r="K58" s="194"/>
      <c r="L58" s="194"/>
      <c r="M58" s="194"/>
      <c r="N58" s="194"/>
      <c r="O58" s="194"/>
      <c r="P58" s="194"/>
      <c r="Q58" s="17"/>
      <c r="R58" s="17"/>
      <c r="S58" s="17"/>
      <c r="T58" s="17"/>
    </row>
    <row r="59" spans="1:20" ht="19.95" customHeight="1" x14ac:dyDescent="0.3">
      <c r="A59" s="133"/>
      <c r="B59" s="194"/>
      <c r="C59" s="194"/>
      <c r="D59" s="194"/>
      <c r="E59" s="194"/>
      <c r="F59" s="194"/>
      <c r="G59" s="194"/>
      <c r="H59" s="194"/>
      <c r="I59" s="194"/>
      <c r="J59" s="194"/>
      <c r="K59" s="194"/>
      <c r="L59" s="194"/>
      <c r="M59" s="194"/>
      <c r="N59" s="194"/>
      <c r="O59" s="194"/>
      <c r="P59" s="194"/>
      <c r="Q59" s="17"/>
      <c r="R59" s="17"/>
      <c r="S59" s="17"/>
      <c r="T59" s="17"/>
    </row>
    <row r="60" spans="1:20" ht="19.95" customHeight="1" x14ac:dyDescent="0.3">
      <c r="A60" s="133"/>
      <c r="B60" s="194"/>
      <c r="C60" s="194"/>
      <c r="D60" s="194"/>
      <c r="E60" s="194"/>
      <c r="F60" s="194"/>
      <c r="G60" s="194"/>
      <c r="H60" s="194"/>
      <c r="I60" s="194"/>
      <c r="J60" s="194"/>
      <c r="K60" s="194"/>
      <c r="L60" s="194"/>
      <c r="M60" s="194"/>
      <c r="N60" s="194"/>
      <c r="O60" s="194"/>
      <c r="P60" s="194"/>
      <c r="Q60" s="17"/>
      <c r="R60" s="17"/>
      <c r="S60" s="17"/>
      <c r="T60" s="17"/>
    </row>
    <row r="61" spans="1:20" ht="19.95" customHeight="1" x14ac:dyDescent="0.3">
      <c r="A61" s="133"/>
      <c r="B61" s="194"/>
      <c r="C61" s="194"/>
      <c r="D61" s="194"/>
      <c r="E61" s="194"/>
      <c r="F61" s="194"/>
      <c r="G61" s="194"/>
      <c r="H61" s="194"/>
      <c r="I61" s="194"/>
      <c r="J61" s="194"/>
      <c r="K61" s="194"/>
      <c r="L61" s="194"/>
      <c r="M61" s="194"/>
      <c r="N61" s="194"/>
      <c r="O61" s="194"/>
      <c r="P61" s="194"/>
      <c r="Q61" s="17"/>
      <c r="R61" s="17"/>
      <c r="S61" s="17"/>
      <c r="T61" s="17"/>
    </row>
    <row r="62" spans="1:20" ht="19.95" customHeight="1" x14ac:dyDescent="0.3">
      <c r="A62" s="133"/>
      <c r="B62" s="195"/>
      <c r="C62" s="195"/>
      <c r="D62" s="195"/>
      <c r="E62" s="195"/>
      <c r="F62" s="195"/>
      <c r="G62" s="195"/>
      <c r="H62" s="195"/>
      <c r="I62" s="195"/>
      <c r="J62" s="195"/>
      <c r="K62" s="195"/>
      <c r="L62" s="195"/>
      <c r="M62" s="195"/>
      <c r="N62" s="195"/>
      <c r="O62" s="195"/>
      <c r="P62" s="195"/>
      <c r="Q62" s="17"/>
      <c r="R62" s="17"/>
      <c r="S62" s="17"/>
      <c r="T62" s="17"/>
    </row>
    <row r="63" spans="1:20" ht="19.95" customHeight="1" x14ac:dyDescent="0.3">
      <c r="A63" s="133"/>
      <c r="B63" s="195"/>
      <c r="C63" s="195"/>
      <c r="D63" s="195"/>
      <c r="E63" s="195"/>
      <c r="F63" s="195"/>
      <c r="G63" s="195"/>
      <c r="H63" s="195"/>
      <c r="I63" s="195"/>
      <c r="J63" s="195"/>
      <c r="K63" s="195"/>
      <c r="L63" s="195"/>
      <c r="M63" s="195"/>
      <c r="N63" s="195"/>
      <c r="O63" s="195"/>
      <c r="P63" s="195"/>
      <c r="Q63" s="17"/>
      <c r="R63" s="17"/>
      <c r="S63" s="17"/>
      <c r="T63" s="17"/>
    </row>
    <row r="64" spans="1:20" ht="19.95" customHeight="1" x14ac:dyDescent="0.3">
      <c r="A64" s="133"/>
      <c r="B64" s="195"/>
      <c r="C64" s="195"/>
      <c r="D64" s="195"/>
      <c r="E64" s="195"/>
      <c r="F64" s="195"/>
      <c r="G64" s="195"/>
      <c r="H64" s="195"/>
      <c r="I64" s="195"/>
      <c r="J64" s="195"/>
      <c r="K64" s="195"/>
      <c r="L64" s="195"/>
      <c r="M64" s="195"/>
      <c r="N64" s="195"/>
      <c r="O64" s="195"/>
      <c r="P64" s="195"/>
      <c r="Q64" s="17"/>
      <c r="R64" s="17"/>
      <c r="S64" s="17"/>
      <c r="T64" s="17"/>
    </row>
    <row r="65" spans="1:20" ht="19.95" customHeight="1" x14ac:dyDescent="0.3">
      <c r="A65" s="54"/>
      <c r="B65" s="195"/>
      <c r="C65" s="195"/>
      <c r="D65" s="195"/>
      <c r="E65" s="195"/>
      <c r="F65" s="195"/>
      <c r="G65" s="195"/>
      <c r="H65" s="195"/>
      <c r="I65" s="195"/>
      <c r="J65" s="195"/>
      <c r="K65" s="195"/>
      <c r="L65" s="195"/>
      <c r="M65" s="195"/>
      <c r="N65" s="195"/>
      <c r="O65" s="195"/>
      <c r="P65" s="195"/>
      <c r="Q65" s="17"/>
      <c r="R65" s="17"/>
      <c r="S65" s="17"/>
      <c r="T65" s="17"/>
    </row>
    <row r="66" spans="1:20" ht="19.95" customHeight="1" x14ac:dyDescent="0.3">
      <c r="A66" s="54"/>
      <c r="B66" s="195"/>
      <c r="C66" s="195"/>
      <c r="D66" s="195"/>
      <c r="E66" s="195"/>
      <c r="F66" s="195"/>
      <c r="G66" s="195"/>
      <c r="H66" s="195"/>
      <c r="I66" s="195"/>
      <c r="J66" s="195"/>
      <c r="K66" s="195"/>
      <c r="L66" s="195"/>
      <c r="M66" s="195"/>
      <c r="N66" s="195"/>
      <c r="O66" s="195"/>
      <c r="P66" s="195"/>
      <c r="Q66" s="17"/>
      <c r="R66" s="17"/>
      <c r="S66" s="17"/>
      <c r="T66" s="17"/>
    </row>
    <row r="67" spans="1:20" ht="19.95" customHeight="1" x14ac:dyDescent="0.3">
      <c r="A67" s="54"/>
      <c r="B67" s="195"/>
      <c r="C67" s="195"/>
      <c r="D67" s="195"/>
      <c r="E67" s="195"/>
      <c r="F67" s="195"/>
      <c r="G67" s="195"/>
      <c r="H67" s="195"/>
      <c r="I67" s="195"/>
      <c r="J67" s="195"/>
      <c r="K67" s="195"/>
      <c r="L67" s="195"/>
      <c r="M67" s="195"/>
      <c r="N67" s="195"/>
      <c r="O67" s="195"/>
      <c r="P67" s="195"/>
      <c r="Q67" s="17"/>
      <c r="R67" s="17"/>
      <c r="S67" s="17"/>
      <c r="T67" s="17"/>
    </row>
    <row r="68" spans="1:20" ht="19.95" customHeight="1" x14ac:dyDescent="0.3">
      <c r="A68" s="54"/>
      <c r="B68" s="195"/>
      <c r="C68" s="195"/>
      <c r="D68" s="195"/>
      <c r="E68" s="195"/>
      <c r="F68" s="195"/>
      <c r="G68" s="195"/>
      <c r="H68" s="195"/>
      <c r="I68" s="195"/>
      <c r="J68" s="195"/>
      <c r="K68" s="195"/>
      <c r="L68" s="195"/>
      <c r="M68" s="195"/>
      <c r="N68" s="195"/>
      <c r="O68" s="195"/>
      <c r="P68" s="195"/>
      <c r="Q68" s="17"/>
      <c r="R68" s="17"/>
      <c r="S68" s="17"/>
      <c r="T68" s="17"/>
    </row>
    <row r="69" spans="1:20" ht="19.95" customHeight="1" x14ac:dyDescent="0.3">
      <c r="A69" s="54"/>
      <c r="B69" s="195"/>
      <c r="C69" s="195"/>
      <c r="D69" s="195"/>
      <c r="E69" s="195"/>
      <c r="F69" s="195"/>
      <c r="G69" s="195"/>
      <c r="H69" s="195"/>
      <c r="I69" s="195"/>
      <c r="J69" s="195"/>
      <c r="K69" s="195"/>
      <c r="L69" s="195"/>
      <c r="M69" s="195"/>
      <c r="N69" s="195"/>
      <c r="O69" s="195"/>
      <c r="P69" s="195"/>
      <c r="Q69" s="17"/>
      <c r="R69" s="17"/>
      <c r="S69" s="17"/>
      <c r="T69" s="17"/>
    </row>
    <row r="70" spans="1:20" ht="19.95" customHeight="1" x14ac:dyDescent="0.3">
      <c r="A70" s="54"/>
      <c r="B70" s="195"/>
      <c r="C70" s="195"/>
      <c r="D70" s="195"/>
      <c r="E70" s="195"/>
      <c r="F70" s="195"/>
      <c r="G70" s="195"/>
      <c r="H70" s="195"/>
      <c r="I70" s="195"/>
      <c r="J70" s="195"/>
      <c r="K70" s="195"/>
      <c r="L70" s="195"/>
      <c r="M70" s="195"/>
      <c r="N70" s="195"/>
      <c r="O70" s="195"/>
      <c r="P70" s="195"/>
      <c r="Q70" s="17"/>
      <c r="R70" s="17"/>
      <c r="S70" s="17"/>
      <c r="T70" s="17"/>
    </row>
    <row r="71" spans="1:20" ht="19.95" customHeight="1" x14ac:dyDescent="0.3">
      <c r="A71" s="134"/>
      <c r="B71" s="195"/>
      <c r="C71" s="195"/>
      <c r="D71" s="195"/>
      <c r="E71" s="195"/>
      <c r="F71" s="195"/>
      <c r="G71" s="195"/>
      <c r="H71" s="195"/>
      <c r="I71" s="195"/>
      <c r="J71" s="195"/>
      <c r="K71" s="195"/>
      <c r="L71" s="195"/>
      <c r="M71" s="195"/>
      <c r="N71" s="195"/>
      <c r="O71" s="195"/>
      <c r="P71" s="195"/>
      <c r="Q71" s="17"/>
      <c r="R71" s="17"/>
      <c r="S71" s="17"/>
      <c r="T71" s="17"/>
    </row>
    <row r="72" spans="1:20" ht="19.95" customHeight="1" x14ac:dyDescent="0.3">
      <c r="A72" s="134"/>
      <c r="B72" s="195"/>
      <c r="C72" s="195"/>
      <c r="D72" s="195"/>
      <c r="E72" s="195"/>
      <c r="F72" s="195"/>
      <c r="G72" s="195"/>
      <c r="H72" s="195"/>
      <c r="I72" s="195"/>
      <c r="J72" s="195"/>
      <c r="K72" s="195"/>
      <c r="L72" s="195"/>
      <c r="M72" s="195"/>
      <c r="N72" s="195"/>
      <c r="O72" s="195"/>
      <c r="P72" s="195"/>
      <c r="Q72" s="17"/>
      <c r="R72" s="17"/>
      <c r="S72" s="17"/>
      <c r="T72" s="17"/>
    </row>
    <row r="73" spans="1:20" ht="19.95" customHeight="1" x14ac:dyDescent="0.3">
      <c r="A73" s="134"/>
      <c r="B73" s="196"/>
      <c r="C73" s="196"/>
      <c r="D73" s="196"/>
      <c r="E73" s="196"/>
      <c r="F73" s="196"/>
      <c r="G73" s="196"/>
      <c r="H73" s="196"/>
      <c r="I73" s="196"/>
      <c r="J73" s="196"/>
      <c r="K73" s="196"/>
      <c r="L73" s="196"/>
      <c r="M73" s="196"/>
      <c r="N73" s="196"/>
      <c r="O73" s="196"/>
      <c r="P73" s="196"/>
      <c r="Q73" s="17"/>
      <c r="R73" s="17"/>
      <c r="S73" s="17"/>
      <c r="T73" s="17"/>
    </row>
    <row r="74" spans="1:20" ht="19.95" customHeight="1" x14ac:dyDescent="0.3">
      <c r="A74" s="134"/>
      <c r="B74" s="196"/>
      <c r="C74" s="196"/>
      <c r="D74" s="196"/>
      <c r="E74" s="196"/>
      <c r="F74" s="196"/>
      <c r="G74" s="196"/>
      <c r="H74" s="196"/>
      <c r="I74" s="196"/>
      <c r="J74" s="196"/>
      <c r="K74" s="196"/>
      <c r="L74" s="196"/>
      <c r="M74" s="196"/>
      <c r="N74" s="196"/>
      <c r="O74" s="196"/>
      <c r="P74" s="196"/>
      <c r="Q74" s="17"/>
      <c r="R74" s="17"/>
      <c r="S74" s="17"/>
      <c r="T74" s="17"/>
    </row>
    <row r="75" spans="1:20" ht="36.6" customHeight="1" x14ac:dyDescent="0.3">
      <c r="A75" s="135"/>
      <c r="B75" s="197"/>
      <c r="C75" s="197"/>
      <c r="D75" s="197"/>
      <c r="E75" s="197"/>
      <c r="F75" s="197"/>
      <c r="G75" s="197"/>
      <c r="H75" s="197"/>
      <c r="I75" s="197"/>
      <c r="J75" s="197"/>
      <c r="K75" s="197"/>
      <c r="L75" s="197"/>
      <c r="M75" s="197"/>
      <c r="N75" s="197"/>
      <c r="O75" s="197"/>
      <c r="P75" s="197"/>
      <c r="Q75" s="17"/>
      <c r="R75" s="17"/>
      <c r="S75" s="17"/>
      <c r="T75" s="17"/>
    </row>
    <row r="76" spans="1:20" ht="19.95" customHeight="1" x14ac:dyDescent="0.3">
      <c r="A76" s="135"/>
      <c r="B76" s="194"/>
      <c r="C76" s="194"/>
      <c r="D76" s="194"/>
      <c r="E76" s="194"/>
      <c r="F76" s="194"/>
      <c r="G76" s="194"/>
      <c r="H76" s="194"/>
      <c r="I76" s="194"/>
      <c r="J76" s="194"/>
      <c r="K76" s="194"/>
      <c r="L76" s="194"/>
      <c r="M76" s="194"/>
      <c r="N76" s="194"/>
      <c r="O76" s="194"/>
      <c r="P76" s="194"/>
      <c r="Q76" s="17"/>
      <c r="R76" s="17"/>
      <c r="S76" s="17"/>
      <c r="T76" s="17"/>
    </row>
    <row r="77" spans="1:20" ht="19.95" customHeight="1" x14ac:dyDescent="0.3">
      <c r="A77" s="135"/>
      <c r="B77" s="194"/>
      <c r="C77" s="194"/>
      <c r="D77" s="194"/>
      <c r="E77" s="194"/>
      <c r="F77" s="194"/>
      <c r="G77" s="194"/>
      <c r="H77" s="194"/>
      <c r="I77" s="194"/>
      <c r="J77" s="194"/>
      <c r="K77" s="194"/>
      <c r="L77" s="194"/>
      <c r="M77" s="194"/>
      <c r="N77" s="194"/>
      <c r="O77" s="194"/>
      <c r="P77" s="194"/>
      <c r="Q77" s="17"/>
      <c r="R77" s="17"/>
      <c r="S77" s="17"/>
      <c r="T77" s="17"/>
    </row>
    <row r="78" spans="1:20" ht="19.95" customHeight="1" x14ac:dyDescent="0.3">
      <c r="A78" s="17"/>
      <c r="B78" s="20"/>
      <c r="C78" s="20"/>
      <c r="D78" s="20"/>
      <c r="E78" s="20"/>
      <c r="F78" s="20"/>
      <c r="G78" s="2"/>
      <c r="H78" s="2"/>
      <c r="I78" s="2"/>
      <c r="J78" s="2"/>
      <c r="K78" s="2"/>
      <c r="L78" s="2"/>
      <c r="M78" s="2"/>
      <c r="N78" s="2"/>
      <c r="O78" s="2"/>
      <c r="P78" s="28"/>
      <c r="Q78" s="17"/>
      <c r="R78" s="17"/>
      <c r="S78" s="17"/>
      <c r="T78" s="17"/>
    </row>
    <row r="79" spans="1:20" ht="19.95" customHeight="1" x14ac:dyDescent="0.3">
      <c r="A79" s="17"/>
      <c r="B79" s="17"/>
      <c r="C79" s="17"/>
      <c r="D79" s="17"/>
      <c r="E79" s="17"/>
      <c r="F79" s="17"/>
      <c r="P79" s="18"/>
      <c r="Q79" s="17"/>
      <c r="R79" s="17"/>
      <c r="S79" s="17"/>
      <c r="T79" s="17"/>
    </row>
    <row r="80" spans="1:20" ht="19.95" customHeight="1" x14ac:dyDescent="0.3">
      <c r="A80" s="17"/>
      <c r="B80" s="17"/>
      <c r="C80" s="17"/>
      <c r="D80" s="17"/>
      <c r="E80" s="17"/>
      <c r="F80" s="17"/>
      <c r="P80" s="18"/>
      <c r="Q80" s="17"/>
      <c r="R80" s="17"/>
      <c r="S80" s="17"/>
      <c r="T80" s="17"/>
    </row>
    <row r="81" spans="1:20" ht="19.95" customHeight="1" x14ac:dyDescent="0.3">
      <c r="A81" s="17"/>
      <c r="B81" s="17"/>
      <c r="C81" s="17"/>
      <c r="D81" s="17"/>
      <c r="E81" s="17"/>
      <c r="F81" s="17"/>
      <c r="P81" s="18"/>
      <c r="Q81" s="17"/>
      <c r="R81" s="17"/>
      <c r="S81" s="17"/>
      <c r="T81" s="17"/>
    </row>
    <row r="82" spans="1:20" ht="19.95" customHeight="1" x14ac:dyDescent="0.3">
      <c r="A82" s="17"/>
      <c r="B82" s="17"/>
      <c r="C82" s="17"/>
      <c r="D82" s="17"/>
      <c r="E82" s="17"/>
      <c r="F82" s="17"/>
      <c r="G82" s="17"/>
      <c r="H82" s="17"/>
      <c r="I82" s="17"/>
      <c r="J82" s="17"/>
      <c r="K82" s="17"/>
      <c r="L82" s="17"/>
      <c r="M82" s="17"/>
      <c r="N82" s="17"/>
      <c r="O82" s="17"/>
      <c r="P82" s="18"/>
      <c r="Q82" s="17"/>
      <c r="R82" s="17"/>
      <c r="S82" s="17"/>
      <c r="T82" s="17"/>
    </row>
    <row r="83" spans="1:20" ht="19.95" customHeight="1" x14ac:dyDescent="0.3">
      <c r="A83" s="17"/>
      <c r="B83" s="17"/>
      <c r="C83" s="17"/>
      <c r="D83" s="17"/>
      <c r="E83" s="17"/>
      <c r="F83" s="17"/>
      <c r="G83" s="17"/>
      <c r="H83" s="17"/>
      <c r="I83" s="17"/>
      <c r="J83" s="17"/>
      <c r="K83" s="17"/>
      <c r="L83" s="17"/>
      <c r="M83" s="17"/>
      <c r="N83" s="17"/>
      <c r="O83" s="17"/>
      <c r="P83" s="17"/>
      <c r="Q83" s="17"/>
      <c r="R83" s="17"/>
      <c r="S83" s="17"/>
      <c r="T83" s="17"/>
    </row>
    <row r="84" spans="1:20" ht="19.95" customHeight="1" x14ac:dyDescent="0.3">
      <c r="A84" s="17"/>
      <c r="B84" s="17"/>
      <c r="C84" s="17"/>
      <c r="D84" s="17"/>
      <c r="E84" s="17"/>
      <c r="F84" s="17"/>
      <c r="G84" s="17"/>
      <c r="H84" s="17"/>
      <c r="I84" s="17"/>
      <c r="J84" s="17"/>
      <c r="K84" s="17"/>
      <c r="L84" s="17"/>
      <c r="M84" s="17"/>
      <c r="N84" s="17"/>
      <c r="O84" s="17"/>
      <c r="P84" s="17"/>
      <c r="Q84" s="17"/>
      <c r="R84" s="17"/>
      <c r="S84" s="17"/>
      <c r="T84" s="17"/>
    </row>
    <row r="85" spans="1:20" ht="19.95" customHeight="1" x14ac:dyDescent="0.3">
      <c r="A85" s="17"/>
      <c r="B85" s="17"/>
      <c r="C85" s="17"/>
      <c r="D85" s="17"/>
      <c r="E85" s="17"/>
      <c r="F85" s="17"/>
      <c r="G85" s="17"/>
      <c r="H85" s="17"/>
      <c r="I85" s="17"/>
      <c r="J85" s="17"/>
      <c r="K85" s="17"/>
      <c r="L85" s="17"/>
      <c r="M85" s="17"/>
      <c r="N85" s="17"/>
      <c r="O85" s="17"/>
      <c r="P85" s="17"/>
      <c r="Q85" s="17"/>
      <c r="R85" s="17"/>
      <c r="S85" s="17"/>
      <c r="T85" s="17"/>
    </row>
    <row r="86" spans="1:20" ht="19.95" customHeight="1" x14ac:dyDescent="0.3">
      <c r="A86" s="17"/>
      <c r="B86" s="17"/>
      <c r="C86" s="17"/>
      <c r="D86" s="17"/>
      <c r="E86" s="17"/>
      <c r="F86" s="17"/>
      <c r="G86" s="17"/>
      <c r="H86" s="17"/>
      <c r="I86" s="17"/>
      <c r="J86" s="17"/>
      <c r="K86" s="17"/>
      <c r="L86" s="17"/>
      <c r="M86" s="17"/>
      <c r="N86" s="17"/>
      <c r="O86" s="17"/>
      <c r="P86" s="17"/>
      <c r="Q86" s="17"/>
      <c r="R86" s="17"/>
      <c r="S86" s="17"/>
      <c r="T86" s="17"/>
    </row>
    <row r="87" spans="1:20" ht="19.95" customHeight="1" x14ac:dyDescent="0.3">
      <c r="A87" s="17"/>
      <c r="B87" s="17"/>
      <c r="C87" s="17"/>
      <c r="D87" s="17"/>
      <c r="E87" s="17"/>
      <c r="F87" s="17"/>
      <c r="G87" s="17"/>
      <c r="H87" s="17"/>
      <c r="I87" s="17"/>
      <c r="J87" s="17"/>
      <c r="K87" s="17"/>
      <c r="L87" s="17"/>
      <c r="M87" s="17"/>
      <c r="N87" s="17"/>
      <c r="O87" s="17"/>
      <c r="P87" s="17"/>
      <c r="Q87" s="17"/>
      <c r="R87" s="17"/>
      <c r="S87" s="17"/>
      <c r="T87" s="17"/>
    </row>
    <row r="88" spans="1:20" ht="19.95" customHeight="1" x14ac:dyDescent="0.3">
      <c r="A88" s="17"/>
      <c r="B88" s="17"/>
      <c r="C88" s="17"/>
      <c r="D88" s="17"/>
      <c r="E88" s="17"/>
      <c r="F88" s="17"/>
      <c r="G88" s="17"/>
      <c r="H88" s="17"/>
      <c r="I88" s="17"/>
      <c r="J88" s="17"/>
      <c r="K88" s="17"/>
      <c r="L88" s="17"/>
      <c r="M88" s="17"/>
      <c r="N88" s="17"/>
      <c r="O88" s="17"/>
      <c r="P88" s="17"/>
      <c r="Q88" s="17"/>
      <c r="R88" s="17"/>
      <c r="S88" s="17"/>
      <c r="T88" s="17"/>
    </row>
    <row r="89" spans="1:20" ht="19.95" customHeight="1" x14ac:dyDescent="0.3">
      <c r="A89" s="17"/>
      <c r="B89" s="17"/>
      <c r="C89" s="17"/>
      <c r="D89" s="17"/>
      <c r="E89" s="17"/>
      <c r="F89" s="17"/>
      <c r="G89" s="17"/>
      <c r="H89" s="17"/>
      <c r="I89" s="17"/>
      <c r="J89" s="17"/>
      <c r="K89" s="17"/>
      <c r="L89" s="17"/>
      <c r="M89" s="17"/>
      <c r="N89" s="17"/>
      <c r="O89" s="17"/>
      <c r="P89" s="17"/>
      <c r="Q89" s="17"/>
      <c r="R89" s="17"/>
      <c r="S89" s="17"/>
      <c r="T89" s="17"/>
    </row>
    <row r="90" spans="1:20" ht="19.95" customHeight="1" x14ac:dyDescent="0.3">
      <c r="A90" s="17"/>
      <c r="B90" s="17"/>
      <c r="C90" s="17"/>
      <c r="D90" s="17"/>
      <c r="E90" s="17"/>
      <c r="F90" s="17"/>
      <c r="G90" s="17"/>
      <c r="H90" s="17"/>
      <c r="I90" s="17"/>
      <c r="J90" s="17"/>
      <c r="K90" s="17"/>
      <c r="L90" s="17"/>
      <c r="M90" s="17"/>
      <c r="N90" s="17"/>
      <c r="O90" s="17"/>
      <c r="P90" s="17"/>
      <c r="Q90" s="17"/>
      <c r="R90" s="17"/>
      <c r="S90" s="17"/>
      <c r="T90" s="17"/>
    </row>
    <row r="91" spans="1:20" ht="19.95" customHeight="1" x14ac:dyDescent="0.3">
      <c r="A91" s="17"/>
      <c r="B91" s="17"/>
      <c r="C91" s="17"/>
      <c r="D91" s="17"/>
      <c r="E91" s="17"/>
      <c r="F91" s="17"/>
      <c r="G91" s="17"/>
      <c r="H91" s="17"/>
      <c r="I91" s="17"/>
      <c r="J91" s="17"/>
      <c r="K91" s="17"/>
      <c r="L91" s="17"/>
      <c r="M91" s="17"/>
      <c r="N91" s="17"/>
      <c r="O91" s="17"/>
      <c r="P91" s="17"/>
      <c r="Q91" s="17"/>
      <c r="R91" s="17"/>
      <c r="S91" s="17"/>
      <c r="T91" s="17"/>
    </row>
    <row r="92" spans="1:20" ht="19.95" customHeight="1" x14ac:dyDescent="0.3">
      <c r="A92" s="17"/>
      <c r="B92" s="17"/>
      <c r="C92" s="17"/>
      <c r="D92" s="17"/>
      <c r="E92" s="17"/>
      <c r="F92" s="17"/>
      <c r="G92" s="17"/>
      <c r="H92" s="17"/>
      <c r="I92" s="17"/>
      <c r="J92" s="17"/>
      <c r="K92" s="17"/>
      <c r="L92" s="17"/>
      <c r="M92" s="17"/>
      <c r="N92" s="17"/>
      <c r="O92" s="17"/>
      <c r="P92" s="17"/>
      <c r="Q92" s="17"/>
      <c r="R92" s="17"/>
      <c r="S92" s="17"/>
      <c r="T92" s="17"/>
    </row>
    <row r="93" spans="1:20" ht="19.95" customHeight="1" x14ac:dyDescent="0.3">
      <c r="A93" s="17"/>
      <c r="B93" s="17"/>
      <c r="C93" s="17"/>
      <c r="D93" s="17"/>
      <c r="E93" s="17"/>
      <c r="F93" s="17"/>
      <c r="G93" s="17"/>
      <c r="H93" s="17"/>
      <c r="I93" s="17"/>
      <c r="J93" s="17"/>
      <c r="K93" s="17"/>
      <c r="L93" s="17"/>
      <c r="M93" s="17"/>
      <c r="N93" s="17"/>
      <c r="O93" s="17"/>
      <c r="P93" s="17"/>
      <c r="Q93" s="17"/>
      <c r="R93" s="17"/>
      <c r="S93" s="17"/>
      <c r="T93" s="17"/>
    </row>
    <row r="94" spans="1:20" ht="19.95" customHeight="1" x14ac:dyDescent="0.3">
      <c r="A94" s="17"/>
      <c r="B94" s="17"/>
      <c r="C94" s="17"/>
      <c r="D94" s="17"/>
      <c r="E94" s="17"/>
      <c r="F94" s="17"/>
      <c r="G94" s="17"/>
      <c r="H94" s="17"/>
      <c r="I94" s="17"/>
      <c r="J94" s="17"/>
      <c r="K94" s="17"/>
      <c r="L94" s="17"/>
      <c r="M94" s="17"/>
      <c r="N94" s="17"/>
      <c r="O94" s="17"/>
      <c r="P94" s="17"/>
      <c r="Q94" s="17"/>
      <c r="R94" s="17"/>
      <c r="S94" s="17"/>
      <c r="T94" s="17"/>
    </row>
    <row r="95" spans="1:20" ht="19.95" customHeight="1" x14ac:dyDescent="0.3">
      <c r="A95" s="17"/>
      <c r="B95" s="17"/>
      <c r="C95" s="17"/>
      <c r="D95" s="17"/>
      <c r="E95" s="17"/>
      <c r="F95" s="17"/>
      <c r="G95" s="17"/>
      <c r="H95" s="17"/>
      <c r="I95" s="17"/>
      <c r="J95" s="17"/>
      <c r="K95" s="17"/>
      <c r="L95" s="17"/>
      <c r="M95" s="17"/>
      <c r="N95" s="17"/>
      <c r="O95" s="17"/>
      <c r="P95" s="17"/>
      <c r="Q95" s="17"/>
      <c r="R95" s="17"/>
      <c r="S95" s="17"/>
      <c r="T95" s="17"/>
    </row>
    <row r="96" spans="1:20" ht="19.95" customHeight="1" x14ac:dyDescent="0.3">
      <c r="A96" s="17"/>
      <c r="B96" s="17"/>
      <c r="C96" s="17"/>
      <c r="D96" s="17"/>
      <c r="E96" s="17"/>
      <c r="F96" s="17"/>
      <c r="G96" s="17"/>
      <c r="H96" s="17"/>
      <c r="I96" s="17"/>
      <c r="J96" s="17"/>
      <c r="K96" s="17"/>
      <c r="L96" s="17"/>
      <c r="M96" s="42"/>
      <c r="N96" s="17"/>
      <c r="O96" s="17"/>
      <c r="P96" s="17"/>
      <c r="Q96" s="17"/>
      <c r="R96" s="17"/>
      <c r="S96" s="17"/>
      <c r="T96" s="17"/>
    </row>
    <row r="97" spans="1:20" ht="19.95" customHeight="1" x14ac:dyDescent="0.3">
      <c r="A97" s="17"/>
      <c r="B97" s="17"/>
      <c r="C97" s="17"/>
      <c r="D97" s="17"/>
      <c r="E97" s="17"/>
      <c r="F97" s="17"/>
      <c r="G97" s="17"/>
      <c r="H97" s="17"/>
      <c r="I97" s="17"/>
      <c r="J97" s="17"/>
      <c r="K97" s="17"/>
      <c r="L97" s="17"/>
      <c r="M97" s="42"/>
      <c r="N97" s="17"/>
      <c r="O97" s="17"/>
      <c r="P97" s="17"/>
      <c r="Q97" s="17"/>
      <c r="R97" s="17"/>
      <c r="S97" s="17"/>
      <c r="T97" s="17"/>
    </row>
    <row r="98" spans="1:20" ht="19.95" customHeight="1" x14ac:dyDescent="0.3">
      <c r="A98" s="17"/>
      <c r="B98" s="17"/>
      <c r="C98" s="17"/>
      <c r="D98" s="17"/>
      <c r="E98" s="17"/>
      <c r="F98" s="17"/>
      <c r="G98" s="17"/>
      <c r="H98" s="17"/>
      <c r="I98" s="17"/>
      <c r="J98" s="17"/>
      <c r="K98" s="17"/>
      <c r="L98" s="17"/>
      <c r="M98" s="42"/>
      <c r="N98" s="17"/>
      <c r="O98" s="17"/>
      <c r="P98" s="17"/>
      <c r="Q98" s="17"/>
      <c r="R98" s="17"/>
      <c r="S98" s="17"/>
      <c r="T98" s="17"/>
    </row>
    <row r="99" spans="1:20" ht="19.95" customHeight="1" x14ac:dyDescent="0.3">
      <c r="A99" s="17"/>
      <c r="B99" s="17"/>
      <c r="C99" s="17"/>
      <c r="D99" s="17"/>
      <c r="E99" s="17"/>
      <c r="F99" s="17"/>
      <c r="G99" s="17"/>
      <c r="H99" s="17"/>
      <c r="I99" s="17"/>
      <c r="J99" s="17"/>
      <c r="K99" s="17"/>
      <c r="L99" s="17"/>
      <c r="M99" s="42"/>
      <c r="N99" s="17"/>
      <c r="O99" s="17"/>
      <c r="P99" s="17"/>
      <c r="Q99" s="17"/>
      <c r="R99" s="17"/>
      <c r="S99" s="17"/>
      <c r="T99" s="17"/>
    </row>
    <row r="100" spans="1:20" ht="19.95" customHeight="1" x14ac:dyDescent="0.3">
      <c r="A100" s="17"/>
      <c r="B100" s="17"/>
      <c r="C100" s="17"/>
      <c r="D100" s="17"/>
      <c r="E100" s="17"/>
      <c r="F100" s="17"/>
      <c r="G100" s="17"/>
      <c r="H100" s="17"/>
      <c r="I100" s="17"/>
      <c r="J100" s="17"/>
      <c r="K100" s="17"/>
      <c r="L100" s="17"/>
      <c r="M100" s="42"/>
      <c r="N100" s="17"/>
      <c r="O100" s="17"/>
      <c r="P100" s="17"/>
      <c r="Q100" s="17"/>
      <c r="R100" s="17"/>
      <c r="S100" s="17"/>
      <c r="T100" s="17"/>
    </row>
    <row r="101" spans="1:20" ht="19.95" customHeight="1" x14ac:dyDescent="0.3">
      <c r="A101" s="17"/>
      <c r="G101" s="17"/>
      <c r="H101" s="17"/>
      <c r="I101" s="17"/>
      <c r="J101" s="17"/>
      <c r="K101" s="17"/>
      <c r="L101" s="17"/>
      <c r="M101" s="17"/>
      <c r="N101" s="17"/>
      <c r="O101" s="17"/>
      <c r="P101" s="17"/>
      <c r="Q101" s="28"/>
      <c r="R101" s="18"/>
      <c r="S101" s="28"/>
      <c r="T101" s="17"/>
    </row>
    <row r="102" spans="1:20" ht="19.95" customHeight="1" x14ac:dyDescent="0.3">
      <c r="A102" s="17"/>
      <c r="G102" s="17"/>
      <c r="H102" s="17"/>
      <c r="I102" s="17"/>
      <c r="J102" s="17"/>
      <c r="K102" s="17"/>
      <c r="L102" s="17"/>
      <c r="M102" s="17"/>
      <c r="N102" s="17"/>
      <c r="O102" s="17"/>
      <c r="P102" s="17"/>
      <c r="Q102" s="18"/>
      <c r="R102" s="18"/>
      <c r="S102" s="18"/>
      <c r="T102" s="17"/>
    </row>
    <row r="103" spans="1:20" ht="19.95" customHeight="1" x14ac:dyDescent="0.3">
      <c r="A103" s="17"/>
      <c r="G103" s="17"/>
      <c r="H103" s="17"/>
      <c r="I103" s="17"/>
      <c r="J103" s="17"/>
      <c r="K103" s="17"/>
      <c r="L103" s="17"/>
      <c r="M103" s="17"/>
      <c r="N103" s="17"/>
      <c r="O103" s="17"/>
      <c r="P103" s="17"/>
      <c r="Q103" s="18"/>
      <c r="R103" s="18"/>
      <c r="S103" s="18"/>
      <c r="T103" s="17"/>
    </row>
    <row r="104" spans="1:20" ht="19.95" customHeight="1" x14ac:dyDescent="0.3">
      <c r="A104" s="17"/>
      <c r="G104" s="17"/>
      <c r="H104" s="17"/>
      <c r="I104" s="17"/>
      <c r="J104" s="17"/>
      <c r="K104" s="17"/>
      <c r="L104" s="17"/>
      <c r="M104" s="17"/>
      <c r="N104" s="17"/>
      <c r="O104" s="17"/>
      <c r="P104" s="17"/>
      <c r="Q104" s="18"/>
      <c r="R104" s="18"/>
      <c r="S104" s="18"/>
      <c r="T104" s="17"/>
    </row>
    <row r="105" spans="1:20" ht="19.95" customHeight="1" x14ac:dyDescent="0.3">
      <c r="A105" s="17"/>
      <c r="B105" s="17"/>
      <c r="C105" s="17"/>
      <c r="D105" s="17"/>
      <c r="E105" s="17"/>
      <c r="F105" s="17"/>
      <c r="G105" s="17"/>
      <c r="H105" s="17"/>
      <c r="I105" s="17"/>
      <c r="J105" s="17"/>
      <c r="K105" s="17"/>
      <c r="L105" s="17"/>
      <c r="M105" s="17"/>
      <c r="N105" s="17"/>
      <c r="O105" s="17"/>
      <c r="P105" s="17"/>
      <c r="Q105" s="18"/>
      <c r="R105" s="18"/>
      <c r="S105" s="18"/>
      <c r="T105" s="17"/>
    </row>
    <row r="106" spans="1:20" ht="19.95" customHeight="1" x14ac:dyDescent="0.3">
      <c r="A106" s="17"/>
      <c r="B106" s="17"/>
      <c r="C106" s="17"/>
      <c r="D106" s="17"/>
      <c r="E106" s="17"/>
      <c r="F106" s="17"/>
      <c r="G106" s="17"/>
      <c r="H106" s="17"/>
      <c r="I106" s="17"/>
      <c r="J106" s="17"/>
      <c r="K106" s="17"/>
      <c r="L106" s="17"/>
      <c r="M106" s="17"/>
      <c r="N106" s="17"/>
      <c r="O106" s="17"/>
      <c r="P106" s="17"/>
      <c r="Q106" s="17"/>
      <c r="R106" s="17"/>
      <c r="S106" s="17"/>
      <c r="T106" s="17"/>
    </row>
    <row r="107" spans="1:20" ht="19.95" customHeight="1" x14ac:dyDescent="0.3">
      <c r="A107" s="17"/>
      <c r="B107" s="17"/>
      <c r="C107" s="17"/>
      <c r="D107" s="17"/>
      <c r="E107" s="17"/>
      <c r="F107" s="17"/>
      <c r="G107" s="17"/>
      <c r="H107" s="17"/>
      <c r="I107" s="17"/>
      <c r="J107" s="17"/>
      <c r="K107" s="17"/>
      <c r="L107" s="17"/>
      <c r="M107" s="17"/>
      <c r="N107" s="17"/>
      <c r="O107" s="17"/>
      <c r="P107" s="17"/>
      <c r="Q107" s="17"/>
      <c r="R107" s="17"/>
      <c r="S107" s="17"/>
      <c r="T107" s="17"/>
    </row>
    <row r="108" spans="1:20" ht="19.95" customHeight="1" x14ac:dyDescent="0.3">
      <c r="A108" s="17"/>
      <c r="B108" s="17"/>
      <c r="C108" s="17"/>
      <c r="D108" s="17"/>
      <c r="E108" s="17"/>
      <c r="F108" s="17"/>
      <c r="G108" s="17"/>
      <c r="H108" s="17"/>
      <c r="I108" s="17"/>
      <c r="J108" s="17"/>
      <c r="K108" s="17"/>
      <c r="L108" s="17"/>
      <c r="M108" s="17"/>
      <c r="N108" s="17"/>
      <c r="O108" s="17"/>
      <c r="P108" s="17"/>
      <c r="Q108" s="17"/>
      <c r="R108" s="17"/>
      <c r="S108" s="17"/>
      <c r="T108" s="17"/>
    </row>
    <row r="109" spans="1:20" ht="19.95" customHeight="1" x14ac:dyDescent="0.3">
      <c r="A109" s="17"/>
      <c r="B109" s="17"/>
      <c r="C109" s="17"/>
      <c r="D109" s="17"/>
      <c r="E109" s="17"/>
      <c r="F109" s="17"/>
      <c r="G109" s="17"/>
      <c r="H109" s="17"/>
      <c r="I109" s="17"/>
      <c r="J109" s="17"/>
      <c r="K109" s="17"/>
      <c r="L109" s="17"/>
      <c r="M109" s="17"/>
      <c r="N109" s="17"/>
      <c r="O109" s="17"/>
      <c r="P109" s="17"/>
      <c r="Q109" s="17"/>
      <c r="R109" s="17"/>
      <c r="S109" s="17"/>
      <c r="T109" s="17"/>
    </row>
    <row r="110" spans="1:20" ht="19.95" customHeight="1" x14ac:dyDescent="0.3">
      <c r="A110" s="17"/>
      <c r="B110" s="17"/>
      <c r="C110" s="17"/>
      <c r="D110" s="17"/>
      <c r="E110" s="17"/>
      <c r="F110" s="17"/>
      <c r="G110" s="17"/>
      <c r="H110" s="17"/>
      <c r="I110" s="17"/>
      <c r="J110" s="17"/>
      <c r="K110" s="17"/>
      <c r="L110" s="17"/>
      <c r="M110" s="17"/>
      <c r="N110" s="17"/>
      <c r="O110" s="17"/>
      <c r="P110" s="17"/>
      <c r="Q110" s="17"/>
      <c r="R110" s="17"/>
      <c r="S110" s="17"/>
      <c r="T110" s="17"/>
    </row>
    <row r="111" spans="1:20" ht="19.95" customHeight="1" x14ac:dyDescent="0.3">
      <c r="A111" s="17"/>
      <c r="B111" s="17"/>
      <c r="C111" s="17"/>
      <c r="D111" s="17"/>
      <c r="E111" s="17"/>
      <c r="F111" s="17"/>
      <c r="G111" s="17"/>
      <c r="H111" s="17"/>
      <c r="I111" s="17"/>
      <c r="J111" s="17"/>
      <c r="K111" s="17"/>
      <c r="L111" s="17"/>
      <c r="M111" s="17"/>
      <c r="N111" s="17"/>
      <c r="O111" s="17"/>
      <c r="P111" s="17"/>
      <c r="Q111" s="17"/>
      <c r="R111" s="17"/>
      <c r="S111" s="17"/>
      <c r="T111" s="17"/>
    </row>
    <row r="112" spans="1:20" ht="19.95" customHeight="1" x14ac:dyDescent="0.3">
      <c r="A112" s="17"/>
      <c r="B112" s="17"/>
      <c r="C112" s="17"/>
      <c r="D112" s="17"/>
      <c r="E112" s="17"/>
      <c r="F112" s="17"/>
      <c r="G112" s="17"/>
      <c r="H112" s="17"/>
      <c r="I112" s="17"/>
      <c r="J112" s="17"/>
      <c r="K112" s="17"/>
      <c r="L112" s="17"/>
      <c r="M112" s="17"/>
      <c r="N112" s="17"/>
      <c r="O112" s="17"/>
      <c r="P112" s="17"/>
      <c r="Q112" s="17"/>
      <c r="R112" s="17"/>
      <c r="S112" s="17"/>
      <c r="T112" s="17"/>
    </row>
    <row r="113" spans="1:20" ht="19.95" customHeight="1" x14ac:dyDescent="0.3">
      <c r="A113" s="17"/>
      <c r="B113" s="17"/>
      <c r="C113" s="17"/>
      <c r="D113" s="17"/>
      <c r="E113" s="17"/>
      <c r="F113" s="17"/>
      <c r="G113" s="17"/>
      <c r="H113" s="17"/>
      <c r="I113" s="17"/>
      <c r="J113" s="17"/>
      <c r="K113" s="17"/>
      <c r="L113" s="17"/>
      <c r="M113" s="17"/>
      <c r="N113" s="17"/>
      <c r="O113" s="17"/>
      <c r="P113" s="17"/>
      <c r="Q113" s="17"/>
      <c r="R113" s="17"/>
      <c r="S113" s="17"/>
      <c r="T113" s="17"/>
    </row>
    <row r="114" spans="1:20" ht="19.95" customHeight="1" x14ac:dyDescent="0.3">
      <c r="A114" s="17"/>
      <c r="B114" s="17"/>
      <c r="C114" s="17"/>
      <c r="D114" s="17"/>
      <c r="E114" s="17"/>
      <c r="F114" s="17"/>
      <c r="G114" s="17"/>
      <c r="H114" s="17"/>
      <c r="I114" s="17"/>
      <c r="J114" s="17"/>
      <c r="K114" s="17"/>
      <c r="L114" s="17"/>
      <c r="M114" s="17"/>
      <c r="N114" s="17"/>
      <c r="O114" s="17"/>
      <c r="P114" s="17"/>
      <c r="Q114" s="17"/>
      <c r="R114" s="17"/>
      <c r="S114" s="17"/>
      <c r="T114" s="17"/>
    </row>
    <row r="115" spans="1:20" ht="19.95" customHeight="1" x14ac:dyDescent="0.3">
      <c r="A115" s="17"/>
      <c r="B115" s="17"/>
      <c r="C115" s="17"/>
      <c r="D115" s="17"/>
      <c r="E115" s="17"/>
      <c r="F115" s="17"/>
      <c r="G115" s="17"/>
      <c r="H115" s="17"/>
      <c r="I115" s="17"/>
      <c r="J115" s="17"/>
      <c r="K115" s="17"/>
      <c r="L115" s="17"/>
      <c r="M115" s="17"/>
      <c r="N115" s="17"/>
      <c r="O115" s="17"/>
      <c r="P115" s="17"/>
      <c r="Q115" s="17"/>
      <c r="R115" s="17"/>
      <c r="S115" s="17"/>
      <c r="T115" s="17"/>
    </row>
    <row r="116" spans="1:20" ht="19.95" customHeight="1" x14ac:dyDescent="0.3">
      <c r="A116" s="17"/>
      <c r="B116" s="17"/>
      <c r="C116" s="17"/>
      <c r="D116" s="17"/>
      <c r="E116" s="17"/>
      <c r="F116" s="17"/>
      <c r="G116" s="17"/>
      <c r="H116" s="17"/>
      <c r="I116" s="17"/>
      <c r="J116" s="17"/>
      <c r="K116" s="17"/>
      <c r="L116" s="17"/>
      <c r="M116" s="17"/>
      <c r="N116" s="17"/>
      <c r="O116" s="17"/>
      <c r="P116" s="17"/>
      <c r="Q116" s="17"/>
      <c r="R116" s="17"/>
      <c r="S116" s="17"/>
      <c r="T116" s="17"/>
    </row>
    <row r="117" spans="1:20" ht="19.95" customHeight="1" x14ac:dyDescent="0.3">
      <c r="A117" s="17"/>
      <c r="B117" s="17"/>
      <c r="C117" s="17"/>
      <c r="D117" s="17"/>
      <c r="E117" s="17"/>
      <c r="F117" s="17"/>
      <c r="G117" s="18"/>
      <c r="H117" s="18"/>
      <c r="I117" s="18"/>
      <c r="J117" s="18"/>
      <c r="K117" s="18"/>
      <c r="L117" s="18"/>
      <c r="M117" s="18"/>
      <c r="N117" s="17"/>
      <c r="O117" s="17"/>
      <c r="P117" s="17"/>
      <c r="Q117" s="17"/>
      <c r="R117" s="17"/>
      <c r="S117" s="17"/>
      <c r="T117" s="17"/>
    </row>
    <row r="118" spans="1:20" ht="19.95" customHeight="1" x14ac:dyDescent="0.3">
      <c r="A118" s="17"/>
      <c r="B118" s="17"/>
      <c r="C118" s="17"/>
      <c r="D118" s="17"/>
      <c r="E118" s="17"/>
      <c r="F118" s="17"/>
      <c r="G118" s="18"/>
      <c r="H118" s="18"/>
      <c r="I118" s="18"/>
      <c r="J118" s="18"/>
      <c r="K118" s="18"/>
      <c r="L118" s="18"/>
      <c r="M118" s="18"/>
      <c r="N118" s="17"/>
      <c r="O118" s="17"/>
      <c r="P118" s="17"/>
      <c r="Q118" s="17"/>
      <c r="R118" s="17"/>
      <c r="S118" s="17"/>
      <c r="T118" s="17"/>
    </row>
    <row r="119" spans="1:20" ht="19.95" customHeight="1" x14ac:dyDescent="0.3">
      <c r="A119" s="17"/>
      <c r="B119" s="17"/>
      <c r="C119" s="17"/>
      <c r="D119" s="17"/>
      <c r="E119" s="17"/>
      <c r="F119" s="17"/>
      <c r="G119" s="18"/>
      <c r="H119" s="18"/>
      <c r="I119" s="18"/>
      <c r="J119" s="18"/>
      <c r="K119" s="18"/>
      <c r="L119" s="18"/>
      <c r="M119" s="18"/>
      <c r="N119" s="17"/>
      <c r="O119" s="17"/>
      <c r="P119" s="17"/>
      <c r="Q119" s="17"/>
      <c r="R119" s="17"/>
      <c r="S119" s="17"/>
      <c r="T119" s="17"/>
    </row>
    <row r="120" spans="1:20" ht="19.95" customHeight="1" x14ac:dyDescent="0.3">
      <c r="A120" s="17"/>
      <c r="B120" s="17"/>
      <c r="C120" s="17"/>
      <c r="D120" s="17"/>
      <c r="E120" s="17"/>
      <c r="F120" s="17"/>
      <c r="G120" s="152"/>
      <c r="H120" s="152"/>
      <c r="I120" s="152"/>
      <c r="J120" s="152"/>
      <c r="K120" s="152"/>
      <c r="L120" s="152"/>
      <c r="M120" s="152"/>
      <c r="N120" s="17"/>
      <c r="O120" s="17"/>
      <c r="P120" s="17"/>
      <c r="Q120" s="17"/>
      <c r="R120" s="17"/>
      <c r="S120" s="17"/>
      <c r="T120" s="17"/>
    </row>
    <row r="121" spans="1:20" ht="19.95" customHeight="1" x14ac:dyDescent="0.3">
      <c r="A121" s="17"/>
      <c r="B121" s="17"/>
      <c r="C121" s="17"/>
      <c r="D121" s="17"/>
      <c r="E121" s="17"/>
      <c r="F121" s="17"/>
      <c r="G121" s="30"/>
      <c r="H121" s="30"/>
      <c r="I121" s="30"/>
      <c r="J121" s="30"/>
      <c r="K121" s="30"/>
      <c r="L121" s="30"/>
      <c r="M121" s="30"/>
      <c r="N121" s="17"/>
      <c r="O121" s="17"/>
      <c r="P121" s="17"/>
      <c r="Q121" s="17"/>
      <c r="R121" s="17"/>
      <c r="S121" s="17"/>
      <c r="T121" s="17"/>
    </row>
    <row r="122" spans="1:20" ht="19.95" customHeight="1" x14ac:dyDescent="0.3">
      <c r="A122" s="17"/>
      <c r="B122" s="17"/>
      <c r="C122" s="17"/>
      <c r="D122" s="17"/>
      <c r="E122" s="17"/>
      <c r="F122" s="17"/>
      <c r="G122" s="30"/>
      <c r="H122" s="30"/>
      <c r="I122" s="30"/>
      <c r="J122" s="30"/>
      <c r="K122" s="30"/>
      <c r="L122" s="30"/>
      <c r="M122" s="30"/>
      <c r="N122" s="17"/>
      <c r="O122" s="17"/>
      <c r="P122" s="17"/>
      <c r="Q122" s="17"/>
      <c r="R122" s="17"/>
      <c r="S122" s="17"/>
      <c r="T122" s="17"/>
    </row>
    <row r="123" spans="1:20" ht="19.95" customHeight="1" x14ac:dyDescent="0.3">
      <c r="A123" s="17"/>
      <c r="B123" s="17"/>
      <c r="C123" s="17"/>
      <c r="D123" s="17"/>
      <c r="E123" s="17"/>
      <c r="F123" s="17"/>
      <c r="G123" s="30"/>
      <c r="H123" s="30"/>
      <c r="I123" s="30"/>
      <c r="J123" s="30"/>
      <c r="K123" s="30"/>
      <c r="L123" s="30"/>
      <c r="M123" s="30"/>
      <c r="N123" s="17"/>
      <c r="O123" s="17"/>
      <c r="P123" s="17"/>
      <c r="Q123" s="17"/>
      <c r="R123" s="17"/>
      <c r="S123" s="17"/>
      <c r="T123" s="17"/>
    </row>
    <row r="124" spans="1:20" ht="19.95" customHeight="1" x14ac:dyDescent="0.3">
      <c r="A124" s="17"/>
      <c r="B124" s="17"/>
      <c r="C124" s="17"/>
      <c r="D124" s="17"/>
      <c r="E124" s="17"/>
      <c r="F124" s="17"/>
      <c r="G124" s="30"/>
      <c r="H124" s="30"/>
      <c r="I124" s="30"/>
      <c r="J124" s="30"/>
      <c r="K124" s="30"/>
      <c r="L124" s="30"/>
      <c r="M124" s="30"/>
      <c r="N124" s="17"/>
      <c r="O124" s="17"/>
      <c r="P124" s="17"/>
      <c r="Q124" s="17"/>
      <c r="R124" s="17"/>
      <c r="S124" s="17"/>
      <c r="T124" s="17"/>
    </row>
    <row r="125" spans="1:20" ht="19.95" customHeight="1" x14ac:dyDescent="0.3">
      <c r="A125" s="17"/>
      <c r="B125" s="17"/>
      <c r="C125" s="17"/>
      <c r="D125" s="17"/>
      <c r="E125" s="17"/>
      <c r="F125" s="17"/>
      <c r="N125" s="17"/>
      <c r="O125" s="17"/>
      <c r="P125" s="17"/>
      <c r="Q125" s="17"/>
      <c r="R125" s="17"/>
      <c r="S125" s="17"/>
      <c r="T125" s="17"/>
    </row>
    <row r="126" spans="1:20" ht="19.95" customHeight="1" x14ac:dyDescent="0.3">
      <c r="A126" s="17"/>
      <c r="B126" s="17"/>
      <c r="C126" s="17"/>
      <c r="D126" s="17"/>
      <c r="E126" s="17"/>
      <c r="F126" s="17"/>
      <c r="N126" s="17"/>
      <c r="O126" s="17"/>
      <c r="P126" s="17"/>
      <c r="Q126" s="17"/>
      <c r="R126" s="17"/>
      <c r="S126" s="17"/>
      <c r="T126" s="17"/>
    </row>
    <row r="127" spans="1:20" ht="19.95" customHeight="1" x14ac:dyDescent="0.3">
      <c r="A127" s="17"/>
      <c r="B127" s="17"/>
      <c r="C127" s="17"/>
      <c r="D127" s="17"/>
      <c r="E127" s="17"/>
      <c r="F127" s="17"/>
      <c r="N127" s="17"/>
      <c r="O127" s="17"/>
      <c r="P127" s="17"/>
      <c r="Q127" s="17"/>
      <c r="R127" s="17"/>
      <c r="S127" s="17"/>
      <c r="T127" s="17"/>
    </row>
    <row r="128" spans="1:20" ht="19.95" customHeight="1" x14ac:dyDescent="0.3">
      <c r="A128" s="17"/>
      <c r="B128" s="17"/>
      <c r="C128" s="17"/>
      <c r="D128" s="17"/>
      <c r="E128" s="17"/>
      <c r="F128" s="17"/>
      <c r="N128" s="17"/>
      <c r="O128" s="17"/>
      <c r="P128" s="17"/>
      <c r="Q128" s="17"/>
      <c r="R128" s="17"/>
      <c r="S128" s="17"/>
      <c r="T128" s="17"/>
    </row>
    <row r="129" spans="1:20" ht="19.95" customHeight="1" x14ac:dyDescent="0.3">
      <c r="A129" s="17"/>
      <c r="B129" s="17"/>
      <c r="C129" s="17"/>
      <c r="D129" s="17"/>
      <c r="E129" s="17"/>
      <c r="F129" s="17"/>
      <c r="N129" s="17"/>
      <c r="O129" s="17"/>
      <c r="P129" s="17"/>
      <c r="Q129" s="17"/>
      <c r="R129" s="17"/>
      <c r="S129" s="17"/>
      <c r="T129" s="17"/>
    </row>
    <row r="130" spans="1:20" ht="19.95" customHeight="1" x14ac:dyDescent="0.3">
      <c r="A130" s="17"/>
      <c r="B130" s="17"/>
      <c r="C130" s="17"/>
      <c r="D130" s="17"/>
      <c r="E130" s="17"/>
      <c r="F130" s="17"/>
      <c r="N130" s="17"/>
      <c r="O130" s="17"/>
      <c r="P130" s="17"/>
      <c r="Q130" s="17"/>
      <c r="R130" s="17"/>
      <c r="S130" s="17"/>
      <c r="T130" s="17"/>
    </row>
    <row r="131" spans="1:20" ht="19.95" customHeight="1" x14ac:dyDescent="0.3">
      <c r="A131" s="17"/>
      <c r="B131" s="17"/>
      <c r="C131" s="17"/>
      <c r="D131" s="17"/>
      <c r="E131" s="17"/>
      <c r="F131" s="17"/>
      <c r="N131" s="17"/>
      <c r="O131" s="17"/>
      <c r="P131" s="17"/>
      <c r="Q131" s="17"/>
      <c r="R131" s="17"/>
      <c r="S131" s="17"/>
      <c r="T131" s="17"/>
    </row>
    <row r="132" spans="1:20" ht="19.95" customHeight="1" x14ac:dyDescent="0.3">
      <c r="A132" s="18"/>
      <c r="B132" s="28"/>
      <c r="C132" s="28"/>
      <c r="D132" s="28"/>
      <c r="E132" s="28"/>
      <c r="F132" s="17"/>
      <c r="N132" s="17"/>
      <c r="O132" s="17"/>
      <c r="P132" s="17"/>
      <c r="Q132" s="17"/>
      <c r="R132" s="17"/>
      <c r="S132" s="17"/>
      <c r="T132" s="17"/>
    </row>
    <row r="133" spans="1:20" ht="19.95" customHeight="1" thickBot="1" x14ac:dyDescent="0.35">
      <c r="A133" s="18"/>
      <c r="B133" s="28"/>
      <c r="C133" s="28"/>
      <c r="D133" s="28"/>
      <c r="E133" s="28"/>
      <c r="F133" s="17"/>
      <c r="N133" s="17"/>
      <c r="O133" s="17"/>
      <c r="P133" s="17"/>
      <c r="Q133" s="17"/>
      <c r="R133" s="17"/>
      <c r="S133" s="17"/>
      <c r="T133" s="17"/>
    </row>
    <row r="134" spans="1:20" ht="19.95" customHeight="1" x14ac:dyDescent="0.3">
      <c r="A134" s="229" t="s">
        <v>14</v>
      </c>
      <c r="B134" s="230"/>
      <c r="C134" s="230"/>
      <c r="D134" s="230"/>
      <c r="E134" s="230"/>
      <c r="F134" s="230"/>
      <c r="G134" s="230"/>
      <c r="H134" s="230"/>
      <c r="I134" s="230"/>
      <c r="J134" s="230"/>
      <c r="K134" s="230"/>
      <c r="L134" s="230"/>
      <c r="M134" s="231"/>
      <c r="N134" s="17"/>
      <c r="O134" s="17"/>
      <c r="P134" s="17"/>
      <c r="Q134" s="17"/>
      <c r="R134" s="17"/>
      <c r="S134" s="17"/>
      <c r="T134" s="17"/>
    </row>
    <row r="135" spans="1:20" ht="19.95" customHeight="1" x14ac:dyDescent="0.3">
      <c r="A135" s="232"/>
      <c r="B135" s="233"/>
      <c r="C135" s="233"/>
      <c r="D135" s="233"/>
      <c r="E135" s="233"/>
      <c r="F135" s="233"/>
      <c r="G135" s="233"/>
      <c r="H135" s="233"/>
      <c r="I135" s="233"/>
      <c r="J135" s="233"/>
      <c r="K135" s="233"/>
      <c r="L135" s="233"/>
      <c r="M135" s="234"/>
      <c r="N135" s="17"/>
      <c r="O135" s="17"/>
      <c r="P135" s="17"/>
      <c r="Q135" s="17"/>
      <c r="R135" s="17"/>
      <c r="S135" s="17"/>
      <c r="T135" s="17"/>
    </row>
    <row r="136" spans="1:20" ht="19.95" customHeight="1" thickBot="1" x14ac:dyDescent="0.35">
      <c r="A136" s="235"/>
      <c r="B136" s="236"/>
      <c r="C136" s="236"/>
      <c r="D136" s="236"/>
      <c r="E136" s="236"/>
      <c r="F136" s="236"/>
      <c r="G136" s="236"/>
      <c r="H136" s="236"/>
      <c r="I136" s="236"/>
      <c r="J136" s="236"/>
      <c r="K136" s="236"/>
      <c r="L136" s="236"/>
      <c r="M136" s="237"/>
      <c r="N136" s="17"/>
      <c r="O136" s="17"/>
      <c r="P136" s="17"/>
      <c r="Q136" s="17"/>
      <c r="R136" s="17"/>
      <c r="S136" s="17"/>
      <c r="T136" s="17"/>
    </row>
    <row r="137" spans="1:20" ht="19.95" customHeight="1" x14ac:dyDescent="0.3">
      <c r="A137" s="19"/>
      <c r="B137" s="20"/>
      <c r="C137" s="20"/>
      <c r="D137" s="20"/>
      <c r="E137" s="20"/>
      <c r="F137" s="20"/>
      <c r="G137" s="2"/>
      <c r="H137" s="2"/>
      <c r="I137" s="2"/>
      <c r="J137" s="2"/>
      <c r="K137" s="2"/>
      <c r="L137" s="2"/>
      <c r="M137" s="32"/>
      <c r="N137" s="17"/>
      <c r="O137" s="17"/>
      <c r="P137" s="17"/>
      <c r="Q137" s="17"/>
      <c r="R137" s="17"/>
      <c r="S137" s="17"/>
      <c r="T137" s="17"/>
    </row>
    <row r="138" spans="1:20" ht="19.95" customHeight="1" x14ac:dyDescent="0.3">
      <c r="A138" s="19"/>
      <c r="B138" s="20"/>
      <c r="C138" s="20"/>
      <c r="D138" s="20"/>
      <c r="E138" s="20"/>
      <c r="F138" s="20"/>
      <c r="G138" s="2"/>
      <c r="H138" s="2"/>
      <c r="I138" s="2"/>
      <c r="J138" s="2"/>
      <c r="K138" s="2"/>
      <c r="L138" s="2"/>
      <c r="M138" s="32"/>
      <c r="N138" s="17"/>
      <c r="O138" s="17"/>
      <c r="P138" s="17"/>
      <c r="Q138" s="17"/>
      <c r="R138" s="17"/>
      <c r="S138" s="17"/>
      <c r="T138" s="17"/>
    </row>
    <row r="139" spans="1:20" ht="19.95" customHeight="1" x14ac:dyDescent="0.3">
      <c r="A139" s="25"/>
      <c r="B139" s="13" t="s">
        <v>5</v>
      </c>
      <c r="C139" s="13" t="s">
        <v>7</v>
      </c>
      <c r="D139" s="13" t="s">
        <v>6</v>
      </c>
      <c r="E139" s="13" t="s">
        <v>15</v>
      </c>
      <c r="F139" s="6" t="s">
        <v>12</v>
      </c>
      <c r="G139" s="6" t="s">
        <v>30</v>
      </c>
      <c r="H139" s="2"/>
      <c r="I139" s="2"/>
      <c r="J139" s="2"/>
      <c r="K139" s="2"/>
      <c r="L139" s="2"/>
      <c r="M139" s="32"/>
      <c r="N139" s="17"/>
      <c r="O139" s="17"/>
      <c r="P139" s="17"/>
      <c r="Q139" s="17"/>
      <c r="R139" s="17"/>
      <c r="S139" s="17"/>
      <c r="T139" s="17"/>
    </row>
    <row r="140" spans="1:20" ht="19.95" customHeight="1" x14ac:dyDescent="0.3">
      <c r="A140" s="181" t="s">
        <v>9</v>
      </c>
      <c r="B140" s="12"/>
      <c r="C140" s="12"/>
      <c r="D140" s="12"/>
      <c r="E140" s="12"/>
      <c r="F140" s="12"/>
      <c r="G140" s="3"/>
      <c r="H140" s="2"/>
      <c r="I140" s="2"/>
      <c r="J140" s="2"/>
      <c r="K140" s="2"/>
      <c r="L140" s="2"/>
      <c r="M140" s="32"/>
      <c r="N140" s="17"/>
      <c r="O140" s="17"/>
      <c r="P140" s="17"/>
      <c r="Q140" s="17"/>
      <c r="R140" s="17"/>
      <c r="S140" s="17"/>
      <c r="T140" s="17"/>
    </row>
    <row r="141" spans="1:20" ht="19.95" customHeight="1" x14ac:dyDescent="0.3">
      <c r="A141" s="182"/>
      <c r="B141" s="12"/>
      <c r="C141" s="12"/>
      <c r="D141" s="12"/>
      <c r="E141" s="11"/>
      <c r="F141" s="7"/>
      <c r="G141" s="3"/>
      <c r="H141" s="2"/>
      <c r="I141" s="2"/>
      <c r="J141" s="2"/>
      <c r="K141" s="2"/>
      <c r="L141" s="2"/>
      <c r="M141" s="32"/>
      <c r="N141" s="17"/>
      <c r="O141" s="17"/>
      <c r="P141" s="17"/>
      <c r="Q141" s="17"/>
      <c r="R141" s="17"/>
      <c r="S141" s="17"/>
      <c r="T141" s="17"/>
    </row>
    <row r="142" spans="1:20" ht="19.95" customHeight="1" x14ac:dyDescent="0.3">
      <c r="A142" s="182"/>
      <c r="B142" s="12"/>
      <c r="C142" s="12"/>
      <c r="D142" s="12"/>
      <c r="E142" s="9"/>
      <c r="F142" s="7"/>
      <c r="G142" s="3"/>
      <c r="H142" s="2"/>
      <c r="I142" s="2"/>
      <c r="J142" s="2"/>
      <c r="K142" s="2"/>
      <c r="L142" s="2"/>
      <c r="M142" s="32"/>
      <c r="N142" s="17"/>
      <c r="O142" s="17"/>
      <c r="P142" s="17"/>
      <c r="Q142" s="17"/>
      <c r="R142" s="17"/>
      <c r="S142" s="17"/>
      <c r="T142" s="17"/>
    </row>
    <row r="143" spans="1:20" ht="19.95" customHeight="1" x14ac:dyDescent="0.3">
      <c r="A143" s="182"/>
      <c r="B143" s="12"/>
      <c r="C143" s="12"/>
      <c r="D143" s="12"/>
      <c r="E143" s="9"/>
      <c r="F143" s="7"/>
      <c r="G143" s="3"/>
      <c r="H143" s="2"/>
      <c r="I143" s="2"/>
      <c r="J143" s="2"/>
      <c r="K143" s="2"/>
      <c r="L143" s="2"/>
      <c r="M143" s="32"/>
      <c r="N143" s="17"/>
      <c r="O143" s="17"/>
      <c r="P143" s="17"/>
      <c r="Q143" s="17"/>
      <c r="R143" s="17"/>
      <c r="S143" s="17"/>
      <c r="T143" s="17"/>
    </row>
    <row r="144" spans="1:20" ht="19.95" customHeight="1" x14ac:dyDescent="0.3">
      <c r="A144" s="182"/>
      <c r="B144" s="12"/>
      <c r="C144" s="12"/>
      <c r="D144" s="12"/>
      <c r="E144" s="9"/>
      <c r="F144" s="7"/>
      <c r="G144" s="3"/>
      <c r="H144" s="2"/>
      <c r="I144" s="2"/>
      <c r="J144" s="2"/>
      <c r="K144" s="2"/>
      <c r="L144" s="2"/>
      <c r="M144" s="32"/>
      <c r="N144" s="17"/>
      <c r="O144" s="17"/>
      <c r="P144" s="17"/>
      <c r="Q144" s="17"/>
      <c r="R144" s="17"/>
      <c r="S144" s="17"/>
      <c r="T144" s="17"/>
    </row>
    <row r="145" spans="1:20" ht="19.95" customHeight="1" x14ac:dyDescent="0.3">
      <c r="A145" s="182"/>
      <c r="B145" s="12"/>
      <c r="C145" s="12"/>
      <c r="D145" s="12"/>
      <c r="E145" s="9"/>
      <c r="F145" s="7"/>
      <c r="G145" s="3"/>
      <c r="H145" s="2"/>
      <c r="I145" s="2"/>
      <c r="J145" s="2"/>
      <c r="K145" s="2"/>
      <c r="L145" s="2"/>
      <c r="M145" s="32"/>
      <c r="N145" s="17"/>
      <c r="O145" s="17"/>
      <c r="P145" s="17"/>
      <c r="Q145" s="17"/>
      <c r="R145" s="17"/>
      <c r="S145" s="17"/>
      <c r="T145" s="17"/>
    </row>
    <row r="146" spans="1:20" ht="19.95" customHeight="1" x14ac:dyDescent="0.3">
      <c r="A146" s="182"/>
      <c r="B146" s="12"/>
      <c r="C146" s="12"/>
      <c r="D146" s="12"/>
      <c r="E146" s="12"/>
      <c r="F146" s="12"/>
      <c r="G146" s="12"/>
      <c r="H146" s="20"/>
      <c r="I146" s="20"/>
      <c r="J146" s="20"/>
      <c r="K146" s="20"/>
      <c r="L146" s="20"/>
      <c r="M146" s="40"/>
      <c r="N146" s="17"/>
      <c r="O146" s="17"/>
      <c r="P146" s="17"/>
      <c r="Q146" s="17"/>
      <c r="R146" s="17"/>
      <c r="S146" s="17"/>
      <c r="T146" s="17"/>
    </row>
    <row r="147" spans="1:20" ht="19.95" customHeight="1" x14ac:dyDescent="0.3">
      <c r="A147" s="27"/>
      <c r="B147" s="27"/>
      <c r="C147" s="27"/>
      <c r="D147" s="27"/>
      <c r="E147" s="27"/>
      <c r="F147" s="27"/>
      <c r="G147" s="20"/>
      <c r="H147" s="18"/>
      <c r="I147" s="20"/>
      <c r="J147" s="20"/>
      <c r="K147" s="20"/>
      <c r="L147" s="20"/>
      <c r="M147" s="40"/>
      <c r="N147" s="17"/>
      <c r="O147" s="17"/>
      <c r="P147" s="17"/>
      <c r="Q147" s="17"/>
      <c r="R147" s="17"/>
      <c r="S147" s="17"/>
      <c r="T147" s="17"/>
    </row>
    <row r="148" spans="1:20" ht="19.95" customHeight="1" x14ac:dyDescent="0.3">
      <c r="A148" s="27"/>
      <c r="B148" s="27"/>
      <c r="C148" s="27"/>
      <c r="D148" s="27"/>
      <c r="E148" s="27"/>
      <c r="F148" s="27"/>
      <c r="G148" s="2"/>
      <c r="H148" s="24"/>
      <c r="I148" s="2"/>
      <c r="J148" s="6" t="s">
        <v>12</v>
      </c>
      <c r="K148" s="102"/>
      <c r="L148" s="2"/>
      <c r="M148" s="40"/>
      <c r="N148" s="17"/>
      <c r="O148" s="17"/>
      <c r="P148" s="17"/>
      <c r="Q148" s="17"/>
      <c r="R148" s="17"/>
      <c r="S148" s="17"/>
      <c r="T148" s="17"/>
    </row>
    <row r="149" spans="1:20" ht="19.95" customHeight="1" x14ac:dyDescent="0.3">
      <c r="A149" s="25"/>
      <c r="B149" s="6" t="s">
        <v>8</v>
      </c>
      <c r="C149" s="49" t="s">
        <v>16</v>
      </c>
      <c r="D149" s="6" t="s">
        <v>13</v>
      </c>
      <c r="E149" s="27"/>
      <c r="F149" s="27"/>
      <c r="G149" s="2"/>
      <c r="H149" s="24"/>
      <c r="I149" s="2"/>
      <c r="J149" s="12">
        <v>0</v>
      </c>
      <c r="K149" s="10"/>
      <c r="L149" s="2"/>
      <c r="M149" s="40"/>
      <c r="N149" s="17"/>
      <c r="O149" s="17"/>
      <c r="P149" s="17"/>
      <c r="Q149" s="17"/>
      <c r="R149" s="17"/>
      <c r="S149" s="17"/>
      <c r="T149" s="17"/>
    </row>
    <row r="150" spans="1:20" ht="19.95" customHeight="1" x14ac:dyDescent="0.3">
      <c r="A150" s="180" t="s">
        <v>10</v>
      </c>
      <c r="B150" s="4"/>
      <c r="C150" s="12"/>
      <c r="D150" s="12"/>
      <c r="E150" s="27"/>
      <c r="F150" s="27"/>
      <c r="G150" s="2"/>
      <c r="H150" s="24"/>
      <c r="I150" s="2"/>
      <c r="J150" s="7">
        <v>28</v>
      </c>
      <c r="K150" s="24"/>
      <c r="L150" s="2"/>
      <c r="M150" s="40"/>
      <c r="N150" s="17"/>
      <c r="O150" s="17"/>
      <c r="P150" s="17"/>
      <c r="Q150" s="17"/>
      <c r="R150" s="17"/>
      <c r="S150" s="17"/>
      <c r="T150" s="17"/>
    </row>
    <row r="151" spans="1:20" ht="19.95" customHeight="1" x14ac:dyDescent="0.3">
      <c r="A151" s="180"/>
      <c r="B151" s="4"/>
      <c r="C151" s="8"/>
      <c r="D151" s="12"/>
      <c r="E151" s="27"/>
      <c r="F151" s="27"/>
      <c r="G151" s="2"/>
      <c r="H151" s="24"/>
      <c r="I151" s="2"/>
      <c r="J151" s="7">
        <v>28</v>
      </c>
      <c r="K151" s="24"/>
      <c r="L151" s="2"/>
      <c r="M151" s="40"/>
      <c r="N151" s="17"/>
      <c r="O151" s="17"/>
      <c r="P151" s="17"/>
      <c r="Q151" s="17"/>
      <c r="R151" s="17"/>
      <c r="S151" s="17"/>
      <c r="T151" s="17"/>
    </row>
    <row r="152" spans="1:20" ht="19.95" customHeight="1" x14ac:dyDescent="0.3">
      <c r="A152" s="180"/>
      <c r="B152" s="4"/>
      <c r="C152" s="8"/>
      <c r="D152" s="12"/>
      <c r="E152" s="27"/>
      <c r="F152" s="27"/>
      <c r="G152" s="2"/>
      <c r="H152" s="24"/>
      <c r="I152" s="2"/>
      <c r="J152" s="7">
        <v>28</v>
      </c>
      <c r="K152" s="24"/>
      <c r="L152" s="2"/>
      <c r="M152" s="40"/>
      <c r="N152" s="17"/>
      <c r="O152" s="17"/>
      <c r="P152" s="17"/>
      <c r="Q152" s="17"/>
      <c r="R152" s="17"/>
      <c r="S152" s="17"/>
      <c r="T152" s="17"/>
    </row>
    <row r="153" spans="1:20" ht="19.95" customHeight="1" x14ac:dyDescent="0.3">
      <c r="A153" s="180"/>
      <c r="B153" s="4"/>
      <c r="C153" s="8"/>
      <c r="D153" s="12"/>
      <c r="E153" s="27"/>
      <c r="F153" s="27"/>
      <c r="G153" s="2"/>
      <c r="H153" s="24"/>
      <c r="I153" s="2"/>
      <c r="J153" s="7">
        <v>0</v>
      </c>
      <c r="K153" s="24"/>
      <c r="L153" s="2"/>
      <c r="M153" s="40"/>
      <c r="N153" s="17"/>
      <c r="O153" s="17"/>
      <c r="P153" s="17"/>
      <c r="Q153" s="17"/>
      <c r="R153" s="17"/>
      <c r="S153" s="17"/>
      <c r="T153" s="17"/>
    </row>
    <row r="154" spans="1:20" ht="19.95" customHeight="1" x14ac:dyDescent="0.3">
      <c r="A154" s="26"/>
      <c r="B154" s="23"/>
      <c r="C154" s="23"/>
      <c r="D154" s="23"/>
      <c r="E154" s="5"/>
      <c r="F154" s="2"/>
      <c r="G154" s="2"/>
      <c r="H154" s="30"/>
      <c r="I154" s="23"/>
      <c r="J154" s="23"/>
      <c r="K154" s="23"/>
      <c r="L154" s="23"/>
      <c r="M154" s="40"/>
      <c r="Q154" s="17"/>
      <c r="R154" s="17"/>
      <c r="S154" s="17"/>
      <c r="T154" s="17"/>
    </row>
    <row r="155" spans="1:20" ht="19.95" customHeight="1" x14ac:dyDescent="0.3">
      <c r="A155" s="25"/>
      <c r="B155" s="23"/>
      <c r="C155" s="23"/>
      <c r="D155" s="23"/>
      <c r="E155" s="23"/>
      <c r="F155" s="23"/>
      <c r="G155" s="23"/>
      <c r="H155" s="23"/>
      <c r="I155" s="23"/>
      <c r="J155" s="23"/>
      <c r="K155" s="23"/>
      <c r="L155" s="2"/>
      <c r="M155" s="40"/>
      <c r="Q155" s="17"/>
      <c r="R155" s="17"/>
      <c r="S155" s="17"/>
      <c r="T155" s="17"/>
    </row>
    <row r="156" spans="1:20" ht="19.95" customHeight="1" x14ac:dyDescent="0.3">
      <c r="A156" s="35" t="s">
        <v>11</v>
      </c>
      <c r="B156" s="24"/>
      <c r="C156" s="24"/>
      <c r="D156" s="24"/>
      <c r="E156" s="24"/>
      <c r="F156" s="23"/>
      <c r="G156" s="23"/>
      <c r="H156" s="23"/>
      <c r="I156" s="23"/>
      <c r="J156" s="23"/>
      <c r="K156" s="23"/>
      <c r="L156" s="2"/>
      <c r="M156" s="40"/>
      <c r="Q156" s="17"/>
      <c r="R156" s="17"/>
      <c r="S156" s="17"/>
      <c r="T156" s="17"/>
    </row>
    <row r="157" spans="1:20" ht="19.95" customHeight="1" x14ac:dyDescent="0.3">
      <c r="A157" s="15"/>
      <c r="B157" s="24"/>
      <c r="C157" s="24"/>
      <c r="D157" s="24"/>
      <c r="E157" s="24"/>
      <c r="F157" s="23"/>
      <c r="G157" s="23"/>
      <c r="H157" s="23"/>
      <c r="I157" s="23"/>
      <c r="J157" s="23"/>
      <c r="K157" s="23"/>
      <c r="L157" s="2"/>
      <c r="M157" s="40"/>
      <c r="Q157" s="17"/>
      <c r="R157" s="17"/>
      <c r="S157" s="17"/>
      <c r="T157" s="17"/>
    </row>
    <row r="158" spans="1:20" ht="19.95" customHeight="1" x14ac:dyDescent="0.3">
      <c r="A158" s="15"/>
      <c r="B158" s="24"/>
      <c r="C158" s="24"/>
      <c r="D158" s="24"/>
      <c r="E158" s="24"/>
      <c r="F158" s="23"/>
      <c r="G158" s="23"/>
      <c r="H158" s="23"/>
      <c r="I158" s="23"/>
      <c r="J158" s="23"/>
      <c r="K158" s="23"/>
      <c r="L158" s="2"/>
      <c r="M158" s="40"/>
      <c r="Q158" s="17"/>
      <c r="R158" s="17"/>
      <c r="S158" s="17"/>
      <c r="T158" s="17"/>
    </row>
    <row r="159" spans="1:20" ht="19.95" customHeight="1" x14ac:dyDescent="0.3">
      <c r="A159" s="26"/>
      <c r="B159" s="24"/>
      <c r="C159" s="24"/>
      <c r="D159" s="24"/>
      <c r="E159" s="24"/>
      <c r="F159" s="23"/>
      <c r="G159" s="23"/>
      <c r="H159" s="23"/>
      <c r="I159" s="2"/>
      <c r="J159" s="23"/>
      <c r="K159" s="23"/>
      <c r="L159" s="2"/>
      <c r="M159" s="40"/>
      <c r="Q159" s="17"/>
      <c r="R159" s="17"/>
      <c r="S159" s="17"/>
      <c r="T159" s="17"/>
    </row>
    <row r="160" spans="1:20" ht="19.95" customHeight="1" x14ac:dyDescent="0.3">
      <c r="A160" s="36" t="s">
        <v>17</v>
      </c>
      <c r="B160" s="24"/>
      <c r="C160" s="24"/>
      <c r="D160" s="24"/>
      <c r="E160" s="24"/>
      <c r="F160" s="2"/>
      <c r="G160" s="23"/>
      <c r="H160" s="23"/>
      <c r="I160" s="2"/>
      <c r="J160" s="2"/>
      <c r="K160" s="2"/>
      <c r="L160" s="2"/>
      <c r="M160" s="40"/>
      <c r="Q160" s="17"/>
      <c r="R160" s="17"/>
      <c r="S160" s="17"/>
      <c r="T160" s="17"/>
    </row>
    <row r="161" spans="1:20" ht="19.95" customHeight="1" x14ac:dyDescent="0.3">
      <c r="A161" s="16"/>
      <c r="B161" s="24"/>
      <c r="C161" s="24"/>
      <c r="D161" s="24"/>
      <c r="E161" s="24"/>
      <c r="F161" s="2"/>
      <c r="G161" s="23"/>
      <c r="H161" s="23"/>
      <c r="I161" s="2"/>
      <c r="J161" s="2"/>
      <c r="K161" s="2"/>
      <c r="L161" s="2"/>
      <c r="M161" s="40"/>
      <c r="Q161" s="17"/>
      <c r="R161" s="17"/>
      <c r="S161" s="17"/>
      <c r="T161" s="17"/>
    </row>
    <row r="162" spans="1:20" ht="19.95" customHeight="1" x14ac:dyDescent="0.3">
      <c r="A162" s="16"/>
      <c r="B162" s="24"/>
      <c r="C162" s="24"/>
      <c r="D162" s="24"/>
      <c r="E162" s="24"/>
      <c r="F162" s="2"/>
      <c r="G162" s="23"/>
      <c r="H162" s="23"/>
      <c r="I162" s="2"/>
      <c r="J162" s="2"/>
      <c r="K162" s="2"/>
      <c r="L162" s="2"/>
      <c r="M162" s="40"/>
      <c r="Q162" s="17"/>
      <c r="R162" s="17"/>
      <c r="S162" s="17"/>
      <c r="T162" s="17"/>
    </row>
    <row r="163" spans="1:20" ht="19.95" customHeight="1" x14ac:dyDescent="0.3">
      <c r="A163" s="16"/>
      <c r="B163" s="24"/>
      <c r="C163" s="24"/>
      <c r="D163" s="24"/>
      <c r="E163" s="24"/>
      <c r="F163" s="2"/>
      <c r="G163" s="23"/>
      <c r="H163" s="23"/>
      <c r="I163" s="2"/>
      <c r="J163" s="2"/>
      <c r="K163" s="2"/>
      <c r="L163" s="2"/>
      <c r="M163" s="40"/>
      <c r="Q163" s="17"/>
      <c r="R163" s="17"/>
      <c r="S163" s="17"/>
      <c r="T163" s="17"/>
    </row>
    <row r="164" spans="1:20" ht="19.95" customHeight="1" x14ac:dyDescent="0.3">
      <c r="A164" s="16"/>
      <c r="B164" s="24"/>
      <c r="C164" s="24"/>
      <c r="D164" s="24"/>
      <c r="E164" s="24"/>
      <c r="F164" s="2"/>
      <c r="G164" s="23"/>
      <c r="H164" s="23"/>
      <c r="I164" s="2"/>
      <c r="J164" s="2"/>
      <c r="K164" s="2"/>
      <c r="L164" s="23"/>
      <c r="M164" s="40"/>
      <c r="Q164" s="17"/>
      <c r="R164" s="17"/>
      <c r="S164" s="17"/>
      <c r="T164" s="17"/>
    </row>
    <row r="165" spans="1:20" ht="19.95" customHeight="1" thickBot="1" x14ac:dyDescent="0.35">
      <c r="A165" s="21"/>
      <c r="B165" s="22"/>
      <c r="C165" s="22"/>
      <c r="D165" s="22"/>
      <c r="E165" s="22"/>
      <c r="F165" s="22"/>
      <c r="G165" s="22"/>
      <c r="H165" s="22"/>
      <c r="I165" s="22"/>
      <c r="J165" s="22"/>
      <c r="K165" s="22"/>
      <c r="L165" s="22"/>
      <c r="M165" s="41"/>
      <c r="Q165" s="17"/>
      <c r="R165" s="17"/>
      <c r="S165" s="17"/>
      <c r="T165" s="17"/>
    </row>
    <row r="166" spans="1:20" ht="19.95" customHeight="1" x14ac:dyDescent="0.3">
      <c r="A166" s="35" t="s">
        <v>18</v>
      </c>
      <c r="B166" s="20"/>
      <c r="C166" s="20"/>
      <c r="D166" s="20"/>
      <c r="E166" s="20"/>
      <c r="F166" s="20"/>
      <c r="G166" s="2"/>
      <c r="H166" s="2"/>
      <c r="I166" s="2"/>
      <c r="J166" s="2"/>
      <c r="K166" s="2"/>
      <c r="L166" s="2"/>
      <c r="M166" s="32"/>
      <c r="Q166" s="17"/>
      <c r="R166" s="17"/>
      <c r="S166" s="17"/>
      <c r="T166" s="17"/>
    </row>
    <row r="167" spans="1:20" ht="19.95" customHeight="1" x14ac:dyDescent="0.3">
      <c r="A167" s="150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32"/>
    </row>
    <row r="168" spans="1:20" ht="19.95" customHeight="1" x14ac:dyDescent="0.3">
      <c r="A168" s="14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32"/>
    </row>
    <row r="169" spans="1:20" ht="19.95" customHeight="1" x14ac:dyDescent="0.3">
      <c r="A169" s="14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32"/>
    </row>
    <row r="170" spans="1:20" ht="19.95" customHeight="1" x14ac:dyDescent="0.3">
      <c r="A170" s="14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32"/>
    </row>
    <row r="171" spans="1:20" ht="19.95" customHeight="1" x14ac:dyDescent="0.3">
      <c r="A171" s="31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32"/>
    </row>
    <row r="172" spans="1:20" ht="19.95" customHeight="1" x14ac:dyDescent="0.3">
      <c r="A172" s="35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32"/>
    </row>
    <row r="173" spans="1:20" ht="19.95" customHeight="1" x14ac:dyDescent="0.3">
      <c r="A173" s="150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32"/>
    </row>
    <row r="174" spans="1:20" ht="19.95" customHeight="1" x14ac:dyDescent="0.3">
      <c r="A174" s="14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32"/>
    </row>
    <row r="175" spans="1:20" ht="19.95" customHeight="1" x14ac:dyDescent="0.3">
      <c r="A175" s="14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32"/>
    </row>
    <row r="176" spans="1:20" ht="19.95" customHeight="1" x14ac:dyDescent="0.3">
      <c r="A176" s="14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32"/>
    </row>
    <row r="177" spans="1:13" ht="19.95" customHeight="1" x14ac:dyDescent="0.3">
      <c r="A177" s="31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32"/>
    </row>
    <row r="178" spans="1:13" ht="19.95" customHeight="1" x14ac:dyDescent="0.3">
      <c r="A178" s="151" t="s">
        <v>27</v>
      </c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32"/>
    </row>
    <row r="179" spans="1:13" ht="19.95" customHeight="1" x14ac:dyDescent="0.3">
      <c r="A179" s="150" t="s">
        <v>31</v>
      </c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32"/>
    </row>
    <row r="180" spans="1:13" ht="19.95" customHeight="1" x14ac:dyDescent="0.3">
      <c r="A180" s="150" t="s">
        <v>35</v>
      </c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32"/>
    </row>
    <row r="181" spans="1:13" ht="19.95" customHeight="1" x14ac:dyDescent="0.3">
      <c r="A181" s="150" t="s">
        <v>32</v>
      </c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32"/>
    </row>
    <row r="182" spans="1:13" ht="19.95" customHeight="1" x14ac:dyDescent="0.3">
      <c r="A182" s="150" t="s">
        <v>33</v>
      </c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32"/>
    </row>
    <row r="183" spans="1:13" ht="19.95" customHeight="1" x14ac:dyDescent="0.3">
      <c r="A183" s="150" t="s">
        <v>34</v>
      </c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32"/>
    </row>
    <row r="184" spans="1:13" ht="19.95" customHeight="1" x14ac:dyDescent="0.3">
      <c r="A184" s="150" t="s">
        <v>36</v>
      </c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32"/>
    </row>
    <row r="185" spans="1:13" ht="19.95" customHeight="1" x14ac:dyDescent="0.3">
      <c r="A185" s="150" t="s">
        <v>37</v>
      </c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32"/>
    </row>
    <row r="186" spans="1:13" ht="19.95" customHeight="1" x14ac:dyDescent="0.3">
      <c r="A186" s="150" t="s">
        <v>38</v>
      </c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32"/>
    </row>
    <row r="187" spans="1:13" ht="19.95" customHeight="1" x14ac:dyDescent="0.3">
      <c r="A187" s="150" t="s">
        <v>39</v>
      </c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32"/>
    </row>
    <row r="188" spans="1:13" ht="19.95" customHeight="1" x14ac:dyDescent="0.3">
      <c r="A188" s="150" t="s">
        <v>40</v>
      </c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32"/>
    </row>
    <row r="189" spans="1:13" ht="19.95" customHeight="1" x14ac:dyDescent="0.3">
      <c r="A189" s="150" t="s">
        <v>41</v>
      </c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32"/>
    </row>
    <row r="190" spans="1:13" ht="19.95" customHeight="1" x14ac:dyDescent="0.3">
      <c r="A190" s="150" t="s">
        <v>42</v>
      </c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32"/>
    </row>
    <row r="191" spans="1:13" ht="19.95" customHeight="1" x14ac:dyDescent="0.3">
      <c r="A191" s="150" t="s">
        <v>43</v>
      </c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32"/>
    </row>
    <row r="192" spans="1:13" ht="19.95" customHeight="1" x14ac:dyDescent="0.3">
      <c r="A192" s="150" t="s">
        <v>44</v>
      </c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32"/>
    </row>
    <row r="193" spans="1:13" ht="19.95" customHeight="1" x14ac:dyDescent="0.3">
      <c r="A193" s="150" t="s">
        <v>45</v>
      </c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32"/>
    </row>
    <row r="194" spans="1:13" ht="19.95" customHeight="1" x14ac:dyDescent="0.3">
      <c r="A194" s="109" t="s">
        <v>46</v>
      </c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32"/>
    </row>
    <row r="195" spans="1:13" ht="19.95" customHeight="1" x14ac:dyDescent="0.3">
      <c r="A195" s="109" t="s">
        <v>47</v>
      </c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32"/>
    </row>
    <row r="196" spans="1:13" ht="19.95" customHeight="1" x14ac:dyDescent="0.3">
      <c r="A196" s="109" t="s">
        <v>48</v>
      </c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32"/>
    </row>
    <row r="197" spans="1:13" ht="19.95" customHeight="1" x14ac:dyDescent="0.3">
      <c r="A197" s="109" t="s">
        <v>49</v>
      </c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32"/>
    </row>
    <row r="198" spans="1:13" ht="19.95" customHeight="1" x14ac:dyDescent="0.3">
      <c r="A198" s="109" t="s">
        <v>50</v>
      </c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32"/>
    </row>
    <row r="199" spans="1:13" ht="19.95" customHeight="1" x14ac:dyDescent="0.3">
      <c r="A199" s="109" t="s">
        <v>51</v>
      </c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32"/>
    </row>
    <row r="200" spans="1:13" ht="19.95" customHeight="1" x14ac:dyDescent="0.3">
      <c r="A200" s="109" t="s">
        <v>52</v>
      </c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32"/>
    </row>
    <row r="201" spans="1:13" ht="19.95" customHeight="1" x14ac:dyDescent="0.3">
      <c r="A201" s="109" t="s">
        <v>53</v>
      </c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32"/>
    </row>
    <row r="202" spans="1:13" ht="19.95" customHeight="1" x14ac:dyDescent="0.3">
      <c r="A202" s="109" t="s">
        <v>54</v>
      </c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32"/>
    </row>
    <row r="203" spans="1:13" ht="19.95" customHeight="1" x14ac:dyDescent="0.3">
      <c r="A203" s="109" t="s">
        <v>55</v>
      </c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32"/>
    </row>
    <row r="204" spans="1:13" ht="19.95" customHeight="1" x14ac:dyDescent="0.3">
      <c r="A204" s="109" t="s">
        <v>56</v>
      </c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32"/>
    </row>
    <row r="205" spans="1:13" ht="19.95" customHeight="1" x14ac:dyDescent="0.3">
      <c r="A205" s="109" t="s">
        <v>57</v>
      </c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32"/>
    </row>
    <row r="206" spans="1:13" ht="19.95" customHeight="1" x14ac:dyDescent="0.3">
      <c r="A206" s="109" t="s">
        <v>58</v>
      </c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32"/>
    </row>
    <row r="207" spans="1:13" ht="19.95" customHeight="1" x14ac:dyDescent="0.3">
      <c r="A207" s="109" t="s">
        <v>59</v>
      </c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32"/>
    </row>
    <row r="208" spans="1:13" ht="19.95" customHeight="1" x14ac:dyDescent="0.3">
      <c r="A208" s="109" t="s">
        <v>60</v>
      </c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32"/>
    </row>
    <row r="209" spans="1:13" ht="19.95" customHeight="1" x14ac:dyDescent="0.3">
      <c r="A209" s="31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32"/>
    </row>
    <row r="210" spans="1:13" ht="19.95" customHeight="1" x14ac:dyDescent="0.3">
      <c r="A210" s="31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32"/>
    </row>
    <row r="211" spans="1:13" ht="19.95" customHeight="1" thickBot="1" x14ac:dyDescent="0.35">
      <c r="A211" s="37"/>
      <c r="B211" s="33"/>
      <c r="C211" s="33"/>
      <c r="D211" s="33"/>
      <c r="E211" s="33"/>
      <c r="F211" s="33"/>
      <c r="G211" s="33"/>
      <c r="H211" s="33"/>
      <c r="I211" s="33"/>
      <c r="J211" s="33"/>
      <c r="K211" s="33"/>
      <c r="L211" s="33"/>
      <c r="M211" s="34"/>
    </row>
    <row r="212" spans="1:13" ht="19.95" customHeight="1" x14ac:dyDescent="0.3"/>
    <row r="213" spans="1:13" ht="19.95" customHeight="1" x14ac:dyDescent="0.3"/>
    <row r="214" spans="1:13" ht="19.95" customHeight="1" x14ac:dyDescent="0.3"/>
    <row r="215" spans="1:13" ht="19.95" customHeight="1" x14ac:dyDescent="0.3"/>
    <row r="216" spans="1:13" ht="19.95" customHeight="1" x14ac:dyDescent="0.3"/>
    <row r="217" spans="1:13" ht="19.95" customHeight="1" x14ac:dyDescent="0.3"/>
    <row r="218" spans="1:13" ht="19.95" customHeight="1" x14ac:dyDescent="0.3"/>
    <row r="219" spans="1:13" ht="19.95" customHeight="1" x14ac:dyDescent="0.3"/>
    <row r="220" spans="1:13" ht="19.95" customHeight="1" x14ac:dyDescent="0.3"/>
    <row r="221" spans="1:13" ht="19.95" customHeight="1" x14ac:dyDescent="0.3"/>
    <row r="222" spans="1:13" ht="19.95" customHeight="1" x14ac:dyDescent="0.3"/>
    <row r="223" spans="1:13" ht="19.95" customHeight="1" x14ac:dyDescent="0.3"/>
    <row r="224" spans="1:13" ht="19.95" customHeight="1" x14ac:dyDescent="0.3"/>
    <row r="225" ht="19.95" customHeight="1" x14ac:dyDescent="0.3"/>
    <row r="226" ht="19.95" customHeight="1" x14ac:dyDescent="0.3"/>
    <row r="227" ht="19.95" customHeight="1" x14ac:dyDescent="0.3"/>
    <row r="228" ht="19.95" customHeight="1" x14ac:dyDescent="0.3"/>
    <row r="229" ht="19.95" customHeight="1" x14ac:dyDescent="0.3"/>
    <row r="230" ht="19.95" customHeight="1" x14ac:dyDescent="0.3"/>
    <row r="231" ht="19.95" customHeight="1" x14ac:dyDescent="0.3"/>
    <row r="232" ht="19.95" customHeight="1" x14ac:dyDescent="0.3"/>
    <row r="233" ht="19.95" customHeight="1" x14ac:dyDescent="0.3"/>
    <row r="234" ht="19.95" customHeight="1" x14ac:dyDescent="0.3"/>
    <row r="235" ht="19.95" customHeight="1" x14ac:dyDescent="0.3"/>
    <row r="236" ht="19.95" customHeight="1" x14ac:dyDescent="0.3"/>
    <row r="237" ht="19.95" customHeight="1" x14ac:dyDescent="0.3"/>
    <row r="238" ht="19.95" customHeight="1" x14ac:dyDescent="0.3"/>
    <row r="239" ht="19.95" customHeight="1" x14ac:dyDescent="0.3"/>
    <row r="240" ht="19.95" customHeight="1" x14ac:dyDescent="0.3"/>
    <row r="241" ht="19.95" customHeight="1" x14ac:dyDescent="0.3"/>
    <row r="242" ht="19.95" customHeight="1" x14ac:dyDescent="0.3"/>
    <row r="243" ht="19.95" customHeight="1" x14ac:dyDescent="0.3"/>
    <row r="244" ht="19.95" customHeight="1" x14ac:dyDescent="0.3"/>
    <row r="245" ht="19.95" customHeight="1" x14ac:dyDescent="0.3"/>
    <row r="246" ht="19.95" customHeight="1" x14ac:dyDescent="0.3"/>
    <row r="247" ht="19.95" customHeight="1" x14ac:dyDescent="0.3"/>
    <row r="248" ht="19.95" customHeight="1" x14ac:dyDescent="0.3"/>
    <row r="249" ht="19.95" customHeight="1" x14ac:dyDescent="0.3"/>
    <row r="250" ht="19.95" customHeight="1" x14ac:dyDescent="0.3"/>
    <row r="251" ht="19.95" customHeight="1" x14ac:dyDescent="0.3"/>
    <row r="252" ht="19.95" customHeight="1" x14ac:dyDescent="0.3"/>
    <row r="253" ht="19.95" customHeight="1" x14ac:dyDescent="0.3"/>
    <row r="254" ht="19.95" customHeight="1" x14ac:dyDescent="0.3"/>
    <row r="255" ht="19.95" customHeight="1" x14ac:dyDescent="0.3"/>
    <row r="256" ht="19.95" customHeight="1" x14ac:dyDescent="0.3"/>
    <row r="257" ht="19.95" customHeight="1" x14ac:dyDescent="0.3"/>
    <row r="258" ht="19.95" customHeight="1" x14ac:dyDescent="0.3"/>
    <row r="259" ht="19.95" customHeight="1" x14ac:dyDescent="0.3"/>
    <row r="260" ht="19.95" customHeight="1" x14ac:dyDescent="0.3"/>
    <row r="261" ht="19.95" customHeight="1" x14ac:dyDescent="0.3"/>
    <row r="262" ht="19.95" customHeight="1" x14ac:dyDescent="0.3"/>
    <row r="263" ht="19.95" customHeight="1" x14ac:dyDescent="0.3"/>
    <row r="264" ht="19.95" customHeight="1" x14ac:dyDescent="0.3"/>
    <row r="265" ht="19.95" customHeight="1" x14ac:dyDescent="0.3"/>
    <row r="266" ht="19.95" customHeight="1" x14ac:dyDescent="0.3"/>
    <row r="267" ht="19.95" customHeight="1" x14ac:dyDescent="0.3"/>
    <row r="268" ht="19.95" customHeight="1" x14ac:dyDescent="0.3"/>
    <row r="269" ht="19.95" customHeight="1" x14ac:dyDescent="0.3"/>
    <row r="270" ht="19.95" customHeight="1" x14ac:dyDescent="0.3"/>
    <row r="271" ht="19.95" customHeight="1" x14ac:dyDescent="0.3"/>
    <row r="272" ht="19.95" customHeight="1" x14ac:dyDescent="0.3"/>
    <row r="273" ht="19.95" customHeight="1" x14ac:dyDescent="0.3"/>
    <row r="274" ht="19.95" customHeight="1" x14ac:dyDescent="0.3"/>
    <row r="275" ht="19.95" customHeight="1" x14ac:dyDescent="0.3"/>
    <row r="276" ht="19.95" customHeight="1" x14ac:dyDescent="0.3"/>
    <row r="277" ht="19.95" customHeight="1" x14ac:dyDescent="0.3"/>
    <row r="278" ht="19.95" customHeight="1" x14ac:dyDescent="0.3"/>
    <row r="279" ht="19.95" customHeight="1" x14ac:dyDescent="0.3"/>
    <row r="280" ht="19.95" customHeight="1" x14ac:dyDescent="0.3"/>
    <row r="281" ht="19.95" customHeight="1" x14ac:dyDescent="0.3"/>
    <row r="282" ht="19.95" customHeight="1" x14ac:dyDescent="0.3"/>
    <row r="283" ht="19.95" customHeight="1" x14ac:dyDescent="0.3"/>
    <row r="284" ht="19.95" customHeight="1" x14ac:dyDescent="0.3"/>
    <row r="285" ht="19.95" customHeight="1" x14ac:dyDescent="0.3"/>
    <row r="286" ht="19.95" customHeight="1" x14ac:dyDescent="0.3"/>
    <row r="287" ht="19.95" customHeight="1" x14ac:dyDescent="0.3"/>
    <row r="288" ht="19.95" customHeight="1" x14ac:dyDescent="0.3"/>
    <row r="289" ht="19.95" customHeight="1" x14ac:dyDescent="0.3"/>
    <row r="290" ht="19.95" customHeight="1" x14ac:dyDescent="0.3"/>
    <row r="291" ht="19.95" customHeight="1" x14ac:dyDescent="0.3"/>
    <row r="292" ht="19.95" customHeight="1" x14ac:dyDescent="0.3"/>
    <row r="293" ht="19.95" customHeight="1" x14ac:dyDescent="0.3"/>
    <row r="294" ht="19.95" customHeight="1" x14ac:dyDescent="0.3"/>
    <row r="295" ht="19.95" customHeight="1" x14ac:dyDescent="0.3"/>
    <row r="296" ht="19.95" customHeight="1" x14ac:dyDescent="0.3"/>
    <row r="297" ht="19.95" customHeight="1" x14ac:dyDescent="0.3"/>
    <row r="298" ht="19.95" customHeight="1" x14ac:dyDescent="0.3"/>
    <row r="299" ht="19.95" customHeight="1" x14ac:dyDescent="0.3"/>
    <row r="300" ht="19.95" customHeight="1" x14ac:dyDescent="0.3"/>
    <row r="301" ht="19.95" customHeight="1" x14ac:dyDescent="0.3"/>
    <row r="302" ht="19.95" customHeight="1" x14ac:dyDescent="0.3"/>
    <row r="303" ht="19.95" customHeight="1" x14ac:dyDescent="0.3"/>
    <row r="304" ht="19.95" customHeight="1" x14ac:dyDescent="0.3"/>
    <row r="305" ht="19.95" customHeight="1" x14ac:dyDescent="0.3"/>
    <row r="306" ht="19.95" customHeight="1" x14ac:dyDescent="0.3"/>
    <row r="307" ht="19.95" customHeight="1" x14ac:dyDescent="0.3"/>
    <row r="308" ht="19.95" customHeight="1" x14ac:dyDescent="0.3"/>
    <row r="309" ht="19.95" customHeight="1" x14ac:dyDescent="0.3"/>
    <row r="310" ht="19.95" customHeight="1" x14ac:dyDescent="0.3"/>
    <row r="311" ht="19.95" customHeight="1" x14ac:dyDescent="0.3"/>
    <row r="312" ht="19.95" customHeight="1" x14ac:dyDescent="0.3"/>
    <row r="313" ht="19.95" customHeight="1" x14ac:dyDescent="0.3"/>
    <row r="314" ht="19.95" customHeight="1" x14ac:dyDescent="0.3"/>
    <row r="315" ht="19.95" customHeight="1" x14ac:dyDescent="0.3"/>
    <row r="316" ht="19.95" customHeight="1" x14ac:dyDescent="0.3"/>
    <row r="317" ht="19.95" customHeight="1" x14ac:dyDescent="0.3"/>
    <row r="318" ht="19.95" customHeight="1" x14ac:dyDescent="0.3"/>
    <row r="319" ht="19.95" customHeight="1" x14ac:dyDescent="0.3"/>
    <row r="320" ht="19.95" customHeight="1" x14ac:dyDescent="0.3"/>
    <row r="321" ht="19.95" customHeight="1" x14ac:dyDescent="0.3"/>
    <row r="322" ht="19.95" customHeight="1" x14ac:dyDescent="0.3"/>
    <row r="323" ht="19.95" customHeight="1" x14ac:dyDescent="0.3"/>
    <row r="324" ht="19.95" customHeight="1" x14ac:dyDescent="0.3"/>
    <row r="325" ht="19.95" customHeight="1" x14ac:dyDescent="0.3"/>
    <row r="326" ht="19.95" customHeight="1" x14ac:dyDescent="0.3"/>
    <row r="327" ht="19.95" customHeight="1" x14ac:dyDescent="0.3"/>
    <row r="328" ht="19.95" customHeight="1" x14ac:dyDescent="0.3"/>
    <row r="329" ht="19.95" customHeight="1" x14ac:dyDescent="0.3"/>
    <row r="330" ht="19.95" customHeight="1" x14ac:dyDescent="0.3"/>
    <row r="331" ht="19.95" customHeight="1" x14ac:dyDescent="0.3"/>
    <row r="332" ht="19.95" customHeight="1" x14ac:dyDescent="0.3"/>
    <row r="333" ht="19.95" customHeight="1" x14ac:dyDescent="0.3"/>
    <row r="334" ht="19.95" customHeight="1" x14ac:dyDescent="0.3"/>
    <row r="335" ht="19.95" customHeight="1" x14ac:dyDescent="0.3"/>
    <row r="336" ht="19.95" customHeight="1" x14ac:dyDescent="0.3"/>
    <row r="337" ht="19.95" customHeight="1" x14ac:dyDescent="0.3"/>
    <row r="338" ht="19.95" customHeight="1" x14ac:dyDescent="0.3"/>
    <row r="339" ht="19.95" customHeight="1" x14ac:dyDescent="0.3"/>
    <row r="340" ht="19.95" customHeight="1" x14ac:dyDescent="0.3"/>
    <row r="341" ht="19.95" customHeight="1" x14ac:dyDescent="0.3"/>
    <row r="342" ht="19.95" customHeight="1" x14ac:dyDescent="0.3"/>
    <row r="343" ht="19.95" customHeight="1" x14ac:dyDescent="0.3"/>
    <row r="344" ht="19.95" customHeight="1" x14ac:dyDescent="0.3"/>
    <row r="345" ht="19.95" customHeight="1" x14ac:dyDescent="0.3"/>
    <row r="346" ht="19.95" customHeight="1" x14ac:dyDescent="0.3"/>
    <row r="347" ht="19.95" customHeight="1" x14ac:dyDescent="0.3"/>
    <row r="348" ht="19.95" customHeight="1" x14ac:dyDescent="0.3"/>
    <row r="349" ht="19.95" customHeight="1" x14ac:dyDescent="0.3"/>
    <row r="350" ht="19.95" customHeight="1" x14ac:dyDescent="0.3"/>
    <row r="351" ht="19.95" customHeight="1" x14ac:dyDescent="0.3"/>
    <row r="352" ht="19.95" customHeight="1" x14ac:dyDescent="0.3"/>
    <row r="353" ht="19.95" customHeight="1" x14ac:dyDescent="0.3"/>
    <row r="354" ht="19.95" customHeight="1" x14ac:dyDescent="0.3"/>
    <row r="355" ht="19.95" customHeight="1" x14ac:dyDescent="0.3"/>
    <row r="356" ht="19.95" customHeight="1" x14ac:dyDescent="0.3"/>
    <row r="357" ht="19.95" customHeight="1" x14ac:dyDescent="0.3"/>
    <row r="358" ht="19.95" customHeight="1" x14ac:dyDescent="0.3"/>
    <row r="359" ht="19.95" customHeight="1" x14ac:dyDescent="0.3"/>
    <row r="360" ht="19.95" customHeight="1" x14ac:dyDescent="0.3"/>
    <row r="361" ht="19.95" customHeight="1" x14ac:dyDescent="0.3"/>
    <row r="362" ht="19.95" customHeight="1" x14ac:dyDescent="0.3"/>
    <row r="363" ht="19.95" customHeight="1" x14ac:dyDescent="0.3"/>
    <row r="364" ht="19.95" customHeight="1" x14ac:dyDescent="0.3"/>
    <row r="365" ht="19.95" customHeight="1" x14ac:dyDescent="0.3"/>
    <row r="366" ht="19.95" customHeight="1" x14ac:dyDescent="0.3"/>
    <row r="367" ht="19.95" customHeight="1" x14ac:dyDescent="0.3"/>
    <row r="368" ht="19.95" customHeight="1" x14ac:dyDescent="0.3"/>
    <row r="369" ht="19.95" customHeight="1" x14ac:dyDescent="0.3"/>
    <row r="370" ht="19.95" customHeight="1" x14ac:dyDescent="0.3"/>
    <row r="371" ht="19.95" customHeight="1" x14ac:dyDescent="0.3"/>
    <row r="372" ht="19.95" customHeight="1" x14ac:dyDescent="0.3"/>
    <row r="373" ht="19.95" customHeight="1" x14ac:dyDescent="0.3"/>
    <row r="374" ht="19.95" customHeight="1" x14ac:dyDescent="0.3"/>
    <row r="375" ht="19.95" customHeight="1" x14ac:dyDescent="0.3"/>
    <row r="376" ht="19.95" customHeight="1" x14ac:dyDescent="0.3"/>
    <row r="377" ht="19.95" customHeight="1" x14ac:dyDescent="0.3"/>
    <row r="378" ht="19.95" customHeight="1" x14ac:dyDescent="0.3"/>
    <row r="379" ht="19.95" customHeight="1" x14ac:dyDescent="0.3"/>
    <row r="380" ht="19.95" customHeight="1" x14ac:dyDescent="0.3"/>
    <row r="381" ht="19.95" customHeight="1" x14ac:dyDescent="0.3"/>
    <row r="382" ht="19.95" customHeight="1" x14ac:dyDescent="0.3"/>
    <row r="383" ht="19.95" customHeight="1" x14ac:dyDescent="0.3"/>
    <row r="384" ht="19.95" customHeight="1" x14ac:dyDescent="0.3"/>
    <row r="385" ht="19.95" customHeight="1" x14ac:dyDescent="0.3"/>
    <row r="386" ht="19.95" customHeight="1" x14ac:dyDescent="0.3"/>
    <row r="387" ht="19.95" customHeight="1" x14ac:dyDescent="0.3"/>
    <row r="388" ht="19.95" customHeight="1" x14ac:dyDescent="0.3"/>
    <row r="389" ht="19.95" customHeight="1" x14ac:dyDescent="0.3"/>
    <row r="390" ht="19.95" customHeight="1" x14ac:dyDescent="0.3"/>
    <row r="391" ht="19.95" customHeight="1" x14ac:dyDescent="0.3"/>
    <row r="392" ht="19.95" customHeight="1" x14ac:dyDescent="0.3"/>
    <row r="393" ht="19.95" customHeight="1" x14ac:dyDescent="0.3"/>
    <row r="394" ht="19.95" customHeight="1" x14ac:dyDescent="0.3"/>
    <row r="395" ht="19.95" customHeight="1" x14ac:dyDescent="0.3"/>
    <row r="396" ht="19.95" customHeight="1" x14ac:dyDescent="0.3"/>
    <row r="397" ht="19.95" customHeight="1" x14ac:dyDescent="0.3"/>
    <row r="398" ht="19.95" customHeight="1" x14ac:dyDescent="0.3"/>
    <row r="399" ht="19.95" customHeight="1" x14ac:dyDescent="0.3"/>
    <row r="400" ht="19.95" customHeight="1" x14ac:dyDescent="0.3"/>
    <row r="401" ht="19.95" customHeight="1" x14ac:dyDescent="0.3"/>
    <row r="402" ht="19.95" customHeight="1" x14ac:dyDescent="0.3"/>
    <row r="403" ht="19.95" customHeight="1" x14ac:dyDescent="0.3"/>
    <row r="404" ht="19.95" customHeight="1" x14ac:dyDescent="0.3"/>
    <row r="405" ht="19.95" customHeight="1" x14ac:dyDescent="0.3"/>
    <row r="406" ht="19.95" customHeight="1" x14ac:dyDescent="0.3"/>
    <row r="407" ht="19.95" customHeight="1" x14ac:dyDescent="0.3"/>
    <row r="408" ht="19.95" customHeight="1" x14ac:dyDescent="0.3"/>
    <row r="409" ht="19.95" customHeight="1" x14ac:dyDescent="0.3"/>
    <row r="410" ht="19.95" customHeight="1" x14ac:dyDescent="0.3"/>
    <row r="411" ht="19.95" customHeight="1" x14ac:dyDescent="0.3"/>
    <row r="412" ht="19.95" customHeight="1" x14ac:dyDescent="0.3"/>
    <row r="413" ht="19.95" customHeight="1" x14ac:dyDescent="0.3"/>
    <row r="414" ht="19.95" customHeight="1" x14ac:dyDescent="0.3"/>
    <row r="415" ht="19.95" customHeight="1" x14ac:dyDescent="0.3"/>
    <row r="416" ht="19.95" customHeight="1" x14ac:dyDescent="0.3"/>
    <row r="417" ht="19.95" customHeight="1" x14ac:dyDescent="0.3"/>
    <row r="418" ht="19.95" customHeight="1" x14ac:dyDescent="0.3"/>
  </sheetData>
  <sheetProtection formatCells="0" formatColumns="0" insertColumns="0" insertRows="0" insertHyperlinks="0" deleteColumns="0" deleteRows="0" selectLockedCells="1"/>
  <mergeCells count="121">
    <mergeCell ref="B44:C44"/>
    <mergeCell ref="B45:C45"/>
    <mergeCell ref="B46:C46"/>
    <mergeCell ref="B47:C47"/>
    <mergeCell ref="B48:C48"/>
    <mergeCell ref="B49:C49"/>
    <mergeCell ref="M44:N44"/>
    <mergeCell ref="M41:N41"/>
    <mergeCell ref="M37:N37"/>
    <mergeCell ref="M38:N38"/>
    <mergeCell ref="E34:F34"/>
    <mergeCell ref="E35:F35"/>
    <mergeCell ref="E38:F38"/>
    <mergeCell ref="E39:F39"/>
    <mergeCell ref="M40:N40"/>
    <mergeCell ref="E40:F40"/>
    <mergeCell ref="G48:H48"/>
    <mergeCell ref="G49:H49"/>
    <mergeCell ref="A33:H33"/>
    <mergeCell ref="A134:M136"/>
    <mergeCell ref="E48:F48"/>
    <mergeCell ref="E49:F49"/>
    <mergeCell ref="G34:H34"/>
    <mergeCell ref="G35:H35"/>
    <mergeCell ref="G36:H36"/>
    <mergeCell ref="G37:H37"/>
    <mergeCell ref="G38:H38"/>
    <mergeCell ref="G39:H39"/>
    <mergeCell ref="G40:H40"/>
    <mergeCell ref="G41:H41"/>
    <mergeCell ref="G42:H42"/>
    <mergeCell ref="G43:H43"/>
    <mergeCell ref="G44:H44"/>
    <mergeCell ref="G45:H45"/>
    <mergeCell ref="G46:H46"/>
    <mergeCell ref="G47:H47"/>
    <mergeCell ref="E47:F47"/>
    <mergeCell ref="E41:F41"/>
    <mergeCell ref="E43:F43"/>
    <mergeCell ref="E44:F44"/>
    <mergeCell ref="A30:S31"/>
    <mergeCell ref="A1:S1"/>
    <mergeCell ref="M34:N34"/>
    <mergeCell ref="M35:N35"/>
    <mergeCell ref="M36:N36"/>
    <mergeCell ref="L33:R33"/>
    <mergeCell ref="O2:Q2"/>
    <mergeCell ref="O46:Q46"/>
    <mergeCell ref="O47:Q47"/>
    <mergeCell ref="E45:F45"/>
    <mergeCell ref="E46:F46"/>
    <mergeCell ref="E42:F42"/>
    <mergeCell ref="E36:F36"/>
    <mergeCell ref="E37:F37"/>
    <mergeCell ref="B34:C34"/>
    <mergeCell ref="B35:C35"/>
    <mergeCell ref="B36:C36"/>
    <mergeCell ref="B37:C37"/>
    <mergeCell ref="B38:C38"/>
    <mergeCell ref="B39:C39"/>
    <mergeCell ref="B40:C40"/>
    <mergeCell ref="B42:C42"/>
    <mergeCell ref="B43:C43"/>
    <mergeCell ref="B41:C41"/>
    <mergeCell ref="M47:N47"/>
    <mergeCell ref="M48:N48"/>
    <mergeCell ref="M49:N49"/>
    <mergeCell ref="O34:Q34"/>
    <mergeCell ref="O35:Q35"/>
    <mergeCell ref="O36:Q36"/>
    <mergeCell ref="O37:Q37"/>
    <mergeCell ref="O38:Q38"/>
    <mergeCell ref="O39:Q39"/>
    <mergeCell ref="O40:Q40"/>
    <mergeCell ref="O41:Q41"/>
    <mergeCell ref="O42:Q42"/>
    <mergeCell ref="O43:Q43"/>
    <mergeCell ref="O44:Q44"/>
    <mergeCell ref="O45:Q45"/>
    <mergeCell ref="M39:N39"/>
    <mergeCell ref="M42:N42"/>
    <mergeCell ref="M43:N43"/>
    <mergeCell ref="M45:N45"/>
    <mergeCell ref="M46:N46"/>
    <mergeCell ref="O48:Q48"/>
    <mergeCell ref="O49:Q49"/>
    <mergeCell ref="B71:P71"/>
    <mergeCell ref="B62:P62"/>
    <mergeCell ref="B63:P63"/>
    <mergeCell ref="B64:P64"/>
    <mergeCell ref="B65:P65"/>
    <mergeCell ref="B66:P66"/>
    <mergeCell ref="B50:C50"/>
    <mergeCell ref="E50:F50"/>
    <mergeCell ref="M50:N50"/>
    <mergeCell ref="O50:Q50"/>
    <mergeCell ref="A52:S53"/>
    <mergeCell ref="G50:H50"/>
    <mergeCell ref="B58:P58"/>
    <mergeCell ref="B59:P59"/>
    <mergeCell ref="B60:P60"/>
    <mergeCell ref="B61:P61"/>
    <mergeCell ref="A13:B13"/>
    <mergeCell ref="A12:B12"/>
    <mergeCell ref="A140:A146"/>
    <mergeCell ref="A150:A153"/>
    <mergeCell ref="A19:B19"/>
    <mergeCell ref="A20:B20"/>
    <mergeCell ref="A26:B26"/>
    <mergeCell ref="A23:B23"/>
    <mergeCell ref="A27:B27"/>
    <mergeCell ref="B77:P77"/>
    <mergeCell ref="B72:P72"/>
    <mergeCell ref="B73:P73"/>
    <mergeCell ref="B74:P74"/>
    <mergeCell ref="B75:P75"/>
    <mergeCell ref="B76:P76"/>
    <mergeCell ref="B67:P67"/>
    <mergeCell ref="B68:P68"/>
    <mergeCell ref="B69:P69"/>
    <mergeCell ref="B70:P70"/>
  </mergeCells>
  <conditionalFormatting sqref="G35:G49 B35:B49 D35:E49">
    <cfRule type="beginsWith" dxfId="20" priority="22" operator="beginsWith" text="Poids">
      <formula>LEFT(B35,LEN("Poids"))="Poids"</formula>
    </cfRule>
  </conditionalFormatting>
  <conditionalFormatting sqref="I4:I23">
    <cfRule type="cellIs" dxfId="19" priority="95" operator="equal">
      <formula>$A$181</formula>
    </cfRule>
    <cfRule type="cellIs" dxfId="18" priority="96" operator="equal">
      <formula>$A$180</formula>
    </cfRule>
    <cfRule type="cellIs" dxfId="17" priority="97" operator="equal">
      <formula>$A$179</formula>
    </cfRule>
  </conditionalFormatting>
  <conditionalFormatting sqref="I4:I28">
    <cfRule type="cellIs" dxfId="16" priority="1" operator="equal">
      <formula>$A$203</formula>
    </cfRule>
    <cfRule type="cellIs" dxfId="15" priority="2" operator="equal">
      <formula>$A$202</formula>
    </cfRule>
    <cfRule type="cellIs" dxfId="14" priority="3" operator="equal">
      <formula>$A$201</formula>
    </cfRule>
    <cfRule type="cellIs" dxfId="13" priority="4" operator="equal">
      <formula>$A$200</formula>
    </cfRule>
    <cfRule type="cellIs" dxfId="12" priority="5" operator="equal">
      <formula>$A$199</formula>
    </cfRule>
    <cfRule type="cellIs" dxfId="11" priority="6" operator="equal">
      <formula>$A$198</formula>
    </cfRule>
    <cfRule type="cellIs" dxfId="10" priority="7" operator="equal">
      <formula>$A$197</formula>
    </cfRule>
    <cfRule type="cellIs" dxfId="9" priority="8" operator="equal">
      <formula>$A$196</formula>
    </cfRule>
    <cfRule type="cellIs" dxfId="8" priority="9" operator="equal">
      <formula>$A$195</formula>
    </cfRule>
    <cfRule type="cellIs" dxfId="7" priority="10" operator="equal">
      <formula>$A$194</formula>
    </cfRule>
    <cfRule type="cellIs" dxfId="6" priority="11" operator="equal">
      <formula>$A$188</formula>
    </cfRule>
    <cfRule type="cellIs" dxfId="5" priority="12" operator="equal">
      <formula>$A$187</formula>
    </cfRule>
    <cfRule type="cellIs" dxfId="4" priority="13" operator="equal">
      <formula>$A$186</formula>
    </cfRule>
    <cfRule type="cellIs" dxfId="3" priority="14" operator="equal">
      <formula>$A$185</formula>
    </cfRule>
    <cfRule type="cellIs" dxfId="2" priority="15" operator="equal">
      <formula>$A$184</formula>
    </cfRule>
    <cfRule type="cellIs" dxfId="1" priority="16" operator="equal">
      <formula>$A$183</formula>
    </cfRule>
    <cfRule type="cellIs" dxfId="0" priority="17" operator="equal">
      <formula>$A$182</formula>
    </cfRule>
  </conditionalFormatting>
  <dataValidations count="7">
    <dataValidation type="list" allowBlank="1" showInputMessage="1" showErrorMessage="1" sqref="B7:C7" xr:uid="{54041E26-AFB0-4681-A37C-464CDC1B67B3}">
      <formula1>$A$157:$A$158</formula1>
    </dataValidation>
    <dataValidation type="list" allowBlank="1" showInputMessage="1" showErrorMessage="1" sqref="B4:C4" xr:uid="{117E80A1-F80C-4AC5-B213-5AF449784179}">
      <formula1>$A$161:$A$164</formula1>
    </dataValidation>
    <dataValidation type="list" allowBlank="1" showInputMessage="1" showErrorMessage="1" sqref="I4:I28" xr:uid="{4E050228-89E3-4824-A86F-CFDC772BDA03}">
      <formula1>$A$179:$A$208</formula1>
    </dataValidation>
    <dataValidation type="list" allowBlank="1" showInputMessage="1" showErrorMessage="1" sqref="A58:A77" xr:uid="{BAF2D982-2883-45D2-BC28-4FC6054AB3E1}">
      <formula1>$L$223:$L$224</formula1>
    </dataValidation>
    <dataValidation type="list" allowBlank="1" showInputMessage="1" showErrorMessage="1" sqref="A13" xr:uid="{236C743E-B045-4F94-9EAB-6F629BB0AE09}">
      <formula1>$B$140:$B$146</formula1>
    </dataValidation>
    <dataValidation type="list" allowBlank="1" showInputMessage="1" showErrorMessage="1" sqref="P9" xr:uid="{11396D75-1E53-4101-8813-14626FA3ECC1}">
      <formula1>#REF!</formula1>
    </dataValidation>
    <dataValidation type="list" allowBlank="1" showInputMessage="1" showErrorMessage="1" sqref="A20 A27" xr:uid="{1A17AD65-6C3F-423D-ACFC-51B918541D65}">
      <formula1>$B$150:$B$153</formula1>
    </dataValidation>
  </dataValidations>
  <pageMargins left="0.7" right="0.7" top="0.75" bottom="0.75" header="0.3" footer="0.3"/>
  <pageSetup orientation="portrait" horizontalDpi="300" verticalDpi="0" r:id="rId1"/>
  <drawing r:id="rId2"/>
  <legacyDrawing r:id="rId3"/>
  <controls>
    <mc:AlternateContent xmlns:mc="http://schemas.openxmlformats.org/markup-compatibility/2006">
      <mc:Choice Requires="x14">
        <control shapeId="2076" r:id="rId4" name="CommandButton4">
          <controlPr locked="0" defaultSize="0" autoLine="0" r:id="rId5">
            <anchor moveWithCells="1">
              <from>
                <xdr:col>0</xdr:col>
                <xdr:colOff>60960</xdr:colOff>
                <xdr:row>0</xdr:row>
                <xdr:rowOff>45720</xdr:rowOff>
              </from>
              <to>
                <xdr:col>1</xdr:col>
                <xdr:colOff>1485900</xdr:colOff>
                <xdr:row>1</xdr:row>
                <xdr:rowOff>190500</xdr:rowOff>
              </to>
            </anchor>
          </controlPr>
        </control>
      </mc:Choice>
      <mc:Fallback>
        <control shapeId="2076" r:id="rId4" name="CommandButton4"/>
      </mc:Fallback>
    </mc:AlternateContent>
    <mc:AlternateContent xmlns:mc="http://schemas.openxmlformats.org/markup-compatibility/2006">
      <mc:Choice Requires="x14">
        <control shapeId="2083" r:id="rId6" name="CommandButton5">
          <controlPr locked="0" defaultSize="0" autoLine="0" autoPict="0" r:id="rId7">
            <anchor moveWithCells="1">
              <from>
                <xdr:col>1</xdr:col>
                <xdr:colOff>1569720</xdr:colOff>
                <xdr:row>0</xdr:row>
                <xdr:rowOff>60960</xdr:rowOff>
              </from>
              <to>
                <xdr:col>4</xdr:col>
                <xdr:colOff>1417320</xdr:colOff>
                <xdr:row>1</xdr:row>
                <xdr:rowOff>213360</xdr:rowOff>
              </to>
            </anchor>
          </controlPr>
        </control>
      </mc:Choice>
      <mc:Fallback>
        <control shapeId="2083" r:id="rId6" name="CommandButton5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AIDE Calcul S modèle lot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Tom LAGIERE</dc:creator>
  <cp:lastModifiedBy>Alice BALEYDIER</cp:lastModifiedBy>
  <dcterms:created xsi:type="dcterms:W3CDTF">2022-06-29T10:38:08Z</dcterms:created>
  <dcterms:modified xsi:type="dcterms:W3CDTF">2022-11-05T14:12:36Z</dcterms:modified>
</cp:coreProperties>
</file>