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bal\Desktop\"/>
    </mc:Choice>
  </mc:AlternateContent>
  <xr:revisionPtr revIDLastSave="0" documentId="8_{A944583A-BFFD-4735-AD17-E09058315EE0}" xr6:coauthVersionLast="36" xr6:coauthVersionMax="36" xr10:uidLastSave="{00000000-0000-0000-0000-000000000000}"/>
  <bookViews>
    <workbookView xWindow="-120" yWindow="-120" windowWidth="29040" windowHeight="15840" xr2:uid="{50046EA8-BA98-47F9-BFAF-0425E96E055A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7" i="1" l="1"/>
  <c r="C16" i="1"/>
  <c r="C18" i="1"/>
  <c r="C19" i="1"/>
  <c r="C15" i="1"/>
  <c r="B18" i="1"/>
  <c r="A19" i="1"/>
  <c r="B17" i="1"/>
  <c r="A18" i="1"/>
  <c r="B16" i="1"/>
  <c r="A17" i="1"/>
  <c r="A16" i="1"/>
  <c r="N9" i="1" l="1"/>
  <c r="R8" i="1"/>
  <c r="B8" i="1"/>
  <c r="B15" i="1"/>
  <c r="R9" i="1"/>
  <c r="M9" i="1"/>
  <c r="B9" i="1"/>
  <c r="AI8" i="1"/>
  <c r="B7" i="1"/>
  <c r="R7" i="1"/>
  <c r="C6" i="1" l="1"/>
  <c r="D6" i="1" s="1"/>
  <c r="E6" i="1" l="1"/>
  <c r="D7" i="1"/>
  <c r="D8" i="1" s="1"/>
  <c r="D9" i="1" s="1"/>
  <c r="C7" i="1"/>
  <c r="C8" i="1" s="1"/>
  <c r="C9" i="1" s="1"/>
  <c r="F6" i="1" l="1"/>
  <c r="E7" i="1"/>
  <c r="E8" i="1" s="1"/>
  <c r="E9" i="1" s="1"/>
  <c r="G6" i="1" l="1"/>
  <c r="F7" i="1"/>
  <c r="F8" i="1" s="1"/>
  <c r="F9" i="1" s="1"/>
  <c r="H6" i="1" l="1"/>
  <c r="G7" i="1"/>
  <c r="G8" i="1" s="1"/>
  <c r="G9" i="1" s="1"/>
  <c r="I6" i="1" l="1"/>
  <c r="H7" i="1"/>
  <c r="H8" i="1" s="1"/>
  <c r="H9" i="1" s="1"/>
  <c r="J6" i="1" l="1"/>
  <c r="I7" i="1"/>
  <c r="I8" i="1" s="1"/>
  <c r="I9" i="1" s="1"/>
  <c r="K6" i="1" l="1"/>
  <c r="J7" i="1"/>
  <c r="J8" i="1" s="1"/>
  <c r="J9" i="1" s="1"/>
  <c r="L6" i="1" l="1"/>
  <c r="K7" i="1"/>
  <c r="K8" i="1" s="1"/>
  <c r="K9" i="1" s="1"/>
  <c r="M6" i="1" l="1"/>
  <c r="L7" i="1"/>
  <c r="L8" i="1" s="1"/>
  <c r="L9" i="1" s="1"/>
  <c r="N6" i="1" l="1"/>
  <c r="M7" i="1"/>
  <c r="M8" i="1" s="1"/>
  <c r="O6" i="1" l="1"/>
  <c r="N7" i="1"/>
  <c r="N8" i="1" s="1"/>
  <c r="P6" i="1" l="1"/>
  <c r="O7" i="1"/>
  <c r="O8" i="1" s="1"/>
  <c r="O9" i="1" s="1"/>
  <c r="P7" i="1" l="1"/>
  <c r="P8" i="1" s="1"/>
  <c r="P9" i="1" s="1"/>
  <c r="Q6" i="1"/>
  <c r="R6" i="1" l="1"/>
  <c r="Q7" i="1"/>
  <c r="Q8" i="1" s="1"/>
  <c r="Q9" i="1" s="1"/>
  <c r="S6" i="1" l="1"/>
  <c r="T6" i="1" l="1"/>
  <c r="S7" i="1"/>
  <c r="S8" i="1" s="1"/>
  <c r="S9" i="1" s="1"/>
  <c r="T7" i="1" l="1"/>
  <c r="T8" i="1" s="1"/>
  <c r="T9" i="1" s="1"/>
  <c r="U6" i="1"/>
  <c r="V6" i="1" l="1"/>
  <c r="U7" i="1"/>
  <c r="U8" i="1" s="1"/>
  <c r="U9" i="1" s="1"/>
  <c r="W6" i="1" l="1"/>
  <c r="V7" i="1"/>
  <c r="V8" i="1" s="1"/>
  <c r="V9" i="1" s="1"/>
  <c r="X6" i="1" l="1"/>
  <c r="W7" i="1"/>
  <c r="W8" i="1" s="1"/>
  <c r="W9" i="1" s="1"/>
  <c r="Y6" i="1" l="1"/>
  <c r="X7" i="1"/>
  <c r="X8" i="1" s="1"/>
  <c r="X9" i="1" s="1"/>
  <c r="Y7" i="1" l="1"/>
  <c r="Y8" i="1" s="1"/>
  <c r="Y9" i="1" s="1"/>
  <c r="Z6" i="1"/>
  <c r="Z7" i="1" l="1"/>
  <c r="Z8" i="1" s="1"/>
  <c r="Z9" i="1" s="1"/>
  <c r="AA6" i="1"/>
  <c r="AA7" i="1" l="1"/>
  <c r="AA8" i="1" s="1"/>
  <c r="AA9" i="1" s="1"/>
  <c r="AB6" i="1"/>
  <c r="AC6" i="1" l="1"/>
  <c r="AB7" i="1"/>
  <c r="AB8" i="1" s="1"/>
  <c r="AB9" i="1" s="1"/>
  <c r="AD6" i="1" l="1"/>
  <c r="AC7" i="1"/>
  <c r="AC8" i="1" s="1"/>
  <c r="AC9" i="1" s="1"/>
  <c r="AE6" i="1" l="1"/>
  <c r="AD7" i="1"/>
  <c r="AD8" i="1" s="1"/>
  <c r="AD9" i="1" s="1"/>
  <c r="AF6" i="1" l="1"/>
  <c r="AE7" i="1"/>
  <c r="AE8" i="1" s="1"/>
  <c r="AE9" i="1" s="1"/>
  <c r="AG6" i="1" l="1"/>
  <c r="AF7" i="1"/>
  <c r="AF8" i="1" s="1"/>
  <c r="AF9" i="1" s="1"/>
  <c r="AH6" i="1" l="1"/>
  <c r="AG7" i="1"/>
  <c r="AG8" i="1" s="1"/>
  <c r="AG9" i="1" s="1"/>
  <c r="AH7" i="1" l="1"/>
  <c r="AH8" i="1" s="1"/>
  <c r="AH9" i="1" s="1"/>
  <c r="AI6" i="1"/>
  <c r="AI7" i="1" l="1"/>
  <c r="AI9" i="1" s="1"/>
  <c r="AJ6" i="1"/>
  <c r="AJ7" i="1" l="1"/>
  <c r="AJ8" i="1" s="1"/>
  <c r="AJ9" i="1" s="1"/>
  <c r="AK6" i="1"/>
  <c r="AK7" i="1" l="1"/>
  <c r="AK8" i="1" s="1"/>
  <c r="AK9" i="1" s="1"/>
  <c r="AL6" i="1"/>
  <c r="AM6" i="1" l="1"/>
  <c r="AL7" i="1"/>
  <c r="AL8" i="1" s="1"/>
  <c r="AL9" i="1" s="1"/>
  <c r="AM7" i="1" l="1"/>
  <c r="AM8" i="1" s="1"/>
  <c r="AM9" i="1" s="1"/>
  <c r="AN6" i="1"/>
  <c r="AN7" i="1" l="1"/>
  <c r="AN8" i="1" s="1"/>
  <c r="AN9" i="1" s="1"/>
  <c r="AO6" i="1"/>
  <c r="AP6" i="1" l="1"/>
  <c r="AO7" i="1"/>
  <c r="AO8" i="1" s="1"/>
  <c r="AO9" i="1" s="1"/>
  <c r="AP7" i="1" l="1"/>
  <c r="AP8" i="1" s="1"/>
  <c r="AP9" i="1" s="1"/>
  <c r="AQ6" i="1"/>
  <c r="AQ7" i="1" l="1"/>
  <c r="AQ8" i="1" s="1"/>
  <c r="AQ9" i="1" s="1"/>
  <c r="AR6" i="1"/>
  <c r="AS6" i="1" l="1"/>
  <c r="AR7" i="1"/>
  <c r="AR8" i="1" s="1"/>
  <c r="AR9" i="1" s="1"/>
  <c r="AT6" i="1" l="1"/>
  <c r="AS7" i="1"/>
  <c r="AS8" i="1" s="1"/>
  <c r="AS9" i="1" s="1"/>
  <c r="AT7" i="1" l="1"/>
  <c r="AT8" i="1" s="1"/>
  <c r="AT9" i="1" s="1"/>
  <c r="AU6" i="1"/>
  <c r="AU7" i="1" l="1"/>
  <c r="AU8" i="1" s="1"/>
  <c r="AU9" i="1" s="1"/>
  <c r="AV6" i="1"/>
  <c r="AW6" i="1" l="1"/>
  <c r="AV7" i="1"/>
  <c r="AV8" i="1" s="1"/>
  <c r="AV9" i="1" s="1"/>
  <c r="AW7" i="1" l="1"/>
  <c r="AW8" i="1" s="1"/>
  <c r="AW9" i="1" s="1"/>
  <c r="AX6" i="1"/>
  <c r="AX7" i="1" l="1"/>
  <c r="AX8" i="1" s="1"/>
  <c r="AX9" i="1" s="1"/>
  <c r="AY6" i="1"/>
  <c r="AY7" i="1" s="1"/>
  <c r="AY8" i="1" s="1"/>
  <c r="AY9" i="1" s="1"/>
</calcChain>
</file>

<file path=xl/sharedStrings.xml><?xml version="1.0" encoding="utf-8"?>
<sst xmlns="http://schemas.openxmlformats.org/spreadsheetml/2006/main" count="11" uniqueCount="10">
  <si>
    <t>tarif</t>
  </si>
  <si>
    <t>€/ch</t>
  </si>
  <si>
    <t>p/ch</t>
  </si>
  <si>
    <t>nbr pièces par cde</t>
  </si>
  <si>
    <t>nbr charge par cde</t>
  </si>
  <si>
    <t xml:space="preserve">puht </t>
  </si>
  <si>
    <t>Calcul théorique</t>
  </si>
  <si>
    <t>Qté min</t>
  </si>
  <si>
    <t>Qté max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</si>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</sst>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_ ;[Red]\-#,##0\ "/>
    <numFmt numFmtId="165" formatCode="0.0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164" fontId="0" fillId="2" borderId="0" xfId="0" applyNumberFormat="1" applyFill="1"/>
    <xf numFmtId="0" fontId="0" fillId="3" borderId="0" xfId="0" applyFill="1"/>
    <xf numFmtId="165" fontId="0" fillId="0" borderId="0" xfId="0" applyNumberFormat="1"/>
    <xf numFmtId="0" fontId="0" fillId="4" borderId="0" xfId="0" applyFill="1"/>
    <xf numFmtId="165" fontId="0" fillId="4" borderId="0" xfId="0" applyNumberFormat="1" applyFill="1"/>
    <xf numFmtId="0" fontId="2" fillId="0" borderId="0" xfId="0" applyFont="1"/>
    <xf numFmtId="165" fontId="0" fillId="0" borderId="0" xfId="0" applyNumberFormat="1" applyFill="1"/>
    <xf numFmtId="1" fontId="0" fillId="0" borderId="0" xfId="0" applyNumberFormat="1" applyFill="1"/>
    <xf numFmtId="0" fontId="0" fillId="0" borderId="0" xfId="0" applyFill="1"/>
    <xf numFmtId="0" fontId="2" fillId="0" borderId="0" xfId="0" applyFont="1" applyFill="1"/>
    <xf numFmtId="165" fontId="2" fillId="0" borderId="0" xfId="0" applyNumberFormat="1" applyFont="1" applyFill="1"/>
    <xf numFmtId="1" fontId="2" fillId="0" borderId="0" xfId="0" applyNumberFormat="1" applyFont="1" applyFill="1"/>
    <xf numFmtId="1" fontId="1" fillId="0" borderId="0" xfId="0" applyNumberFormat="1" applyFont="1" applyFill="1"/>
    <xf numFmtId="165" fontId="0" fillId="0" borderId="1" xfId="0" applyNumberFormat="1" applyFill="1" applyBorder="1"/>
    <xf numFmtId="165" fontId="0" fillId="0" borderId="1" xfId="0" applyNumberFormat="1" applyBorder="1"/>
    <xf numFmtId="0" fontId="0" fillId="4" borderId="1" xfId="0" applyFill="1" applyBorder="1"/>
    <xf numFmtId="165" fontId="0" fillId="4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395F3D-0576-4CAB-97D5-836B9F49F5B1}">
  <dimension ref="A1:GY19"/>
  <sheetViews>
    <sheetView tabSelected="1" workbookViewId="0">
      <selection activeCell="I16" sqref="I16"/>
    </sheetView>
  </sheetViews>
  <sheetFormatPr baseColWidth="10" defaultRowHeight="14.4" x14ac:dyDescent="0.3"/>
  <cols>
    <col min="1" max="1" width="14.109375" customWidth="1"/>
    <col min="2" max="2" width="7.88671875" bestFit="1" customWidth="1"/>
    <col min="3" max="3" width="6.21875" customWidth="1"/>
    <col min="4" max="4" width="5.6640625" bestFit="1" customWidth="1"/>
    <col min="5" max="37" width="4.6640625" bestFit="1" customWidth="1"/>
    <col min="38" max="40" width="5" bestFit="1" customWidth="1"/>
    <col min="41" max="41" width="6" customWidth="1"/>
    <col min="42" max="49" width="5" bestFit="1" customWidth="1"/>
    <col min="50" max="51" width="5.109375" bestFit="1" customWidth="1"/>
  </cols>
  <sheetData>
    <row r="1" spans="1:207" x14ac:dyDescent="0.3">
      <c r="A1" t="s">
        <v>0</v>
      </c>
      <c r="B1" s="1">
        <v>300</v>
      </c>
      <c r="C1" t="s">
        <v>1</v>
      </c>
    </row>
    <row r="3" spans="1:207" x14ac:dyDescent="0.3">
      <c r="B3" s="2">
        <v>16</v>
      </c>
      <c r="C3" t="s">
        <v>2</v>
      </c>
    </row>
    <row r="5" spans="1:207" x14ac:dyDescent="0.3">
      <c r="A5" s="6" t="s">
        <v>6</v>
      </c>
    </row>
    <row r="6" spans="1:207" x14ac:dyDescent="0.3">
      <c r="A6" t="s">
        <v>3</v>
      </c>
      <c r="B6">
        <v>1</v>
      </c>
      <c r="C6">
        <f>B6+1</f>
        <v>2</v>
      </c>
      <c r="D6">
        <f t="shared" ref="D6:T6" si="0">C6+1</f>
        <v>3</v>
      </c>
      <c r="E6">
        <f t="shared" si="0"/>
        <v>4</v>
      </c>
      <c r="F6">
        <f t="shared" si="0"/>
        <v>5</v>
      </c>
      <c r="G6">
        <f t="shared" si="0"/>
        <v>6</v>
      </c>
      <c r="H6">
        <f t="shared" si="0"/>
        <v>7</v>
      </c>
      <c r="I6">
        <f t="shared" si="0"/>
        <v>8</v>
      </c>
      <c r="J6">
        <f t="shared" si="0"/>
        <v>9</v>
      </c>
      <c r="K6">
        <f t="shared" si="0"/>
        <v>10</v>
      </c>
      <c r="L6">
        <f t="shared" si="0"/>
        <v>11</v>
      </c>
      <c r="M6">
        <f t="shared" si="0"/>
        <v>12</v>
      </c>
      <c r="N6">
        <f t="shared" si="0"/>
        <v>13</v>
      </c>
      <c r="O6">
        <f t="shared" si="0"/>
        <v>14</v>
      </c>
      <c r="P6">
        <f t="shared" si="0"/>
        <v>15</v>
      </c>
      <c r="Q6">
        <f t="shared" si="0"/>
        <v>16</v>
      </c>
      <c r="R6" s="4">
        <f t="shared" si="0"/>
        <v>17</v>
      </c>
      <c r="S6">
        <f t="shared" si="0"/>
        <v>18</v>
      </c>
      <c r="T6">
        <f t="shared" si="0"/>
        <v>19</v>
      </c>
      <c r="U6">
        <f t="shared" ref="U6:AY6" si="1">T6+1</f>
        <v>20</v>
      </c>
      <c r="V6">
        <f t="shared" si="1"/>
        <v>21</v>
      </c>
      <c r="W6">
        <f t="shared" si="1"/>
        <v>22</v>
      </c>
      <c r="X6">
        <f t="shared" si="1"/>
        <v>23</v>
      </c>
      <c r="Y6">
        <f t="shared" si="1"/>
        <v>24</v>
      </c>
      <c r="Z6">
        <f t="shared" si="1"/>
        <v>25</v>
      </c>
      <c r="AA6">
        <f t="shared" si="1"/>
        <v>26</v>
      </c>
      <c r="AB6">
        <f t="shared" si="1"/>
        <v>27</v>
      </c>
      <c r="AC6">
        <f t="shared" si="1"/>
        <v>28</v>
      </c>
      <c r="AD6">
        <f t="shared" si="1"/>
        <v>29</v>
      </c>
      <c r="AE6">
        <f t="shared" si="1"/>
        <v>30</v>
      </c>
      <c r="AF6">
        <f t="shared" si="1"/>
        <v>31</v>
      </c>
      <c r="AG6">
        <f t="shared" si="1"/>
        <v>32</v>
      </c>
      <c r="AH6" s="4">
        <f t="shared" si="1"/>
        <v>33</v>
      </c>
      <c r="AI6">
        <f t="shared" si="1"/>
        <v>34</v>
      </c>
      <c r="AJ6">
        <f t="shared" si="1"/>
        <v>35</v>
      </c>
      <c r="AK6">
        <f t="shared" si="1"/>
        <v>36</v>
      </c>
      <c r="AL6">
        <f t="shared" si="1"/>
        <v>37</v>
      </c>
      <c r="AM6">
        <f t="shared" si="1"/>
        <v>38</v>
      </c>
      <c r="AN6">
        <f t="shared" si="1"/>
        <v>39</v>
      </c>
      <c r="AO6">
        <f t="shared" si="1"/>
        <v>40</v>
      </c>
      <c r="AP6">
        <f t="shared" si="1"/>
        <v>41</v>
      </c>
      <c r="AQ6">
        <f t="shared" si="1"/>
        <v>42</v>
      </c>
      <c r="AR6">
        <f t="shared" si="1"/>
        <v>43</v>
      </c>
      <c r="AS6">
        <f t="shared" si="1"/>
        <v>44</v>
      </c>
      <c r="AT6">
        <f t="shared" si="1"/>
        <v>45</v>
      </c>
      <c r="AU6">
        <f t="shared" si="1"/>
        <v>46</v>
      </c>
      <c r="AV6">
        <f t="shared" si="1"/>
        <v>47</v>
      </c>
      <c r="AW6">
        <f t="shared" si="1"/>
        <v>48</v>
      </c>
      <c r="AX6" s="4">
        <f t="shared" si="1"/>
        <v>49</v>
      </c>
      <c r="AY6">
        <f t="shared" si="1"/>
        <v>50</v>
      </c>
    </row>
    <row r="7" spans="1:207" x14ac:dyDescent="0.3">
      <c r="A7" t="s">
        <v>4</v>
      </c>
      <c r="B7">
        <f>ROUNDUP(B6/$B$3,0)</f>
        <v>1</v>
      </c>
      <c r="C7">
        <f t="shared" ref="C7:P7" si="2">ROUNDUP(C6/$B$3,0)</f>
        <v>1</v>
      </c>
      <c r="D7">
        <f t="shared" si="2"/>
        <v>1</v>
      </c>
      <c r="E7">
        <f t="shared" si="2"/>
        <v>1</v>
      </c>
      <c r="F7">
        <f t="shared" si="2"/>
        <v>1</v>
      </c>
      <c r="G7">
        <f t="shared" si="2"/>
        <v>1</v>
      </c>
      <c r="H7">
        <f t="shared" si="2"/>
        <v>1</v>
      </c>
      <c r="I7">
        <f t="shared" si="2"/>
        <v>1</v>
      </c>
      <c r="J7">
        <f t="shared" si="2"/>
        <v>1</v>
      </c>
      <c r="K7">
        <f t="shared" si="2"/>
        <v>1</v>
      </c>
      <c r="L7">
        <f t="shared" si="2"/>
        <v>1</v>
      </c>
      <c r="M7">
        <f t="shared" si="2"/>
        <v>1</v>
      </c>
      <c r="N7">
        <f t="shared" si="2"/>
        <v>1</v>
      </c>
      <c r="O7">
        <f t="shared" si="2"/>
        <v>1</v>
      </c>
      <c r="P7">
        <f t="shared" si="2"/>
        <v>1</v>
      </c>
      <c r="Q7">
        <f t="shared" ref="Q7" si="3">ROUNDUP(Q6/$B$3,0)</f>
        <v>1</v>
      </c>
      <c r="R7" s="4">
        <f>ROUNDUP(R6/$B$3,0)</f>
        <v>2</v>
      </c>
      <c r="S7">
        <f t="shared" ref="S7" si="4">ROUNDUP(S6/$B$3,0)</f>
        <v>2</v>
      </c>
      <c r="T7">
        <f t="shared" ref="T7" si="5">ROUNDUP(T6/$B$3,0)</f>
        <v>2</v>
      </c>
      <c r="U7">
        <f t="shared" ref="U7" si="6">ROUNDUP(U6/$B$3,0)</f>
        <v>2</v>
      </c>
      <c r="V7">
        <f t="shared" ref="V7" si="7">ROUNDUP(V6/$B$3,0)</f>
        <v>2</v>
      </c>
      <c r="W7">
        <f t="shared" ref="W7" si="8">ROUNDUP(W6/$B$3,0)</f>
        <v>2</v>
      </c>
      <c r="X7">
        <f t="shared" ref="X7" si="9">ROUNDUP(X6/$B$3,0)</f>
        <v>2</v>
      </c>
      <c r="Y7">
        <f t="shared" ref="Y7" si="10">ROUNDUP(Y6/$B$3,0)</f>
        <v>2</v>
      </c>
      <c r="Z7">
        <f t="shared" ref="Z7" si="11">ROUNDUP(Z6/$B$3,0)</f>
        <v>2</v>
      </c>
      <c r="AA7">
        <f t="shared" ref="AA7" si="12">ROUNDUP(AA6/$B$3,0)</f>
        <v>2</v>
      </c>
      <c r="AB7">
        <f t="shared" ref="AB7" si="13">ROUNDUP(AB6/$B$3,0)</f>
        <v>2</v>
      </c>
      <c r="AC7">
        <f t="shared" ref="AC7" si="14">ROUNDUP(AC6/$B$3,0)</f>
        <v>2</v>
      </c>
      <c r="AD7">
        <f t="shared" ref="AD7" si="15">ROUNDUP(AD6/$B$3,0)</f>
        <v>2</v>
      </c>
      <c r="AE7">
        <f t="shared" ref="AE7" si="16">ROUNDUP(AE6/$B$3,0)</f>
        <v>2</v>
      </c>
      <c r="AF7">
        <f t="shared" ref="AF7" si="17">ROUNDUP(AF6/$B$3,0)</f>
        <v>2</v>
      </c>
      <c r="AG7">
        <f t="shared" ref="AG7" si="18">ROUNDUP(AG6/$B$3,0)</f>
        <v>2</v>
      </c>
      <c r="AH7" s="4">
        <f t="shared" ref="AH7" si="19">ROUNDUP(AH6/$B$3,0)</f>
        <v>3</v>
      </c>
      <c r="AI7">
        <f t="shared" ref="AI7" si="20">ROUNDUP(AI6/$B$3,0)</f>
        <v>3</v>
      </c>
      <c r="AJ7">
        <f t="shared" ref="AJ7" si="21">ROUNDUP(AJ6/$B$3,0)</f>
        <v>3</v>
      </c>
      <c r="AK7">
        <f t="shared" ref="AK7" si="22">ROUNDUP(AK6/$B$3,0)</f>
        <v>3</v>
      </c>
      <c r="AL7">
        <f t="shared" ref="AL7" si="23">ROUNDUP(AL6/$B$3,0)</f>
        <v>3</v>
      </c>
      <c r="AM7">
        <f t="shared" ref="AM7" si="24">ROUNDUP(AM6/$B$3,0)</f>
        <v>3</v>
      </c>
      <c r="AN7">
        <f t="shared" ref="AN7" si="25">ROUNDUP(AN6/$B$3,0)</f>
        <v>3</v>
      </c>
      <c r="AO7">
        <f t="shared" ref="AO7" si="26">ROUNDUP(AO6/$B$3,0)</f>
        <v>3</v>
      </c>
      <c r="AP7">
        <f t="shared" ref="AP7" si="27">ROUNDUP(AP6/$B$3,0)</f>
        <v>3</v>
      </c>
      <c r="AQ7">
        <f t="shared" ref="AQ7" si="28">ROUNDUP(AQ6/$B$3,0)</f>
        <v>3</v>
      </c>
      <c r="AR7">
        <f t="shared" ref="AR7" si="29">ROUNDUP(AR6/$B$3,0)</f>
        <v>3</v>
      </c>
      <c r="AS7">
        <f t="shared" ref="AS7" si="30">ROUNDUP(AS6/$B$3,0)</f>
        <v>3</v>
      </c>
      <c r="AT7">
        <f t="shared" ref="AT7" si="31">ROUNDUP(AT6/$B$3,0)</f>
        <v>3</v>
      </c>
      <c r="AU7">
        <f t="shared" ref="AU7" si="32">ROUNDUP(AU6/$B$3,0)</f>
        <v>3</v>
      </c>
      <c r="AV7">
        <f t="shared" ref="AV7" si="33">ROUNDUP(AV6/$B$3,0)</f>
        <v>3</v>
      </c>
      <c r="AW7">
        <f t="shared" ref="AW7" si="34">ROUNDUP(AW6/$B$3,0)</f>
        <v>3</v>
      </c>
      <c r="AX7" s="4">
        <f t="shared" ref="AX7" si="35">ROUNDUP(AX6/$B$3,0)</f>
        <v>4</v>
      </c>
      <c r="AY7">
        <f t="shared" ref="AY7" si="36">ROUNDUP(AY6/$B$3,0)</f>
        <v>4</v>
      </c>
    </row>
    <row r="8" spans="1:207" x14ac:dyDescent="0.3">
      <c r="A8" t="s">
        <v>0</v>
      </c>
      <c r="B8">
        <f>B7*$B$1</f>
        <v>300</v>
      </c>
      <c r="C8">
        <f t="shared" ref="C8:G8" si="37">C7*$B$1</f>
        <v>300</v>
      </c>
      <c r="D8">
        <f t="shared" si="37"/>
        <v>300</v>
      </c>
      <c r="E8">
        <f t="shared" si="37"/>
        <v>300</v>
      </c>
      <c r="F8">
        <f t="shared" si="37"/>
        <v>300</v>
      </c>
      <c r="G8">
        <f t="shared" si="37"/>
        <v>300</v>
      </c>
      <c r="H8">
        <f t="shared" ref="H8" si="38">H7*$B$1</f>
        <v>300</v>
      </c>
      <c r="I8">
        <f t="shared" ref="I8" si="39">I7*$B$1</f>
        <v>300</v>
      </c>
      <c r="J8">
        <f t="shared" ref="J8" si="40">J7*$B$1</f>
        <v>300</v>
      </c>
      <c r="K8">
        <f t="shared" ref="K8:L8" si="41">K7*$B$1</f>
        <v>300</v>
      </c>
      <c r="L8">
        <f t="shared" si="41"/>
        <v>300</v>
      </c>
      <c r="M8">
        <f t="shared" ref="M8" si="42">M7*$B$1</f>
        <v>300</v>
      </c>
      <c r="N8">
        <f t="shared" ref="N8" si="43">N7*$B$1</f>
        <v>300</v>
      </c>
      <c r="O8">
        <f t="shared" ref="O8" si="44">O7*$B$1</f>
        <v>300</v>
      </c>
      <c r="P8">
        <f t="shared" ref="P8:Q8" si="45">P7*$B$1</f>
        <v>300</v>
      </c>
      <c r="Q8">
        <f t="shared" si="45"/>
        <v>300</v>
      </c>
      <c r="R8" s="4">
        <f>R7*$B$1</f>
        <v>600</v>
      </c>
      <c r="S8">
        <f t="shared" ref="S8" si="46">S7*$B$1</f>
        <v>600</v>
      </c>
      <c r="T8">
        <f t="shared" ref="T8" si="47">T7*$B$1</f>
        <v>600</v>
      </c>
      <c r="U8">
        <f t="shared" ref="U8" si="48">U7*$B$1</f>
        <v>600</v>
      </c>
      <c r="V8">
        <f t="shared" ref="V8" si="49">V7*$B$1</f>
        <v>600</v>
      </c>
      <c r="W8">
        <f t="shared" ref="W8" si="50">W7*$B$1</f>
        <v>600</v>
      </c>
      <c r="X8">
        <f t="shared" ref="X8" si="51">X7*$B$1</f>
        <v>600</v>
      </c>
      <c r="Y8">
        <f t="shared" ref="Y8" si="52">Y7*$B$1</f>
        <v>600</v>
      </c>
      <c r="Z8">
        <f t="shared" ref="Z8" si="53">Z7*$B$1</f>
        <v>600</v>
      </c>
      <c r="AA8">
        <f t="shared" ref="AA8" si="54">AA7*$B$1</f>
        <v>600</v>
      </c>
      <c r="AB8">
        <f t="shared" ref="AB8" si="55">AB7*$B$1</f>
        <v>600</v>
      </c>
      <c r="AC8">
        <f t="shared" ref="AC8" si="56">AC7*$B$1</f>
        <v>600</v>
      </c>
      <c r="AD8">
        <f t="shared" ref="AD8" si="57">AD7*$B$1</f>
        <v>600</v>
      </c>
      <c r="AE8">
        <f t="shared" ref="AE8" si="58">AE7*$B$1</f>
        <v>600</v>
      </c>
      <c r="AF8">
        <f t="shared" ref="AF8" si="59">AF7*$B$1</f>
        <v>600</v>
      </c>
      <c r="AG8">
        <f t="shared" ref="AG8" si="60">AG7*$B$1</f>
        <v>600</v>
      </c>
      <c r="AH8" s="4">
        <f t="shared" ref="AH8" si="61">AH7*$B$1</f>
        <v>900</v>
      </c>
      <c r="AI8">
        <f>AI7*$B$1</f>
        <v>900</v>
      </c>
      <c r="AJ8">
        <f t="shared" ref="AJ8" si="62">AJ7*$B$1</f>
        <v>900</v>
      </c>
      <c r="AK8">
        <f t="shared" ref="AK8" si="63">AK7*$B$1</f>
        <v>900</v>
      </c>
      <c r="AL8">
        <f t="shared" ref="AL8" si="64">AL7*$B$1</f>
        <v>900</v>
      </c>
      <c r="AM8">
        <f t="shared" ref="AM8" si="65">AM7*$B$1</f>
        <v>900</v>
      </c>
      <c r="AN8">
        <f t="shared" ref="AN8" si="66">AN7*$B$1</f>
        <v>900</v>
      </c>
      <c r="AO8">
        <f t="shared" ref="AO8" si="67">AO7*$B$1</f>
        <v>900</v>
      </c>
      <c r="AP8">
        <f t="shared" ref="AP8" si="68">AP7*$B$1</f>
        <v>900</v>
      </c>
      <c r="AQ8">
        <f t="shared" ref="AQ8" si="69">AQ7*$B$1</f>
        <v>900</v>
      </c>
      <c r="AR8">
        <f t="shared" ref="AR8" si="70">AR7*$B$1</f>
        <v>900</v>
      </c>
      <c r="AS8">
        <f t="shared" ref="AS8" si="71">AS7*$B$1</f>
        <v>900</v>
      </c>
      <c r="AT8">
        <f t="shared" ref="AT8" si="72">AT7*$B$1</f>
        <v>900</v>
      </c>
      <c r="AU8">
        <f t="shared" ref="AU8" si="73">AU7*$B$1</f>
        <v>900</v>
      </c>
      <c r="AV8">
        <f t="shared" ref="AV8" si="74">AV7*$B$1</f>
        <v>900</v>
      </c>
      <c r="AW8">
        <f t="shared" ref="AW8" si="75">AW7*$B$1</f>
        <v>900</v>
      </c>
      <c r="AX8" s="4">
        <f t="shared" ref="AX8" si="76">AX7*$B$1</f>
        <v>1200</v>
      </c>
      <c r="AY8">
        <f t="shared" ref="AY8" si="77">AY7*$B$1</f>
        <v>1200</v>
      </c>
    </row>
    <row r="9" spans="1:207" x14ac:dyDescent="0.3">
      <c r="A9" t="s">
        <v>5</v>
      </c>
      <c r="B9" s="3">
        <f>B8/B6</f>
        <v>300</v>
      </c>
      <c r="C9" s="3">
        <f>C8/C6</f>
        <v>150</v>
      </c>
      <c r="D9" s="3">
        <f t="shared" ref="C9:T9" si="78">D8/D6</f>
        <v>100</v>
      </c>
      <c r="E9" s="3">
        <f>E8/E6</f>
        <v>75</v>
      </c>
      <c r="F9" s="3">
        <f t="shared" si="78"/>
        <v>60</v>
      </c>
      <c r="G9" s="3">
        <f>G8/G6</f>
        <v>50</v>
      </c>
      <c r="H9" s="3">
        <f t="shared" si="78"/>
        <v>42.857142857142854</v>
      </c>
      <c r="I9" s="3">
        <f t="shared" si="78"/>
        <v>37.5</v>
      </c>
      <c r="J9" s="3">
        <f t="shared" si="78"/>
        <v>33.333333333333336</v>
      </c>
      <c r="K9" s="3">
        <f t="shared" si="78"/>
        <v>30</v>
      </c>
      <c r="L9" s="3">
        <f t="shared" si="78"/>
        <v>27.272727272727273</v>
      </c>
      <c r="M9" s="3">
        <f>M8/M6</f>
        <v>25</v>
      </c>
      <c r="N9" s="3">
        <f>N8/N6</f>
        <v>23.076923076923077</v>
      </c>
      <c r="O9" s="3">
        <f t="shared" si="78"/>
        <v>21.428571428571427</v>
      </c>
      <c r="P9" s="3">
        <f t="shared" si="78"/>
        <v>20</v>
      </c>
      <c r="Q9" s="3">
        <f t="shared" si="78"/>
        <v>18.75</v>
      </c>
      <c r="R9" s="5">
        <f>R8/R6</f>
        <v>35.294117647058826</v>
      </c>
      <c r="S9" s="3">
        <f t="shared" si="78"/>
        <v>33.333333333333336</v>
      </c>
      <c r="T9" s="3">
        <f t="shared" si="78"/>
        <v>31.578947368421051</v>
      </c>
      <c r="U9" s="3">
        <f t="shared" ref="U9" si="79">U8/U6</f>
        <v>30</v>
      </c>
      <c r="V9" s="3">
        <f t="shared" ref="V9" si="80">V8/V6</f>
        <v>28.571428571428573</v>
      </c>
      <c r="W9" s="3">
        <f t="shared" ref="W9" si="81">W8/W6</f>
        <v>27.272727272727273</v>
      </c>
      <c r="X9" s="3">
        <f t="shared" ref="X9" si="82">X8/X6</f>
        <v>26.086956521739129</v>
      </c>
      <c r="Y9" s="3">
        <f t="shared" ref="Y9" si="83">Y8/Y6</f>
        <v>25</v>
      </c>
      <c r="Z9" s="3">
        <f t="shared" ref="Z9" si="84">Z8/Z6</f>
        <v>24</v>
      </c>
      <c r="AA9" s="3">
        <f t="shared" ref="AA9" si="85">AA8/AA6</f>
        <v>23.076923076923077</v>
      </c>
      <c r="AB9" s="3">
        <f t="shared" ref="AB9" si="86">AB8/AB6</f>
        <v>22.222222222222221</v>
      </c>
      <c r="AC9" s="3">
        <f t="shared" ref="AC9" si="87">AC8/AC6</f>
        <v>21.428571428571427</v>
      </c>
      <c r="AD9" s="3">
        <f t="shared" ref="AD9" si="88">AD8/AD6</f>
        <v>20.689655172413794</v>
      </c>
      <c r="AE9" s="3">
        <f t="shared" ref="AE9" si="89">AE8/AE6</f>
        <v>20</v>
      </c>
      <c r="AF9" s="3">
        <f t="shared" ref="AF9" si="90">AF8/AF6</f>
        <v>19.35483870967742</v>
      </c>
      <c r="AG9" s="3">
        <f t="shared" ref="AG9" si="91">AG8/AG6</f>
        <v>18.75</v>
      </c>
      <c r="AH9" s="5">
        <f t="shared" ref="AH9" si="92">AH8/AH6</f>
        <v>27.272727272727273</v>
      </c>
      <c r="AI9" s="3">
        <f t="shared" ref="AI9" si="93">AI8/AI6</f>
        <v>26.470588235294116</v>
      </c>
      <c r="AJ9" s="3">
        <f t="shared" ref="AJ9" si="94">AJ8/AJ6</f>
        <v>25.714285714285715</v>
      </c>
      <c r="AK9" s="3">
        <f t="shared" ref="AK9" si="95">AK8/AK6</f>
        <v>25</v>
      </c>
      <c r="AL9" s="3">
        <f t="shared" ref="AL9" si="96">AL8/AL6</f>
        <v>24.324324324324323</v>
      </c>
      <c r="AM9" s="3">
        <f t="shared" ref="AM9" si="97">AM8/AM6</f>
        <v>23.684210526315791</v>
      </c>
      <c r="AN9" s="3">
        <f t="shared" ref="AN9" si="98">AN8/AN6</f>
        <v>23.076923076923077</v>
      </c>
      <c r="AO9" s="3">
        <f t="shared" ref="AO9" si="99">AO8/AO6</f>
        <v>22.5</v>
      </c>
      <c r="AP9" s="3">
        <f t="shared" ref="AP9" si="100">AP8/AP6</f>
        <v>21.951219512195124</v>
      </c>
      <c r="AQ9" s="3">
        <f t="shared" ref="AQ9" si="101">AQ8/AQ6</f>
        <v>21.428571428571427</v>
      </c>
      <c r="AR9" s="3">
        <f t="shared" ref="AR9" si="102">AR8/AR6</f>
        <v>20.930232558139537</v>
      </c>
      <c r="AS9" s="3">
        <f t="shared" ref="AS9" si="103">AS8/AS6</f>
        <v>20.454545454545453</v>
      </c>
      <c r="AT9" s="3">
        <f t="shared" ref="AT9" si="104">AT8/AT6</f>
        <v>20</v>
      </c>
      <c r="AU9" s="3">
        <f t="shared" ref="AU9" si="105">AU8/AU6</f>
        <v>19.565217391304348</v>
      </c>
      <c r="AV9" s="3">
        <f t="shared" ref="AV9" si="106">AV8/AV6</f>
        <v>19.148936170212767</v>
      </c>
      <c r="AW9" s="3">
        <f t="shared" ref="AW9" si="107">AW8/AW6</f>
        <v>18.75</v>
      </c>
      <c r="AX9" s="5">
        <f t="shared" ref="AX9" si="108">AX8/AX6</f>
        <v>24.489795918367346</v>
      </c>
      <c r="AY9" s="3">
        <f t="shared" ref="AY9" si="109">AY8/AY6</f>
        <v>24</v>
      </c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  <c r="BX9" s="3"/>
      <c r="BY9" s="3"/>
      <c r="BZ9" s="3"/>
      <c r="CA9" s="3"/>
      <c r="CB9" s="3"/>
      <c r="CC9" s="3"/>
      <c r="CD9" s="3"/>
      <c r="CE9" s="3"/>
      <c r="CF9" s="3"/>
      <c r="CG9" s="3"/>
      <c r="CH9" s="3"/>
      <c r="CI9" s="3"/>
      <c r="CJ9" s="3"/>
      <c r="CK9" s="3"/>
      <c r="CL9" s="3"/>
      <c r="CM9" s="3"/>
      <c r="CN9" s="3"/>
      <c r="CO9" s="3"/>
      <c r="CP9" s="3"/>
      <c r="CQ9" s="3"/>
      <c r="CR9" s="3"/>
      <c r="CS9" s="3"/>
      <c r="CT9" s="3"/>
      <c r="CU9" s="3"/>
      <c r="CV9" s="3"/>
      <c r="CW9" s="3"/>
      <c r="CX9" s="3"/>
      <c r="CY9" s="3"/>
      <c r="CZ9" s="3"/>
      <c r="DA9" s="3"/>
      <c r="DB9" s="3"/>
      <c r="DC9" s="3"/>
      <c r="DD9" s="3"/>
      <c r="DE9" s="3"/>
      <c r="DF9" s="3"/>
      <c r="DG9" s="3"/>
      <c r="DH9" s="3"/>
      <c r="DI9" s="3"/>
      <c r="DJ9" s="3"/>
      <c r="DK9" s="3"/>
      <c r="DL9" s="3"/>
      <c r="DM9" s="3"/>
      <c r="DN9" s="3"/>
      <c r="DO9" s="3"/>
      <c r="DP9" s="3"/>
      <c r="DQ9" s="3"/>
      <c r="DR9" s="3"/>
      <c r="DS9" s="3"/>
      <c r="DT9" s="3"/>
      <c r="DU9" s="3"/>
      <c r="DV9" s="3"/>
      <c r="DW9" s="3"/>
      <c r="DX9" s="3"/>
      <c r="DY9" s="3"/>
      <c r="DZ9" s="3"/>
      <c r="EA9" s="3"/>
      <c r="EB9" s="3"/>
      <c r="EC9" s="3"/>
      <c r="ED9" s="3"/>
      <c r="EE9" s="3"/>
      <c r="EF9" s="3"/>
      <c r="EG9" s="3"/>
      <c r="EH9" s="3"/>
      <c r="EI9" s="3"/>
      <c r="EJ9" s="3"/>
      <c r="EK9" s="3"/>
      <c r="EL9" s="3"/>
      <c r="EM9" s="3"/>
      <c r="EN9" s="3"/>
      <c r="EO9" s="3"/>
      <c r="EP9" s="3"/>
      <c r="EQ9" s="3"/>
      <c r="ER9" s="3"/>
      <c r="ES9" s="3"/>
      <c r="ET9" s="3"/>
      <c r="EU9" s="3"/>
      <c r="EV9" s="3"/>
      <c r="EW9" s="3"/>
      <c r="EX9" s="3"/>
      <c r="EY9" s="3"/>
      <c r="EZ9" s="3"/>
      <c r="FA9" s="3"/>
      <c r="FB9" s="3"/>
      <c r="FC9" s="3"/>
      <c r="FD9" s="3"/>
      <c r="FE9" s="3"/>
      <c r="FF9" s="3"/>
      <c r="FG9" s="3"/>
      <c r="FH9" s="3"/>
      <c r="FI9" s="3"/>
      <c r="FJ9" s="3"/>
      <c r="FK9" s="3"/>
      <c r="FL9" s="3"/>
      <c r="FM9" s="3"/>
      <c r="FN9" s="3"/>
      <c r="FO9" s="3"/>
      <c r="FP9" s="3"/>
      <c r="FQ9" s="3"/>
      <c r="FR9" s="3"/>
      <c r="FS9" s="3"/>
      <c r="FT9" s="3"/>
      <c r="FU9" s="3"/>
      <c r="FV9" s="3"/>
      <c r="FW9" s="3"/>
      <c r="FX9" s="3"/>
      <c r="FY9" s="3"/>
      <c r="FZ9" s="3"/>
      <c r="GA9" s="3"/>
      <c r="GB9" s="3"/>
      <c r="GC9" s="3"/>
      <c r="GD9" s="3"/>
      <c r="GE9" s="3"/>
      <c r="GF9" s="3"/>
      <c r="GG9" s="3"/>
      <c r="GH9" s="3"/>
      <c r="GI9" s="3"/>
      <c r="GJ9" s="3"/>
      <c r="GK9" s="3"/>
      <c r="GL9" s="3"/>
      <c r="GM9" s="3"/>
      <c r="GN9" s="3"/>
      <c r="GO9" s="3"/>
      <c r="GP9" s="3"/>
      <c r="GQ9" s="3"/>
      <c r="GR9" s="3"/>
      <c r="GS9" s="3"/>
      <c r="GT9" s="3"/>
      <c r="GU9" s="3"/>
      <c r="GV9" s="3"/>
      <c r="GW9" s="3"/>
      <c r="GX9" s="3"/>
      <c r="GY9" s="3"/>
    </row>
    <row r="12" spans="1:207" x14ac:dyDescent="0.3">
      <c r="A12" s="9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</row>
    <row r="13" spans="1:207" x14ac:dyDescent="0.3">
      <c r="A13" s="10"/>
      <c r="B13" s="9"/>
      <c r="C13" s="9"/>
      <c r="D13" s="9"/>
      <c r="E13" s="9"/>
      <c r="F13" s="9"/>
      <c r="G13" s="9"/>
      <c r="H13" s="9"/>
      <c r="I13" s="9"/>
      <c r="J13" s="9"/>
      <c r="K13" s="10"/>
      <c r="L13" s="9"/>
      <c r="M13" s="9"/>
      <c r="N13" s="9"/>
      <c r="O13" s="9"/>
      <c r="P13" s="9"/>
      <c r="Q13" s="9"/>
      <c r="R13" s="9"/>
      <c r="S13" s="9"/>
      <c r="T13" s="9"/>
      <c r="U13" s="10"/>
      <c r="V13" s="9"/>
      <c r="W13" s="9"/>
      <c r="X13" s="9"/>
      <c r="Y13" s="9"/>
      <c r="Z13" s="9"/>
      <c r="AA13" s="9"/>
      <c r="AB13" s="9"/>
      <c r="AC13" s="9"/>
      <c r="AD13" s="9"/>
      <c r="AE13" s="10"/>
      <c r="AF13" s="9"/>
      <c r="AG13" s="9"/>
      <c r="AH13" s="9"/>
      <c r="AI13" s="9"/>
      <c r="AJ13" s="9"/>
      <c r="AK13" s="9"/>
      <c r="AL13" s="9"/>
      <c r="AM13" s="9"/>
      <c r="AN13" s="9"/>
      <c r="AO13" s="10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</row>
    <row r="14" spans="1:207" x14ac:dyDescent="0.3">
      <c r="A14" s="16" t="s">
        <v>7</v>
      </c>
      <c r="B14" s="17" t="s">
        <v>8</v>
      </c>
      <c r="C14" s="14" t="s">
        <v>9</v>
      </c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  <c r="AN14" s="11"/>
      <c r="AO14" s="11"/>
      <c r="AP14" s="11"/>
      <c r="AQ14" s="11"/>
      <c r="AR14" s="11"/>
      <c r="AS14" s="11"/>
      <c r="AT14" s="11"/>
      <c r="AU14" s="11"/>
      <c r="AV14" s="11"/>
      <c r="AW14" s="11"/>
      <c r="AX14" s="11"/>
      <c r="AY14" s="7"/>
      <c r="AZ14" s="9"/>
    </row>
    <row r="15" spans="1:207" x14ac:dyDescent="0.3">
      <c r="A15" s="16">
        <v>0</v>
      </c>
      <c r="B15" s="16">
        <f>A16-1</f>
        <v>16</v>
      </c>
      <c r="C15" s="15">
        <f>IF(AND($B$6:$AH6&gt;A15,($B$6:$AH6&lt;B15)),MAX(B9:AH9))</f>
        <v>300</v>
      </c>
      <c r="D15" s="8"/>
      <c r="E15" s="8"/>
      <c r="F15" s="8"/>
      <c r="G15" s="8"/>
      <c r="H15" s="8"/>
      <c r="I15" s="8"/>
      <c r="J15" s="8"/>
      <c r="K15" s="12"/>
      <c r="L15" s="8"/>
      <c r="M15" s="8"/>
      <c r="N15" s="8"/>
      <c r="O15" s="8"/>
      <c r="P15" s="8"/>
      <c r="Q15" s="8"/>
      <c r="R15" s="8"/>
      <c r="S15" s="8"/>
      <c r="T15" s="8"/>
      <c r="U15" s="12"/>
      <c r="V15" s="8"/>
      <c r="W15" s="8"/>
      <c r="X15" s="8"/>
      <c r="Y15" s="8"/>
      <c r="Z15" s="8"/>
      <c r="AA15" s="8"/>
      <c r="AB15" s="8"/>
      <c r="AC15" s="8"/>
      <c r="AD15" s="8"/>
      <c r="AE15" s="12"/>
      <c r="AF15" s="8"/>
      <c r="AG15" s="8"/>
      <c r="AH15" s="8"/>
      <c r="AI15" s="8"/>
      <c r="AJ15" s="8"/>
      <c r="AK15" s="8"/>
      <c r="AL15" s="8"/>
      <c r="AM15" s="8"/>
      <c r="AN15" s="8"/>
      <c r="AO15" s="12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9"/>
    </row>
    <row r="16" spans="1:207" x14ac:dyDescent="0.3">
      <c r="A16" s="16">
        <f>B3+1</f>
        <v>17</v>
      </c>
      <c r="B16" s="16">
        <f>A17-1</f>
        <v>31</v>
      </c>
      <c r="C16" s="15" t="b">
        <f>IF(AND($B$6:$AH6&gt;A16,($B$6:$AH6&lt;B16)),MAX(B9:AH9))</f>
        <v>0</v>
      </c>
      <c r="D16" s="13"/>
      <c r="E16" s="13"/>
      <c r="F16" s="13"/>
      <c r="G16" s="8"/>
      <c r="H16" s="8"/>
      <c r="I16" s="8"/>
      <c r="J16" s="8"/>
      <c r="K16" s="12"/>
      <c r="L16" s="8"/>
      <c r="M16" s="8"/>
      <c r="N16" s="8"/>
      <c r="O16" s="8"/>
      <c r="P16" s="8"/>
      <c r="Q16" s="8"/>
      <c r="R16" s="8"/>
      <c r="S16" s="8"/>
      <c r="T16" s="8"/>
      <c r="U16" s="12"/>
      <c r="V16" s="8"/>
      <c r="W16" s="8"/>
      <c r="X16" s="8"/>
      <c r="Y16" s="8"/>
      <c r="Z16" s="8"/>
      <c r="AA16" s="8"/>
      <c r="AB16" s="8"/>
      <c r="AC16" s="8"/>
      <c r="AD16" s="8"/>
      <c r="AE16" s="12"/>
      <c r="AF16" s="8"/>
      <c r="AG16" s="8"/>
      <c r="AH16" s="8"/>
      <c r="AI16" s="8"/>
      <c r="AJ16" s="8"/>
      <c r="AK16" s="8"/>
      <c r="AL16" s="8"/>
      <c r="AM16" s="8"/>
      <c r="AN16" s="8"/>
      <c r="AO16" s="12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9"/>
    </row>
    <row r="17" spans="1:52" x14ac:dyDescent="0.3">
      <c r="A17" s="16">
        <f>B3*2</f>
        <v>32</v>
      </c>
      <c r="B17" s="16">
        <f>A18-1</f>
        <v>47</v>
      </c>
      <c r="C17" s="15" t="b">
        <f>IF(AND($B$6:$AH6&gt;A17,($B$6:$AH6&lt;B17)),MAX(B9:AH9))</f>
        <v>0</v>
      </c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</row>
    <row r="18" spans="1:52" x14ac:dyDescent="0.3">
      <c r="A18" s="16">
        <f>B3*3</f>
        <v>48</v>
      </c>
      <c r="B18" s="16">
        <f>A19-1</f>
        <v>63</v>
      </c>
      <c r="C18" s="15" t="e">
        <f>IF(AND($B$6:$AH9&gt;A18,($B$6:$AH9&lt;B18)),MAX(B12:AH12))</f>
        <v>#VALUE!</v>
      </c>
    </row>
    <row r="19" spans="1:52" x14ac:dyDescent="0.3">
      <c r="A19" s="16">
        <f>B3*4</f>
        <v>64</v>
      </c>
      <c r="B19" s="16"/>
      <c r="C19" s="15" t="e">
        <f>IF(AND($B$6:$AH10&gt;A19,($B$6:$AH10&lt;B19)),MAX(B13:AH13))</f>
        <v>#VALUE!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C08EBA-6549-4BF0-84CD-2C82E0C346AB}">
  <dimension ref="S4:AI5"/>
  <sheetViews>
    <sheetView workbookViewId="0">
      <selection activeCell="B4" sqref="B4:AI5"/>
    </sheetView>
  </sheetViews>
  <sheetFormatPr baseColWidth="10" defaultRowHeight="14.4" x14ac:dyDescent="0.3"/>
  <cols>
    <col min="2" max="2" width="15" customWidth="1"/>
  </cols>
  <sheetData>
    <row r="4" spans="19:35" x14ac:dyDescent="0.3">
      <c r="S4" s="4"/>
      <c r="AI4" s="4"/>
    </row>
    <row r="5" spans="19:35" x14ac:dyDescent="0.3">
      <c r="S5" s="4"/>
      <c r="AI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Thibault BABIN</dc:creator>
  <cp:lastModifiedBy>Alice BALEYDIER</cp:lastModifiedBy>
  <dcterms:created xsi:type="dcterms:W3CDTF">2022-09-07T12:34:06Z</dcterms:created>
  <dcterms:modified xsi:type="dcterms:W3CDTF">2022-09-07T15:47:08Z</dcterms:modified>
</cp:coreProperties>
</file>