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026"/>
  <workbookPr codeName="ThisWorkbook" defaultThemeVersion="124226"/>
  <mc:AlternateContent xmlns:mc="http://schemas.openxmlformats.org/markup-compatibility/2006">
    <mc:Choice Requires="x15">
      <x15ac:absPath xmlns:x15ac="http://schemas.microsoft.com/office/spreadsheetml/2010/11/ac" url="C:\Users\Stagiaire-B\Desktop\"/>
    </mc:Choice>
  </mc:AlternateContent>
  <xr:revisionPtr revIDLastSave="0" documentId="13_ncr:1_{7A920AC6-D526-4DE8-BEE3-7C377D82997F}" xr6:coauthVersionLast="47" xr6:coauthVersionMax="47" xr10:uidLastSave="{00000000-0000-0000-0000-000000000000}"/>
  <bookViews>
    <workbookView xWindow="28680" yWindow="-120" windowWidth="29040" windowHeight="15840" xr2:uid="{00000000-000D-0000-FFFF-FFFF00000000}"/>
  </bookViews>
  <sheets>
    <sheet name="FICHE ADMINISTRATIVE" sheetId="1" r:id="rId1"/>
    <sheet name="SITUATION " sheetId="5" r:id="rId2"/>
    <sheet name="ATTENTES FUTURES" sheetId="4" r:id="rId3"/>
    <sheet name="ANALYSE STRATEGIQUE" sheetId="3" r:id="rId4"/>
    <sheet name="SYNTHESE" sheetId="2" r:id="rId5"/>
  </sheets>
  <definedNames>
    <definedName name="soo">#REF!</definedName>
    <definedName name="_xlnm.Print_Area" localSheetId="3">'ANALYSE STRATEGIQUE'!$A$1:$H$34</definedName>
    <definedName name="_xlnm.Print_Area" localSheetId="0">'FICHE ADMINISTRATIVE'!$A$1:$F$45</definedName>
  </definedNames>
  <calcPr calcId="191029"/>
</workbook>
</file>

<file path=xl/calcChain.xml><?xml version="1.0" encoding="utf-8"?>
<calcChain xmlns="http://schemas.openxmlformats.org/spreadsheetml/2006/main">
  <c r="F4" i="1" l="1"/>
  <c r="F1" i="1"/>
  <c r="A52" i="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246" i="1" s="1"/>
  <c r="A247" i="1" s="1"/>
  <c r="A248" i="1" s="1"/>
  <c r="A249" i="1" s="1"/>
  <c r="A250" i="1" s="1"/>
  <c r="A251" i="1" s="1"/>
  <c r="A252" i="1" s="1"/>
  <c r="A253" i="1" s="1"/>
  <c r="A254" i="1" s="1"/>
  <c r="A255" i="1" s="1"/>
  <c r="A256" i="1" s="1"/>
  <c r="A257" i="1" s="1"/>
  <c r="A258" i="1" s="1"/>
  <c r="A259" i="1" s="1"/>
  <c r="A260" i="1" s="1"/>
  <c r="A261" i="1" s="1"/>
  <c r="A262" i="1" s="1"/>
  <c r="A263" i="1" s="1"/>
  <c r="A264" i="1" s="1"/>
  <c r="A265" i="1" s="1"/>
  <c r="A266" i="1" s="1"/>
  <c r="A267" i="1" s="1"/>
  <c r="A268" i="1" s="1"/>
  <c r="A269" i="1" s="1"/>
  <c r="A270" i="1" s="1"/>
  <c r="A271" i="1" s="1"/>
  <c r="A272" i="1" s="1"/>
  <c r="A273" i="1" s="1"/>
  <c r="A274" i="1" s="1"/>
  <c r="A275" i="1" s="1"/>
  <c r="A276" i="1" s="1"/>
  <c r="A277" i="1" s="1"/>
  <c r="A278" i="1" s="1"/>
  <c r="A279" i="1" s="1"/>
  <c r="A280" i="1" s="1"/>
  <c r="A281" i="1" s="1"/>
  <c r="A282" i="1" s="1"/>
  <c r="A283" i="1" s="1"/>
  <c r="A284" i="1" s="1"/>
  <c r="A285" i="1" s="1"/>
  <c r="A286" i="1" s="1"/>
  <c r="A287" i="1" s="1"/>
  <c r="A288" i="1" s="1"/>
  <c r="A289" i="1" s="1"/>
  <c r="A290" i="1" s="1"/>
  <c r="A291" i="1" s="1"/>
  <c r="A292" i="1" s="1"/>
  <c r="A293" i="1" s="1"/>
  <c r="A294" i="1" s="1"/>
  <c r="A295" i="1" s="1"/>
  <c r="A296" i="1" s="1"/>
  <c r="A297" i="1" s="1"/>
  <c r="A298" i="1" s="1"/>
  <c r="A299" i="1" s="1"/>
  <c r="A300" i="1" s="1"/>
  <c r="A301" i="1" s="1"/>
  <c r="A302" i="1" s="1"/>
  <c r="A303" i="1" s="1"/>
  <c r="A304" i="1" s="1"/>
  <c r="A305" i="1" s="1"/>
  <c r="A306" i="1" s="1"/>
  <c r="A307" i="1" s="1"/>
  <c r="A308" i="1" s="1"/>
  <c r="A309" i="1" s="1"/>
  <c r="A310" i="1" s="1"/>
  <c r="A311" i="1" s="1"/>
  <c r="A312" i="1" s="1"/>
  <c r="A313" i="1" s="1"/>
  <c r="A314" i="1" s="1"/>
  <c r="A315" i="1" s="1"/>
  <c r="A316" i="1" s="1"/>
  <c r="A317" i="1" s="1"/>
  <c r="A318" i="1" s="1"/>
  <c r="A319" i="1" s="1"/>
  <c r="A320" i="1" s="1"/>
  <c r="A321" i="1" s="1"/>
  <c r="A322" i="1" s="1"/>
  <c r="A323" i="1" s="1"/>
  <c r="A324" i="1" s="1"/>
  <c r="A325" i="1" s="1"/>
  <c r="A326" i="1" s="1"/>
  <c r="A327" i="1" s="1"/>
  <c r="A328" i="1" s="1"/>
  <c r="A329" i="1" s="1"/>
  <c r="A330" i="1" s="1"/>
  <c r="A331" i="1" s="1"/>
  <c r="A332" i="1" s="1"/>
  <c r="A333" i="1" s="1"/>
  <c r="A334" i="1" s="1"/>
  <c r="A335" i="1" s="1"/>
  <c r="A336" i="1" s="1"/>
  <c r="A337" i="1" s="1"/>
  <c r="A338" i="1" s="1"/>
  <c r="A339" i="1" s="1"/>
  <c r="A340" i="1" s="1"/>
  <c r="A341" i="1" s="1"/>
  <c r="A342" i="1" s="1"/>
  <c r="A343" i="1" s="1"/>
  <c r="A344" i="1" s="1"/>
  <c r="A345" i="1" s="1"/>
  <c r="A346" i="1" s="1"/>
  <c r="A347" i="1" s="1"/>
  <c r="A348" i="1" s="1"/>
  <c r="A349" i="1" s="1"/>
  <c r="A350" i="1" s="1"/>
  <c r="A351" i="1" s="1"/>
  <c r="A352" i="1" s="1"/>
  <c r="A353" i="1" s="1"/>
  <c r="A354" i="1" s="1"/>
  <c r="A355" i="1" s="1"/>
  <c r="A356" i="1" s="1"/>
  <c r="A357" i="1" s="1"/>
  <c r="A358" i="1" s="1"/>
  <c r="A359" i="1" s="1"/>
  <c r="A360" i="1" s="1"/>
  <c r="A361" i="1" s="1"/>
  <c r="A362" i="1" s="1"/>
  <c r="A363" i="1" s="1"/>
  <c r="A364" i="1" s="1"/>
  <c r="A365" i="1" s="1"/>
  <c r="A366" i="1" s="1"/>
  <c r="A367" i="1" s="1"/>
  <c r="A368" i="1" s="1"/>
  <c r="A369" i="1" s="1"/>
  <c r="A370" i="1" s="1"/>
  <c r="A371" i="1" s="1"/>
  <c r="A372" i="1" s="1"/>
  <c r="A373" i="1" s="1"/>
  <c r="A374" i="1" s="1"/>
  <c r="A375" i="1" s="1"/>
  <c r="A376" i="1" s="1"/>
  <c r="A377" i="1" s="1"/>
  <c r="A378" i="1" s="1"/>
  <c r="A379" i="1" s="1"/>
  <c r="A380" i="1" s="1"/>
  <c r="A381" i="1" s="1"/>
  <c r="A382" i="1" s="1"/>
  <c r="A383" i="1" s="1"/>
  <c r="A384" i="1" s="1"/>
  <c r="A385" i="1" s="1"/>
  <c r="A386" i="1" s="1"/>
  <c r="A387" i="1" s="1"/>
  <c r="A388" i="1" s="1"/>
  <c r="A389" i="1" s="1"/>
  <c r="A390" i="1" s="1"/>
  <c r="A391" i="1" s="1"/>
  <c r="A392" i="1" s="1"/>
  <c r="A393" i="1" s="1"/>
  <c r="A394" i="1" s="1"/>
  <c r="A395" i="1" s="1"/>
  <c r="A396" i="1" s="1"/>
  <c r="A397" i="1" s="1"/>
  <c r="A398" i="1" s="1"/>
  <c r="A399" i="1" s="1"/>
  <c r="A400" i="1" s="1"/>
  <c r="A401" i="1" s="1"/>
  <c r="A402" i="1" s="1"/>
  <c r="A403" i="1" s="1"/>
  <c r="A404" i="1" s="1"/>
  <c r="A405" i="1" s="1"/>
  <c r="A406" i="1" s="1"/>
  <c r="A407" i="1" s="1"/>
  <c r="A408" i="1" s="1"/>
  <c r="A409" i="1" s="1"/>
  <c r="A410" i="1" s="1"/>
  <c r="A411" i="1" s="1"/>
  <c r="A412" i="1" s="1"/>
  <c r="A413" i="1" s="1"/>
  <c r="A414" i="1" s="1"/>
  <c r="A415" i="1" s="1"/>
  <c r="A416" i="1" s="1"/>
  <c r="A417" i="1" s="1"/>
  <c r="A418" i="1" s="1"/>
  <c r="A419" i="1" s="1"/>
  <c r="A420" i="1" s="1"/>
  <c r="A421" i="1" s="1"/>
  <c r="A422" i="1" s="1"/>
  <c r="A423" i="1" s="1"/>
  <c r="A424" i="1" s="1"/>
  <c r="A425" i="1" s="1"/>
  <c r="A426" i="1" s="1"/>
  <c r="A427" i="1" s="1"/>
  <c r="A428" i="1" s="1"/>
  <c r="A429" i="1" s="1"/>
  <c r="A430" i="1" s="1"/>
  <c r="A431" i="1" s="1"/>
  <c r="A432" i="1" s="1"/>
  <c r="A433" i="1" s="1"/>
  <c r="A434" i="1" s="1"/>
  <c r="A435" i="1" s="1"/>
  <c r="A436" i="1" s="1"/>
  <c r="A437" i="1" s="1"/>
  <c r="A438" i="1" s="1"/>
  <c r="A439" i="1" s="1"/>
  <c r="A440" i="1" s="1"/>
  <c r="A441" i="1" s="1"/>
  <c r="A442" i="1" s="1"/>
  <c r="A443" i="1" s="1"/>
  <c r="A444" i="1" s="1"/>
  <c r="A445" i="1" s="1"/>
  <c r="A446" i="1" s="1"/>
  <c r="A447" i="1" s="1"/>
  <c r="A448" i="1" s="1"/>
  <c r="A449" i="1" s="1"/>
  <c r="A450" i="1" s="1"/>
  <c r="A451" i="1" s="1"/>
  <c r="A452" i="1" s="1"/>
  <c r="A453" i="1" s="1"/>
  <c r="A454" i="1" s="1"/>
  <c r="A455" i="1" s="1"/>
  <c r="A456" i="1" s="1"/>
  <c r="A457" i="1" s="1"/>
  <c r="A458" i="1" s="1"/>
  <c r="A459" i="1" s="1"/>
  <c r="A460" i="1" s="1"/>
  <c r="A461" i="1" s="1"/>
  <c r="A462" i="1" s="1"/>
  <c r="A463" i="1" s="1"/>
  <c r="A464" i="1" s="1"/>
  <c r="A465" i="1" s="1"/>
  <c r="A466" i="1" s="1"/>
  <c r="A467" i="1" s="1"/>
  <c r="A468" i="1" s="1"/>
  <c r="A469" i="1" s="1"/>
  <c r="A470" i="1" s="1"/>
  <c r="A471" i="1" s="1"/>
  <c r="A472" i="1" s="1"/>
  <c r="A473" i="1" s="1"/>
  <c r="A474" i="1" s="1"/>
  <c r="A475" i="1" s="1"/>
  <c r="A476" i="1" s="1"/>
  <c r="A477" i="1" s="1"/>
  <c r="A478" i="1" s="1"/>
  <c r="A479" i="1" s="1"/>
  <c r="A480" i="1" s="1"/>
  <c r="A481" i="1" s="1"/>
  <c r="A482" i="1" s="1"/>
  <c r="A483" i="1" s="1"/>
  <c r="A484" i="1" s="1"/>
  <c r="A485" i="1" s="1"/>
  <c r="A486" i="1" s="1"/>
  <c r="A487" i="1" s="1"/>
  <c r="A488" i="1" s="1"/>
  <c r="A489" i="1" s="1"/>
  <c r="A490" i="1" s="1"/>
  <c r="A491" i="1" s="1"/>
  <c r="A492" i="1" s="1"/>
  <c r="A493" i="1" s="1"/>
  <c r="A494" i="1" s="1"/>
  <c r="A495" i="1" s="1"/>
  <c r="A496" i="1" s="1"/>
  <c r="A497" i="1" s="1"/>
  <c r="A498" i="1" s="1"/>
  <c r="A499" i="1" s="1"/>
  <c r="A500" i="1" s="1"/>
  <c r="A501" i="1" s="1"/>
  <c r="A502" i="1" s="1"/>
  <c r="A503" i="1" s="1"/>
  <c r="A504" i="1" s="1"/>
  <c r="A505" i="1" s="1"/>
  <c r="A506" i="1" s="1"/>
  <c r="A507" i="1" s="1"/>
  <c r="A508" i="1" s="1"/>
  <c r="A509" i="1" s="1"/>
  <c r="A510" i="1" s="1"/>
  <c r="A511" i="1" s="1"/>
  <c r="A512" i="1" s="1"/>
  <c r="A513" i="1" s="1"/>
  <c r="A514" i="1" s="1"/>
  <c r="A515" i="1" s="1"/>
  <c r="A516" i="1" s="1"/>
  <c r="A517" i="1" s="1"/>
  <c r="A518" i="1" s="1"/>
  <c r="A519" i="1" s="1"/>
  <c r="A520" i="1" s="1"/>
  <c r="A521" i="1" s="1"/>
  <c r="A522" i="1" s="1"/>
  <c r="A523" i="1" s="1"/>
  <c r="A524" i="1" s="1"/>
  <c r="A525" i="1" s="1"/>
  <c r="A526" i="1" s="1"/>
  <c r="A527" i="1" s="1"/>
  <c r="A528" i="1" s="1"/>
  <c r="A529" i="1" s="1"/>
  <c r="A530" i="1" s="1"/>
  <c r="A531" i="1" s="1"/>
  <c r="A532" i="1" s="1"/>
  <c r="A533" i="1" s="1"/>
  <c r="A534" i="1" s="1"/>
  <c r="A535" i="1" s="1"/>
  <c r="A536" i="1" s="1"/>
  <c r="A537" i="1" s="1"/>
  <c r="A538" i="1" s="1"/>
  <c r="A539" i="1" s="1"/>
  <c r="A540" i="1" s="1"/>
  <c r="A541" i="1" s="1"/>
  <c r="A542" i="1" s="1"/>
  <c r="A543" i="1" s="1"/>
  <c r="A544" i="1" s="1"/>
  <c r="A545" i="1" s="1"/>
  <c r="A546" i="1" s="1"/>
  <c r="A547" i="1" s="1"/>
  <c r="A548" i="1" s="1"/>
  <c r="A549" i="1" s="1"/>
  <c r="A550" i="1" s="1"/>
  <c r="A551" i="1" s="1"/>
  <c r="A552" i="1" s="1"/>
  <c r="A553" i="1" s="1"/>
  <c r="A554" i="1" s="1"/>
  <c r="A555" i="1" s="1"/>
  <c r="A556" i="1" s="1"/>
  <c r="A557" i="1" s="1"/>
  <c r="A558" i="1" s="1"/>
  <c r="A559" i="1" s="1"/>
  <c r="A560" i="1" s="1"/>
  <c r="A561" i="1" s="1"/>
  <c r="A562" i="1" s="1"/>
  <c r="A563" i="1" s="1"/>
  <c r="A564" i="1" s="1"/>
  <c r="A565" i="1" s="1"/>
  <c r="A566" i="1" s="1"/>
  <c r="A567" i="1" s="1"/>
  <c r="A568" i="1" s="1"/>
  <c r="A569" i="1" s="1"/>
  <c r="A570" i="1" s="1"/>
  <c r="A571" i="1" s="1"/>
  <c r="A572" i="1" s="1"/>
  <c r="A573" i="1" s="1"/>
  <c r="A574" i="1" s="1"/>
  <c r="A575" i="1" s="1"/>
  <c r="A576" i="1" s="1"/>
  <c r="A577" i="1" s="1"/>
  <c r="A578" i="1" s="1"/>
  <c r="A579" i="1" s="1"/>
  <c r="A580" i="1" s="1"/>
  <c r="A581" i="1" s="1"/>
  <c r="A582" i="1" s="1"/>
  <c r="A583" i="1" s="1"/>
  <c r="A584" i="1" s="1"/>
  <c r="A585" i="1" s="1"/>
  <c r="A586" i="1" s="1"/>
  <c r="A587" i="1" s="1"/>
  <c r="A588" i="1" s="1"/>
  <c r="A589" i="1" s="1"/>
  <c r="A590" i="1" s="1"/>
  <c r="A591" i="1" s="1"/>
  <c r="A592" i="1" s="1"/>
  <c r="A593" i="1" s="1"/>
  <c r="A594" i="1" s="1"/>
  <c r="A595" i="1" s="1"/>
  <c r="A596" i="1" s="1"/>
  <c r="A597" i="1" s="1"/>
  <c r="A598" i="1" s="1"/>
  <c r="A599" i="1" s="1"/>
  <c r="A600" i="1" s="1"/>
  <c r="A601" i="1" s="1"/>
  <c r="A602" i="1" s="1"/>
  <c r="A603" i="1" s="1"/>
  <c r="A604" i="1" s="1"/>
  <c r="A605" i="1" s="1"/>
  <c r="A606" i="1" s="1"/>
  <c r="A607" i="1" s="1"/>
  <c r="A608" i="1" s="1"/>
  <c r="A609" i="1" s="1"/>
  <c r="A610" i="1" s="1"/>
  <c r="A611" i="1" s="1"/>
  <c r="A612" i="1" s="1"/>
  <c r="A613" i="1" s="1"/>
  <c r="A614" i="1" s="1"/>
  <c r="A615" i="1" s="1"/>
  <c r="A616" i="1" s="1"/>
  <c r="A617" i="1" s="1"/>
  <c r="A618" i="1" s="1"/>
  <c r="A619" i="1" s="1"/>
  <c r="A620" i="1" s="1"/>
  <c r="A621" i="1" s="1"/>
  <c r="A622" i="1" s="1"/>
  <c r="A623" i="1" s="1"/>
  <c r="A624" i="1" s="1"/>
  <c r="A625" i="1" s="1"/>
  <c r="A626" i="1" s="1"/>
  <c r="A627" i="1" s="1"/>
  <c r="A628" i="1" s="1"/>
  <c r="A629" i="1" s="1"/>
  <c r="A630" i="1" s="1"/>
  <c r="A631" i="1" s="1"/>
  <c r="A632" i="1" s="1"/>
  <c r="A633" i="1" s="1"/>
  <c r="A634" i="1" s="1"/>
  <c r="A635" i="1" s="1"/>
  <c r="A636" i="1" s="1"/>
  <c r="A637" i="1" s="1"/>
  <c r="A638" i="1" s="1"/>
  <c r="A639" i="1" s="1"/>
  <c r="A640" i="1" s="1"/>
  <c r="A641" i="1" s="1"/>
  <c r="A642" i="1" s="1"/>
  <c r="A643" i="1" s="1"/>
  <c r="A644" i="1" s="1"/>
  <c r="A645" i="1" s="1"/>
  <c r="A646" i="1" s="1"/>
  <c r="A647" i="1" s="1"/>
  <c r="A648" i="1" s="1"/>
  <c r="A649" i="1" s="1"/>
  <c r="A650" i="1" s="1"/>
  <c r="A651" i="1" s="1"/>
  <c r="A652" i="1" s="1"/>
  <c r="A653" i="1" s="1"/>
  <c r="A654" i="1" s="1"/>
  <c r="A655" i="1" s="1"/>
  <c r="A656" i="1" s="1"/>
  <c r="A657" i="1" s="1"/>
  <c r="A658" i="1" s="1"/>
  <c r="A659" i="1" s="1"/>
  <c r="A660" i="1" s="1"/>
  <c r="A661" i="1" s="1"/>
  <c r="A662" i="1" s="1"/>
  <c r="A663" i="1" s="1"/>
  <c r="A664" i="1" s="1"/>
  <c r="A665" i="1" s="1"/>
  <c r="A666" i="1" s="1"/>
  <c r="A667" i="1" s="1"/>
  <c r="A668" i="1" s="1"/>
  <c r="A669" i="1" s="1"/>
  <c r="A670" i="1" s="1"/>
  <c r="A671" i="1" s="1"/>
  <c r="A672" i="1" s="1"/>
  <c r="A673" i="1" s="1"/>
  <c r="A674" i="1" s="1"/>
  <c r="A675" i="1" s="1"/>
  <c r="A676" i="1" s="1"/>
  <c r="A677" i="1" s="1"/>
  <c r="A678" i="1" s="1"/>
  <c r="A679" i="1" s="1"/>
  <c r="A680" i="1" s="1"/>
  <c r="A681" i="1" s="1"/>
  <c r="A682" i="1" s="1"/>
  <c r="A683" i="1" s="1"/>
  <c r="A684" i="1" s="1"/>
  <c r="A685" i="1" s="1"/>
  <c r="A686" i="1" s="1"/>
  <c r="A687" i="1" s="1"/>
  <c r="A688" i="1" s="1"/>
  <c r="A689" i="1" s="1"/>
  <c r="A690" i="1" s="1"/>
  <c r="A691" i="1" s="1"/>
  <c r="A692" i="1" s="1"/>
  <c r="A693" i="1" s="1"/>
  <c r="A694" i="1" s="1"/>
  <c r="A695" i="1" s="1"/>
  <c r="A696" i="1" s="1"/>
  <c r="A697" i="1" s="1"/>
  <c r="A698" i="1" s="1"/>
  <c r="A699" i="1" s="1"/>
  <c r="A700" i="1" s="1"/>
  <c r="A701" i="1" s="1"/>
  <c r="A702" i="1" s="1"/>
  <c r="A703" i="1" s="1"/>
  <c r="A704" i="1" s="1"/>
  <c r="A705" i="1" s="1"/>
  <c r="A706" i="1" s="1"/>
  <c r="A707" i="1" s="1"/>
  <c r="A708" i="1" s="1"/>
  <c r="A709" i="1" s="1"/>
  <c r="A710" i="1" s="1"/>
  <c r="A711" i="1" s="1"/>
  <c r="A712" i="1" s="1"/>
  <c r="A713" i="1" s="1"/>
  <c r="A714" i="1" s="1"/>
  <c r="A715" i="1" s="1"/>
  <c r="A716" i="1" s="1"/>
  <c r="A717" i="1" s="1"/>
  <c r="A718" i="1" s="1"/>
  <c r="A719" i="1" s="1"/>
  <c r="A720" i="1" s="1"/>
  <c r="A721" i="1" s="1"/>
  <c r="A722" i="1" s="1"/>
  <c r="A723" i="1" s="1"/>
  <c r="A724" i="1" s="1"/>
  <c r="A725" i="1" s="1"/>
  <c r="A726" i="1" s="1"/>
  <c r="A727" i="1" s="1"/>
  <c r="A728" i="1" s="1"/>
  <c r="A729" i="1" s="1"/>
  <c r="A730" i="1" s="1"/>
  <c r="A731" i="1" s="1"/>
  <c r="A732" i="1" s="1"/>
  <c r="A733" i="1" s="1"/>
  <c r="A734" i="1" s="1"/>
  <c r="A735" i="1" s="1"/>
  <c r="A736" i="1" s="1"/>
  <c r="A737" i="1" s="1"/>
  <c r="A738" i="1" s="1"/>
  <c r="A739" i="1" s="1"/>
  <c r="A740" i="1" s="1"/>
  <c r="A741" i="1" s="1"/>
  <c r="A742" i="1" s="1"/>
  <c r="A743" i="1" s="1"/>
  <c r="A744" i="1" s="1"/>
  <c r="A745" i="1" s="1"/>
  <c r="A746" i="1" s="1"/>
  <c r="A747" i="1" s="1"/>
  <c r="A748" i="1" s="1"/>
  <c r="A749" i="1" s="1"/>
  <c r="A750" i="1" s="1"/>
  <c r="A751" i="1" s="1"/>
  <c r="A752" i="1" s="1"/>
  <c r="A753" i="1" s="1"/>
  <c r="A754" i="1" s="1"/>
  <c r="A755" i="1" s="1"/>
  <c r="A756" i="1" s="1"/>
  <c r="A757" i="1" s="1"/>
  <c r="A758" i="1" s="1"/>
  <c r="A759" i="1" s="1"/>
  <c r="A760" i="1" s="1"/>
  <c r="A761" i="1" s="1"/>
  <c r="A762" i="1" s="1"/>
  <c r="A763" i="1" s="1"/>
  <c r="A764" i="1" s="1"/>
  <c r="A765" i="1" s="1"/>
  <c r="A766" i="1" s="1"/>
  <c r="A767" i="1" s="1"/>
  <c r="A768" i="1" s="1"/>
  <c r="A769" i="1" s="1"/>
  <c r="A770" i="1" s="1"/>
  <c r="A771" i="1" s="1"/>
  <c r="A772" i="1" s="1"/>
  <c r="A773" i="1" s="1"/>
  <c r="A774" i="1" s="1"/>
  <c r="A775" i="1" s="1"/>
  <c r="A776" i="1" s="1"/>
  <c r="A777" i="1" s="1"/>
  <c r="A778" i="1" s="1"/>
  <c r="A779" i="1" s="1"/>
  <c r="A780" i="1" s="1"/>
  <c r="A781" i="1" s="1"/>
  <c r="A782" i="1" s="1"/>
  <c r="A783" i="1" s="1"/>
  <c r="A784" i="1" s="1"/>
  <c r="A785" i="1" s="1"/>
  <c r="A786" i="1" s="1"/>
  <c r="A787" i="1" s="1"/>
  <c r="A788" i="1" s="1"/>
  <c r="A789" i="1" s="1"/>
  <c r="A790" i="1" s="1"/>
  <c r="A791" i="1" s="1"/>
  <c r="A792" i="1" s="1"/>
  <c r="A793" i="1" s="1"/>
  <c r="A794" i="1" s="1"/>
  <c r="A795" i="1" s="1"/>
  <c r="A796" i="1" s="1"/>
  <c r="A797" i="1" s="1"/>
  <c r="A798" i="1" s="1"/>
  <c r="A799" i="1" s="1"/>
  <c r="A800" i="1" s="1"/>
  <c r="A801" i="1" s="1"/>
  <c r="A802" i="1" s="1"/>
  <c r="A803" i="1" s="1"/>
  <c r="A804" i="1" s="1"/>
  <c r="A805" i="1" s="1"/>
  <c r="A806" i="1" s="1"/>
  <c r="A807" i="1" s="1"/>
  <c r="A808" i="1" s="1"/>
  <c r="A809" i="1" s="1"/>
  <c r="A810" i="1" s="1"/>
  <c r="A811" i="1" s="1"/>
  <c r="A812" i="1" s="1"/>
  <c r="A813" i="1" s="1"/>
  <c r="A814" i="1" s="1"/>
  <c r="A815" i="1" s="1"/>
  <c r="A816" i="1" s="1"/>
  <c r="A817" i="1" s="1"/>
  <c r="A818" i="1" s="1"/>
  <c r="A819" i="1" s="1"/>
  <c r="A820" i="1" s="1"/>
  <c r="A821" i="1" s="1"/>
  <c r="A822" i="1" s="1"/>
  <c r="A823" i="1" s="1"/>
  <c r="A824" i="1" s="1"/>
  <c r="A825" i="1" s="1"/>
  <c r="A826" i="1" s="1"/>
  <c r="A827" i="1" s="1"/>
  <c r="A828" i="1" s="1"/>
  <c r="A829" i="1" s="1"/>
  <c r="A830" i="1" s="1"/>
  <c r="A831" i="1" s="1"/>
  <c r="A832" i="1" s="1"/>
  <c r="A833" i="1" s="1"/>
  <c r="A834" i="1" s="1"/>
  <c r="A835" i="1" s="1"/>
  <c r="A836" i="1" s="1"/>
  <c r="A837" i="1" s="1"/>
  <c r="A838" i="1" s="1"/>
  <c r="A839" i="1" s="1"/>
  <c r="A840" i="1" s="1"/>
  <c r="A841" i="1" s="1"/>
  <c r="A842" i="1" s="1"/>
  <c r="A843" i="1" s="1"/>
  <c r="A844" i="1" s="1"/>
  <c r="A845" i="1" s="1"/>
  <c r="A846" i="1" s="1"/>
  <c r="A847" i="1" s="1"/>
  <c r="A848" i="1" s="1"/>
  <c r="A849" i="1" s="1"/>
  <c r="A850" i="1" s="1"/>
  <c r="A851" i="1" s="1"/>
  <c r="A852" i="1" s="1"/>
  <c r="A853" i="1" s="1"/>
  <c r="A854" i="1" s="1"/>
  <c r="A855" i="1" s="1"/>
  <c r="A856" i="1" s="1"/>
  <c r="A857" i="1" s="1"/>
  <c r="A858" i="1" s="1"/>
  <c r="A859" i="1" s="1"/>
  <c r="A860" i="1" s="1"/>
  <c r="A861" i="1" s="1"/>
  <c r="A862" i="1" s="1"/>
  <c r="A863" i="1" s="1"/>
  <c r="A864" i="1" s="1"/>
  <c r="A865" i="1" s="1"/>
  <c r="A866" i="1" s="1"/>
  <c r="A867" i="1" s="1"/>
  <c r="A868" i="1" s="1"/>
  <c r="A869" i="1" s="1"/>
  <c r="A870" i="1" s="1"/>
  <c r="A871" i="1" s="1"/>
  <c r="A872" i="1" s="1"/>
  <c r="A873" i="1" s="1"/>
  <c r="A874" i="1" s="1"/>
  <c r="A875" i="1" s="1"/>
  <c r="A876" i="1" s="1"/>
  <c r="A877" i="1" s="1"/>
  <c r="A878" i="1" s="1"/>
  <c r="A879" i="1" s="1"/>
  <c r="A880" i="1" s="1"/>
  <c r="A881" i="1" s="1"/>
  <c r="A882" i="1" s="1"/>
  <c r="A883" i="1" s="1"/>
  <c r="A884" i="1" s="1"/>
  <c r="A885" i="1" s="1"/>
  <c r="A886" i="1" s="1"/>
  <c r="A887" i="1" s="1"/>
  <c r="A888" i="1" s="1"/>
  <c r="A889" i="1" s="1"/>
  <c r="A890" i="1" s="1"/>
  <c r="A891" i="1" s="1"/>
  <c r="A892" i="1" s="1"/>
  <c r="A893" i="1" s="1"/>
  <c r="A894" i="1" s="1"/>
  <c r="A895" i="1" s="1"/>
  <c r="A896" i="1" s="1"/>
  <c r="A897" i="1" s="1"/>
  <c r="A898" i="1" s="1"/>
  <c r="A899" i="1" s="1"/>
  <c r="A900" i="1" s="1"/>
  <c r="A901" i="1" s="1"/>
  <c r="A902" i="1" s="1"/>
  <c r="A903" i="1" s="1"/>
  <c r="A904" i="1" s="1"/>
  <c r="A905" i="1" s="1"/>
  <c r="A906" i="1" s="1"/>
  <c r="A907" i="1" s="1"/>
  <c r="A908" i="1" s="1"/>
  <c r="A909" i="1" s="1"/>
  <c r="A910" i="1" s="1"/>
  <c r="A911" i="1" s="1"/>
  <c r="A912" i="1" s="1"/>
  <c r="A913" i="1" s="1"/>
  <c r="A914" i="1" s="1"/>
  <c r="A915" i="1" s="1"/>
  <c r="A916" i="1" s="1"/>
  <c r="A917" i="1" s="1"/>
  <c r="A918" i="1" s="1"/>
  <c r="A919" i="1" s="1"/>
  <c r="A920" i="1" s="1"/>
  <c r="A921" i="1" s="1"/>
  <c r="A922" i="1" s="1"/>
  <c r="A923" i="1" s="1"/>
  <c r="A924" i="1" s="1"/>
  <c r="A925" i="1" s="1"/>
  <c r="A926" i="1" s="1"/>
  <c r="A927" i="1" s="1"/>
  <c r="A928" i="1" s="1"/>
  <c r="A929" i="1" s="1"/>
  <c r="A930" i="1" s="1"/>
  <c r="A931" i="1" s="1"/>
  <c r="A932" i="1" s="1"/>
  <c r="A933" i="1" s="1"/>
  <c r="A934" i="1" s="1"/>
  <c r="A935" i="1" s="1"/>
  <c r="A936" i="1" s="1"/>
  <c r="A937" i="1" s="1"/>
  <c r="A938" i="1" s="1"/>
  <c r="A939" i="1" s="1"/>
  <c r="A940" i="1" s="1"/>
  <c r="A941" i="1" s="1"/>
  <c r="A942" i="1" s="1"/>
  <c r="A943" i="1" s="1"/>
  <c r="A944" i="1" s="1"/>
  <c r="A945" i="1" s="1"/>
  <c r="A946" i="1" s="1"/>
  <c r="A947" i="1" s="1"/>
  <c r="A948" i="1" s="1"/>
  <c r="A949" i="1" s="1"/>
  <c r="A950" i="1" s="1"/>
  <c r="A951" i="1" s="1"/>
  <c r="A952" i="1" s="1"/>
  <c r="A953" i="1" s="1"/>
  <c r="A954" i="1" s="1"/>
  <c r="A955" i="1" s="1"/>
  <c r="A956" i="1" s="1"/>
  <c r="A957" i="1" s="1"/>
  <c r="A958" i="1" s="1"/>
  <c r="A959" i="1" s="1"/>
  <c r="A960" i="1" s="1"/>
  <c r="A961" i="1" s="1"/>
  <c r="A962" i="1" s="1"/>
  <c r="A963" i="1" s="1"/>
  <c r="A964" i="1" s="1"/>
  <c r="A965" i="1" s="1"/>
  <c r="A966" i="1" s="1"/>
  <c r="A967" i="1" s="1"/>
  <c r="A968" i="1" s="1"/>
  <c r="A969" i="1" s="1"/>
  <c r="A970" i="1" s="1"/>
  <c r="A971" i="1" s="1"/>
  <c r="A972" i="1" s="1"/>
  <c r="A973" i="1" s="1"/>
  <c r="A974" i="1" s="1"/>
  <c r="A975" i="1" s="1"/>
  <c r="A976" i="1" s="1"/>
  <c r="A977" i="1" s="1"/>
  <c r="A978" i="1" s="1"/>
  <c r="A979" i="1" s="1"/>
  <c r="A980" i="1" s="1"/>
  <c r="A981" i="1" s="1"/>
  <c r="A982" i="1" s="1"/>
  <c r="A983" i="1" s="1"/>
  <c r="A984" i="1" s="1"/>
  <c r="A985" i="1" s="1"/>
  <c r="A986" i="1" s="1"/>
  <c r="A987" i="1" s="1"/>
  <c r="A988" i="1" s="1"/>
  <c r="A989" i="1" s="1"/>
  <c r="A990" i="1" s="1"/>
  <c r="A991" i="1" s="1"/>
  <c r="A992" i="1" s="1"/>
  <c r="A993" i="1" s="1"/>
  <c r="A994" i="1" s="1"/>
  <c r="A995" i="1" s="1"/>
  <c r="A996" i="1" s="1"/>
  <c r="A997" i="1" s="1"/>
  <c r="A998" i="1" s="1"/>
  <c r="A999" i="1" s="1"/>
  <c r="A1000" i="1" s="1"/>
  <c r="A1001" i="1" s="1"/>
  <c r="A1002" i="1" s="1"/>
  <c r="A1003" i="1" s="1"/>
  <c r="A1004" i="1" s="1"/>
  <c r="A1005" i="1" s="1"/>
  <c r="A1006" i="1" s="1"/>
  <c r="A1007" i="1" s="1"/>
  <c r="A1008" i="1" s="1"/>
  <c r="A1009" i="1" s="1"/>
  <c r="A1010" i="1" s="1"/>
  <c r="A1011" i="1" s="1"/>
  <c r="A1012" i="1" s="1"/>
  <c r="A1013" i="1" s="1"/>
  <c r="A1014" i="1" s="1"/>
  <c r="A1015" i="1" s="1"/>
  <c r="A1016" i="1" s="1"/>
  <c r="A1017" i="1" s="1"/>
  <c r="A1018" i="1" s="1"/>
  <c r="A1019" i="1" s="1"/>
  <c r="A1020" i="1" s="1"/>
  <c r="A1021" i="1" s="1"/>
  <c r="A1022" i="1" s="1"/>
  <c r="A1023" i="1" s="1"/>
  <c r="A1024" i="1" s="1"/>
  <c r="A1025" i="1" s="1"/>
  <c r="A1026" i="1" s="1"/>
  <c r="A1027" i="1" s="1"/>
  <c r="A1028" i="1" s="1"/>
  <c r="A1029" i="1" s="1"/>
  <c r="A1030" i="1" s="1"/>
  <c r="A1031" i="1" s="1"/>
  <c r="A1032" i="1" s="1"/>
  <c r="A1033" i="1" s="1"/>
  <c r="A1034" i="1" s="1"/>
  <c r="A1035" i="1" s="1"/>
  <c r="A1036" i="1" s="1"/>
  <c r="A1037" i="1" s="1"/>
  <c r="A1038" i="1" s="1"/>
  <c r="A1039" i="1" s="1"/>
  <c r="A1040" i="1" s="1"/>
  <c r="A1041" i="1" s="1"/>
  <c r="A1042" i="1" s="1"/>
  <c r="A1043" i="1" s="1"/>
  <c r="A1044" i="1" s="1"/>
  <c r="A1045" i="1" s="1"/>
  <c r="A1046" i="1" s="1"/>
  <c r="A1047" i="1" s="1"/>
  <c r="A1048" i="1" s="1"/>
  <c r="A1049" i="1" s="1"/>
  <c r="A1050" i="1" s="1"/>
  <c r="A1051" i="1" s="1"/>
  <c r="A1052" i="1" s="1"/>
  <c r="A1053" i="1" s="1"/>
  <c r="A1054" i="1" s="1"/>
  <c r="A1055" i="1" s="1"/>
  <c r="A1056" i="1" s="1"/>
  <c r="A1057" i="1" s="1"/>
  <c r="AK2" i="2"/>
  <c r="E23" i="5"/>
  <c r="AF2" i="2" s="1"/>
  <c r="L2" i="2"/>
  <c r="A2" i="2"/>
  <c r="B2" i="2"/>
  <c r="AG2" i="2"/>
  <c r="I2" i="2"/>
  <c r="AL2" i="2"/>
  <c r="AE2" i="2"/>
  <c r="AI2" i="2"/>
  <c r="AH2" i="2"/>
  <c r="AD2" i="2"/>
  <c r="AC2" i="2"/>
  <c r="AB2" i="2"/>
  <c r="AA2" i="2"/>
  <c r="Z2" i="2"/>
  <c r="Y2" i="2"/>
  <c r="X2" i="2"/>
  <c r="W2" i="2"/>
  <c r="V2" i="2"/>
  <c r="U2" i="2"/>
  <c r="Q2" i="2"/>
  <c r="O2" i="2"/>
  <c r="N2" i="2"/>
  <c r="M2" i="2"/>
  <c r="J2" i="2"/>
  <c r="H2" i="2"/>
  <c r="G2" i="2"/>
  <c r="F2" i="2"/>
  <c r="E2" i="2"/>
  <c r="D2" i="2"/>
  <c r="P2" i="2"/>
  <c r="F1" i="3"/>
  <c r="E1" i="3"/>
  <c r="D1" i="3"/>
  <c r="A1" i="3"/>
  <c r="F1" i="4"/>
  <c r="E1" i="4"/>
  <c r="D1" i="4"/>
  <c r="A1" i="4"/>
  <c r="F1" i="5"/>
  <c r="D1" i="5"/>
  <c r="E1" i="5"/>
  <c r="A1" i="5"/>
  <c r="S2" i="2"/>
  <c r="R2" i="2"/>
  <c r="T2" i="2"/>
  <c r="AJ2" i="2"/>
  <c r="K2" i="2"/>
  <c r="C2" i="2"/>
  <c r="G13" i="5"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D7" authorId="0" shapeId="0" xr:uid="{00000000-0006-0000-0000-000001000000}">
      <text>
        <r>
          <rPr>
            <sz val="8"/>
            <color indexed="10"/>
            <rFont val="Tahoma"/>
            <family val="2"/>
          </rPr>
          <t xml:space="preserve">
Saisie obligatoire en majuscules.</t>
        </r>
      </text>
    </comment>
    <comment ref="B8" authorId="0" shapeId="0" xr:uid="{00000000-0006-0000-0000-000002000000}">
      <text>
        <r>
          <rPr>
            <b/>
            <sz val="8"/>
            <color indexed="10"/>
            <rFont val="Tahoma"/>
            <family val="2"/>
          </rPr>
          <t xml:space="preserve"> Saisie selon le format:
5, rue Charles de Gaulle</t>
        </r>
        <r>
          <rPr>
            <sz val="8"/>
            <color indexed="81"/>
            <rFont val="Tahoma"/>
            <family val="2"/>
          </rPr>
          <t xml:space="preserve">
</t>
        </r>
      </text>
    </comment>
    <comment ref="A10" authorId="0" shapeId="0" xr:uid="{00000000-0006-0000-0000-000003000000}">
      <text>
        <r>
          <rPr>
            <b/>
            <sz val="8"/>
            <color indexed="10"/>
            <rFont val="Tahoma"/>
            <family val="2"/>
          </rPr>
          <t xml:space="preserve"> Saisie obligatoire en majuscules.</t>
        </r>
      </text>
    </comment>
    <comment ref="D10" authorId="0" shapeId="0" xr:uid="{00000000-0006-0000-0000-000004000000}">
      <text>
        <r>
          <rPr>
            <b/>
            <sz val="8"/>
            <color indexed="10"/>
            <rFont val="Tahoma"/>
            <family val="2"/>
          </rPr>
          <t xml:space="preserve"> Saisie obligatoire en majuscules.</t>
        </r>
      </text>
    </comment>
    <comment ref="C25" authorId="0" shapeId="0" xr:uid="{00000000-0006-0000-0000-000005000000}">
      <text>
        <r>
          <rPr>
            <b/>
            <sz val="8"/>
            <color indexed="10"/>
            <rFont val="Tahoma"/>
            <family val="2"/>
          </rPr>
          <t xml:space="preserve">  Saisie obligatoire en majuscules.</t>
        </r>
        <r>
          <rPr>
            <sz val="8"/>
            <color indexed="81"/>
            <rFont val="Tahoma"/>
            <family val="2"/>
          </rPr>
          <t xml:space="preserve">
</t>
        </r>
      </text>
    </comment>
    <comment ref="D25" authorId="0" shapeId="0" xr:uid="{00000000-0006-0000-0000-000006000000}">
      <text>
        <r>
          <rPr>
            <b/>
            <sz val="8"/>
            <color indexed="10"/>
            <rFont val="Tahoma"/>
            <family val="2"/>
          </rPr>
          <t xml:space="preserve"> Saisie selon le format:
Marie-Hélène
Jean-Paul</t>
        </r>
        <r>
          <rPr>
            <sz val="8"/>
            <color indexed="81"/>
            <rFont val="Tahoma"/>
            <family val="2"/>
          </rPr>
          <t xml:space="preserv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A30" authorId="0" shapeId="0" xr:uid="{00000000-0006-0000-0100-000001000000}">
      <text>
        <r>
          <rPr>
            <b/>
            <sz val="8"/>
            <color indexed="81"/>
            <rFont val="Tahoma"/>
            <family val="2"/>
          </rPr>
          <t xml:space="preserve"> Si nombre de déjeuner ou dîner inconnus saisir le nombre total de repas en masse</t>
        </r>
        <r>
          <rPr>
            <sz val="8"/>
            <color indexed="81"/>
            <rFont val="Tahoma"/>
            <family val="2"/>
          </rPr>
          <t xml:space="preserve">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Utilisateur Windows</author>
    <author xml:space="preserve"> </author>
  </authors>
  <commentList>
    <comment ref="A1" authorId="0" shapeId="0" xr:uid="{00000000-0006-0000-0400-000001000000}">
      <text>
        <r>
          <rPr>
            <sz val="8"/>
            <color indexed="81"/>
            <rFont val="Tahoma"/>
            <family val="2"/>
          </rPr>
          <t xml:space="preserve">0 Fiche vierge
1 BLANC ATTENTE A RELANCER </t>
        </r>
        <r>
          <rPr>
            <b/>
            <sz val="8"/>
            <color indexed="81"/>
            <rFont val="Tahoma"/>
            <family val="2"/>
          </rPr>
          <t xml:space="preserve">
</t>
        </r>
        <r>
          <rPr>
            <b/>
            <sz val="8"/>
            <color indexed="17"/>
            <rFont val="Tahoma"/>
            <family val="2"/>
          </rPr>
          <t>2 OUVERT ACTION A REALISER</t>
        </r>
        <r>
          <rPr>
            <b/>
            <sz val="8"/>
            <color indexed="81"/>
            <rFont val="Tahoma"/>
            <family val="2"/>
          </rPr>
          <t xml:space="preserve">
</t>
        </r>
        <r>
          <rPr>
            <b/>
            <sz val="8"/>
            <color indexed="60"/>
            <rFont val="Tahoma"/>
            <family val="2"/>
          </rPr>
          <t>3 RDV FIXE POUR ETUDE OU AUDIT</t>
        </r>
        <r>
          <rPr>
            <b/>
            <sz val="8"/>
            <color indexed="81"/>
            <rFont val="Tahoma"/>
            <family val="2"/>
          </rPr>
          <t xml:space="preserve">
</t>
        </r>
        <r>
          <rPr>
            <b/>
            <sz val="8"/>
            <color indexed="10"/>
            <rFont val="Tahoma"/>
            <family val="2"/>
          </rPr>
          <t xml:space="preserve">4 ETUDE FAITE ET ATTENTE 
</t>
        </r>
        <r>
          <rPr>
            <b/>
            <sz val="8"/>
            <color indexed="35"/>
            <rFont val="Tahoma"/>
            <family val="2"/>
          </rPr>
          <t>5 CLIENT</t>
        </r>
      </text>
    </comment>
    <comment ref="B1" authorId="1" shapeId="0" xr:uid="{00000000-0006-0000-0400-000002000000}">
      <text>
        <r>
          <rPr>
            <b/>
            <sz val="8"/>
            <color indexed="81"/>
            <rFont val="Tahoma"/>
            <family val="2"/>
          </rPr>
          <t xml:space="preserve"> Afin de copier la ligne dans la Fiche  "suivi départemental".
Sélectionner en surlignant les  cellules souhaitées de l'onglet "synthèse" de la fiche" prospect",clic droit"copier"
Dans la fiche "suivi prospect"sélectionner en surlignant la zone de collage
Collage spécial,coller avec liaison en surlignant la zone ligne de collage </t>
        </r>
        <r>
          <rPr>
            <sz val="8"/>
            <color indexed="81"/>
            <rFont val="Tahoma"/>
            <family val="2"/>
          </rPr>
          <t xml:space="preserve">
  </t>
        </r>
      </text>
    </comment>
  </commentList>
</comments>
</file>

<file path=xl/sharedStrings.xml><?xml version="1.0" encoding="utf-8"?>
<sst xmlns="http://schemas.openxmlformats.org/spreadsheetml/2006/main" count="209" uniqueCount="148">
  <si>
    <t>FICHE CLIENT – ANALYSE STRATEGIQUE</t>
  </si>
  <si>
    <t>TEL :</t>
  </si>
  <si>
    <t>NOS INTERLOCUTEURS :</t>
  </si>
  <si>
    <r>
      <t>Fonction </t>
    </r>
    <r>
      <rPr>
        <sz val="10"/>
        <color indexed="8"/>
        <rFont val="Arial"/>
        <family val="2"/>
      </rPr>
      <t>:</t>
    </r>
  </si>
  <si>
    <t>RESTAURATION SITUATION ACTUELLE :</t>
  </si>
  <si>
    <t>Quelles sont les attentes de l’établissement en restauration ?</t>
  </si>
  <si>
    <t>VILLE</t>
  </si>
  <si>
    <t>FAX</t>
  </si>
  <si>
    <t>LIAISON FROIDE</t>
  </si>
  <si>
    <t>LIAISON CHAUDE</t>
  </si>
  <si>
    <t xml:space="preserve">Pourquoi notre interlocuteur est-il amené à remettre en cause le partenariat actuel ? </t>
  </si>
  <si>
    <t xml:space="preserve">Présentation des assiettes/plateaux ? </t>
  </si>
  <si>
    <t xml:space="preserve">Adéquation des régimes ? </t>
  </si>
  <si>
    <t>Professionnalisme du personnel</t>
  </si>
  <si>
    <t xml:space="preserve">Référentiel qualité ? Plan de Maîtrise Sanitaire ? </t>
  </si>
  <si>
    <t xml:space="preserve">Relation avec la direction de l’établissement, du groupement ? </t>
  </si>
  <si>
    <t xml:space="preserve">RELANCER LE </t>
  </si>
  <si>
    <t>ACTION A REALISER</t>
  </si>
  <si>
    <t>REDACTEUR</t>
  </si>
  <si>
    <t>CP</t>
  </si>
  <si>
    <t>FONCTION</t>
  </si>
  <si>
    <t>TYPOLOGIE</t>
  </si>
  <si>
    <t>CA ANNUEL</t>
  </si>
  <si>
    <t>TELEPHONE</t>
  </si>
  <si>
    <t>E MAIL</t>
  </si>
  <si>
    <t>INTERNAT</t>
  </si>
  <si>
    <t>PRESTATAIRE EXTERIEUR</t>
  </si>
  <si>
    <t>NOM PRESTATAIRE</t>
  </si>
  <si>
    <t>AUTO GERE</t>
  </si>
  <si>
    <t>LIVRAISON DES REPAS</t>
  </si>
  <si>
    <t>REPAS REALISES SUR PLACE</t>
  </si>
  <si>
    <t>PERSONNEL PRESTATAIRE</t>
  </si>
  <si>
    <t>PERSONNEL ETABLISSEMENT</t>
  </si>
  <si>
    <t xml:space="preserve">RDV LE </t>
  </si>
  <si>
    <t>Avec:</t>
  </si>
  <si>
    <t>NOMBRE</t>
  </si>
  <si>
    <t>Typologie:</t>
  </si>
  <si>
    <t>VILLE:</t>
  </si>
  <si>
    <t>CODE POSTAL:</t>
  </si>
  <si>
    <t>FAX:</t>
  </si>
  <si>
    <t>E-MAIL:</t>
  </si>
  <si>
    <t>RDV LE :</t>
  </si>
  <si>
    <t xml:space="preserve">RELANCER LE: </t>
  </si>
  <si>
    <t>ACTION A REALISER:</t>
  </si>
  <si>
    <t xml:space="preserve">STATUT: </t>
  </si>
  <si>
    <t>Nom du prestataire :</t>
  </si>
  <si>
    <t>AUTO GERE:</t>
  </si>
  <si>
    <t>REPAS REALISES SUR PLACE:</t>
  </si>
  <si>
    <t>LIVRAISON DES REPAS EN LIAISON FROIDE:</t>
  </si>
  <si>
    <t>LIVRAISON DES REPAS EN LIAISON CHAUDE:</t>
  </si>
  <si>
    <t>SERVICE A TABLE:</t>
  </si>
  <si>
    <t>INTERNAT:</t>
  </si>
  <si>
    <t xml:space="preserve"> PETIT DEJ:</t>
  </si>
  <si>
    <t xml:space="preserve"> DEJEUNER:</t>
  </si>
  <si>
    <t>GOUTER:</t>
  </si>
  <si>
    <t>PRESTATION:</t>
  </si>
  <si>
    <t>CA ANNUEL ESTIME:</t>
  </si>
  <si>
    <t>ACTIVITE PRINCIPALE DE L’ETABLISSEMENT:</t>
  </si>
  <si>
    <t>Goût des préparations ?</t>
  </si>
  <si>
    <t>Chaleur des plats ?</t>
  </si>
  <si>
    <t>Choix des menus ?</t>
  </si>
  <si>
    <t>Respect de la réglementation en matière d’hygiène ?</t>
  </si>
  <si>
    <t>Qualité de la prestation:</t>
  </si>
  <si>
    <t>à</t>
  </si>
  <si>
    <t>…</t>
  </si>
  <si>
    <t xml:space="preserve"> DINER:</t>
  </si>
  <si>
    <r>
      <t>CONTACT N°1</t>
    </r>
    <r>
      <rPr>
        <sz val="8"/>
        <color indexed="8"/>
        <rFont val="Arial"/>
        <family val="2"/>
      </rPr>
      <t> :</t>
    </r>
  </si>
  <si>
    <r>
      <t>CONTACT N°2</t>
    </r>
    <r>
      <rPr>
        <sz val="8"/>
        <color indexed="8"/>
        <rFont val="Arial"/>
        <family val="2"/>
      </rPr>
      <t> :</t>
    </r>
  </si>
  <si>
    <t>NOM</t>
  </si>
  <si>
    <t>PRENOM</t>
  </si>
  <si>
    <t>PRIVE/PUBLIC</t>
  </si>
  <si>
    <t>ADRESSE</t>
  </si>
  <si>
    <t>DATE  1 er CONTACT</t>
  </si>
  <si>
    <t>CIV</t>
  </si>
  <si>
    <t>ENVOI PLAQUETTE  LE</t>
  </si>
  <si>
    <t>ATTENTES VIS A VIS D’UN PARTENARIAT FUTUR:</t>
  </si>
  <si>
    <t>ANALYSE STRATEGIQUE:</t>
  </si>
  <si>
    <t>-</t>
  </si>
  <si>
    <t>STATUT</t>
  </si>
  <si>
    <t>M.</t>
  </si>
  <si>
    <t>SERVICE EN ETAGE:</t>
  </si>
  <si>
    <t>NOMBRE TOTAL DE REPAS /j:</t>
  </si>
  <si>
    <t>NOMBRE TOTAL DE COUVERT /J</t>
  </si>
  <si>
    <t>SERVICE SELF:</t>
  </si>
  <si>
    <t>SERVICE  SATTELITE:</t>
  </si>
  <si>
    <t>Etat</t>
  </si>
  <si>
    <t>Fonction:</t>
  </si>
  <si>
    <t>CUISINE DE COLLECTIVITE OPERATIONNELLE</t>
  </si>
  <si>
    <t>CAPACITE D ACCUEIL EN NB DE PLACES:</t>
  </si>
  <si>
    <t>Repas extérieur:</t>
  </si>
  <si>
    <t>Autres repas:</t>
  </si>
  <si>
    <t>Repas du pers:</t>
  </si>
  <si>
    <t>Les +</t>
  </si>
  <si>
    <t>Les -</t>
  </si>
  <si>
    <t>Opportunités</t>
  </si>
  <si>
    <t>Menaces</t>
  </si>
  <si>
    <t>Forces</t>
  </si>
  <si>
    <t>Faiblesses</t>
  </si>
  <si>
    <t>ETAT</t>
  </si>
  <si>
    <t>HEBERGEMENT NB DE PLACES</t>
  </si>
  <si>
    <t>Appréciation</t>
  </si>
  <si>
    <t>APPRECIATION DE LA PRESTATION</t>
  </si>
  <si>
    <t>LIVRAISON DENREES UNIQUEMENT</t>
  </si>
  <si>
    <t>satellites</t>
  </si>
  <si>
    <t>Tél ligne directe:</t>
  </si>
  <si>
    <t xml:space="preserve">LIVRAISON DES REPAS PAR CUISINE CENTRALE: </t>
  </si>
  <si>
    <t>PRIX EURO HT</t>
  </si>
  <si>
    <r>
      <t>ADRESSE </t>
    </r>
    <r>
      <rPr>
        <sz val="10"/>
        <color indexed="8"/>
        <rFont val="Arial"/>
        <family val="2"/>
      </rPr>
      <t>:</t>
    </r>
  </si>
  <si>
    <r>
      <t>RAISON SOCIALE DE L'ETABLISSEMENT</t>
    </r>
    <r>
      <rPr>
        <sz val="9"/>
        <color indexed="8"/>
        <rFont val="Arial"/>
        <family val="2"/>
      </rPr>
      <t> :</t>
    </r>
  </si>
  <si>
    <r>
      <t>Rédacteur</t>
    </r>
    <r>
      <rPr>
        <sz val="9"/>
        <color indexed="8"/>
        <rFont val="Arial"/>
        <family val="2"/>
      </rPr>
      <t> :</t>
    </r>
  </si>
  <si>
    <t>NB Pers du prestataire:</t>
  </si>
  <si>
    <r>
      <t>Quelle est la qualité attendue</t>
    </r>
    <r>
      <rPr>
        <b/>
        <sz val="9"/>
        <color indexed="8"/>
        <rFont val="Arial"/>
        <family val="2"/>
      </rPr>
      <t> :</t>
    </r>
  </si>
  <si>
    <r>
      <rPr>
        <b/>
        <u/>
        <sz val="9"/>
        <color indexed="8"/>
        <rFont val="Arial"/>
        <family val="2"/>
      </rPr>
      <t>Autres attentes </t>
    </r>
    <r>
      <rPr>
        <b/>
        <sz val="9"/>
        <color indexed="8"/>
        <rFont val="Arial"/>
        <family val="2"/>
      </rPr>
      <t xml:space="preserve">: </t>
    </r>
  </si>
  <si>
    <t>RAISON SOCIALE</t>
  </si>
  <si>
    <t>Prénom</t>
  </si>
  <si>
    <t>Portable:</t>
  </si>
  <si>
    <t>AUTRES INFORMATIONS ADMINISTRATIVES:</t>
  </si>
  <si>
    <t>LIVRAISONS DE DENREES UNIQUEMENT :</t>
  </si>
  <si>
    <t>Nb Repas en Masse</t>
  </si>
  <si>
    <t xml:space="preserve">                        +  Analyse externe  -                                       </t>
  </si>
  <si>
    <t xml:space="preserve"> +  Analyse interne  -</t>
  </si>
  <si>
    <t>Analyse externe</t>
  </si>
  <si>
    <t>Analyse interne</t>
  </si>
  <si>
    <t>DECISION :</t>
  </si>
  <si>
    <r>
      <t>CONTACT N°3</t>
    </r>
    <r>
      <rPr>
        <sz val="8"/>
        <color indexed="8"/>
        <rFont val="Arial"/>
        <family val="2"/>
      </rPr>
      <t> :</t>
    </r>
  </si>
  <si>
    <r>
      <t>Date de 1er Contact</t>
    </r>
    <r>
      <rPr>
        <sz val="6"/>
        <color indexed="8"/>
        <rFont val="Arial"/>
        <family val="2"/>
      </rPr>
      <t>:</t>
    </r>
  </si>
  <si>
    <t>NB Personnel de l'Etablissement:</t>
  </si>
  <si>
    <r>
      <t>Commentaires:</t>
    </r>
    <r>
      <rPr>
        <sz val="9"/>
        <color indexed="8"/>
        <rFont val="Arial"/>
        <family val="2"/>
      </rPr>
      <t xml:space="preserve">   </t>
    </r>
  </si>
  <si>
    <r>
      <rPr>
        <u/>
        <sz val="9"/>
        <color indexed="8"/>
        <rFont val="Arial"/>
        <family val="2"/>
      </rPr>
      <t>Commentaire</t>
    </r>
    <r>
      <rPr>
        <sz val="9"/>
        <color indexed="8"/>
        <rFont val="Arial"/>
        <family val="2"/>
      </rPr>
      <t>:</t>
    </r>
  </si>
  <si>
    <t>Si repas exportés:</t>
  </si>
  <si>
    <t xml:space="preserve">NB de repas: </t>
  </si>
  <si>
    <t>Ratio:</t>
  </si>
  <si>
    <t xml:space="preserve">Commentaires : </t>
  </si>
  <si>
    <t>ENVOI COURRIER LE:</t>
  </si>
  <si>
    <r>
      <t>APPARTENANCE  A UN GROUPEMENT D'ACHATS</t>
    </r>
    <r>
      <rPr>
        <sz val="9"/>
        <color indexed="8"/>
        <rFont val="Arial"/>
        <family val="2"/>
      </rPr>
      <t> :</t>
    </r>
  </si>
  <si>
    <t>Adresse du Groupement:</t>
  </si>
  <si>
    <t>Appartenance à un Groupe</t>
  </si>
  <si>
    <t>lits et places</t>
  </si>
  <si>
    <t>D.M.S</t>
  </si>
  <si>
    <t>TVA:</t>
  </si>
  <si>
    <t>APPARTENANCE A UN GROUPEMENT D'ACHATS</t>
  </si>
  <si>
    <t>APPARTENANCE A UN GROUPE</t>
  </si>
  <si>
    <t>….</t>
  </si>
  <si>
    <t>NE PAS MODIFIER</t>
  </si>
  <si>
    <t>PARTICULARITES :</t>
  </si>
  <si>
    <t>Directeur</t>
  </si>
  <si>
    <t>:</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</si>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</sst>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yy/mm/dd"/>
    <numFmt numFmtId="165" formatCode="0#&quot; &quot;##&quot; &quot;##&quot; &quot;##&quot; &quot;##"/>
    <numFmt numFmtId="166" formatCode="00000"/>
    <numFmt numFmtId="167" formatCode="yy/mm/dd\ hh:mm:ss"/>
    <numFmt numFmtId="168" formatCode="#,##0.00\ &quot;€&quot;"/>
  </numFmts>
  <fonts count="41" x14ac:knownFonts="1">
    <font>
      <sz val="11"/>
      <color theme="1"/>
      <name val="Calibri"/>
      <family val="2"/>
      <scheme val="minor"/>
    </font>
    <font>
      <b/>
      <sz val="14"/>
      <color indexed="10"/>
      <name val="Arial"/>
      <family val="2"/>
    </font>
    <font>
      <b/>
      <sz val="10"/>
      <color indexed="8"/>
      <name val="Arial"/>
      <family val="2"/>
    </font>
    <font>
      <sz val="10"/>
      <color indexed="8"/>
      <name val="Arial"/>
      <family val="2"/>
    </font>
    <font>
      <b/>
      <u/>
      <sz val="12"/>
      <color indexed="8"/>
      <name val="Arial"/>
      <family val="2"/>
    </font>
    <font>
      <b/>
      <sz val="11"/>
      <color indexed="8"/>
      <name val="Arial"/>
      <family val="2"/>
    </font>
    <font>
      <b/>
      <sz val="9"/>
      <color indexed="8"/>
      <name val="Arial"/>
      <family val="2"/>
    </font>
    <font>
      <sz val="8"/>
      <color indexed="8"/>
      <name val="Arial"/>
      <family val="2"/>
    </font>
    <font>
      <b/>
      <sz val="8"/>
      <color indexed="8"/>
      <name val="Arial"/>
      <family val="2"/>
    </font>
    <font>
      <sz val="6"/>
      <color indexed="8"/>
      <name val="Arial"/>
      <family val="2"/>
    </font>
    <font>
      <sz val="11"/>
      <color indexed="8"/>
      <name val="Arial"/>
      <family val="2"/>
    </font>
    <font>
      <sz val="8"/>
      <color indexed="81"/>
      <name val="Tahoma"/>
      <family val="2"/>
    </font>
    <font>
      <b/>
      <sz val="8"/>
      <color indexed="81"/>
      <name val="Tahoma"/>
      <family val="2"/>
    </font>
    <font>
      <b/>
      <sz val="8"/>
      <color indexed="10"/>
      <name val="Tahoma"/>
      <family val="2"/>
    </font>
    <font>
      <b/>
      <sz val="8"/>
      <color indexed="60"/>
      <name val="Tahoma"/>
      <family val="2"/>
    </font>
    <font>
      <b/>
      <sz val="8"/>
      <color indexed="17"/>
      <name val="Tahoma"/>
      <family val="2"/>
    </font>
    <font>
      <b/>
      <sz val="7"/>
      <color indexed="8"/>
      <name val="Arial"/>
      <family val="2"/>
    </font>
    <font>
      <b/>
      <sz val="6"/>
      <color indexed="8"/>
      <name val="Arial"/>
      <family val="2"/>
    </font>
    <font>
      <sz val="9"/>
      <color indexed="8"/>
      <name val="Arial"/>
      <family val="2"/>
    </font>
    <font>
      <sz val="11"/>
      <name val="Arial"/>
      <family val="2"/>
    </font>
    <font>
      <u/>
      <sz val="11"/>
      <color indexed="8"/>
      <name val="Arial"/>
      <family val="2"/>
    </font>
    <font>
      <u/>
      <sz val="10"/>
      <color indexed="12"/>
      <name val="Arial"/>
      <family val="2"/>
    </font>
    <font>
      <b/>
      <u/>
      <sz val="9"/>
      <color indexed="8"/>
      <name val="Arial"/>
      <family val="2"/>
    </font>
    <font>
      <b/>
      <u/>
      <sz val="11"/>
      <color indexed="8"/>
      <name val="Arial"/>
      <family val="2"/>
    </font>
    <font>
      <b/>
      <sz val="9"/>
      <color indexed="8"/>
      <name val="Arial"/>
      <family val="2"/>
    </font>
    <font>
      <sz val="8"/>
      <name val="Arial"/>
      <family val="2"/>
    </font>
    <font>
      <b/>
      <u/>
      <sz val="10"/>
      <color indexed="8"/>
      <name val="Arial"/>
      <family val="2"/>
    </font>
    <font>
      <b/>
      <sz val="11"/>
      <color indexed="8"/>
      <name val="Calibri"/>
      <family val="2"/>
    </font>
    <font>
      <sz val="8"/>
      <name val="Calibri"/>
      <family val="2"/>
    </font>
    <font>
      <u/>
      <sz val="9"/>
      <color indexed="8"/>
      <name val="Arial"/>
      <family val="2"/>
    </font>
    <font>
      <u/>
      <sz val="11"/>
      <color theme="10"/>
      <name val="Calibri"/>
      <family val="2"/>
    </font>
    <font>
      <sz val="10"/>
      <color theme="1"/>
      <name val="Calibri"/>
      <family val="2"/>
      <scheme val="minor"/>
    </font>
    <font>
      <b/>
      <sz val="8"/>
      <color indexed="35"/>
      <name val="Tahoma"/>
      <family val="2"/>
    </font>
    <font>
      <sz val="8"/>
      <color indexed="10"/>
      <name val="Tahoma"/>
      <family val="2"/>
    </font>
    <font>
      <u/>
      <sz val="8"/>
      <color indexed="8"/>
      <name val="Arial"/>
      <family val="2"/>
    </font>
    <font>
      <sz val="9"/>
      <color theme="1"/>
      <name val="Arial"/>
      <family val="2"/>
    </font>
    <font>
      <sz val="9"/>
      <color theme="1"/>
      <name val="Calibri"/>
      <family val="2"/>
      <scheme val="minor"/>
    </font>
    <font>
      <b/>
      <sz val="8"/>
      <color rgb="FFFF0000"/>
      <name val="Arial"/>
      <family val="2"/>
    </font>
    <font>
      <sz val="9"/>
      <color rgb="FF0070C0"/>
      <name val="Arial"/>
      <family val="2"/>
    </font>
    <font>
      <sz val="8"/>
      <color rgb="FFFF0000"/>
      <name val="Arial"/>
      <family val="2"/>
    </font>
    <font>
      <sz val="9"/>
      <color rgb="FFFF0000"/>
      <name val="Arial"/>
      <family val="2"/>
    </font>
  </fonts>
  <fills count="7">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theme="0"/>
        <bgColor indexed="64"/>
      </patternFill>
    </fill>
    <fill>
      <patternFill patternType="solid">
        <fgColor theme="0" tint="-0.249977111117893"/>
        <bgColor indexed="64"/>
      </patternFill>
    </fill>
    <fill>
      <patternFill patternType="solid">
        <fgColor rgb="FFC0C0C0"/>
        <bgColor indexed="64"/>
      </patternFill>
    </fill>
  </fills>
  <borders count="57">
    <border>
      <left/>
      <right/>
      <top/>
      <bottom/>
      <diagonal/>
    </border>
    <border>
      <left style="thick">
        <color indexed="64"/>
      </left>
      <right/>
      <top/>
      <bottom/>
      <diagonal/>
    </border>
    <border>
      <left style="thick">
        <color indexed="64"/>
      </left>
      <right/>
      <top style="thick">
        <color indexed="64"/>
      </top>
      <bottom/>
      <diagonal/>
    </border>
    <border>
      <left style="thick">
        <color indexed="64"/>
      </left>
      <right style="thick">
        <color indexed="64"/>
      </right>
      <top style="thick">
        <color indexed="64"/>
      </top>
      <bottom style="thick">
        <color indexed="64"/>
      </bottom>
      <diagonal/>
    </border>
    <border>
      <left style="thick">
        <color indexed="64"/>
      </left>
      <right/>
      <top style="thin">
        <color indexed="64"/>
      </top>
      <bottom/>
      <diagonal/>
    </border>
    <border>
      <left style="thick">
        <color indexed="64"/>
      </left>
      <right/>
      <top/>
      <bottom style="thin">
        <color indexed="64"/>
      </bottom>
      <diagonal/>
    </border>
    <border>
      <left/>
      <right/>
      <top style="thick">
        <color indexed="64"/>
      </top>
      <bottom/>
      <diagonal/>
    </border>
    <border>
      <left/>
      <right style="thick">
        <color indexed="64"/>
      </right>
      <top style="thick">
        <color indexed="64"/>
      </top>
      <bottom/>
      <diagonal/>
    </border>
    <border>
      <left/>
      <right style="thick">
        <color indexed="64"/>
      </right>
      <top/>
      <bottom/>
      <diagonal/>
    </border>
    <border>
      <left style="thick">
        <color indexed="64"/>
      </left>
      <right/>
      <top/>
      <bottom style="medium">
        <color indexed="64"/>
      </bottom>
      <diagonal/>
    </border>
    <border>
      <left/>
      <right/>
      <top style="thin">
        <color indexed="64"/>
      </top>
      <bottom/>
      <diagonal/>
    </border>
    <border>
      <left/>
      <right/>
      <top/>
      <bottom style="thin">
        <color indexed="64"/>
      </bottom>
      <diagonal/>
    </border>
    <border>
      <left/>
      <right style="thick">
        <color indexed="64"/>
      </right>
      <top/>
      <bottom style="thin">
        <color indexed="64"/>
      </bottom>
      <diagonal/>
    </border>
    <border>
      <left/>
      <right style="thick">
        <color indexed="64"/>
      </right>
      <top style="thin">
        <color indexed="64"/>
      </top>
      <bottom/>
      <diagonal/>
    </border>
    <border>
      <left/>
      <right/>
      <top/>
      <bottom style="medium">
        <color indexed="64"/>
      </bottom>
      <diagonal/>
    </border>
    <border>
      <left/>
      <right style="thick">
        <color indexed="64"/>
      </right>
      <top/>
      <bottom style="medium">
        <color indexed="64"/>
      </bottom>
      <diagonal/>
    </border>
    <border>
      <left style="thick">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right/>
      <top style="medium">
        <color indexed="64"/>
      </top>
      <bottom/>
      <diagonal/>
    </border>
    <border>
      <left/>
      <right style="thick">
        <color indexed="64"/>
      </right>
      <top style="medium">
        <color indexed="64"/>
      </top>
      <bottom/>
      <diagonal/>
    </border>
    <border>
      <left style="thick">
        <color indexed="64"/>
      </left>
      <right/>
      <top style="medium">
        <color indexed="64"/>
      </top>
      <bottom/>
      <diagonal/>
    </border>
    <border>
      <left style="thick">
        <color indexed="64"/>
      </left>
      <right style="thick">
        <color indexed="64"/>
      </right>
      <top style="thick">
        <color indexed="64"/>
      </top>
      <bottom/>
      <diagonal/>
    </border>
    <border>
      <left/>
      <right style="thin">
        <color indexed="64"/>
      </right>
      <top/>
      <bottom/>
      <diagonal/>
    </border>
    <border>
      <left/>
      <right style="thin">
        <color indexed="64"/>
      </right>
      <top/>
      <bottom style="medium">
        <color indexed="64"/>
      </bottom>
      <diagonal/>
    </border>
    <border>
      <left/>
      <right style="thin">
        <color indexed="64"/>
      </right>
      <top style="thin">
        <color indexed="64"/>
      </top>
      <bottom style="thin">
        <color indexed="64"/>
      </bottom>
      <diagonal/>
    </border>
    <border>
      <left style="thick">
        <color indexed="64"/>
      </left>
      <right/>
      <top style="thin">
        <color indexed="64"/>
      </top>
      <bottom style="thin">
        <color indexed="64"/>
      </bottom>
      <diagonal/>
    </border>
    <border>
      <left style="thick">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thick">
        <color indexed="64"/>
      </right>
      <top/>
      <bottom style="medium">
        <color indexed="64"/>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medium">
        <color indexed="64"/>
      </bottom>
      <diagonal/>
    </border>
    <border>
      <left/>
      <right/>
      <top style="thin">
        <color indexed="64"/>
      </top>
      <bottom style="thin">
        <color indexed="64"/>
      </bottom>
      <diagonal/>
    </border>
    <border>
      <left style="double">
        <color indexed="64"/>
      </left>
      <right/>
      <top style="medium">
        <color indexed="64"/>
      </top>
      <bottom style="medium">
        <color indexed="64"/>
      </bottom>
      <diagonal/>
    </border>
    <border>
      <left/>
      <right/>
      <top style="medium">
        <color indexed="64"/>
      </top>
      <bottom style="medium">
        <color indexed="64"/>
      </bottom>
      <diagonal/>
    </border>
    <border>
      <left/>
      <right style="thick">
        <color indexed="64"/>
      </right>
      <top style="medium">
        <color indexed="64"/>
      </top>
      <bottom style="medium">
        <color indexed="64"/>
      </bottom>
      <diagonal/>
    </border>
    <border>
      <left style="thick">
        <color indexed="64"/>
      </left>
      <right/>
      <top style="medium">
        <color indexed="64"/>
      </top>
      <bottom style="medium">
        <color indexed="64"/>
      </bottom>
      <diagonal/>
    </border>
    <border>
      <left/>
      <right style="double">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right style="double">
        <color indexed="64"/>
      </right>
      <top style="medium">
        <color indexed="64"/>
      </top>
      <bottom/>
      <diagonal/>
    </border>
    <border>
      <left style="medium">
        <color indexed="64"/>
      </left>
      <right/>
      <top/>
      <bottom/>
      <diagonal/>
    </border>
    <border>
      <left/>
      <right style="double">
        <color indexed="64"/>
      </right>
      <top/>
      <bottom/>
      <diagonal/>
    </border>
    <border>
      <left style="medium">
        <color indexed="64"/>
      </left>
      <right/>
      <top/>
      <bottom style="medium">
        <color indexed="64"/>
      </bottom>
      <diagonal/>
    </border>
    <border>
      <left/>
      <right style="double">
        <color indexed="64"/>
      </right>
      <top/>
      <bottom style="medium">
        <color indexed="64"/>
      </bottom>
      <diagonal/>
    </border>
    <border>
      <left style="double">
        <color indexed="64"/>
      </left>
      <right/>
      <top style="medium">
        <color indexed="64"/>
      </top>
      <bottom/>
      <diagonal/>
    </border>
    <border>
      <left/>
      <right style="medium">
        <color indexed="64"/>
      </right>
      <top style="medium">
        <color indexed="64"/>
      </top>
      <bottom/>
      <diagonal/>
    </border>
    <border>
      <left style="double">
        <color indexed="64"/>
      </left>
      <right/>
      <top/>
      <bottom/>
      <diagonal/>
    </border>
    <border>
      <left/>
      <right style="medium">
        <color indexed="64"/>
      </right>
      <top/>
      <bottom/>
      <diagonal/>
    </border>
    <border>
      <left style="double">
        <color indexed="64"/>
      </left>
      <right/>
      <top/>
      <bottom style="medium">
        <color indexed="64"/>
      </bottom>
      <diagonal/>
    </border>
    <border>
      <left/>
      <right style="medium">
        <color indexed="64"/>
      </right>
      <top/>
      <bottom style="medium">
        <color indexed="64"/>
      </bottom>
      <diagonal/>
    </border>
    <border>
      <left style="thick">
        <color indexed="64"/>
      </left>
      <right style="thick">
        <color indexed="64"/>
      </right>
      <top/>
      <bottom style="thick">
        <color indexed="64"/>
      </bottom>
      <diagonal/>
    </border>
    <border>
      <left/>
      <right style="thick">
        <color indexed="64"/>
      </right>
      <top style="thick">
        <color indexed="64"/>
      </top>
      <bottom style="thick">
        <color indexed="64"/>
      </bottom>
      <diagonal/>
    </border>
  </borders>
  <cellStyleXfs count="2">
    <xf numFmtId="0" fontId="0" fillId="0" borderId="0"/>
    <xf numFmtId="0" fontId="30" fillId="0" borderId="0" applyNumberFormat="0" applyFill="0" applyBorder="0" applyAlignment="0" applyProtection="0">
      <alignment vertical="top"/>
      <protection locked="0"/>
    </xf>
  </cellStyleXfs>
  <cellXfs count="286">
    <xf numFmtId="0" fontId="0" fillId="0" borderId="0" xfId="0"/>
    <xf numFmtId="0" fontId="2" fillId="0" borderId="0" xfId="0" applyFont="1" applyBorder="1"/>
    <xf numFmtId="0" fontId="2" fillId="2" borderId="0" xfId="0" applyFont="1" applyFill="1" applyBorder="1"/>
    <xf numFmtId="0" fontId="10" fillId="0" borderId="0" xfId="0" applyFont="1"/>
    <xf numFmtId="0" fontId="1" fillId="0" borderId="0" xfId="0" applyFont="1" applyBorder="1" applyAlignment="1">
      <alignment horizontal="center"/>
    </xf>
    <xf numFmtId="0" fontId="2" fillId="0" borderId="1" xfId="0" applyFont="1" applyBorder="1"/>
    <xf numFmtId="0" fontId="6" fillId="0" borderId="1" xfId="0" applyFont="1" applyBorder="1"/>
    <xf numFmtId="0" fontId="4" fillId="0" borderId="1" xfId="0" applyFont="1" applyBorder="1"/>
    <xf numFmtId="0" fontId="8" fillId="0" borderId="1" xfId="0" applyFont="1" applyBorder="1"/>
    <xf numFmtId="0" fontId="7" fillId="0" borderId="0" xfId="0" applyFont="1" applyBorder="1"/>
    <xf numFmtId="0" fontId="9" fillId="0" borderId="1" xfId="0" applyNumberFormat="1" applyFont="1" applyBorder="1"/>
    <xf numFmtId="0" fontId="8" fillId="0" borderId="0" xfId="0" applyFont="1" applyBorder="1" applyAlignment="1">
      <alignment horizontal="center"/>
    </xf>
    <xf numFmtId="0" fontId="5" fillId="0" borderId="2" xfId="0" applyNumberFormat="1" applyFont="1" applyBorder="1"/>
    <xf numFmtId="0" fontId="8" fillId="0" borderId="3" xfId="0" applyFont="1" applyBorder="1" applyAlignment="1">
      <alignment horizontal="center" vertical="center" wrapText="1"/>
    </xf>
    <xf numFmtId="164" fontId="8" fillId="0" borderId="3" xfId="0" applyNumberFormat="1" applyFont="1" applyBorder="1" applyAlignment="1">
      <alignment horizontal="center" vertical="center" wrapText="1"/>
    </xf>
    <xf numFmtId="0" fontId="8" fillId="0" borderId="0" xfId="0" applyFont="1" applyAlignment="1">
      <alignment horizontal="left" vertical="top" wrapText="1"/>
    </xf>
    <xf numFmtId="0" fontId="7" fillId="0" borderId="0" xfId="0" applyFont="1"/>
    <xf numFmtId="0" fontId="7" fillId="0" borderId="0" xfId="0" applyFont="1" applyAlignment="1">
      <alignment wrapText="1"/>
    </xf>
    <xf numFmtId="49" fontId="7" fillId="0" borderId="0" xfId="0" applyNumberFormat="1" applyFont="1"/>
    <xf numFmtId="164" fontId="7" fillId="0" borderId="0" xfId="0" applyNumberFormat="1" applyFont="1"/>
    <xf numFmtId="49" fontId="7" fillId="0" borderId="0" xfId="0" applyNumberFormat="1" applyFont="1" applyAlignment="1">
      <alignment wrapText="1"/>
    </xf>
    <xf numFmtId="0" fontId="7" fillId="0" borderId="0" xfId="0" applyNumberFormat="1" applyFont="1" applyAlignment="1">
      <alignment wrapText="1"/>
    </xf>
    <xf numFmtId="165" fontId="7" fillId="0" borderId="0" xfId="0" applyNumberFormat="1" applyFont="1"/>
    <xf numFmtId="0" fontId="7" fillId="0" borderId="0" xfId="0" applyFont="1" applyAlignment="1">
      <alignment horizontal="left" vertical="top" wrapText="1"/>
    </xf>
    <xf numFmtId="0" fontId="7" fillId="0" borderId="0" xfId="0" applyFont="1" applyAlignment="1">
      <alignment horizontal="center"/>
    </xf>
    <xf numFmtId="49" fontId="10" fillId="0" borderId="0" xfId="0" applyNumberFormat="1" applyFont="1"/>
    <xf numFmtId="164" fontId="10" fillId="0" borderId="0" xfId="0" applyNumberFormat="1" applyFont="1"/>
    <xf numFmtId="0" fontId="8" fillId="0" borderId="4" xfId="0" applyFont="1" applyBorder="1"/>
    <xf numFmtId="0" fontId="10" fillId="0" borderId="2" xfId="0" applyFont="1" applyBorder="1"/>
    <xf numFmtId="0" fontId="10" fillId="0" borderId="6" xfId="0" applyFont="1" applyBorder="1"/>
    <xf numFmtId="167" fontId="9" fillId="0" borderId="7" xfId="0" applyNumberFormat="1" applyFont="1" applyBorder="1"/>
    <xf numFmtId="0" fontId="10" fillId="0" borderId="1" xfId="0" applyFont="1" applyBorder="1"/>
    <xf numFmtId="0" fontId="10" fillId="0" borderId="0" xfId="0" applyFont="1" applyBorder="1"/>
    <xf numFmtId="0" fontId="10" fillId="0" borderId="8" xfId="0" applyFont="1" applyBorder="1"/>
    <xf numFmtId="0" fontId="5" fillId="0" borderId="1" xfId="0" applyFont="1" applyBorder="1"/>
    <xf numFmtId="0" fontId="18" fillId="3" borderId="0" xfId="0" applyFont="1" applyFill="1" applyBorder="1" applyAlignment="1">
      <alignment horizontal="center" vertical="center"/>
    </xf>
    <xf numFmtId="0" fontId="7" fillId="0" borderId="1" xfId="0" applyFont="1" applyBorder="1"/>
    <xf numFmtId="0" fontId="10" fillId="0" borderId="0" xfId="0" applyFont="1" applyBorder="1" applyAlignment="1"/>
    <xf numFmtId="0" fontId="10" fillId="0" borderId="8" xfId="0" applyFont="1" applyBorder="1" applyAlignment="1"/>
    <xf numFmtId="0" fontId="9" fillId="0" borderId="0" xfId="0" applyFont="1" applyBorder="1"/>
    <xf numFmtId="0" fontId="10" fillId="0" borderId="10" xfId="0" applyFont="1" applyBorder="1" applyAlignment="1">
      <alignment horizontal="right"/>
    </xf>
    <xf numFmtId="49" fontId="18" fillId="3" borderId="10" xfId="0" applyNumberFormat="1" applyFont="1" applyFill="1" applyBorder="1"/>
    <xf numFmtId="165" fontId="18" fillId="2" borderId="11" xfId="0" applyNumberFormat="1" applyFont="1" applyFill="1" applyBorder="1" applyAlignment="1">
      <alignment horizontal="center"/>
    </xf>
    <xf numFmtId="0" fontId="18" fillId="0" borderId="10" xfId="0" applyFont="1" applyBorder="1" applyAlignment="1">
      <alignment horizontal="center"/>
    </xf>
    <xf numFmtId="0" fontId="10" fillId="0" borderId="0" xfId="0" applyFont="1" applyBorder="1" applyAlignment="1">
      <alignment horizontal="right"/>
    </xf>
    <xf numFmtId="165" fontId="18" fillId="2" borderId="14" xfId="0" applyNumberFormat="1" applyFont="1" applyFill="1" applyBorder="1" applyAlignment="1">
      <alignment horizontal="center"/>
    </xf>
    <xf numFmtId="0" fontId="7" fillId="0" borderId="6" xfId="0" applyFont="1" applyBorder="1"/>
    <xf numFmtId="49" fontId="7" fillId="0" borderId="6" xfId="0" applyNumberFormat="1" applyFont="1" applyBorder="1"/>
    <xf numFmtId="167" fontId="9" fillId="0" borderId="6" xfId="0" applyNumberFormat="1" applyFont="1" applyBorder="1"/>
    <xf numFmtId="0" fontId="7" fillId="0" borderId="7" xfId="0" applyFont="1" applyBorder="1"/>
    <xf numFmtId="0" fontId="18" fillId="3" borderId="0" xfId="0" applyFont="1" applyFill="1" applyBorder="1" applyAlignment="1">
      <alignment horizontal="center"/>
    </xf>
    <xf numFmtId="0" fontId="3" fillId="0" borderId="0" xfId="0" applyFont="1" applyBorder="1"/>
    <xf numFmtId="0" fontId="18" fillId="0" borderId="0" xfId="0" applyFont="1" applyBorder="1"/>
    <xf numFmtId="0" fontId="18" fillId="2" borderId="0" xfId="0" applyFont="1" applyFill="1" applyBorder="1" applyAlignment="1">
      <alignment horizontal="center"/>
    </xf>
    <xf numFmtId="0" fontId="18" fillId="0" borderId="8" xfId="0" applyFont="1" applyBorder="1"/>
    <xf numFmtId="0" fontId="18" fillId="0" borderId="16" xfId="0" applyFont="1" applyBorder="1"/>
    <xf numFmtId="0" fontId="18" fillId="0" borderId="17" xfId="0" applyFont="1" applyBorder="1" applyAlignment="1">
      <alignment horizontal="center"/>
    </xf>
    <xf numFmtId="0" fontId="18" fillId="0" borderId="17" xfId="0" applyFont="1" applyBorder="1"/>
    <xf numFmtId="0" fontId="18" fillId="0" borderId="18" xfId="0" applyFont="1" applyBorder="1"/>
    <xf numFmtId="0" fontId="18" fillId="2" borderId="16" xfId="0" applyFont="1" applyFill="1" applyBorder="1"/>
    <xf numFmtId="0" fontId="18" fillId="0" borderId="0" xfId="0" applyFont="1" applyBorder="1" applyAlignment="1">
      <alignment horizontal="center"/>
    </xf>
    <xf numFmtId="0" fontId="10" fillId="2" borderId="0" xfId="0" applyFont="1" applyFill="1"/>
    <xf numFmtId="164" fontId="10" fillId="2" borderId="0" xfId="0" applyNumberFormat="1" applyFont="1" applyFill="1" applyBorder="1" applyAlignment="1">
      <alignment horizontal="center"/>
    </xf>
    <xf numFmtId="0" fontId="10" fillId="0" borderId="0" xfId="0" applyFont="1" applyAlignment="1">
      <alignment horizontal="left" vertical="top"/>
    </xf>
    <xf numFmtId="49" fontId="10" fillId="2" borderId="0" xfId="0" applyNumberFormat="1" applyFont="1" applyFill="1"/>
    <xf numFmtId="49" fontId="19" fillId="2" borderId="0" xfId="0" applyNumberFormat="1" applyFont="1" applyFill="1"/>
    <xf numFmtId="14" fontId="10" fillId="2" borderId="0" xfId="0" applyNumberFormat="1" applyFont="1" applyFill="1"/>
    <xf numFmtId="0" fontId="10" fillId="2" borderId="0" xfId="0" applyFont="1" applyFill="1" applyBorder="1"/>
    <xf numFmtId="0" fontId="10" fillId="0" borderId="0" xfId="0" applyFont="1" applyAlignment="1">
      <alignment horizontal="center"/>
    </xf>
    <xf numFmtId="20" fontId="10" fillId="0" borderId="0" xfId="0" applyNumberFormat="1" applyFont="1"/>
    <xf numFmtId="0" fontId="10" fillId="0" borderId="7" xfId="0" applyFont="1" applyBorder="1"/>
    <xf numFmtId="49" fontId="9" fillId="0" borderId="0" xfId="0" applyNumberFormat="1" applyFont="1" applyBorder="1"/>
    <xf numFmtId="167" fontId="9" fillId="0" borderId="0" xfId="0" applyNumberFormat="1" applyFont="1" applyBorder="1"/>
    <xf numFmtId="0" fontId="18" fillId="3" borderId="0" xfId="0" applyNumberFormat="1" applyFont="1" applyFill="1" applyBorder="1" applyAlignment="1">
      <alignment horizontal="left" vertical="top"/>
    </xf>
    <xf numFmtId="0" fontId="5" fillId="0" borderId="6" xfId="0" applyFont="1" applyBorder="1"/>
    <xf numFmtId="0" fontId="18" fillId="0" borderId="6" xfId="0" applyFont="1" applyBorder="1"/>
    <xf numFmtId="49" fontId="18" fillId="0" borderId="6" xfId="0" applyNumberFormat="1" applyFont="1" applyBorder="1"/>
    <xf numFmtId="0" fontId="20" fillId="0" borderId="0" xfId="0" applyFont="1" applyBorder="1"/>
    <xf numFmtId="0" fontId="10" fillId="2" borderId="19" xfId="0" applyFont="1" applyFill="1" applyBorder="1" applyAlignment="1">
      <alignment horizontal="left" vertical="top"/>
    </xf>
    <xf numFmtId="0" fontId="10" fillId="2" borderId="20" xfId="0" applyFont="1" applyFill="1" applyBorder="1" applyAlignment="1">
      <alignment horizontal="left" vertical="top"/>
    </xf>
    <xf numFmtId="0" fontId="3" fillId="0" borderId="19" xfId="0" applyFont="1" applyBorder="1" applyAlignment="1">
      <alignment horizontal="left" vertical="top"/>
    </xf>
    <xf numFmtId="0" fontId="3" fillId="3" borderId="19" xfId="0" applyNumberFormat="1" applyFont="1" applyFill="1" applyBorder="1" applyAlignment="1">
      <alignment horizontal="left" vertical="center"/>
    </xf>
    <xf numFmtId="0" fontId="3" fillId="3" borderId="19" xfId="0" applyNumberFormat="1" applyFont="1" applyFill="1" applyBorder="1" applyAlignment="1">
      <alignment horizontal="left" vertical="center" wrapText="1"/>
    </xf>
    <xf numFmtId="0" fontId="3" fillId="3" borderId="20" xfId="0" applyNumberFormat="1" applyFont="1" applyFill="1" applyBorder="1" applyAlignment="1">
      <alignment horizontal="left" vertical="center" wrapText="1"/>
    </xf>
    <xf numFmtId="0" fontId="3" fillId="3" borderId="0" xfId="0" applyFont="1" applyFill="1" applyBorder="1"/>
    <xf numFmtId="0" fontId="3" fillId="0" borderId="8" xfId="0" applyFont="1" applyBorder="1"/>
    <xf numFmtId="166" fontId="3" fillId="3" borderId="0" xfId="0" applyNumberFormat="1" applyFont="1" applyFill="1" applyBorder="1" applyAlignment="1">
      <alignment horizontal="center"/>
    </xf>
    <xf numFmtId="49" fontId="3" fillId="3" borderId="0" xfId="0" applyNumberFormat="1" applyFont="1" applyFill="1" applyBorder="1"/>
    <xf numFmtId="0" fontId="3" fillId="3" borderId="8" xfId="0" applyFont="1" applyFill="1" applyBorder="1"/>
    <xf numFmtId="166" fontId="3" fillId="2" borderId="0" xfId="0" applyNumberFormat="1" applyFont="1" applyFill="1" applyBorder="1" applyAlignment="1">
      <alignment horizontal="center"/>
    </xf>
    <xf numFmtId="49" fontId="3" fillId="2" borderId="0" xfId="0" applyNumberFormat="1" applyFont="1" applyFill="1" applyBorder="1"/>
    <xf numFmtId="165" fontId="3" fillId="3" borderId="0" xfId="0" applyNumberFormat="1" applyFont="1" applyFill="1" applyBorder="1"/>
    <xf numFmtId="165" fontId="3" fillId="2" borderId="0" xfId="0" applyNumberFormat="1" applyFont="1" applyFill="1" applyBorder="1"/>
    <xf numFmtId="0" fontId="3" fillId="0" borderId="0" xfId="0" applyFont="1" applyBorder="1" applyAlignment="1"/>
    <xf numFmtId="0" fontId="3" fillId="0" borderId="8" xfId="0" applyFont="1" applyBorder="1" applyAlignment="1">
      <alignment horizontal="center"/>
    </xf>
    <xf numFmtId="0" fontId="3" fillId="0" borderId="9" xfId="0" applyFont="1" applyBorder="1"/>
    <xf numFmtId="0" fontId="3" fillId="0" borderId="14" xfId="0" applyFont="1" applyBorder="1"/>
    <xf numFmtId="0" fontId="2" fillId="2" borderId="14" xfId="0" applyFont="1" applyFill="1" applyBorder="1"/>
    <xf numFmtId="0" fontId="3" fillId="0" borderId="15" xfId="0" applyFont="1" applyBorder="1" applyAlignment="1">
      <alignment horizontal="center"/>
    </xf>
    <xf numFmtId="0" fontId="22" fillId="0" borderId="1" xfId="0" applyFont="1" applyBorder="1"/>
    <xf numFmtId="0" fontId="23" fillId="0" borderId="1" xfId="0" applyFont="1" applyBorder="1"/>
    <xf numFmtId="0" fontId="24" fillId="0" borderId="1" xfId="0" applyFont="1" applyBorder="1"/>
    <xf numFmtId="0" fontId="7" fillId="0" borderId="14" xfId="0" applyFont="1" applyBorder="1"/>
    <xf numFmtId="0" fontId="25" fillId="3" borderId="0" xfId="0" applyFont="1" applyFill="1" applyBorder="1" applyAlignment="1">
      <alignment horizontal="center"/>
    </xf>
    <xf numFmtId="164" fontId="18" fillId="3" borderId="0" xfId="0" applyNumberFormat="1" applyFont="1" applyFill="1" applyBorder="1" applyAlignment="1">
      <alignment horizontal="center"/>
    </xf>
    <xf numFmtId="0" fontId="24" fillId="0" borderId="21" xfId="0" applyFont="1" applyBorder="1" applyAlignment="1">
      <alignment horizontal="left" vertical="center"/>
    </xf>
    <xf numFmtId="0" fontId="18" fillId="0" borderId="1" xfId="0" applyFont="1" applyBorder="1"/>
    <xf numFmtId="0" fontId="24" fillId="0" borderId="0" xfId="0" applyFont="1" applyBorder="1"/>
    <xf numFmtId="0" fontId="18" fillId="0" borderId="0" xfId="0" applyFont="1" applyBorder="1" applyAlignment="1">
      <alignment horizontal="right"/>
    </xf>
    <xf numFmtId="0" fontId="24" fillId="0" borderId="1" xfId="0" applyFont="1" applyBorder="1" applyAlignment="1">
      <alignment horizontal="right"/>
    </xf>
    <xf numFmtId="20" fontId="18" fillId="2" borderId="0" xfId="0" applyNumberFormat="1" applyFont="1" applyFill="1" applyBorder="1" applyAlignment="1">
      <alignment horizontal="center"/>
    </xf>
    <xf numFmtId="0" fontId="24" fillId="0" borderId="0" xfId="0" applyFont="1" applyBorder="1" applyAlignment="1">
      <alignment horizontal="left"/>
    </xf>
    <xf numFmtId="0" fontId="18" fillId="0" borderId="0" xfId="0" applyFont="1"/>
    <xf numFmtId="0" fontId="24" fillId="2" borderId="1" xfId="0" applyFont="1" applyFill="1" applyBorder="1"/>
    <xf numFmtId="0" fontId="24" fillId="3" borderId="0" xfId="0" applyFont="1" applyFill="1" applyBorder="1" applyAlignment="1">
      <alignment horizontal="center"/>
    </xf>
    <xf numFmtId="0" fontId="6" fillId="0" borderId="0" xfId="0" applyFont="1" applyBorder="1"/>
    <xf numFmtId="0" fontId="22" fillId="0" borderId="1" xfId="0" applyFont="1" applyBorder="1" applyAlignment="1">
      <alignment horizontal="left" vertical="top"/>
    </xf>
    <xf numFmtId="0" fontId="18" fillId="2" borderId="0" xfId="0" applyFont="1" applyFill="1" applyBorder="1" applyAlignment="1">
      <alignment horizontal="left" vertical="top"/>
    </xf>
    <xf numFmtId="0" fontId="26" fillId="0" borderId="1" xfId="0" applyFont="1" applyBorder="1"/>
    <xf numFmtId="0" fontId="7" fillId="2" borderId="0" xfId="0" applyFont="1" applyFill="1" applyBorder="1" applyAlignment="1">
      <alignment horizontal="center"/>
    </xf>
    <xf numFmtId="0" fontId="9" fillId="2" borderId="0" xfId="0" applyFont="1" applyFill="1" applyBorder="1"/>
    <xf numFmtId="0" fontId="9" fillId="0" borderId="1" xfId="0" applyFont="1" applyBorder="1"/>
    <xf numFmtId="0" fontId="2" fillId="0" borderId="5" xfId="0" applyFont="1" applyBorder="1"/>
    <xf numFmtId="49" fontId="21" fillId="2" borderId="11" xfId="1" applyNumberFormat="1" applyFont="1" applyFill="1" applyBorder="1" applyAlignment="1" applyProtection="1"/>
    <xf numFmtId="0" fontId="3" fillId="0" borderId="11" xfId="0" applyFont="1" applyBorder="1"/>
    <xf numFmtId="0" fontId="3" fillId="0" borderId="8" xfId="0" applyFont="1" applyBorder="1" applyAlignment="1"/>
    <xf numFmtId="0" fontId="3" fillId="0" borderId="10" xfId="0" applyFont="1" applyBorder="1"/>
    <xf numFmtId="0" fontId="7" fillId="0" borderId="11" xfId="0" applyFont="1" applyBorder="1" applyAlignment="1">
      <alignment horizontal="right"/>
    </xf>
    <xf numFmtId="0" fontId="2" fillId="0" borderId="0" xfId="0" applyFont="1" applyBorder="1" applyAlignment="1">
      <alignment horizontal="right"/>
    </xf>
    <xf numFmtId="0" fontId="2" fillId="0" borderId="10" xfId="0" applyFont="1" applyBorder="1" applyAlignment="1">
      <alignment horizontal="right"/>
    </xf>
    <xf numFmtId="165" fontId="9" fillId="2" borderId="11" xfId="0" applyNumberFormat="1" applyFont="1" applyFill="1" applyBorder="1" applyAlignment="1">
      <alignment horizontal="right"/>
    </xf>
    <xf numFmtId="165" fontId="9" fillId="2" borderId="0" xfId="0" applyNumberFormat="1" applyFont="1" applyFill="1" applyBorder="1" applyAlignment="1">
      <alignment horizontal="right"/>
    </xf>
    <xf numFmtId="0" fontId="18" fillId="0" borderId="19" xfId="0" applyFont="1" applyBorder="1"/>
    <xf numFmtId="0" fontId="7" fillId="0" borderId="14" xfId="0" applyFont="1" applyBorder="1" applyAlignment="1">
      <alignment horizontal="right"/>
    </xf>
    <xf numFmtId="0" fontId="18" fillId="0" borderId="9" xfId="0" applyFont="1" applyBorder="1"/>
    <xf numFmtId="0" fontId="18" fillId="0" borderId="21" xfId="0" applyFont="1" applyBorder="1"/>
    <xf numFmtId="0" fontId="18" fillId="0" borderId="23" xfId="0" applyFont="1" applyBorder="1"/>
    <xf numFmtId="164" fontId="18" fillId="3" borderId="23" xfId="0" applyNumberFormat="1" applyFont="1" applyFill="1" applyBorder="1" applyAlignment="1">
      <alignment horizontal="center"/>
    </xf>
    <xf numFmtId="164" fontId="18" fillId="2" borderId="24" xfId="0" applyNumberFormat="1" applyFont="1" applyFill="1" applyBorder="1"/>
    <xf numFmtId="0" fontId="18" fillId="0" borderId="14" xfId="0" applyFont="1" applyBorder="1"/>
    <xf numFmtId="0" fontId="18" fillId="0" borderId="14" xfId="0" applyFont="1" applyBorder="1" applyAlignment="1">
      <alignment horizontal="center"/>
    </xf>
    <xf numFmtId="0" fontId="18" fillId="0" borderId="15" xfId="0" applyFont="1" applyBorder="1"/>
    <xf numFmtId="0" fontId="7" fillId="2" borderId="26" xfId="0" applyFont="1" applyFill="1" applyBorder="1"/>
    <xf numFmtId="0" fontId="5" fillId="0" borderId="9" xfId="0" applyFont="1" applyBorder="1" applyAlignment="1"/>
    <xf numFmtId="0" fontId="5" fillId="0" borderId="14" xfId="0" applyFont="1" applyBorder="1" applyAlignment="1"/>
    <xf numFmtId="0" fontId="10" fillId="0" borderId="14" xfId="0" applyFont="1" applyBorder="1"/>
    <xf numFmtId="0" fontId="17" fillId="0" borderId="0" xfId="0" applyFont="1" applyBorder="1" applyAlignment="1">
      <alignment horizontal="center"/>
    </xf>
    <xf numFmtId="49" fontId="31" fillId="4" borderId="15" xfId="0" applyNumberFormat="1" applyFont="1" applyFill="1" applyBorder="1" applyAlignment="1">
      <alignment horizontal="left" vertical="top" wrapText="1"/>
    </xf>
    <xf numFmtId="0" fontId="18" fillId="4" borderId="0" xfId="0" applyFont="1" applyFill="1" applyBorder="1"/>
    <xf numFmtId="0" fontId="18" fillId="5" borderId="0" xfId="0" applyFont="1" applyFill="1" applyBorder="1" applyAlignment="1">
      <alignment horizontal="center"/>
    </xf>
    <xf numFmtId="0" fontId="7" fillId="2" borderId="0" xfId="0" applyFont="1" applyFill="1" applyAlignment="1">
      <alignment horizontal="center" vertical="center" textRotation="90"/>
    </xf>
    <xf numFmtId="0" fontId="7" fillId="0" borderId="0" xfId="0" applyFont="1" applyAlignment="1">
      <alignment horizontal="center" vertical="center" textRotation="90"/>
    </xf>
    <xf numFmtId="166" fontId="7" fillId="0" borderId="0" xfId="0" applyNumberFormat="1" applyFont="1" applyAlignment="1">
      <alignment horizontal="center"/>
    </xf>
    <xf numFmtId="1" fontId="0" fillId="0" borderId="8" xfId="0" applyNumberFormat="1" applyBorder="1" applyAlignment="1">
      <alignment horizontal="left" vertical="top"/>
    </xf>
    <xf numFmtId="0" fontId="18" fillId="0" borderId="45" xfId="0" applyFont="1" applyBorder="1" applyAlignment="1">
      <alignment horizontal="left" vertical="top"/>
    </xf>
    <xf numFmtId="0" fontId="0" fillId="0" borderId="47" xfId="0" applyBorder="1" applyAlignment="1">
      <alignment horizontal="left" vertical="top"/>
    </xf>
    <xf numFmtId="9" fontId="0" fillId="0" borderId="15" xfId="0" applyNumberFormat="1" applyBorder="1" applyAlignment="1">
      <alignment horizontal="left" vertical="top"/>
    </xf>
    <xf numFmtId="0" fontId="7" fillId="3" borderId="13" xfId="0" applyFont="1" applyFill="1" applyBorder="1" applyAlignment="1">
      <alignment horizontal="center"/>
    </xf>
    <xf numFmtId="1" fontId="24" fillId="3" borderId="0" xfId="0" applyNumberFormat="1" applyFont="1" applyFill="1" applyBorder="1" applyAlignment="1" applyProtection="1">
      <alignment horizontal="center"/>
      <protection locked="0"/>
    </xf>
    <xf numFmtId="0" fontId="0" fillId="0" borderId="10" xfId="0" applyBorder="1" applyAlignment="1">
      <alignment horizontal="left" vertical="top" wrapText="1"/>
    </xf>
    <xf numFmtId="0" fontId="0" fillId="0" borderId="13" xfId="0" applyBorder="1" applyAlignment="1">
      <alignment horizontal="left" vertical="top" wrapText="1"/>
    </xf>
    <xf numFmtId="0" fontId="18" fillId="3" borderId="10" xfId="0" applyFont="1" applyFill="1" applyBorder="1"/>
    <xf numFmtId="0" fontId="18" fillId="0" borderId="10" xfId="0" applyFont="1" applyBorder="1"/>
    <xf numFmtId="0" fontId="34" fillId="0" borderId="33" xfId="0" applyFont="1" applyBorder="1" applyAlignment="1">
      <alignment horizontal="left" vertical="top" wrapText="1"/>
    </xf>
    <xf numFmtId="49" fontId="30" fillId="3" borderId="0" xfId="1" applyNumberFormat="1" applyFill="1" applyBorder="1" applyAlignment="1" applyProtection="1"/>
    <xf numFmtId="0" fontId="18" fillId="0" borderId="0" xfId="0" applyFont="1" applyAlignment="1">
      <alignment horizontal="center" vertical="center"/>
    </xf>
    <xf numFmtId="0" fontId="18" fillId="0" borderId="22" xfId="0" applyFont="1" applyBorder="1" applyAlignment="1">
      <alignment horizontal="center"/>
    </xf>
    <xf numFmtId="0" fontId="18" fillId="0" borderId="55" xfId="0" applyFont="1" applyBorder="1" applyAlignment="1">
      <alignment horizontal="center"/>
    </xf>
    <xf numFmtId="0" fontId="7" fillId="0" borderId="0" xfId="0" applyFont="1" applyBorder="1" applyAlignment="1">
      <alignment horizontal="right"/>
    </xf>
    <xf numFmtId="0" fontId="3" fillId="4" borderId="0" xfId="0" applyFont="1" applyFill="1" applyBorder="1"/>
    <xf numFmtId="10" fontId="3" fillId="0" borderId="8" xfId="0" applyNumberFormat="1" applyFont="1" applyBorder="1" applyAlignment="1">
      <alignment horizontal="center"/>
    </xf>
    <xf numFmtId="0" fontId="7" fillId="6" borderId="0" xfId="0" applyFont="1" applyFill="1" applyBorder="1" applyAlignment="1">
      <alignment horizontal="center" vertical="center"/>
    </xf>
    <xf numFmtId="49" fontId="7" fillId="0" borderId="0" xfId="0" applyNumberFormat="1" applyFont="1" applyBorder="1" applyAlignment="1">
      <alignment horizontal="center"/>
    </xf>
    <xf numFmtId="0" fontId="8" fillId="0" borderId="56" xfId="0" applyNumberFormat="1" applyFont="1" applyBorder="1" applyAlignment="1">
      <alignment horizontal="center" vertical="center" textRotation="90" wrapText="1"/>
    </xf>
    <xf numFmtId="0" fontId="16" fillId="0" borderId="3" xfId="0" applyFont="1" applyBorder="1" applyAlignment="1">
      <alignment horizontal="center" vertical="center" textRotation="255" wrapText="1"/>
    </xf>
    <xf numFmtId="0" fontId="37" fillId="2" borderId="12" xfId="0" applyFont="1" applyFill="1" applyBorder="1" applyAlignment="1">
      <alignment horizontal="center"/>
    </xf>
    <xf numFmtId="168" fontId="18" fillId="0" borderId="17" xfId="0" applyNumberFormat="1" applyFont="1" applyBorder="1" applyAlignment="1">
      <alignment horizontal="center"/>
    </xf>
    <xf numFmtId="168" fontId="18" fillId="3" borderId="25" xfId="0" applyNumberFormat="1" applyFont="1" applyFill="1" applyBorder="1" applyAlignment="1">
      <alignment horizontal="center"/>
    </xf>
    <xf numFmtId="0" fontId="37" fillId="0" borderId="5" xfId="0" applyFont="1" applyBorder="1"/>
    <xf numFmtId="0" fontId="39" fillId="0" borderId="9" xfId="0" applyFont="1" applyBorder="1"/>
    <xf numFmtId="0" fontId="37" fillId="2" borderId="15" xfId="0" applyFont="1" applyFill="1" applyBorder="1" applyAlignment="1">
      <alignment horizontal="center"/>
    </xf>
    <xf numFmtId="14" fontId="10" fillId="0" borderId="0" xfId="0" applyNumberFormat="1" applyFont="1" applyAlignment="1">
      <alignment horizontal="center"/>
    </xf>
    <xf numFmtId="1" fontId="24" fillId="4" borderId="8" xfId="0" applyNumberFormat="1" applyFont="1" applyFill="1" applyBorder="1" applyAlignment="1">
      <alignment horizontal="center" vertical="center" wrapText="1"/>
    </xf>
    <xf numFmtId="0" fontId="0" fillId="0" borderId="8" xfId="0" applyBorder="1" applyAlignment="1">
      <alignment horizontal="center" vertical="center" wrapText="1"/>
    </xf>
    <xf numFmtId="0" fontId="18" fillId="3" borderId="27" xfId="0" applyFont="1" applyFill="1" applyBorder="1" applyAlignment="1">
      <alignment horizontal="left" vertical="top" wrapText="1"/>
    </xf>
    <xf numFmtId="0" fontId="18" fillId="3" borderId="28" xfId="0" applyFont="1" applyFill="1" applyBorder="1" applyAlignment="1">
      <alignment horizontal="left" vertical="top" wrapText="1"/>
    </xf>
    <xf numFmtId="0" fontId="18" fillId="3" borderId="29" xfId="0" applyFont="1" applyFill="1" applyBorder="1" applyAlignment="1">
      <alignment horizontal="left" vertical="top" wrapText="1"/>
    </xf>
    <xf numFmtId="0" fontId="3" fillId="3" borderId="0" xfId="0" applyFont="1" applyFill="1" applyBorder="1" applyAlignment="1">
      <alignment horizontal="center"/>
    </xf>
    <xf numFmtId="0" fontId="18" fillId="0" borderId="1" xfId="0" applyFont="1" applyBorder="1" applyAlignment="1">
      <alignment horizontal="left" vertical="top" wrapText="1"/>
    </xf>
    <xf numFmtId="0" fontId="0" fillId="0" borderId="0" xfId="0" applyAlignment="1">
      <alignment horizontal="left" vertical="top" wrapText="1"/>
    </xf>
    <xf numFmtId="0" fontId="0" fillId="0" borderId="8" xfId="0" applyBorder="1" applyAlignment="1">
      <alignment horizontal="left" vertical="top" wrapText="1"/>
    </xf>
    <xf numFmtId="0" fontId="0" fillId="0" borderId="1" xfId="0" applyBorder="1" applyAlignment="1">
      <alignment horizontal="left" vertical="top" wrapText="1"/>
    </xf>
    <xf numFmtId="0" fontId="0" fillId="0" borderId="30" xfId="0" applyBorder="1" applyAlignment="1">
      <alignment horizontal="left" vertical="top" wrapText="1"/>
    </xf>
    <xf numFmtId="0" fontId="0" fillId="0" borderId="31" xfId="0" applyBorder="1" applyAlignment="1">
      <alignment horizontal="left" vertical="top" wrapText="1"/>
    </xf>
    <xf numFmtId="0" fontId="0" fillId="0" borderId="32" xfId="0" applyBorder="1" applyAlignment="1">
      <alignment horizontal="left" vertical="top" wrapText="1"/>
    </xf>
    <xf numFmtId="0" fontId="35" fillId="0" borderId="34" xfId="0" applyFont="1" applyBorder="1" applyAlignment="1">
      <alignment horizontal="left" vertical="top" wrapText="1"/>
    </xf>
    <xf numFmtId="0" fontId="36" fillId="0" borderId="0" xfId="0" applyFont="1" applyAlignment="1">
      <alignment horizontal="left" vertical="top" wrapText="1"/>
    </xf>
    <xf numFmtId="0" fontId="36" fillId="0" borderId="8" xfId="0" applyFont="1" applyBorder="1" applyAlignment="1">
      <alignment horizontal="left" vertical="top" wrapText="1"/>
    </xf>
    <xf numFmtId="0" fontId="36" fillId="0" borderId="34" xfId="0" applyFont="1" applyBorder="1" applyAlignment="1">
      <alignment horizontal="left" vertical="top" wrapText="1"/>
    </xf>
    <xf numFmtId="0" fontId="36" fillId="0" borderId="35" xfId="0" applyFont="1" applyBorder="1" applyAlignment="1">
      <alignment horizontal="left" vertical="top" wrapText="1"/>
    </xf>
    <xf numFmtId="0" fontId="36" fillId="0" borderId="14" xfId="0" applyFont="1" applyBorder="1" applyAlignment="1">
      <alignment horizontal="left" vertical="top" wrapText="1"/>
    </xf>
    <xf numFmtId="0" fontId="36" fillId="0" borderId="15" xfId="0" applyFont="1" applyBorder="1" applyAlignment="1">
      <alignment horizontal="left" vertical="top" wrapText="1"/>
    </xf>
    <xf numFmtId="0" fontId="6" fillId="0" borderId="5" xfId="0" applyFont="1" applyBorder="1" applyAlignment="1">
      <alignment wrapText="1"/>
    </xf>
    <xf numFmtId="0" fontId="0" fillId="0" borderId="11" xfId="0" applyBorder="1" applyAlignment="1">
      <alignment wrapText="1"/>
    </xf>
    <xf numFmtId="0" fontId="0" fillId="0" borderId="12" xfId="0" applyBorder="1" applyAlignment="1">
      <alignment wrapText="1"/>
    </xf>
    <xf numFmtId="0" fontId="6" fillId="0" borderId="1" xfId="0" applyFont="1" applyBorder="1" applyAlignment="1">
      <alignment horizontal="left" vertical="top"/>
    </xf>
    <xf numFmtId="0" fontId="0" fillId="0" borderId="0" xfId="0" applyAlignment="1">
      <alignment horizontal="left" vertical="top"/>
    </xf>
    <xf numFmtId="0" fontId="40" fillId="0" borderId="43" xfId="0" applyFont="1" applyBorder="1" applyAlignment="1">
      <alignment horizontal="left" vertical="top" wrapText="1"/>
    </xf>
    <xf numFmtId="0" fontId="0" fillId="0" borderId="20" xfId="0" applyBorder="1" applyAlignment="1">
      <alignment horizontal="left" vertical="top" wrapText="1"/>
    </xf>
    <xf numFmtId="0" fontId="0" fillId="0" borderId="45" xfId="0" applyBorder="1" applyAlignment="1">
      <alignment horizontal="left" vertical="top" wrapText="1"/>
    </xf>
    <xf numFmtId="0" fontId="0" fillId="0" borderId="47" xfId="0" applyBorder="1" applyAlignment="1">
      <alignment horizontal="left" vertical="top" wrapText="1"/>
    </xf>
    <xf numFmtId="0" fontId="0" fillId="0" borderId="15" xfId="0" applyBorder="1" applyAlignment="1">
      <alignment horizontal="left" vertical="top" wrapText="1"/>
    </xf>
    <xf numFmtId="0" fontId="18" fillId="0" borderId="9" xfId="0" applyFont="1" applyBorder="1" applyAlignment="1"/>
    <xf numFmtId="0" fontId="0" fillId="0" borderId="14" xfId="0" applyBorder="1" applyAlignment="1"/>
    <xf numFmtId="0" fontId="10" fillId="0" borderId="0" xfId="0" applyNumberFormat="1" applyFont="1" applyBorder="1" applyAlignment="1"/>
    <xf numFmtId="0" fontId="10" fillId="0" borderId="8" xfId="0" applyNumberFormat="1" applyFont="1" applyBorder="1" applyAlignment="1"/>
    <xf numFmtId="0" fontId="18" fillId="0" borderId="0" xfId="0" applyFont="1" applyAlignment="1">
      <alignment horizontal="left" vertical="top" wrapText="1"/>
    </xf>
    <xf numFmtId="0" fontId="18" fillId="0" borderId="8" xfId="0" applyFont="1" applyBorder="1" applyAlignment="1">
      <alignment horizontal="left" vertical="top" wrapText="1"/>
    </xf>
    <xf numFmtId="0" fontId="18" fillId="0" borderId="30" xfId="0" applyFont="1" applyBorder="1" applyAlignment="1">
      <alignment horizontal="left" vertical="top" wrapText="1"/>
    </xf>
    <xf numFmtId="0" fontId="18" fillId="0" borderId="31" xfId="0" applyFont="1" applyBorder="1" applyAlignment="1">
      <alignment horizontal="left" vertical="top" wrapText="1"/>
    </xf>
    <xf numFmtId="0" fontId="18" fillId="0" borderId="32" xfId="0" applyFont="1" applyBorder="1" applyAlignment="1">
      <alignment horizontal="left" vertical="top" wrapText="1"/>
    </xf>
    <xf numFmtId="0" fontId="18" fillId="0" borderId="0" xfId="0" applyFont="1" applyBorder="1" applyAlignment="1">
      <alignment horizontal="left" vertical="top" wrapText="1"/>
    </xf>
    <xf numFmtId="0" fontId="18" fillId="0" borderId="9" xfId="0" applyFont="1" applyBorder="1" applyAlignment="1">
      <alignment horizontal="left" vertical="top" wrapText="1"/>
    </xf>
    <xf numFmtId="0" fontId="18" fillId="0" borderId="14" xfId="0" applyFont="1" applyBorder="1" applyAlignment="1">
      <alignment horizontal="left" vertical="top" wrapText="1"/>
    </xf>
    <xf numFmtId="0" fontId="18" fillId="0" borderId="15" xfId="0" applyFont="1" applyBorder="1" applyAlignment="1">
      <alignment horizontal="left" vertical="top" wrapText="1"/>
    </xf>
    <xf numFmtId="0" fontId="18" fillId="0" borderId="26" xfId="0" applyFont="1" applyBorder="1" applyAlignment="1">
      <alignment horizontal="right"/>
    </xf>
    <xf numFmtId="0" fontId="0" fillId="0" borderId="36" xfId="0" applyBorder="1" applyAlignment="1"/>
    <xf numFmtId="0" fontId="18" fillId="0" borderId="43" xfId="0" applyFont="1" applyBorder="1" applyAlignment="1">
      <alignment horizontal="left" vertical="top" wrapText="1"/>
    </xf>
    <xf numFmtId="0" fontId="38" fillId="0" borderId="1" xfId="0" applyFont="1" applyBorder="1" applyAlignment="1">
      <alignment horizontal="left" vertical="top" wrapText="1"/>
    </xf>
    <xf numFmtId="0" fontId="38" fillId="0" borderId="0" xfId="0" applyFont="1" applyAlignment="1">
      <alignment horizontal="left" vertical="top" wrapText="1"/>
    </xf>
    <xf numFmtId="0" fontId="38" fillId="0" borderId="8" xfId="0" applyFont="1" applyBorder="1" applyAlignment="1">
      <alignment horizontal="left" vertical="top" wrapText="1"/>
    </xf>
    <xf numFmtId="0" fontId="24" fillId="0" borderId="1" xfId="0" applyFont="1" applyBorder="1" applyAlignment="1">
      <alignment horizontal="left" vertical="top" wrapText="1"/>
    </xf>
    <xf numFmtId="0" fontId="22" fillId="0" borderId="2" xfId="0" applyFont="1" applyBorder="1" applyAlignment="1">
      <alignment horizontal="left" vertical="top" wrapText="1"/>
    </xf>
    <xf numFmtId="0" fontId="18" fillId="0" borderId="6" xfId="0" applyFont="1" applyBorder="1" applyAlignment="1">
      <alignment horizontal="left" vertical="top" wrapText="1"/>
    </xf>
    <xf numFmtId="0" fontId="18" fillId="0" borderId="7" xfId="0" applyFont="1" applyBorder="1" applyAlignment="1">
      <alignment horizontal="left" vertical="top" wrapText="1"/>
    </xf>
    <xf numFmtId="0" fontId="3" fillId="0" borderId="49" xfId="0" applyFont="1" applyBorder="1" applyAlignment="1">
      <alignment horizontal="left" vertical="top" wrapText="1" indent="1"/>
    </xf>
    <xf numFmtId="0" fontId="10" fillId="0" borderId="50" xfId="0" applyFont="1" applyBorder="1" applyAlignment="1">
      <alignment horizontal="left" vertical="top" wrapText="1" indent="1"/>
    </xf>
    <xf numFmtId="0" fontId="10" fillId="0" borderId="51" xfId="0" applyFont="1" applyBorder="1" applyAlignment="1">
      <alignment horizontal="left" vertical="top" wrapText="1" indent="1"/>
    </xf>
    <xf numFmtId="0" fontId="10" fillId="0" borderId="52" xfId="0" applyFont="1" applyBorder="1" applyAlignment="1">
      <alignment horizontal="left" vertical="top" wrapText="1" indent="1"/>
    </xf>
    <xf numFmtId="0" fontId="10" fillId="0" borderId="53" xfId="0" applyFont="1" applyBorder="1" applyAlignment="1">
      <alignment horizontal="left" vertical="top" wrapText="1" indent="1"/>
    </xf>
    <xf numFmtId="0" fontId="10" fillId="0" borderId="54" xfId="0" applyFont="1" applyBorder="1" applyAlignment="1">
      <alignment horizontal="left" vertical="top" wrapText="1" indent="1"/>
    </xf>
    <xf numFmtId="0" fontId="5" fillId="0" borderId="42" xfId="0" applyFont="1" applyBorder="1" applyAlignment="1">
      <alignment horizontal="center"/>
    </xf>
    <xf numFmtId="0" fontId="10" fillId="0" borderId="41" xfId="0" applyFont="1" applyBorder="1" applyAlignment="1">
      <alignment horizontal="center"/>
    </xf>
    <xf numFmtId="0" fontId="3" fillId="0" borderId="1" xfId="0" applyFont="1" applyBorder="1" applyAlignment="1">
      <alignment horizontal="left" vertical="top" wrapText="1"/>
    </xf>
    <xf numFmtId="0" fontId="0" fillId="0" borderId="0" xfId="0" applyBorder="1" applyAlignment="1">
      <alignment wrapText="1"/>
    </xf>
    <xf numFmtId="0" fontId="0" fillId="0" borderId="8" xfId="0" applyBorder="1" applyAlignment="1">
      <alignment wrapText="1"/>
    </xf>
    <xf numFmtId="0" fontId="0" fillId="0" borderId="1" xfId="0" applyBorder="1" applyAlignment="1">
      <alignment wrapText="1"/>
    </xf>
    <xf numFmtId="0" fontId="0" fillId="0" borderId="0" xfId="0" applyAlignment="1">
      <alignment wrapText="1"/>
    </xf>
    <xf numFmtId="0" fontId="0" fillId="0" borderId="30" xfId="0" applyBorder="1" applyAlignment="1">
      <alignment wrapText="1"/>
    </xf>
    <xf numFmtId="0" fontId="0" fillId="0" borderId="31" xfId="0" applyBorder="1" applyAlignment="1">
      <alignment wrapText="1"/>
    </xf>
    <xf numFmtId="0" fontId="0" fillId="0" borderId="32" xfId="0" applyBorder="1" applyAlignment="1">
      <alignment wrapText="1"/>
    </xf>
    <xf numFmtId="0" fontId="5" fillId="0" borderId="37" xfId="0" applyFont="1" applyBorder="1" applyAlignment="1">
      <alignment horizontal="center"/>
    </xf>
    <xf numFmtId="0" fontId="5" fillId="0" borderId="38" xfId="0" applyFont="1" applyBorder="1" applyAlignment="1">
      <alignment horizontal="center"/>
    </xf>
    <xf numFmtId="0" fontId="0" fillId="0" borderId="39" xfId="0" applyBorder="1" applyAlignment="1"/>
    <xf numFmtId="0" fontId="5" fillId="0" borderId="37" xfId="0" applyFont="1" applyFill="1" applyBorder="1" applyAlignment="1">
      <alignment horizontal="center"/>
    </xf>
    <xf numFmtId="0" fontId="27" fillId="0" borderId="38" xfId="0" applyFont="1" applyBorder="1" applyAlignment="1">
      <alignment horizontal="center"/>
    </xf>
    <xf numFmtId="0" fontId="27" fillId="0" borderId="39" xfId="0" applyFont="1" applyBorder="1" applyAlignment="1">
      <alignment horizontal="center"/>
    </xf>
    <xf numFmtId="0" fontId="5" fillId="0" borderId="40" xfId="0" applyFont="1" applyFill="1" applyBorder="1" applyAlignment="1">
      <alignment horizontal="center"/>
    </xf>
    <xf numFmtId="0" fontId="0" fillId="0" borderId="38" xfId="0" applyBorder="1" applyAlignment="1">
      <alignment horizontal="center"/>
    </xf>
    <xf numFmtId="0" fontId="0" fillId="0" borderId="41" xfId="0" applyBorder="1" applyAlignment="1">
      <alignment horizontal="center"/>
    </xf>
    <xf numFmtId="0" fontId="5" fillId="0" borderId="39" xfId="0" applyFont="1" applyBorder="1" applyAlignment="1">
      <alignment horizontal="center"/>
    </xf>
    <xf numFmtId="0" fontId="10" fillId="0" borderId="38" xfId="0" applyFont="1" applyBorder="1" applyAlignment="1">
      <alignment horizontal="center"/>
    </xf>
    <xf numFmtId="0" fontId="3" fillId="0" borderId="21" xfId="0" applyFont="1" applyBorder="1" applyAlignment="1">
      <alignment horizontal="left" vertical="top" wrapText="1" indent="1"/>
    </xf>
    <xf numFmtId="0" fontId="10" fillId="0" borderId="19" xfId="0" applyFont="1" applyBorder="1" applyAlignment="1">
      <alignment horizontal="left" vertical="top" wrapText="1" indent="1"/>
    </xf>
    <xf numFmtId="0" fontId="10" fillId="0" borderId="1" xfId="0" applyFont="1" applyBorder="1" applyAlignment="1">
      <alignment horizontal="left" vertical="top" wrapText="1" indent="1"/>
    </xf>
    <xf numFmtId="0" fontId="10" fillId="0" borderId="0" xfId="0" applyFont="1" applyAlignment="1">
      <alignment horizontal="left" vertical="top" wrapText="1" indent="1"/>
    </xf>
    <xf numFmtId="0" fontId="10" fillId="0" borderId="9" xfId="0" applyFont="1" applyBorder="1" applyAlignment="1">
      <alignment horizontal="left" vertical="top" wrapText="1" indent="1"/>
    </xf>
    <xf numFmtId="0" fontId="10" fillId="0" borderId="14" xfId="0" applyFont="1" applyBorder="1" applyAlignment="1">
      <alignment horizontal="left" vertical="top" wrapText="1" indent="1"/>
    </xf>
    <xf numFmtId="0" fontId="3" fillId="0" borderId="43" xfId="0" applyFont="1" applyBorder="1" applyAlignment="1">
      <alignment horizontal="left" vertical="top" wrapText="1" indent="1"/>
    </xf>
    <xf numFmtId="0" fontId="10" fillId="0" borderId="44" xfId="0" applyFont="1" applyBorder="1" applyAlignment="1">
      <alignment horizontal="left" vertical="top" wrapText="1" indent="1"/>
    </xf>
    <xf numFmtId="0" fontId="10" fillId="0" borderId="45" xfId="0" applyFont="1" applyBorder="1" applyAlignment="1">
      <alignment horizontal="left" vertical="top" wrapText="1" indent="1"/>
    </xf>
    <xf numFmtId="0" fontId="10" fillId="0" borderId="46" xfId="0" applyFont="1" applyBorder="1" applyAlignment="1">
      <alignment horizontal="left" vertical="top" wrapText="1" indent="1"/>
    </xf>
    <xf numFmtId="0" fontId="10" fillId="0" borderId="47" xfId="0" applyFont="1" applyBorder="1" applyAlignment="1">
      <alignment horizontal="left" vertical="top" wrapText="1" indent="1"/>
    </xf>
    <xf numFmtId="0" fontId="10" fillId="0" borderId="48" xfId="0" applyFont="1" applyBorder="1" applyAlignment="1">
      <alignment horizontal="left" vertical="top" wrapText="1" indent="1"/>
    </xf>
    <xf numFmtId="0" fontId="3" fillId="0" borderId="19" xfId="0" applyFont="1" applyBorder="1" applyAlignment="1">
      <alignment horizontal="left" vertical="top" wrapText="1" indent="1"/>
    </xf>
    <xf numFmtId="0" fontId="10" fillId="0" borderId="20" xfId="0" applyFont="1" applyBorder="1" applyAlignment="1">
      <alignment horizontal="left" vertical="top" wrapText="1" indent="1"/>
    </xf>
    <xf numFmtId="0" fontId="10" fillId="0" borderId="8" xfId="0" applyFont="1" applyBorder="1" applyAlignment="1">
      <alignment horizontal="left" vertical="top" wrapText="1" indent="1"/>
    </xf>
    <xf numFmtId="0" fontId="10" fillId="0" borderId="15" xfId="0" applyFont="1" applyBorder="1" applyAlignment="1">
      <alignment horizontal="left" vertical="top" wrapText="1" indent="1"/>
    </xf>
    <xf numFmtId="0" fontId="5" fillId="0" borderId="40" xfId="0" applyFont="1" applyBorder="1" applyAlignment="1">
      <alignment horizontal="center"/>
    </xf>
    <xf numFmtId="0" fontId="10" fillId="0" borderId="0" xfId="0" applyFont="1" applyBorder="1" applyAlignment="1">
      <alignment horizontal="left" vertical="top" wrapText="1"/>
    </xf>
    <xf numFmtId="0" fontId="10" fillId="0" borderId="8" xfId="0" applyFont="1" applyBorder="1" applyAlignment="1">
      <alignment horizontal="left" vertical="top" wrapText="1"/>
    </xf>
    <xf numFmtId="0" fontId="10" fillId="0" borderId="1" xfId="0" applyFont="1" applyBorder="1" applyAlignment="1">
      <alignment horizontal="left" vertical="top" wrapText="1"/>
    </xf>
    <xf numFmtId="0" fontId="10" fillId="0" borderId="9" xfId="0" applyFont="1" applyBorder="1" applyAlignment="1">
      <alignment horizontal="left" vertical="top" wrapText="1"/>
    </xf>
    <xf numFmtId="0" fontId="10" fillId="0" borderId="14" xfId="0" applyFont="1" applyBorder="1" applyAlignment="1">
      <alignment horizontal="left" vertical="top" wrapText="1"/>
    </xf>
    <xf numFmtId="0" fontId="10" fillId="0" borderId="15" xfId="0" applyFont="1" applyBorder="1" applyAlignment="1">
      <alignment horizontal="left" vertical="top" wrapText="1"/>
    </xf>
    <xf numFmtId="0" fontId="10" fillId="0" borderId="0" xfId="0" applyFont="1" applyBorder="1" applyAlignment="1">
      <alignment horizontal="left" vertical="top" wrapText="1" indent="1"/>
    </xf>
  </cellXfs>
  <cellStyles count="2">
    <cellStyle name="Lien hypertexte" xfId="1" builtinId="8"/>
    <cellStyle name="Normal" xfId="0" builtinId="0"/>
  </cellStyles>
  <dxfs count="27">
    <dxf>
      <fill>
        <patternFill>
          <bgColor rgb="FFFF0000"/>
        </patternFill>
      </fill>
    </dxf>
    <dxf>
      <fill>
        <patternFill>
          <bgColor rgb="FF00B0F0"/>
        </patternFill>
      </fill>
    </dxf>
    <dxf>
      <fill>
        <patternFill>
          <bgColor rgb="FF7030A0"/>
        </patternFill>
      </fill>
    </dxf>
    <dxf>
      <fill>
        <patternFill>
          <bgColor theme="9" tint="-0.24994659260841701"/>
        </patternFill>
      </fill>
    </dxf>
    <dxf>
      <fill>
        <patternFill>
          <bgColor rgb="FF00B050"/>
        </patternFill>
      </fill>
    </dxf>
    <dxf>
      <fill>
        <patternFill patternType="none">
          <bgColor indexed="65"/>
        </patternFill>
      </fill>
    </dxf>
    <dxf>
      <font>
        <color rgb="FFFF0000"/>
      </font>
    </dxf>
    <dxf>
      <font>
        <color rgb="FF00B050"/>
      </font>
    </dxf>
    <dxf>
      <font>
        <color theme="9" tint="-0.24994659260841701"/>
      </font>
    </dxf>
    <dxf>
      <font>
        <color rgb="FF7030A0"/>
      </font>
    </dxf>
    <dxf>
      <font>
        <color rgb="FF00B0F0"/>
      </font>
    </dxf>
    <dxf>
      <font>
        <color rgb="FF7030A0"/>
      </font>
    </dxf>
    <dxf>
      <font>
        <color rgb="FF00B050"/>
      </font>
    </dxf>
    <dxf>
      <font>
        <color rgb="FF00B050"/>
      </font>
    </dxf>
    <dxf>
      <fill>
        <patternFill>
          <bgColor rgb="FF00B050"/>
        </patternFill>
      </fill>
    </dxf>
    <dxf>
      <fill>
        <patternFill>
          <bgColor theme="9" tint="-0.24994659260841701"/>
        </patternFill>
      </fill>
    </dxf>
    <dxf>
      <fill>
        <patternFill>
          <bgColor rgb="FFFF0000"/>
        </patternFill>
      </fill>
    </dxf>
    <dxf>
      <fill>
        <patternFill>
          <bgColor rgb="FFA61A2E"/>
        </patternFill>
      </fill>
    </dxf>
    <dxf>
      <fill>
        <patternFill>
          <bgColor rgb="FF00B0F0"/>
        </patternFill>
      </fill>
    </dxf>
    <dxf>
      <fill>
        <patternFill>
          <bgColor rgb="FF00B050"/>
        </patternFill>
      </fill>
    </dxf>
    <dxf>
      <fill>
        <patternFill>
          <bgColor theme="9" tint="-0.24994659260841701"/>
        </patternFill>
      </fill>
    </dxf>
    <dxf>
      <fill>
        <patternFill>
          <bgColor rgb="FFFF0000"/>
        </patternFill>
      </fill>
    </dxf>
    <dxf>
      <fill>
        <patternFill>
          <bgColor rgb="FF973329"/>
        </patternFill>
      </fill>
    </dxf>
    <dxf>
      <font>
        <color rgb="FFFF0000"/>
      </font>
    </dxf>
    <dxf>
      <font>
        <condense val="0"/>
        <extend val="0"/>
        <color rgb="FF9C0006"/>
      </font>
    </dxf>
    <dxf>
      <font>
        <color rgb="FF00B0F0"/>
      </font>
    </dxf>
    <dxf>
      <font>
        <color rgb="FF00B0F0"/>
      </font>
    </dxf>
  </dxfs>
  <tableStyles count="0" defaultTableStyle="TableStyleMedium9" defaultPivotStyle="PivotStyleLight16"/>
  <colors>
    <mruColors>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N1057"/>
  <sheetViews>
    <sheetView tabSelected="1" zoomScaleNormal="100" workbookViewId="0">
      <selection activeCell="E5" sqref="E5"/>
    </sheetView>
  </sheetViews>
  <sheetFormatPr baseColWidth="10" defaultRowHeight="14.25" x14ac:dyDescent="0.2"/>
  <cols>
    <col min="1" max="1" width="11.42578125" style="3" customWidth="1"/>
    <col min="2" max="2" width="14.85546875" style="3" bestFit="1" customWidth="1"/>
    <col min="3" max="3" width="13.42578125" style="3" customWidth="1"/>
    <col min="4" max="4" width="12.5703125" style="3" customWidth="1"/>
    <col min="5" max="5" width="19" style="3" customWidth="1"/>
    <col min="6" max="6" width="16" style="3" customWidth="1"/>
    <col min="7" max="7" width="28.5703125" style="3" customWidth="1"/>
    <col min="8" max="8" width="11.42578125" style="61" customWidth="1"/>
    <col min="9" max="16384" width="11.42578125" style="3"/>
  </cols>
  <sheetData>
    <row r="1" spans="1:14" ht="15" thickTop="1" x14ac:dyDescent="0.2">
      <c r="A1" s="28"/>
      <c r="B1" s="29"/>
      <c r="C1" s="29"/>
      <c r="D1" s="29"/>
      <c r="E1" s="29"/>
      <c r="F1" s="30">
        <f ca="1">NOW()</f>
        <v>44347.649953472224</v>
      </c>
      <c r="L1" s="3" t="s">
        <v>143</v>
      </c>
      <c r="N1" s="68" t="s">
        <v>77</v>
      </c>
    </row>
    <row r="2" spans="1:14" ht="22.5" customHeight="1" x14ac:dyDescent="0.25">
      <c r="A2" s="31"/>
      <c r="B2" s="32"/>
      <c r="C2" s="4" t="s">
        <v>0</v>
      </c>
      <c r="D2" s="32"/>
      <c r="E2" s="32"/>
      <c r="F2" s="33"/>
      <c r="I2" s="61"/>
      <c r="N2" s="69">
        <v>0.29166666666666669</v>
      </c>
    </row>
    <row r="3" spans="1:14" ht="18" x14ac:dyDescent="0.25">
      <c r="A3" s="31"/>
      <c r="B3" s="32"/>
      <c r="C3" s="4"/>
      <c r="D3" s="32"/>
      <c r="E3" s="32"/>
      <c r="F3" s="33"/>
      <c r="G3" s="31"/>
      <c r="H3" s="3"/>
      <c r="N3" s="69">
        <v>0.30208333333333331</v>
      </c>
    </row>
    <row r="4" spans="1:14" x14ac:dyDescent="0.2">
      <c r="A4" s="6" t="s">
        <v>109</v>
      </c>
      <c r="B4" s="50"/>
      <c r="C4" s="32"/>
      <c r="D4" s="146" t="s">
        <v>125</v>
      </c>
      <c r="E4" s="104"/>
      <c r="F4" s="182" t="str">
        <f>IF(E5=2,"Ouvert action à mettre en place",IF(E5=3,"Rdv fixé pour étude ou audit",IF(E5=4,"Etude faite et attente réponse",IF(E5=5,"Client",IF(E5=1,"Attente à relancer",IF(E5=0,"Fiche vierge",IF(E5=6,"Refus",)))))))</f>
        <v>Etude faite et attente réponse</v>
      </c>
      <c r="G4" s="31"/>
      <c r="I4" s="62"/>
      <c r="N4" s="69">
        <v>0.3125</v>
      </c>
    </row>
    <row r="5" spans="1:14" ht="17.25" customHeight="1" thickBot="1" x14ac:dyDescent="0.25">
      <c r="A5" s="101" t="s">
        <v>36</v>
      </c>
      <c r="B5" s="35"/>
      <c r="C5" s="32"/>
      <c r="D5" s="11" t="s">
        <v>85</v>
      </c>
      <c r="E5" s="158">
        <v>4</v>
      </c>
      <c r="F5" s="183"/>
      <c r="G5" s="31"/>
      <c r="N5" s="69">
        <v>0.32291666666666702</v>
      </c>
    </row>
    <row r="6" spans="1:14" ht="15.75" hidden="1" thickBot="1" x14ac:dyDescent="0.3">
      <c r="A6" s="34"/>
      <c r="B6" s="32"/>
      <c r="C6" s="32"/>
      <c r="D6" s="32"/>
      <c r="E6" s="32"/>
      <c r="F6" s="147"/>
      <c r="N6" s="69">
        <v>0.33333333333333298</v>
      </c>
    </row>
    <row r="7" spans="1:14" s="63" customFormat="1" ht="40.5" customHeight="1" x14ac:dyDescent="0.2">
      <c r="A7" s="105" t="s">
        <v>108</v>
      </c>
      <c r="B7" s="80"/>
      <c r="C7" s="80"/>
      <c r="D7" s="81"/>
      <c r="E7" s="82"/>
      <c r="F7" s="83"/>
      <c r="N7" s="69">
        <v>0.34375</v>
      </c>
    </row>
    <row r="8" spans="1:14" x14ac:dyDescent="0.2">
      <c r="A8" s="5" t="s">
        <v>107</v>
      </c>
      <c r="B8" s="84"/>
      <c r="C8" s="84"/>
      <c r="D8" s="84"/>
      <c r="E8" s="84"/>
      <c r="F8" s="85"/>
      <c r="G8" s="61"/>
      <c r="H8" s="64"/>
      <c r="I8" s="61"/>
      <c r="J8" s="61"/>
      <c r="N8" s="69">
        <v>0.35416666666666602</v>
      </c>
    </row>
    <row r="9" spans="1:14" x14ac:dyDescent="0.2">
      <c r="A9" s="5"/>
      <c r="B9" s="51"/>
      <c r="C9" s="51"/>
      <c r="D9" s="51"/>
      <c r="E9" s="51"/>
      <c r="F9" s="85"/>
      <c r="G9" s="61"/>
      <c r="H9" s="65"/>
      <c r="I9" s="61"/>
      <c r="J9" s="61"/>
      <c r="N9" s="69">
        <v>0.36458333333333298</v>
      </c>
    </row>
    <row r="10" spans="1:14" ht="16.5" customHeight="1" x14ac:dyDescent="0.2">
      <c r="A10" s="5" t="s">
        <v>38</v>
      </c>
      <c r="B10" s="51"/>
      <c r="C10" s="86"/>
      <c r="D10" s="1" t="s">
        <v>37</v>
      </c>
      <c r="E10" s="87"/>
      <c r="F10" s="88"/>
      <c r="G10" s="61"/>
      <c r="H10" s="64"/>
      <c r="I10" s="61"/>
      <c r="J10" s="61"/>
      <c r="N10" s="69">
        <v>0.375</v>
      </c>
    </row>
    <row r="11" spans="1:14" x14ac:dyDescent="0.2">
      <c r="A11" s="5"/>
      <c r="B11" s="51"/>
      <c r="C11" s="89"/>
      <c r="D11" s="2"/>
      <c r="E11" s="90"/>
      <c r="F11" s="85"/>
      <c r="G11" s="61"/>
      <c r="H11" s="64"/>
      <c r="I11" s="61"/>
      <c r="J11" s="61"/>
      <c r="N11" s="69">
        <v>0.38541666666666602</v>
      </c>
    </row>
    <row r="12" spans="1:14" ht="15" thickBot="1" x14ac:dyDescent="0.25">
      <c r="A12" s="5" t="s">
        <v>1</v>
      </c>
      <c r="B12" s="91"/>
      <c r="C12" s="51"/>
      <c r="D12" s="1" t="s">
        <v>39</v>
      </c>
      <c r="E12" s="91" t="s">
        <v>147</v>
      </c>
      <c r="F12" s="85"/>
      <c r="G12" s="61"/>
      <c r="I12" s="66"/>
      <c r="J12" s="61"/>
      <c r="N12" s="69">
        <v>0.39583333333333298</v>
      </c>
    </row>
    <row r="13" spans="1:14" x14ac:dyDescent="0.2">
      <c r="A13" s="5"/>
      <c r="B13" s="92"/>
      <c r="C13" s="51"/>
      <c r="D13" s="51"/>
      <c r="E13" s="207" t="s">
        <v>146</v>
      </c>
      <c r="F13" s="208"/>
      <c r="I13" s="66"/>
      <c r="J13" s="61"/>
      <c r="N13" s="69">
        <v>0.40625</v>
      </c>
    </row>
    <row r="14" spans="1:14" ht="15" x14ac:dyDescent="0.25">
      <c r="A14" s="5" t="s">
        <v>40</v>
      </c>
      <c r="B14" s="164"/>
      <c r="C14" s="84"/>
      <c r="D14" s="84"/>
      <c r="E14" s="209"/>
      <c r="F14" s="190"/>
      <c r="G14" s="32"/>
      <c r="I14" s="66"/>
      <c r="J14" s="61"/>
      <c r="N14" s="69">
        <v>0.41666666666666702</v>
      </c>
    </row>
    <row r="15" spans="1:14" ht="15" thickBot="1" x14ac:dyDescent="0.25">
      <c r="A15" s="122"/>
      <c r="B15" s="123"/>
      <c r="C15" s="124"/>
      <c r="D15" s="124"/>
      <c r="E15" s="210"/>
      <c r="F15" s="211"/>
      <c r="I15" s="66"/>
      <c r="J15" s="61"/>
      <c r="N15" s="69">
        <v>0.42708333333333298</v>
      </c>
    </row>
    <row r="16" spans="1:14" x14ac:dyDescent="0.2">
      <c r="A16" s="6" t="s">
        <v>134</v>
      </c>
      <c r="B16" s="126"/>
      <c r="C16" s="51"/>
      <c r="D16" s="187"/>
      <c r="E16" s="187"/>
      <c r="F16" s="85"/>
      <c r="I16" s="66"/>
      <c r="J16" s="61"/>
      <c r="N16" s="69">
        <v>0.4375</v>
      </c>
    </row>
    <row r="17" spans="1:14" ht="15" x14ac:dyDescent="0.25">
      <c r="A17" s="202" t="s">
        <v>135</v>
      </c>
      <c r="B17" s="203"/>
      <c r="C17" s="203"/>
      <c r="D17" s="203"/>
      <c r="E17" s="203"/>
      <c r="F17" s="204"/>
      <c r="I17" s="66"/>
      <c r="J17" s="61"/>
      <c r="N17" s="69">
        <v>0.44791666666666602</v>
      </c>
    </row>
    <row r="18" spans="1:14" x14ac:dyDescent="0.2">
      <c r="A18" s="6"/>
      <c r="B18" s="93"/>
      <c r="C18" s="93"/>
      <c r="D18" s="93"/>
      <c r="E18" s="93"/>
      <c r="F18" s="125"/>
      <c r="I18" s="66"/>
      <c r="J18" s="61"/>
      <c r="N18" s="69">
        <v>0.45833333333333298</v>
      </c>
    </row>
    <row r="19" spans="1:14" x14ac:dyDescent="0.2">
      <c r="A19" s="6" t="s">
        <v>44</v>
      </c>
      <c r="B19" s="9" t="s">
        <v>70</v>
      </c>
      <c r="C19" s="103"/>
      <c r="D19" s="51"/>
      <c r="E19" s="168" t="s">
        <v>139</v>
      </c>
      <c r="F19" s="170" t="s">
        <v>77</v>
      </c>
      <c r="I19" s="66"/>
      <c r="J19" s="61"/>
      <c r="N19" s="69">
        <v>0.46875</v>
      </c>
    </row>
    <row r="20" spans="1:14" ht="15" x14ac:dyDescent="0.2">
      <c r="A20" s="205" t="s">
        <v>136</v>
      </c>
      <c r="B20" s="206"/>
      <c r="C20" s="171" t="s">
        <v>77</v>
      </c>
      <c r="D20" s="169"/>
      <c r="E20" s="9"/>
      <c r="F20" s="94"/>
      <c r="I20" s="66"/>
      <c r="J20" s="61"/>
      <c r="N20" s="69">
        <v>0.47916666666666602</v>
      </c>
    </row>
    <row r="21" spans="1:14" ht="15" thickBot="1" x14ac:dyDescent="0.25">
      <c r="A21" s="95"/>
      <c r="B21" s="96"/>
      <c r="C21" s="97"/>
      <c r="D21" s="97"/>
      <c r="E21" s="102"/>
      <c r="F21" s="98"/>
      <c r="H21" s="67"/>
      <c r="I21" s="66"/>
      <c r="J21" s="61"/>
      <c r="N21" s="69">
        <v>0.48958333333333298</v>
      </c>
    </row>
    <row r="22" spans="1:14" x14ac:dyDescent="0.2">
      <c r="A22" s="36"/>
      <c r="B22" s="37"/>
      <c r="C22" s="37"/>
      <c r="D22" s="37"/>
      <c r="E22" s="37"/>
      <c r="F22" s="38"/>
      <c r="H22" s="67"/>
      <c r="I22" s="66"/>
      <c r="J22" s="61"/>
      <c r="N22" s="69">
        <v>0.5</v>
      </c>
    </row>
    <row r="23" spans="1:14" x14ac:dyDescent="0.2">
      <c r="A23" s="99" t="s">
        <v>2</v>
      </c>
      <c r="B23" s="32"/>
      <c r="C23" s="32"/>
      <c r="D23" s="32"/>
      <c r="E23" s="32"/>
      <c r="F23" s="33"/>
      <c r="I23" s="66"/>
      <c r="J23" s="61"/>
      <c r="N23" s="69">
        <v>0.51041666666666596</v>
      </c>
    </row>
    <row r="24" spans="1:14" ht="15.75" x14ac:dyDescent="0.25">
      <c r="A24" s="7"/>
      <c r="B24" s="32"/>
      <c r="C24" s="39" t="s">
        <v>68</v>
      </c>
      <c r="D24" s="39" t="s">
        <v>69</v>
      </c>
      <c r="E24" s="32"/>
      <c r="F24" s="33"/>
      <c r="I24" s="66"/>
      <c r="J24" s="61"/>
      <c r="N24" s="69">
        <v>0.52083333333333304</v>
      </c>
    </row>
    <row r="25" spans="1:14" x14ac:dyDescent="0.2">
      <c r="A25" s="27" t="s">
        <v>66</v>
      </c>
      <c r="B25" s="40" t="s">
        <v>79</v>
      </c>
      <c r="C25" s="41"/>
      <c r="D25" s="161"/>
      <c r="E25" s="129" t="s">
        <v>3</v>
      </c>
      <c r="F25" s="157" t="s">
        <v>145</v>
      </c>
      <c r="I25" s="66"/>
      <c r="J25" s="61"/>
      <c r="N25" s="69">
        <v>0.531249999999999</v>
      </c>
    </row>
    <row r="26" spans="1:14" ht="14.25" customHeight="1" x14ac:dyDescent="0.2">
      <c r="A26" s="178"/>
      <c r="B26" s="127" t="s">
        <v>104</v>
      </c>
      <c r="C26" s="42"/>
      <c r="D26" s="130" t="s">
        <v>115</v>
      </c>
      <c r="E26" s="42"/>
      <c r="F26" s="175" t="s">
        <v>77</v>
      </c>
      <c r="I26" s="66"/>
      <c r="J26" s="61"/>
      <c r="N26" s="69">
        <v>0.54166666666666596</v>
      </c>
    </row>
    <row r="27" spans="1:14" ht="14.25" customHeight="1" x14ac:dyDescent="0.2">
      <c r="A27" s="27" t="s">
        <v>67</v>
      </c>
      <c r="B27" s="40" t="s">
        <v>79</v>
      </c>
      <c r="C27" s="43"/>
      <c r="D27" s="162"/>
      <c r="E27" s="129" t="s">
        <v>3</v>
      </c>
      <c r="F27" s="157" t="s">
        <v>77</v>
      </c>
      <c r="I27" s="66"/>
      <c r="J27" s="61"/>
      <c r="N27" s="69">
        <v>0.55208333333333304</v>
      </c>
    </row>
    <row r="28" spans="1:14" ht="14.25" customHeight="1" x14ac:dyDescent="0.2">
      <c r="A28" s="178"/>
      <c r="B28" s="127" t="s">
        <v>104</v>
      </c>
      <c r="C28" s="42" t="s">
        <v>77</v>
      </c>
      <c r="D28" s="130" t="s">
        <v>115</v>
      </c>
      <c r="E28" s="42" t="s">
        <v>77</v>
      </c>
      <c r="F28" s="175" t="s">
        <v>77</v>
      </c>
      <c r="I28" s="66"/>
      <c r="J28" s="61"/>
      <c r="N28" s="69">
        <v>0.562499999999999</v>
      </c>
    </row>
    <row r="29" spans="1:14" x14ac:dyDescent="0.2">
      <c r="A29" s="8" t="s">
        <v>124</v>
      </c>
      <c r="B29" s="44" t="s">
        <v>79</v>
      </c>
      <c r="C29" s="52"/>
      <c r="D29" s="52"/>
      <c r="E29" s="128" t="s">
        <v>3</v>
      </c>
      <c r="F29" s="157" t="s">
        <v>77</v>
      </c>
      <c r="I29" s="66"/>
      <c r="J29" s="61"/>
      <c r="N29" s="69">
        <v>0.57291666666666596</v>
      </c>
    </row>
    <row r="30" spans="1:14" ht="15" thickBot="1" x14ac:dyDescent="0.25">
      <c r="A30" s="179"/>
      <c r="B30" s="133" t="s">
        <v>104</v>
      </c>
      <c r="C30" s="45" t="s">
        <v>77</v>
      </c>
      <c r="D30" s="131" t="s">
        <v>115</v>
      </c>
      <c r="E30" s="45" t="s">
        <v>77</v>
      </c>
      <c r="F30" s="180" t="s">
        <v>77</v>
      </c>
      <c r="N30" s="69">
        <v>0.58333333333333304</v>
      </c>
    </row>
    <row r="31" spans="1:14" x14ac:dyDescent="0.2">
      <c r="A31" s="106"/>
      <c r="B31" s="52"/>
      <c r="C31" s="52"/>
      <c r="D31" s="132"/>
      <c r="E31" s="52"/>
      <c r="F31" s="54"/>
      <c r="N31" s="69">
        <v>0.593749999999999</v>
      </c>
    </row>
    <row r="32" spans="1:14" x14ac:dyDescent="0.2">
      <c r="A32" s="101" t="s">
        <v>41</v>
      </c>
      <c r="B32" s="104" t="s">
        <v>77</v>
      </c>
      <c r="C32" s="52"/>
      <c r="D32" s="107" t="s">
        <v>34</v>
      </c>
      <c r="E32" s="108" t="s">
        <v>79</v>
      </c>
      <c r="F32" s="54"/>
      <c r="N32" s="69">
        <v>0.60416666666666596</v>
      </c>
    </row>
    <row r="33" spans="1:14" x14ac:dyDescent="0.2">
      <c r="A33" s="109" t="s">
        <v>63</v>
      </c>
      <c r="B33" s="110" t="s">
        <v>77</v>
      </c>
      <c r="C33" s="107"/>
      <c r="D33" s="52"/>
      <c r="E33" s="111" t="s">
        <v>86</v>
      </c>
      <c r="F33" s="157" t="s">
        <v>77</v>
      </c>
      <c r="N33" s="69">
        <v>0.61458333333333304</v>
      </c>
    </row>
    <row r="34" spans="1:14" ht="15" x14ac:dyDescent="0.2">
      <c r="A34" s="101"/>
      <c r="B34" s="52"/>
      <c r="C34" s="136"/>
      <c r="D34" s="163" t="s">
        <v>132</v>
      </c>
      <c r="E34" s="159"/>
      <c r="F34" s="160"/>
      <c r="N34" s="69">
        <v>0.624999999999999</v>
      </c>
    </row>
    <row r="35" spans="1:14" x14ac:dyDescent="0.2">
      <c r="A35" s="106" t="s">
        <v>133</v>
      </c>
      <c r="B35" s="52"/>
      <c r="C35" s="137" t="s">
        <v>77</v>
      </c>
      <c r="D35" s="195"/>
      <c r="E35" s="196"/>
      <c r="F35" s="197"/>
      <c r="I35" s="26"/>
      <c r="N35" s="69">
        <v>0.63541666666666596</v>
      </c>
    </row>
    <row r="36" spans="1:14" x14ac:dyDescent="0.2">
      <c r="A36" s="106" t="s">
        <v>42</v>
      </c>
      <c r="B36" s="52"/>
      <c r="C36" s="137"/>
      <c r="D36" s="198"/>
      <c r="E36" s="196"/>
      <c r="F36" s="197"/>
      <c r="N36" s="69">
        <v>0.64583333333333204</v>
      </c>
    </row>
    <row r="37" spans="1:14" ht="15.75" thickBot="1" x14ac:dyDescent="0.3">
      <c r="A37" s="212"/>
      <c r="B37" s="213"/>
      <c r="C37" s="138"/>
      <c r="D37" s="199"/>
      <c r="E37" s="200"/>
      <c r="F37" s="201"/>
      <c r="N37" s="69">
        <v>0.656249999999999</v>
      </c>
    </row>
    <row r="38" spans="1:14" x14ac:dyDescent="0.2">
      <c r="A38" s="135" t="s">
        <v>43</v>
      </c>
      <c r="B38" s="132"/>
      <c r="C38" s="132"/>
      <c r="D38" s="52"/>
      <c r="E38" s="52"/>
      <c r="F38" s="54"/>
      <c r="N38" s="69">
        <v>0.66666666666666596</v>
      </c>
    </row>
    <row r="39" spans="1:14" ht="66" customHeight="1" thickBot="1" x14ac:dyDescent="0.25">
      <c r="A39" s="184"/>
      <c r="B39" s="185"/>
      <c r="C39" s="185"/>
      <c r="D39" s="185"/>
      <c r="E39" s="185"/>
      <c r="F39" s="186"/>
      <c r="N39" s="69">
        <v>0.67708333333333204</v>
      </c>
    </row>
    <row r="40" spans="1:14" x14ac:dyDescent="0.2">
      <c r="A40" s="106" t="s">
        <v>116</v>
      </c>
      <c r="B40" s="52"/>
      <c r="C40" s="52"/>
      <c r="D40" s="52"/>
      <c r="E40" s="52"/>
      <c r="F40" s="54"/>
      <c r="N40" s="69">
        <v>0.687499999999999</v>
      </c>
    </row>
    <row r="41" spans="1:14" x14ac:dyDescent="0.2">
      <c r="A41" s="188"/>
      <c r="B41" s="189"/>
      <c r="C41" s="189"/>
      <c r="D41" s="189"/>
      <c r="E41" s="189"/>
      <c r="F41" s="190"/>
      <c r="N41" s="69">
        <v>0.69791666666666596</v>
      </c>
    </row>
    <row r="42" spans="1:14" x14ac:dyDescent="0.2">
      <c r="A42" s="191"/>
      <c r="B42" s="189"/>
      <c r="C42" s="189"/>
      <c r="D42" s="189"/>
      <c r="E42" s="189"/>
      <c r="F42" s="190"/>
      <c r="N42" s="69">
        <v>0.70833333333333204</v>
      </c>
    </row>
    <row r="43" spans="1:14" x14ac:dyDescent="0.2">
      <c r="A43" s="191"/>
      <c r="B43" s="189"/>
      <c r="C43" s="189"/>
      <c r="D43" s="189"/>
      <c r="E43" s="189"/>
      <c r="F43" s="190"/>
      <c r="N43" s="69">
        <v>0.718749999999999</v>
      </c>
    </row>
    <row r="44" spans="1:14" x14ac:dyDescent="0.2">
      <c r="A44" s="191"/>
      <c r="B44" s="189"/>
      <c r="C44" s="189"/>
      <c r="D44" s="189"/>
      <c r="E44" s="189"/>
      <c r="F44" s="190"/>
      <c r="N44" s="69">
        <v>0.72916666666666496</v>
      </c>
    </row>
    <row r="45" spans="1:14" ht="15" thickBot="1" x14ac:dyDescent="0.25">
      <c r="A45" s="192"/>
      <c r="B45" s="193"/>
      <c r="C45" s="193"/>
      <c r="D45" s="193"/>
      <c r="E45" s="193"/>
      <c r="F45" s="194"/>
      <c r="N45" s="69">
        <v>0.73958333333333204</v>
      </c>
    </row>
    <row r="46" spans="1:14" ht="15" thickTop="1" x14ac:dyDescent="0.2">
      <c r="A46" s="75"/>
      <c r="B46" s="52"/>
      <c r="C46" s="52"/>
      <c r="D46" s="52"/>
      <c r="E46" s="52"/>
      <c r="F46" s="52"/>
      <c r="N46" s="69">
        <v>0.749999999999999</v>
      </c>
    </row>
    <row r="47" spans="1:14" x14ac:dyDescent="0.2">
      <c r="B47" s="32"/>
      <c r="C47" s="32"/>
      <c r="D47" s="32"/>
      <c r="E47" s="32"/>
      <c r="F47" s="32"/>
      <c r="N47" s="69">
        <v>0.76041666666666496</v>
      </c>
    </row>
    <row r="48" spans="1:14" x14ac:dyDescent="0.2">
      <c r="B48" s="32"/>
      <c r="C48" s="32"/>
      <c r="D48" s="32"/>
      <c r="E48" s="32"/>
      <c r="F48" s="32"/>
      <c r="N48" s="69">
        <v>0.77083333333333204</v>
      </c>
    </row>
    <row r="49" spans="1:14" x14ac:dyDescent="0.2">
      <c r="B49" s="32"/>
      <c r="C49" s="32"/>
      <c r="D49" s="32"/>
      <c r="E49" s="32"/>
      <c r="F49" s="32"/>
      <c r="N49" s="69">
        <v>0.781249999999999</v>
      </c>
    </row>
    <row r="50" spans="1:14" x14ac:dyDescent="0.2">
      <c r="B50" s="32"/>
      <c r="C50" s="32"/>
      <c r="D50" s="32"/>
      <c r="E50" s="32"/>
      <c r="F50" s="32"/>
      <c r="N50" s="69">
        <v>0.79166666666666496</v>
      </c>
    </row>
    <row r="51" spans="1:14" x14ac:dyDescent="0.2">
      <c r="B51" s="32"/>
      <c r="C51" s="32"/>
      <c r="D51" s="32"/>
      <c r="E51" s="32"/>
      <c r="F51" s="32"/>
    </row>
    <row r="52" spans="1:14" x14ac:dyDescent="0.2">
      <c r="A52" s="26">
        <f ca="1">TODAY()</f>
        <v>44347</v>
      </c>
      <c r="B52" s="32"/>
      <c r="C52" s="32"/>
      <c r="D52" s="32"/>
      <c r="E52" s="32"/>
      <c r="F52" s="32"/>
    </row>
    <row r="53" spans="1:14" x14ac:dyDescent="0.2">
      <c r="A53" s="181" t="s">
        <v>77</v>
      </c>
    </row>
    <row r="54" spans="1:14" x14ac:dyDescent="0.2">
      <c r="A54" s="26">
        <f ca="1">A52</f>
        <v>44347</v>
      </c>
    </row>
    <row r="55" spans="1:14" x14ac:dyDescent="0.2">
      <c r="A55" s="26">
        <f ca="1">A54+1</f>
        <v>44348</v>
      </c>
    </row>
    <row r="56" spans="1:14" x14ac:dyDescent="0.2">
      <c r="A56" s="26">
        <f ca="1">A55+1</f>
        <v>44349</v>
      </c>
    </row>
    <row r="57" spans="1:14" x14ac:dyDescent="0.2">
      <c r="A57" s="26">
        <f t="shared" ref="A57:A120" ca="1" si="0">A56+1</f>
        <v>44350</v>
      </c>
    </row>
    <row r="58" spans="1:14" x14ac:dyDescent="0.2">
      <c r="A58" s="26">
        <f t="shared" ca="1" si="0"/>
        <v>44351</v>
      </c>
    </row>
    <row r="59" spans="1:14" x14ac:dyDescent="0.2">
      <c r="A59" s="26">
        <f t="shared" ca="1" si="0"/>
        <v>44352</v>
      </c>
    </row>
    <row r="60" spans="1:14" x14ac:dyDescent="0.2">
      <c r="A60" s="26">
        <f t="shared" ca="1" si="0"/>
        <v>44353</v>
      </c>
    </row>
    <row r="61" spans="1:14" x14ac:dyDescent="0.2">
      <c r="A61" s="26">
        <f t="shared" ca="1" si="0"/>
        <v>44354</v>
      </c>
    </row>
    <row r="62" spans="1:14" x14ac:dyDescent="0.2">
      <c r="A62" s="26">
        <f t="shared" ca="1" si="0"/>
        <v>44355</v>
      </c>
    </row>
    <row r="63" spans="1:14" x14ac:dyDescent="0.2">
      <c r="A63" s="26">
        <f t="shared" ca="1" si="0"/>
        <v>44356</v>
      </c>
    </row>
    <row r="64" spans="1:14" x14ac:dyDescent="0.2">
      <c r="A64" s="26">
        <f t="shared" ca="1" si="0"/>
        <v>44357</v>
      </c>
    </row>
    <row r="65" spans="1:1" x14ac:dyDescent="0.2">
      <c r="A65" s="26">
        <f t="shared" ca="1" si="0"/>
        <v>44358</v>
      </c>
    </row>
    <row r="66" spans="1:1" x14ac:dyDescent="0.2">
      <c r="A66" s="26">
        <f t="shared" ca="1" si="0"/>
        <v>44359</v>
      </c>
    </row>
    <row r="67" spans="1:1" x14ac:dyDescent="0.2">
      <c r="A67" s="26">
        <f t="shared" ca="1" si="0"/>
        <v>44360</v>
      </c>
    </row>
    <row r="68" spans="1:1" x14ac:dyDescent="0.2">
      <c r="A68" s="26">
        <f t="shared" ca="1" si="0"/>
        <v>44361</v>
      </c>
    </row>
    <row r="69" spans="1:1" x14ac:dyDescent="0.2">
      <c r="A69" s="26">
        <f t="shared" ca="1" si="0"/>
        <v>44362</v>
      </c>
    </row>
    <row r="70" spans="1:1" x14ac:dyDescent="0.2">
      <c r="A70" s="26">
        <f t="shared" ca="1" si="0"/>
        <v>44363</v>
      </c>
    </row>
    <row r="71" spans="1:1" x14ac:dyDescent="0.2">
      <c r="A71" s="26">
        <f t="shared" ca="1" si="0"/>
        <v>44364</v>
      </c>
    </row>
    <row r="72" spans="1:1" x14ac:dyDescent="0.2">
      <c r="A72" s="26">
        <f t="shared" ca="1" si="0"/>
        <v>44365</v>
      </c>
    </row>
    <row r="73" spans="1:1" x14ac:dyDescent="0.2">
      <c r="A73" s="26">
        <f t="shared" ca="1" si="0"/>
        <v>44366</v>
      </c>
    </row>
    <row r="74" spans="1:1" x14ac:dyDescent="0.2">
      <c r="A74" s="26">
        <f t="shared" ca="1" si="0"/>
        <v>44367</v>
      </c>
    </row>
    <row r="75" spans="1:1" x14ac:dyDescent="0.2">
      <c r="A75" s="26">
        <f t="shared" ca="1" si="0"/>
        <v>44368</v>
      </c>
    </row>
    <row r="76" spans="1:1" x14ac:dyDescent="0.2">
      <c r="A76" s="26">
        <f t="shared" ca="1" si="0"/>
        <v>44369</v>
      </c>
    </row>
    <row r="77" spans="1:1" x14ac:dyDescent="0.2">
      <c r="A77" s="26">
        <f t="shared" ca="1" si="0"/>
        <v>44370</v>
      </c>
    </row>
    <row r="78" spans="1:1" x14ac:dyDescent="0.2">
      <c r="A78" s="26">
        <f t="shared" ca="1" si="0"/>
        <v>44371</v>
      </c>
    </row>
    <row r="79" spans="1:1" x14ac:dyDescent="0.2">
      <c r="A79" s="26">
        <f t="shared" ca="1" si="0"/>
        <v>44372</v>
      </c>
    </row>
    <row r="80" spans="1:1" x14ac:dyDescent="0.2">
      <c r="A80" s="26">
        <f t="shared" ca="1" si="0"/>
        <v>44373</v>
      </c>
    </row>
    <row r="81" spans="1:1" x14ac:dyDescent="0.2">
      <c r="A81" s="26">
        <f t="shared" ca="1" si="0"/>
        <v>44374</v>
      </c>
    </row>
    <row r="82" spans="1:1" x14ac:dyDescent="0.2">
      <c r="A82" s="26">
        <f t="shared" ca="1" si="0"/>
        <v>44375</v>
      </c>
    </row>
    <row r="83" spans="1:1" x14ac:dyDescent="0.2">
      <c r="A83" s="26">
        <f t="shared" ca="1" si="0"/>
        <v>44376</v>
      </c>
    </row>
    <row r="84" spans="1:1" x14ac:dyDescent="0.2">
      <c r="A84" s="26">
        <f t="shared" ca="1" si="0"/>
        <v>44377</v>
      </c>
    </row>
    <row r="85" spans="1:1" x14ac:dyDescent="0.2">
      <c r="A85" s="26">
        <f t="shared" ca="1" si="0"/>
        <v>44378</v>
      </c>
    </row>
    <row r="86" spans="1:1" x14ac:dyDescent="0.2">
      <c r="A86" s="26">
        <f t="shared" ca="1" si="0"/>
        <v>44379</v>
      </c>
    </row>
    <row r="87" spans="1:1" x14ac:dyDescent="0.2">
      <c r="A87" s="26">
        <f t="shared" ca="1" si="0"/>
        <v>44380</v>
      </c>
    </row>
    <row r="88" spans="1:1" x14ac:dyDescent="0.2">
      <c r="A88" s="26">
        <f t="shared" ca="1" si="0"/>
        <v>44381</v>
      </c>
    </row>
    <row r="89" spans="1:1" x14ac:dyDescent="0.2">
      <c r="A89" s="26">
        <f t="shared" ca="1" si="0"/>
        <v>44382</v>
      </c>
    </row>
    <row r="90" spans="1:1" x14ac:dyDescent="0.2">
      <c r="A90" s="26">
        <f t="shared" ca="1" si="0"/>
        <v>44383</v>
      </c>
    </row>
    <row r="91" spans="1:1" x14ac:dyDescent="0.2">
      <c r="A91" s="26">
        <f t="shared" ca="1" si="0"/>
        <v>44384</v>
      </c>
    </row>
    <row r="92" spans="1:1" x14ac:dyDescent="0.2">
      <c r="A92" s="26">
        <f t="shared" ca="1" si="0"/>
        <v>44385</v>
      </c>
    </row>
    <row r="93" spans="1:1" x14ac:dyDescent="0.2">
      <c r="A93" s="26">
        <f t="shared" ca="1" si="0"/>
        <v>44386</v>
      </c>
    </row>
    <row r="94" spans="1:1" x14ac:dyDescent="0.2">
      <c r="A94" s="26">
        <f t="shared" ca="1" si="0"/>
        <v>44387</v>
      </c>
    </row>
    <row r="95" spans="1:1" x14ac:dyDescent="0.2">
      <c r="A95" s="26">
        <f t="shared" ca="1" si="0"/>
        <v>44388</v>
      </c>
    </row>
    <row r="96" spans="1:1" x14ac:dyDescent="0.2">
      <c r="A96" s="26">
        <f t="shared" ca="1" si="0"/>
        <v>44389</v>
      </c>
    </row>
    <row r="97" spans="1:1" x14ac:dyDescent="0.2">
      <c r="A97" s="26">
        <f t="shared" ca="1" si="0"/>
        <v>44390</v>
      </c>
    </row>
    <row r="98" spans="1:1" x14ac:dyDescent="0.2">
      <c r="A98" s="26">
        <f t="shared" ca="1" si="0"/>
        <v>44391</v>
      </c>
    </row>
    <row r="99" spans="1:1" x14ac:dyDescent="0.2">
      <c r="A99" s="26">
        <f t="shared" ca="1" si="0"/>
        <v>44392</v>
      </c>
    </row>
    <row r="100" spans="1:1" x14ac:dyDescent="0.2">
      <c r="A100" s="26">
        <f t="shared" ca="1" si="0"/>
        <v>44393</v>
      </c>
    </row>
    <row r="101" spans="1:1" x14ac:dyDescent="0.2">
      <c r="A101" s="26">
        <f t="shared" ca="1" si="0"/>
        <v>44394</v>
      </c>
    </row>
    <row r="102" spans="1:1" x14ac:dyDescent="0.2">
      <c r="A102" s="26">
        <f t="shared" ca="1" si="0"/>
        <v>44395</v>
      </c>
    </row>
    <row r="103" spans="1:1" x14ac:dyDescent="0.2">
      <c r="A103" s="26">
        <f t="shared" ca="1" si="0"/>
        <v>44396</v>
      </c>
    </row>
    <row r="104" spans="1:1" x14ac:dyDescent="0.2">
      <c r="A104" s="26">
        <f t="shared" ca="1" si="0"/>
        <v>44397</v>
      </c>
    </row>
    <row r="105" spans="1:1" x14ac:dyDescent="0.2">
      <c r="A105" s="26">
        <f t="shared" ca="1" si="0"/>
        <v>44398</v>
      </c>
    </row>
    <row r="106" spans="1:1" x14ac:dyDescent="0.2">
      <c r="A106" s="26">
        <f t="shared" ca="1" si="0"/>
        <v>44399</v>
      </c>
    </row>
    <row r="107" spans="1:1" x14ac:dyDescent="0.2">
      <c r="A107" s="26">
        <f t="shared" ca="1" si="0"/>
        <v>44400</v>
      </c>
    </row>
    <row r="108" spans="1:1" x14ac:dyDescent="0.2">
      <c r="A108" s="26">
        <f t="shared" ca="1" si="0"/>
        <v>44401</v>
      </c>
    </row>
    <row r="109" spans="1:1" x14ac:dyDescent="0.2">
      <c r="A109" s="26">
        <f t="shared" ca="1" si="0"/>
        <v>44402</v>
      </c>
    </row>
    <row r="110" spans="1:1" x14ac:dyDescent="0.2">
      <c r="A110" s="26">
        <f t="shared" ca="1" si="0"/>
        <v>44403</v>
      </c>
    </row>
    <row r="111" spans="1:1" x14ac:dyDescent="0.2">
      <c r="A111" s="26">
        <f t="shared" ca="1" si="0"/>
        <v>44404</v>
      </c>
    </row>
    <row r="112" spans="1:1" x14ac:dyDescent="0.2">
      <c r="A112" s="26">
        <f t="shared" ca="1" si="0"/>
        <v>44405</v>
      </c>
    </row>
    <row r="113" spans="1:1" x14ac:dyDescent="0.2">
      <c r="A113" s="26">
        <f t="shared" ca="1" si="0"/>
        <v>44406</v>
      </c>
    </row>
    <row r="114" spans="1:1" x14ac:dyDescent="0.2">
      <c r="A114" s="26">
        <f t="shared" ca="1" si="0"/>
        <v>44407</v>
      </c>
    </row>
    <row r="115" spans="1:1" x14ac:dyDescent="0.2">
      <c r="A115" s="26">
        <f t="shared" ca="1" si="0"/>
        <v>44408</v>
      </c>
    </row>
    <row r="116" spans="1:1" x14ac:dyDescent="0.2">
      <c r="A116" s="26">
        <f t="shared" ca="1" si="0"/>
        <v>44409</v>
      </c>
    </row>
    <row r="117" spans="1:1" x14ac:dyDescent="0.2">
      <c r="A117" s="26">
        <f t="shared" ca="1" si="0"/>
        <v>44410</v>
      </c>
    </row>
    <row r="118" spans="1:1" x14ac:dyDescent="0.2">
      <c r="A118" s="26">
        <f t="shared" ca="1" si="0"/>
        <v>44411</v>
      </c>
    </row>
    <row r="119" spans="1:1" x14ac:dyDescent="0.2">
      <c r="A119" s="26">
        <f t="shared" ca="1" si="0"/>
        <v>44412</v>
      </c>
    </row>
    <row r="120" spans="1:1" x14ac:dyDescent="0.2">
      <c r="A120" s="26">
        <f t="shared" ca="1" si="0"/>
        <v>44413</v>
      </c>
    </row>
    <row r="121" spans="1:1" x14ac:dyDescent="0.2">
      <c r="A121" s="26">
        <f t="shared" ref="A121:A184" ca="1" si="1">A120+1</f>
        <v>44414</v>
      </c>
    </row>
    <row r="122" spans="1:1" x14ac:dyDescent="0.2">
      <c r="A122" s="26">
        <f t="shared" ca="1" si="1"/>
        <v>44415</v>
      </c>
    </row>
    <row r="123" spans="1:1" x14ac:dyDescent="0.2">
      <c r="A123" s="26">
        <f t="shared" ca="1" si="1"/>
        <v>44416</v>
      </c>
    </row>
    <row r="124" spans="1:1" x14ac:dyDescent="0.2">
      <c r="A124" s="26">
        <f t="shared" ca="1" si="1"/>
        <v>44417</v>
      </c>
    </row>
    <row r="125" spans="1:1" x14ac:dyDescent="0.2">
      <c r="A125" s="26">
        <f t="shared" ca="1" si="1"/>
        <v>44418</v>
      </c>
    </row>
    <row r="126" spans="1:1" x14ac:dyDescent="0.2">
      <c r="A126" s="26">
        <f t="shared" ca="1" si="1"/>
        <v>44419</v>
      </c>
    </row>
    <row r="127" spans="1:1" x14ac:dyDescent="0.2">
      <c r="A127" s="26">
        <f t="shared" ca="1" si="1"/>
        <v>44420</v>
      </c>
    </row>
    <row r="128" spans="1:1" x14ac:dyDescent="0.2">
      <c r="A128" s="26">
        <f t="shared" ca="1" si="1"/>
        <v>44421</v>
      </c>
    </row>
    <row r="129" spans="1:1" x14ac:dyDescent="0.2">
      <c r="A129" s="26">
        <f t="shared" ca="1" si="1"/>
        <v>44422</v>
      </c>
    </row>
    <row r="130" spans="1:1" x14ac:dyDescent="0.2">
      <c r="A130" s="26">
        <f t="shared" ca="1" si="1"/>
        <v>44423</v>
      </c>
    </row>
    <row r="131" spans="1:1" x14ac:dyDescent="0.2">
      <c r="A131" s="26">
        <f t="shared" ca="1" si="1"/>
        <v>44424</v>
      </c>
    </row>
    <row r="132" spans="1:1" x14ac:dyDescent="0.2">
      <c r="A132" s="26">
        <f t="shared" ca="1" si="1"/>
        <v>44425</v>
      </c>
    </row>
    <row r="133" spans="1:1" x14ac:dyDescent="0.2">
      <c r="A133" s="26">
        <f t="shared" ca="1" si="1"/>
        <v>44426</v>
      </c>
    </row>
    <row r="134" spans="1:1" x14ac:dyDescent="0.2">
      <c r="A134" s="26">
        <f t="shared" ca="1" si="1"/>
        <v>44427</v>
      </c>
    </row>
    <row r="135" spans="1:1" x14ac:dyDescent="0.2">
      <c r="A135" s="26">
        <f t="shared" ca="1" si="1"/>
        <v>44428</v>
      </c>
    </row>
    <row r="136" spans="1:1" x14ac:dyDescent="0.2">
      <c r="A136" s="26">
        <f t="shared" ca="1" si="1"/>
        <v>44429</v>
      </c>
    </row>
    <row r="137" spans="1:1" x14ac:dyDescent="0.2">
      <c r="A137" s="26">
        <f t="shared" ca="1" si="1"/>
        <v>44430</v>
      </c>
    </row>
    <row r="138" spans="1:1" x14ac:dyDescent="0.2">
      <c r="A138" s="26">
        <f t="shared" ca="1" si="1"/>
        <v>44431</v>
      </c>
    </row>
    <row r="139" spans="1:1" x14ac:dyDescent="0.2">
      <c r="A139" s="26">
        <f t="shared" ca="1" si="1"/>
        <v>44432</v>
      </c>
    </row>
    <row r="140" spans="1:1" x14ac:dyDescent="0.2">
      <c r="A140" s="26">
        <f t="shared" ca="1" si="1"/>
        <v>44433</v>
      </c>
    </row>
    <row r="141" spans="1:1" x14ac:dyDescent="0.2">
      <c r="A141" s="26">
        <f t="shared" ca="1" si="1"/>
        <v>44434</v>
      </c>
    </row>
    <row r="142" spans="1:1" x14ac:dyDescent="0.2">
      <c r="A142" s="26">
        <f t="shared" ca="1" si="1"/>
        <v>44435</v>
      </c>
    </row>
    <row r="143" spans="1:1" x14ac:dyDescent="0.2">
      <c r="A143" s="26">
        <f t="shared" ca="1" si="1"/>
        <v>44436</v>
      </c>
    </row>
    <row r="144" spans="1:1" x14ac:dyDescent="0.2">
      <c r="A144" s="26">
        <f t="shared" ca="1" si="1"/>
        <v>44437</v>
      </c>
    </row>
    <row r="145" spans="1:1" x14ac:dyDescent="0.2">
      <c r="A145" s="26">
        <f t="shared" ca="1" si="1"/>
        <v>44438</v>
      </c>
    </row>
    <row r="146" spans="1:1" x14ac:dyDescent="0.2">
      <c r="A146" s="26">
        <f t="shared" ca="1" si="1"/>
        <v>44439</v>
      </c>
    </row>
    <row r="147" spans="1:1" x14ac:dyDescent="0.2">
      <c r="A147" s="26">
        <f t="shared" ca="1" si="1"/>
        <v>44440</v>
      </c>
    </row>
    <row r="148" spans="1:1" x14ac:dyDescent="0.2">
      <c r="A148" s="26">
        <f t="shared" ca="1" si="1"/>
        <v>44441</v>
      </c>
    </row>
    <row r="149" spans="1:1" x14ac:dyDescent="0.2">
      <c r="A149" s="26">
        <f t="shared" ca="1" si="1"/>
        <v>44442</v>
      </c>
    </row>
    <row r="150" spans="1:1" x14ac:dyDescent="0.2">
      <c r="A150" s="26">
        <f t="shared" ca="1" si="1"/>
        <v>44443</v>
      </c>
    </row>
    <row r="151" spans="1:1" x14ac:dyDescent="0.2">
      <c r="A151" s="26">
        <f t="shared" ca="1" si="1"/>
        <v>44444</v>
      </c>
    </row>
    <row r="152" spans="1:1" x14ac:dyDescent="0.2">
      <c r="A152" s="26">
        <f t="shared" ca="1" si="1"/>
        <v>44445</v>
      </c>
    </row>
    <row r="153" spans="1:1" x14ac:dyDescent="0.2">
      <c r="A153" s="26">
        <f t="shared" ca="1" si="1"/>
        <v>44446</v>
      </c>
    </row>
    <row r="154" spans="1:1" x14ac:dyDescent="0.2">
      <c r="A154" s="26">
        <f t="shared" ca="1" si="1"/>
        <v>44447</v>
      </c>
    </row>
    <row r="155" spans="1:1" x14ac:dyDescent="0.2">
      <c r="A155" s="26">
        <f t="shared" ca="1" si="1"/>
        <v>44448</v>
      </c>
    </row>
    <row r="156" spans="1:1" x14ac:dyDescent="0.2">
      <c r="A156" s="26">
        <f t="shared" ca="1" si="1"/>
        <v>44449</v>
      </c>
    </row>
    <row r="157" spans="1:1" x14ac:dyDescent="0.2">
      <c r="A157" s="26">
        <f t="shared" ca="1" si="1"/>
        <v>44450</v>
      </c>
    </row>
    <row r="158" spans="1:1" x14ac:dyDescent="0.2">
      <c r="A158" s="26">
        <f t="shared" ca="1" si="1"/>
        <v>44451</v>
      </c>
    </row>
    <row r="159" spans="1:1" x14ac:dyDescent="0.2">
      <c r="A159" s="26">
        <f t="shared" ca="1" si="1"/>
        <v>44452</v>
      </c>
    </row>
    <row r="160" spans="1:1" x14ac:dyDescent="0.2">
      <c r="A160" s="26">
        <f t="shared" ca="1" si="1"/>
        <v>44453</v>
      </c>
    </row>
    <row r="161" spans="1:1" x14ac:dyDescent="0.2">
      <c r="A161" s="26">
        <f t="shared" ca="1" si="1"/>
        <v>44454</v>
      </c>
    </row>
    <row r="162" spans="1:1" x14ac:dyDescent="0.2">
      <c r="A162" s="26">
        <f t="shared" ca="1" si="1"/>
        <v>44455</v>
      </c>
    </row>
    <row r="163" spans="1:1" x14ac:dyDescent="0.2">
      <c r="A163" s="26">
        <f t="shared" ca="1" si="1"/>
        <v>44456</v>
      </c>
    </row>
    <row r="164" spans="1:1" x14ac:dyDescent="0.2">
      <c r="A164" s="26">
        <f t="shared" ca="1" si="1"/>
        <v>44457</v>
      </c>
    </row>
    <row r="165" spans="1:1" x14ac:dyDescent="0.2">
      <c r="A165" s="26">
        <f t="shared" ca="1" si="1"/>
        <v>44458</v>
      </c>
    </row>
    <row r="166" spans="1:1" x14ac:dyDescent="0.2">
      <c r="A166" s="26">
        <f t="shared" ca="1" si="1"/>
        <v>44459</v>
      </c>
    </row>
    <row r="167" spans="1:1" x14ac:dyDescent="0.2">
      <c r="A167" s="26">
        <f t="shared" ca="1" si="1"/>
        <v>44460</v>
      </c>
    </row>
    <row r="168" spans="1:1" x14ac:dyDescent="0.2">
      <c r="A168" s="26">
        <f t="shared" ca="1" si="1"/>
        <v>44461</v>
      </c>
    </row>
    <row r="169" spans="1:1" x14ac:dyDescent="0.2">
      <c r="A169" s="26">
        <f t="shared" ca="1" si="1"/>
        <v>44462</v>
      </c>
    </row>
    <row r="170" spans="1:1" x14ac:dyDescent="0.2">
      <c r="A170" s="26">
        <f t="shared" ca="1" si="1"/>
        <v>44463</v>
      </c>
    </row>
    <row r="171" spans="1:1" x14ac:dyDescent="0.2">
      <c r="A171" s="26">
        <f t="shared" ca="1" si="1"/>
        <v>44464</v>
      </c>
    </row>
    <row r="172" spans="1:1" x14ac:dyDescent="0.2">
      <c r="A172" s="26">
        <f t="shared" ca="1" si="1"/>
        <v>44465</v>
      </c>
    </row>
    <row r="173" spans="1:1" x14ac:dyDescent="0.2">
      <c r="A173" s="26">
        <f t="shared" ca="1" si="1"/>
        <v>44466</v>
      </c>
    </row>
    <row r="174" spans="1:1" x14ac:dyDescent="0.2">
      <c r="A174" s="26">
        <f t="shared" ca="1" si="1"/>
        <v>44467</v>
      </c>
    </row>
    <row r="175" spans="1:1" x14ac:dyDescent="0.2">
      <c r="A175" s="26">
        <f t="shared" ca="1" si="1"/>
        <v>44468</v>
      </c>
    </row>
    <row r="176" spans="1:1" x14ac:dyDescent="0.2">
      <c r="A176" s="26">
        <f t="shared" ca="1" si="1"/>
        <v>44469</v>
      </c>
    </row>
    <row r="177" spans="1:1" x14ac:dyDescent="0.2">
      <c r="A177" s="26">
        <f t="shared" ca="1" si="1"/>
        <v>44470</v>
      </c>
    </row>
    <row r="178" spans="1:1" x14ac:dyDescent="0.2">
      <c r="A178" s="26">
        <f t="shared" ca="1" si="1"/>
        <v>44471</v>
      </c>
    </row>
    <row r="179" spans="1:1" x14ac:dyDescent="0.2">
      <c r="A179" s="26">
        <f t="shared" ca="1" si="1"/>
        <v>44472</v>
      </c>
    </row>
    <row r="180" spans="1:1" x14ac:dyDescent="0.2">
      <c r="A180" s="26">
        <f t="shared" ca="1" si="1"/>
        <v>44473</v>
      </c>
    </row>
    <row r="181" spans="1:1" x14ac:dyDescent="0.2">
      <c r="A181" s="26">
        <f t="shared" ca="1" si="1"/>
        <v>44474</v>
      </c>
    </row>
    <row r="182" spans="1:1" x14ac:dyDescent="0.2">
      <c r="A182" s="26">
        <f t="shared" ca="1" si="1"/>
        <v>44475</v>
      </c>
    </row>
    <row r="183" spans="1:1" x14ac:dyDescent="0.2">
      <c r="A183" s="26">
        <f t="shared" ca="1" si="1"/>
        <v>44476</v>
      </c>
    </row>
    <row r="184" spans="1:1" x14ac:dyDescent="0.2">
      <c r="A184" s="26">
        <f t="shared" ca="1" si="1"/>
        <v>44477</v>
      </c>
    </row>
    <row r="185" spans="1:1" x14ac:dyDescent="0.2">
      <c r="A185" s="26">
        <f t="shared" ref="A185:A248" ca="1" si="2">A184+1</f>
        <v>44478</v>
      </c>
    </row>
    <row r="186" spans="1:1" x14ac:dyDescent="0.2">
      <c r="A186" s="26">
        <f t="shared" ca="1" si="2"/>
        <v>44479</v>
      </c>
    </row>
    <row r="187" spans="1:1" x14ac:dyDescent="0.2">
      <c r="A187" s="26">
        <f t="shared" ca="1" si="2"/>
        <v>44480</v>
      </c>
    </row>
    <row r="188" spans="1:1" x14ac:dyDescent="0.2">
      <c r="A188" s="26">
        <f t="shared" ca="1" si="2"/>
        <v>44481</v>
      </c>
    </row>
    <row r="189" spans="1:1" x14ac:dyDescent="0.2">
      <c r="A189" s="26">
        <f t="shared" ca="1" si="2"/>
        <v>44482</v>
      </c>
    </row>
    <row r="190" spans="1:1" x14ac:dyDescent="0.2">
      <c r="A190" s="26">
        <f t="shared" ca="1" si="2"/>
        <v>44483</v>
      </c>
    </row>
    <row r="191" spans="1:1" x14ac:dyDescent="0.2">
      <c r="A191" s="26">
        <f t="shared" ca="1" si="2"/>
        <v>44484</v>
      </c>
    </row>
    <row r="192" spans="1:1" x14ac:dyDescent="0.2">
      <c r="A192" s="26">
        <f t="shared" ca="1" si="2"/>
        <v>44485</v>
      </c>
    </row>
    <row r="193" spans="1:1" x14ac:dyDescent="0.2">
      <c r="A193" s="26">
        <f t="shared" ca="1" si="2"/>
        <v>44486</v>
      </c>
    </row>
    <row r="194" spans="1:1" x14ac:dyDescent="0.2">
      <c r="A194" s="26">
        <f t="shared" ca="1" si="2"/>
        <v>44487</v>
      </c>
    </row>
    <row r="195" spans="1:1" x14ac:dyDescent="0.2">
      <c r="A195" s="26">
        <f t="shared" ca="1" si="2"/>
        <v>44488</v>
      </c>
    </row>
    <row r="196" spans="1:1" x14ac:dyDescent="0.2">
      <c r="A196" s="26">
        <f t="shared" ca="1" si="2"/>
        <v>44489</v>
      </c>
    </row>
    <row r="197" spans="1:1" x14ac:dyDescent="0.2">
      <c r="A197" s="26">
        <f t="shared" ca="1" si="2"/>
        <v>44490</v>
      </c>
    </row>
    <row r="198" spans="1:1" x14ac:dyDescent="0.2">
      <c r="A198" s="26">
        <f t="shared" ca="1" si="2"/>
        <v>44491</v>
      </c>
    </row>
    <row r="199" spans="1:1" x14ac:dyDescent="0.2">
      <c r="A199" s="26">
        <f t="shared" ca="1" si="2"/>
        <v>44492</v>
      </c>
    </row>
    <row r="200" spans="1:1" x14ac:dyDescent="0.2">
      <c r="A200" s="26">
        <f t="shared" ca="1" si="2"/>
        <v>44493</v>
      </c>
    </row>
    <row r="201" spans="1:1" x14ac:dyDescent="0.2">
      <c r="A201" s="26">
        <f t="shared" ca="1" si="2"/>
        <v>44494</v>
      </c>
    </row>
    <row r="202" spans="1:1" x14ac:dyDescent="0.2">
      <c r="A202" s="26">
        <f t="shared" ca="1" si="2"/>
        <v>44495</v>
      </c>
    </row>
    <row r="203" spans="1:1" x14ac:dyDescent="0.2">
      <c r="A203" s="26">
        <f t="shared" ca="1" si="2"/>
        <v>44496</v>
      </c>
    </row>
    <row r="204" spans="1:1" x14ac:dyDescent="0.2">
      <c r="A204" s="26">
        <f t="shared" ca="1" si="2"/>
        <v>44497</v>
      </c>
    </row>
    <row r="205" spans="1:1" x14ac:dyDescent="0.2">
      <c r="A205" s="26">
        <f t="shared" ca="1" si="2"/>
        <v>44498</v>
      </c>
    </row>
    <row r="206" spans="1:1" x14ac:dyDescent="0.2">
      <c r="A206" s="26">
        <f t="shared" ca="1" si="2"/>
        <v>44499</v>
      </c>
    </row>
    <row r="207" spans="1:1" x14ac:dyDescent="0.2">
      <c r="A207" s="26">
        <f t="shared" ca="1" si="2"/>
        <v>44500</v>
      </c>
    </row>
    <row r="208" spans="1:1" x14ac:dyDescent="0.2">
      <c r="A208" s="26">
        <f t="shared" ca="1" si="2"/>
        <v>44501</v>
      </c>
    </row>
    <row r="209" spans="1:1" x14ac:dyDescent="0.2">
      <c r="A209" s="26">
        <f t="shared" ca="1" si="2"/>
        <v>44502</v>
      </c>
    </row>
    <row r="210" spans="1:1" x14ac:dyDescent="0.2">
      <c r="A210" s="26">
        <f t="shared" ca="1" si="2"/>
        <v>44503</v>
      </c>
    </row>
    <row r="211" spans="1:1" x14ac:dyDescent="0.2">
      <c r="A211" s="26">
        <f t="shared" ca="1" si="2"/>
        <v>44504</v>
      </c>
    </row>
    <row r="212" spans="1:1" x14ac:dyDescent="0.2">
      <c r="A212" s="26">
        <f t="shared" ca="1" si="2"/>
        <v>44505</v>
      </c>
    </row>
    <row r="213" spans="1:1" x14ac:dyDescent="0.2">
      <c r="A213" s="26">
        <f t="shared" ca="1" si="2"/>
        <v>44506</v>
      </c>
    </row>
    <row r="214" spans="1:1" x14ac:dyDescent="0.2">
      <c r="A214" s="26">
        <f t="shared" ca="1" si="2"/>
        <v>44507</v>
      </c>
    </row>
    <row r="215" spans="1:1" x14ac:dyDescent="0.2">
      <c r="A215" s="26">
        <f t="shared" ca="1" si="2"/>
        <v>44508</v>
      </c>
    </row>
    <row r="216" spans="1:1" x14ac:dyDescent="0.2">
      <c r="A216" s="26">
        <f t="shared" ca="1" si="2"/>
        <v>44509</v>
      </c>
    </row>
    <row r="217" spans="1:1" x14ac:dyDescent="0.2">
      <c r="A217" s="26">
        <f t="shared" ca="1" si="2"/>
        <v>44510</v>
      </c>
    </row>
    <row r="218" spans="1:1" x14ac:dyDescent="0.2">
      <c r="A218" s="26">
        <f t="shared" ca="1" si="2"/>
        <v>44511</v>
      </c>
    </row>
    <row r="219" spans="1:1" x14ac:dyDescent="0.2">
      <c r="A219" s="26">
        <f t="shared" ca="1" si="2"/>
        <v>44512</v>
      </c>
    </row>
    <row r="220" spans="1:1" x14ac:dyDescent="0.2">
      <c r="A220" s="26">
        <f t="shared" ca="1" si="2"/>
        <v>44513</v>
      </c>
    </row>
    <row r="221" spans="1:1" x14ac:dyDescent="0.2">
      <c r="A221" s="26">
        <f t="shared" ca="1" si="2"/>
        <v>44514</v>
      </c>
    </row>
    <row r="222" spans="1:1" x14ac:dyDescent="0.2">
      <c r="A222" s="26">
        <f t="shared" ca="1" si="2"/>
        <v>44515</v>
      </c>
    </row>
    <row r="223" spans="1:1" x14ac:dyDescent="0.2">
      <c r="A223" s="26">
        <f t="shared" ca="1" si="2"/>
        <v>44516</v>
      </c>
    </row>
    <row r="224" spans="1:1" x14ac:dyDescent="0.2">
      <c r="A224" s="26">
        <f t="shared" ca="1" si="2"/>
        <v>44517</v>
      </c>
    </row>
    <row r="225" spans="1:1" x14ac:dyDescent="0.2">
      <c r="A225" s="26">
        <f t="shared" ca="1" si="2"/>
        <v>44518</v>
      </c>
    </row>
    <row r="226" spans="1:1" x14ac:dyDescent="0.2">
      <c r="A226" s="26">
        <f t="shared" ca="1" si="2"/>
        <v>44519</v>
      </c>
    </row>
    <row r="227" spans="1:1" x14ac:dyDescent="0.2">
      <c r="A227" s="26">
        <f t="shared" ca="1" si="2"/>
        <v>44520</v>
      </c>
    </row>
    <row r="228" spans="1:1" x14ac:dyDescent="0.2">
      <c r="A228" s="26">
        <f t="shared" ca="1" si="2"/>
        <v>44521</v>
      </c>
    </row>
    <row r="229" spans="1:1" x14ac:dyDescent="0.2">
      <c r="A229" s="26">
        <f t="shared" ca="1" si="2"/>
        <v>44522</v>
      </c>
    </row>
    <row r="230" spans="1:1" x14ac:dyDescent="0.2">
      <c r="A230" s="26">
        <f t="shared" ca="1" si="2"/>
        <v>44523</v>
      </c>
    </row>
    <row r="231" spans="1:1" x14ac:dyDescent="0.2">
      <c r="A231" s="26">
        <f t="shared" ca="1" si="2"/>
        <v>44524</v>
      </c>
    </row>
    <row r="232" spans="1:1" x14ac:dyDescent="0.2">
      <c r="A232" s="26">
        <f t="shared" ca="1" si="2"/>
        <v>44525</v>
      </c>
    </row>
    <row r="233" spans="1:1" x14ac:dyDescent="0.2">
      <c r="A233" s="26">
        <f t="shared" ca="1" si="2"/>
        <v>44526</v>
      </c>
    </row>
    <row r="234" spans="1:1" x14ac:dyDescent="0.2">
      <c r="A234" s="26">
        <f t="shared" ca="1" si="2"/>
        <v>44527</v>
      </c>
    </row>
    <row r="235" spans="1:1" x14ac:dyDescent="0.2">
      <c r="A235" s="26">
        <f t="shared" ca="1" si="2"/>
        <v>44528</v>
      </c>
    </row>
    <row r="236" spans="1:1" x14ac:dyDescent="0.2">
      <c r="A236" s="26">
        <f t="shared" ca="1" si="2"/>
        <v>44529</v>
      </c>
    </row>
    <row r="237" spans="1:1" x14ac:dyDescent="0.2">
      <c r="A237" s="26">
        <f t="shared" ca="1" si="2"/>
        <v>44530</v>
      </c>
    </row>
    <row r="238" spans="1:1" x14ac:dyDescent="0.2">
      <c r="A238" s="26">
        <f t="shared" ca="1" si="2"/>
        <v>44531</v>
      </c>
    </row>
    <row r="239" spans="1:1" x14ac:dyDescent="0.2">
      <c r="A239" s="26">
        <f t="shared" ca="1" si="2"/>
        <v>44532</v>
      </c>
    </row>
    <row r="240" spans="1:1" x14ac:dyDescent="0.2">
      <c r="A240" s="26">
        <f t="shared" ca="1" si="2"/>
        <v>44533</v>
      </c>
    </row>
    <row r="241" spans="1:1" x14ac:dyDescent="0.2">
      <c r="A241" s="26">
        <f t="shared" ca="1" si="2"/>
        <v>44534</v>
      </c>
    </row>
    <row r="242" spans="1:1" x14ac:dyDescent="0.2">
      <c r="A242" s="26">
        <f t="shared" ca="1" si="2"/>
        <v>44535</v>
      </c>
    </row>
    <row r="243" spans="1:1" x14ac:dyDescent="0.2">
      <c r="A243" s="26">
        <f t="shared" ca="1" si="2"/>
        <v>44536</v>
      </c>
    </row>
    <row r="244" spans="1:1" x14ac:dyDescent="0.2">
      <c r="A244" s="26">
        <f t="shared" ca="1" si="2"/>
        <v>44537</v>
      </c>
    </row>
    <row r="245" spans="1:1" x14ac:dyDescent="0.2">
      <c r="A245" s="26">
        <f t="shared" ca="1" si="2"/>
        <v>44538</v>
      </c>
    </row>
    <row r="246" spans="1:1" x14ac:dyDescent="0.2">
      <c r="A246" s="26">
        <f t="shared" ca="1" si="2"/>
        <v>44539</v>
      </c>
    </row>
    <row r="247" spans="1:1" x14ac:dyDescent="0.2">
      <c r="A247" s="26">
        <f t="shared" ca="1" si="2"/>
        <v>44540</v>
      </c>
    </row>
    <row r="248" spans="1:1" x14ac:dyDescent="0.2">
      <c r="A248" s="26">
        <f t="shared" ca="1" si="2"/>
        <v>44541</v>
      </c>
    </row>
    <row r="249" spans="1:1" x14ac:dyDescent="0.2">
      <c r="A249" s="26">
        <f t="shared" ref="A249:A312" ca="1" si="3">A248+1</f>
        <v>44542</v>
      </c>
    </row>
    <row r="250" spans="1:1" x14ac:dyDescent="0.2">
      <c r="A250" s="26">
        <f t="shared" ca="1" si="3"/>
        <v>44543</v>
      </c>
    </row>
    <row r="251" spans="1:1" x14ac:dyDescent="0.2">
      <c r="A251" s="26">
        <f t="shared" ca="1" si="3"/>
        <v>44544</v>
      </c>
    </row>
    <row r="252" spans="1:1" x14ac:dyDescent="0.2">
      <c r="A252" s="26">
        <f t="shared" ca="1" si="3"/>
        <v>44545</v>
      </c>
    </row>
    <row r="253" spans="1:1" x14ac:dyDescent="0.2">
      <c r="A253" s="26">
        <f t="shared" ca="1" si="3"/>
        <v>44546</v>
      </c>
    </row>
    <row r="254" spans="1:1" x14ac:dyDescent="0.2">
      <c r="A254" s="26">
        <f t="shared" ca="1" si="3"/>
        <v>44547</v>
      </c>
    </row>
    <row r="255" spans="1:1" x14ac:dyDescent="0.2">
      <c r="A255" s="26">
        <f t="shared" ca="1" si="3"/>
        <v>44548</v>
      </c>
    </row>
    <row r="256" spans="1:1" x14ac:dyDescent="0.2">
      <c r="A256" s="26">
        <f t="shared" ca="1" si="3"/>
        <v>44549</v>
      </c>
    </row>
    <row r="257" spans="1:1" x14ac:dyDescent="0.2">
      <c r="A257" s="26">
        <f t="shared" ca="1" si="3"/>
        <v>44550</v>
      </c>
    </row>
    <row r="258" spans="1:1" x14ac:dyDescent="0.2">
      <c r="A258" s="26">
        <f t="shared" ca="1" si="3"/>
        <v>44551</v>
      </c>
    </row>
    <row r="259" spans="1:1" x14ac:dyDescent="0.2">
      <c r="A259" s="26">
        <f t="shared" ca="1" si="3"/>
        <v>44552</v>
      </c>
    </row>
    <row r="260" spans="1:1" x14ac:dyDescent="0.2">
      <c r="A260" s="26">
        <f t="shared" ca="1" si="3"/>
        <v>44553</v>
      </c>
    </row>
    <row r="261" spans="1:1" x14ac:dyDescent="0.2">
      <c r="A261" s="26">
        <f t="shared" ca="1" si="3"/>
        <v>44554</v>
      </c>
    </row>
    <row r="262" spans="1:1" x14ac:dyDescent="0.2">
      <c r="A262" s="26">
        <f t="shared" ca="1" si="3"/>
        <v>44555</v>
      </c>
    </row>
    <row r="263" spans="1:1" x14ac:dyDescent="0.2">
      <c r="A263" s="26">
        <f t="shared" ca="1" si="3"/>
        <v>44556</v>
      </c>
    </row>
    <row r="264" spans="1:1" x14ac:dyDescent="0.2">
      <c r="A264" s="26">
        <f t="shared" ca="1" si="3"/>
        <v>44557</v>
      </c>
    </row>
    <row r="265" spans="1:1" x14ac:dyDescent="0.2">
      <c r="A265" s="26">
        <f t="shared" ca="1" si="3"/>
        <v>44558</v>
      </c>
    </row>
    <row r="266" spans="1:1" x14ac:dyDescent="0.2">
      <c r="A266" s="26">
        <f t="shared" ca="1" si="3"/>
        <v>44559</v>
      </c>
    </row>
    <row r="267" spans="1:1" x14ac:dyDescent="0.2">
      <c r="A267" s="26">
        <f t="shared" ca="1" si="3"/>
        <v>44560</v>
      </c>
    </row>
    <row r="268" spans="1:1" x14ac:dyDescent="0.2">
      <c r="A268" s="26">
        <f t="shared" ca="1" si="3"/>
        <v>44561</v>
      </c>
    </row>
    <row r="269" spans="1:1" x14ac:dyDescent="0.2">
      <c r="A269" s="26">
        <f t="shared" ca="1" si="3"/>
        <v>44562</v>
      </c>
    </row>
    <row r="270" spans="1:1" x14ac:dyDescent="0.2">
      <c r="A270" s="26">
        <f t="shared" ca="1" si="3"/>
        <v>44563</v>
      </c>
    </row>
    <row r="271" spans="1:1" x14ac:dyDescent="0.2">
      <c r="A271" s="26">
        <f t="shared" ca="1" si="3"/>
        <v>44564</v>
      </c>
    </row>
    <row r="272" spans="1:1" x14ac:dyDescent="0.2">
      <c r="A272" s="26">
        <f t="shared" ca="1" si="3"/>
        <v>44565</v>
      </c>
    </row>
    <row r="273" spans="1:1" x14ac:dyDescent="0.2">
      <c r="A273" s="26">
        <f t="shared" ca="1" si="3"/>
        <v>44566</v>
      </c>
    </row>
    <row r="274" spans="1:1" x14ac:dyDescent="0.2">
      <c r="A274" s="26">
        <f t="shared" ca="1" si="3"/>
        <v>44567</v>
      </c>
    </row>
    <row r="275" spans="1:1" x14ac:dyDescent="0.2">
      <c r="A275" s="26">
        <f t="shared" ca="1" si="3"/>
        <v>44568</v>
      </c>
    </row>
    <row r="276" spans="1:1" x14ac:dyDescent="0.2">
      <c r="A276" s="26">
        <f t="shared" ca="1" si="3"/>
        <v>44569</v>
      </c>
    </row>
    <row r="277" spans="1:1" x14ac:dyDescent="0.2">
      <c r="A277" s="26">
        <f t="shared" ca="1" si="3"/>
        <v>44570</v>
      </c>
    </row>
    <row r="278" spans="1:1" x14ac:dyDescent="0.2">
      <c r="A278" s="26">
        <f t="shared" ca="1" si="3"/>
        <v>44571</v>
      </c>
    </row>
    <row r="279" spans="1:1" x14ac:dyDescent="0.2">
      <c r="A279" s="26">
        <f t="shared" ca="1" si="3"/>
        <v>44572</v>
      </c>
    </row>
    <row r="280" spans="1:1" x14ac:dyDescent="0.2">
      <c r="A280" s="26">
        <f t="shared" ca="1" si="3"/>
        <v>44573</v>
      </c>
    </row>
    <row r="281" spans="1:1" x14ac:dyDescent="0.2">
      <c r="A281" s="26">
        <f t="shared" ca="1" si="3"/>
        <v>44574</v>
      </c>
    </row>
    <row r="282" spans="1:1" x14ac:dyDescent="0.2">
      <c r="A282" s="26">
        <f t="shared" ca="1" si="3"/>
        <v>44575</v>
      </c>
    </row>
    <row r="283" spans="1:1" x14ac:dyDescent="0.2">
      <c r="A283" s="26">
        <f t="shared" ca="1" si="3"/>
        <v>44576</v>
      </c>
    </row>
    <row r="284" spans="1:1" x14ac:dyDescent="0.2">
      <c r="A284" s="26">
        <f t="shared" ca="1" si="3"/>
        <v>44577</v>
      </c>
    </row>
    <row r="285" spans="1:1" x14ac:dyDescent="0.2">
      <c r="A285" s="26">
        <f t="shared" ca="1" si="3"/>
        <v>44578</v>
      </c>
    </row>
    <row r="286" spans="1:1" x14ac:dyDescent="0.2">
      <c r="A286" s="26">
        <f t="shared" ca="1" si="3"/>
        <v>44579</v>
      </c>
    </row>
    <row r="287" spans="1:1" x14ac:dyDescent="0.2">
      <c r="A287" s="26">
        <f t="shared" ca="1" si="3"/>
        <v>44580</v>
      </c>
    </row>
    <row r="288" spans="1:1" x14ac:dyDescent="0.2">
      <c r="A288" s="26">
        <f t="shared" ca="1" si="3"/>
        <v>44581</v>
      </c>
    </row>
    <row r="289" spans="1:1" x14ac:dyDescent="0.2">
      <c r="A289" s="26">
        <f t="shared" ca="1" si="3"/>
        <v>44582</v>
      </c>
    </row>
    <row r="290" spans="1:1" x14ac:dyDescent="0.2">
      <c r="A290" s="26">
        <f t="shared" ca="1" si="3"/>
        <v>44583</v>
      </c>
    </row>
    <row r="291" spans="1:1" x14ac:dyDescent="0.2">
      <c r="A291" s="26">
        <f t="shared" ca="1" si="3"/>
        <v>44584</v>
      </c>
    </row>
    <row r="292" spans="1:1" x14ac:dyDescent="0.2">
      <c r="A292" s="26">
        <f t="shared" ca="1" si="3"/>
        <v>44585</v>
      </c>
    </row>
    <row r="293" spans="1:1" x14ac:dyDescent="0.2">
      <c r="A293" s="26">
        <f t="shared" ca="1" si="3"/>
        <v>44586</v>
      </c>
    </row>
    <row r="294" spans="1:1" x14ac:dyDescent="0.2">
      <c r="A294" s="26">
        <f t="shared" ca="1" si="3"/>
        <v>44587</v>
      </c>
    </row>
    <row r="295" spans="1:1" x14ac:dyDescent="0.2">
      <c r="A295" s="26">
        <f t="shared" ca="1" si="3"/>
        <v>44588</v>
      </c>
    </row>
    <row r="296" spans="1:1" x14ac:dyDescent="0.2">
      <c r="A296" s="26">
        <f t="shared" ca="1" si="3"/>
        <v>44589</v>
      </c>
    </row>
    <row r="297" spans="1:1" x14ac:dyDescent="0.2">
      <c r="A297" s="26">
        <f t="shared" ca="1" si="3"/>
        <v>44590</v>
      </c>
    </row>
    <row r="298" spans="1:1" x14ac:dyDescent="0.2">
      <c r="A298" s="26">
        <f t="shared" ca="1" si="3"/>
        <v>44591</v>
      </c>
    </row>
    <row r="299" spans="1:1" x14ac:dyDescent="0.2">
      <c r="A299" s="26">
        <f t="shared" ca="1" si="3"/>
        <v>44592</v>
      </c>
    </row>
    <row r="300" spans="1:1" x14ac:dyDescent="0.2">
      <c r="A300" s="26">
        <f t="shared" ca="1" si="3"/>
        <v>44593</v>
      </c>
    </row>
    <row r="301" spans="1:1" x14ac:dyDescent="0.2">
      <c r="A301" s="26">
        <f t="shared" ca="1" si="3"/>
        <v>44594</v>
      </c>
    </row>
    <row r="302" spans="1:1" x14ac:dyDescent="0.2">
      <c r="A302" s="26">
        <f t="shared" ca="1" si="3"/>
        <v>44595</v>
      </c>
    </row>
    <row r="303" spans="1:1" x14ac:dyDescent="0.2">
      <c r="A303" s="26">
        <f t="shared" ca="1" si="3"/>
        <v>44596</v>
      </c>
    </row>
    <row r="304" spans="1:1" x14ac:dyDescent="0.2">
      <c r="A304" s="26">
        <f t="shared" ca="1" si="3"/>
        <v>44597</v>
      </c>
    </row>
    <row r="305" spans="1:1" x14ac:dyDescent="0.2">
      <c r="A305" s="26">
        <f t="shared" ca="1" si="3"/>
        <v>44598</v>
      </c>
    </row>
    <row r="306" spans="1:1" x14ac:dyDescent="0.2">
      <c r="A306" s="26">
        <f t="shared" ca="1" si="3"/>
        <v>44599</v>
      </c>
    </row>
    <row r="307" spans="1:1" x14ac:dyDescent="0.2">
      <c r="A307" s="26">
        <f t="shared" ca="1" si="3"/>
        <v>44600</v>
      </c>
    </row>
    <row r="308" spans="1:1" x14ac:dyDescent="0.2">
      <c r="A308" s="26">
        <f t="shared" ca="1" si="3"/>
        <v>44601</v>
      </c>
    </row>
    <row r="309" spans="1:1" x14ac:dyDescent="0.2">
      <c r="A309" s="26">
        <f t="shared" ca="1" si="3"/>
        <v>44602</v>
      </c>
    </row>
    <row r="310" spans="1:1" x14ac:dyDescent="0.2">
      <c r="A310" s="26">
        <f t="shared" ca="1" si="3"/>
        <v>44603</v>
      </c>
    </row>
    <row r="311" spans="1:1" x14ac:dyDescent="0.2">
      <c r="A311" s="26">
        <f t="shared" ca="1" si="3"/>
        <v>44604</v>
      </c>
    </row>
    <row r="312" spans="1:1" x14ac:dyDescent="0.2">
      <c r="A312" s="26">
        <f t="shared" ca="1" si="3"/>
        <v>44605</v>
      </c>
    </row>
    <row r="313" spans="1:1" x14ac:dyDescent="0.2">
      <c r="A313" s="26">
        <f t="shared" ref="A313:A376" ca="1" si="4">A312+1</f>
        <v>44606</v>
      </c>
    </row>
    <row r="314" spans="1:1" x14ac:dyDescent="0.2">
      <c r="A314" s="26">
        <f t="shared" ca="1" si="4"/>
        <v>44607</v>
      </c>
    </row>
    <row r="315" spans="1:1" x14ac:dyDescent="0.2">
      <c r="A315" s="26">
        <f t="shared" ca="1" si="4"/>
        <v>44608</v>
      </c>
    </row>
    <row r="316" spans="1:1" x14ac:dyDescent="0.2">
      <c r="A316" s="26">
        <f t="shared" ca="1" si="4"/>
        <v>44609</v>
      </c>
    </row>
    <row r="317" spans="1:1" x14ac:dyDescent="0.2">
      <c r="A317" s="26">
        <f t="shared" ca="1" si="4"/>
        <v>44610</v>
      </c>
    </row>
    <row r="318" spans="1:1" x14ac:dyDescent="0.2">
      <c r="A318" s="26">
        <f t="shared" ca="1" si="4"/>
        <v>44611</v>
      </c>
    </row>
    <row r="319" spans="1:1" x14ac:dyDescent="0.2">
      <c r="A319" s="26">
        <f t="shared" ca="1" si="4"/>
        <v>44612</v>
      </c>
    </row>
    <row r="320" spans="1:1" x14ac:dyDescent="0.2">
      <c r="A320" s="26">
        <f t="shared" ca="1" si="4"/>
        <v>44613</v>
      </c>
    </row>
    <row r="321" spans="1:1" x14ac:dyDescent="0.2">
      <c r="A321" s="26">
        <f t="shared" ca="1" si="4"/>
        <v>44614</v>
      </c>
    </row>
    <row r="322" spans="1:1" x14ac:dyDescent="0.2">
      <c r="A322" s="26">
        <f t="shared" ca="1" si="4"/>
        <v>44615</v>
      </c>
    </row>
    <row r="323" spans="1:1" x14ac:dyDescent="0.2">
      <c r="A323" s="26">
        <f t="shared" ca="1" si="4"/>
        <v>44616</v>
      </c>
    </row>
    <row r="324" spans="1:1" x14ac:dyDescent="0.2">
      <c r="A324" s="26">
        <f t="shared" ca="1" si="4"/>
        <v>44617</v>
      </c>
    </row>
    <row r="325" spans="1:1" x14ac:dyDescent="0.2">
      <c r="A325" s="26">
        <f t="shared" ca="1" si="4"/>
        <v>44618</v>
      </c>
    </row>
    <row r="326" spans="1:1" x14ac:dyDescent="0.2">
      <c r="A326" s="26">
        <f t="shared" ca="1" si="4"/>
        <v>44619</v>
      </c>
    </row>
    <row r="327" spans="1:1" x14ac:dyDescent="0.2">
      <c r="A327" s="26">
        <f t="shared" ca="1" si="4"/>
        <v>44620</v>
      </c>
    </row>
    <row r="328" spans="1:1" x14ac:dyDescent="0.2">
      <c r="A328" s="26">
        <f t="shared" ca="1" si="4"/>
        <v>44621</v>
      </c>
    </row>
    <row r="329" spans="1:1" x14ac:dyDescent="0.2">
      <c r="A329" s="26">
        <f t="shared" ca="1" si="4"/>
        <v>44622</v>
      </c>
    </row>
    <row r="330" spans="1:1" x14ac:dyDescent="0.2">
      <c r="A330" s="26">
        <f t="shared" ca="1" si="4"/>
        <v>44623</v>
      </c>
    </row>
    <row r="331" spans="1:1" x14ac:dyDescent="0.2">
      <c r="A331" s="26">
        <f t="shared" ca="1" si="4"/>
        <v>44624</v>
      </c>
    </row>
    <row r="332" spans="1:1" x14ac:dyDescent="0.2">
      <c r="A332" s="26">
        <f t="shared" ca="1" si="4"/>
        <v>44625</v>
      </c>
    </row>
    <row r="333" spans="1:1" x14ac:dyDescent="0.2">
      <c r="A333" s="26">
        <f t="shared" ca="1" si="4"/>
        <v>44626</v>
      </c>
    </row>
    <row r="334" spans="1:1" x14ac:dyDescent="0.2">
      <c r="A334" s="26">
        <f t="shared" ca="1" si="4"/>
        <v>44627</v>
      </c>
    </row>
    <row r="335" spans="1:1" x14ac:dyDescent="0.2">
      <c r="A335" s="26">
        <f t="shared" ca="1" si="4"/>
        <v>44628</v>
      </c>
    </row>
    <row r="336" spans="1:1" x14ac:dyDescent="0.2">
      <c r="A336" s="26">
        <f t="shared" ca="1" si="4"/>
        <v>44629</v>
      </c>
    </row>
    <row r="337" spans="1:1" x14ac:dyDescent="0.2">
      <c r="A337" s="26">
        <f t="shared" ca="1" si="4"/>
        <v>44630</v>
      </c>
    </row>
    <row r="338" spans="1:1" x14ac:dyDescent="0.2">
      <c r="A338" s="26">
        <f t="shared" ca="1" si="4"/>
        <v>44631</v>
      </c>
    </row>
    <row r="339" spans="1:1" x14ac:dyDescent="0.2">
      <c r="A339" s="26">
        <f t="shared" ca="1" si="4"/>
        <v>44632</v>
      </c>
    </row>
    <row r="340" spans="1:1" x14ac:dyDescent="0.2">
      <c r="A340" s="26">
        <f t="shared" ca="1" si="4"/>
        <v>44633</v>
      </c>
    </row>
    <row r="341" spans="1:1" x14ac:dyDescent="0.2">
      <c r="A341" s="26">
        <f t="shared" ca="1" si="4"/>
        <v>44634</v>
      </c>
    </row>
    <row r="342" spans="1:1" x14ac:dyDescent="0.2">
      <c r="A342" s="26">
        <f t="shared" ca="1" si="4"/>
        <v>44635</v>
      </c>
    </row>
    <row r="343" spans="1:1" x14ac:dyDescent="0.2">
      <c r="A343" s="26">
        <f t="shared" ca="1" si="4"/>
        <v>44636</v>
      </c>
    </row>
    <row r="344" spans="1:1" x14ac:dyDescent="0.2">
      <c r="A344" s="26">
        <f t="shared" ca="1" si="4"/>
        <v>44637</v>
      </c>
    </row>
    <row r="345" spans="1:1" x14ac:dyDescent="0.2">
      <c r="A345" s="26">
        <f t="shared" ca="1" si="4"/>
        <v>44638</v>
      </c>
    </row>
    <row r="346" spans="1:1" x14ac:dyDescent="0.2">
      <c r="A346" s="26">
        <f t="shared" ca="1" si="4"/>
        <v>44639</v>
      </c>
    </row>
    <row r="347" spans="1:1" x14ac:dyDescent="0.2">
      <c r="A347" s="26">
        <f t="shared" ca="1" si="4"/>
        <v>44640</v>
      </c>
    </row>
    <row r="348" spans="1:1" x14ac:dyDescent="0.2">
      <c r="A348" s="26">
        <f t="shared" ca="1" si="4"/>
        <v>44641</v>
      </c>
    </row>
    <row r="349" spans="1:1" x14ac:dyDescent="0.2">
      <c r="A349" s="26">
        <f t="shared" ca="1" si="4"/>
        <v>44642</v>
      </c>
    </row>
    <row r="350" spans="1:1" x14ac:dyDescent="0.2">
      <c r="A350" s="26">
        <f t="shared" ca="1" si="4"/>
        <v>44643</v>
      </c>
    </row>
    <row r="351" spans="1:1" x14ac:dyDescent="0.2">
      <c r="A351" s="26">
        <f t="shared" ca="1" si="4"/>
        <v>44644</v>
      </c>
    </row>
    <row r="352" spans="1:1" x14ac:dyDescent="0.2">
      <c r="A352" s="26">
        <f t="shared" ca="1" si="4"/>
        <v>44645</v>
      </c>
    </row>
    <row r="353" spans="1:1" x14ac:dyDescent="0.2">
      <c r="A353" s="26">
        <f t="shared" ca="1" si="4"/>
        <v>44646</v>
      </c>
    </row>
    <row r="354" spans="1:1" x14ac:dyDescent="0.2">
      <c r="A354" s="26">
        <f t="shared" ca="1" si="4"/>
        <v>44647</v>
      </c>
    </row>
    <row r="355" spans="1:1" x14ac:dyDescent="0.2">
      <c r="A355" s="26">
        <f t="shared" ca="1" si="4"/>
        <v>44648</v>
      </c>
    </row>
    <row r="356" spans="1:1" x14ac:dyDescent="0.2">
      <c r="A356" s="26">
        <f t="shared" ca="1" si="4"/>
        <v>44649</v>
      </c>
    </row>
    <row r="357" spans="1:1" x14ac:dyDescent="0.2">
      <c r="A357" s="26">
        <f t="shared" ca="1" si="4"/>
        <v>44650</v>
      </c>
    </row>
    <row r="358" spans="1:1" x14ac:dyDescent="0.2">
      <c r="A358" s="26">
        <f t="shared" ca="1" si="4"/>
        <v>44651</v>
      </c>
    </row>
    <row r="359" spans="1:1" x14ac:dyDescent="0.2">
      <c r="A359" s="26">
        <f t="shared" ca="1" si="4"/>
        <v>44652</v>
      </c>
    </row>
    <row r="360" spans="1:1" x14ac:dyDescent="0.2">
      <c r="A360" s="26">
        <f t="shared" ca="1" si="4"/>
        <v>44653</v>
      </c>
    </row>
    <row r="361" spans="1:1" x14ac:dyDescent="0.2">
      <c r="A361" s="26">
        <f t="shared" ca="1" si="4"/>
        <v>44654</v>
      </c>
    </row>
    <row r="362" spans="1:1" x14ac:dyDescent="0.2">
      <c r="A362" s="26">
        <f t="shared" ca="1" si="4"/>
        <v>44655</v>
      </c>
    </row>
    <row r="363" spans="1:1" x14ac:dyDescent="0.2">
      <c r="A363" s="26">
        <f t="shared" ca="1" si="4"/>
        <v>44656</v>
      </c>
    </row>
    <row r="364" spans="1:1" x14ac:dyDescent="0.2">
      <c r="A364" s="26">
        <f t="shared" ca="1" si="4"/>
        <v>44657</v>
      </c>
    </row>
    <row r="365" spans="1:1" x14ac:dyDescent="0.2">
      <c r="A365" s="26">
        <f t="shared" ca="1" si="4"/>
        <v>44658</v>
      </c>
    </row>
    <row r="366" spans="1:1" x14ac:dyDescent="0.2">
      <c r="A366" s="26">
        <f t="shared" ca="1" si="4"/>
        <v>44659</v>
      </c>
    </row>
    <row r="367" spans="1:1" x14ac:dyDescent="0.2">
      <c r="A367" s="26">
        <f t="shared" ca="1" si="4"/>
        <v>44660</v>
      </c>
    </row>
    <row r="368" spans="1:1" x14ac:dyDescent="0.2">
      <c r="A368" s="26">
        <f t="shared" ca="1" si="4"/>
        <v>44661</v>
      </c>
    </row>
    <row r="369" spans="1:1" x14ac:dyDescent="0.2">
      <c r="A369" s="26">
        <f t="shared" ca="1" si="4"/>
        <v>44662</v>
      </c>
    </row>
    <row r="370" spans="1:1" x14ac:dyDescent="0.2">
      <c r="A370" s="26">
        <f t="shared" ca="1" si="4"/>
        <v>44663</v>
      </c>
    </row>
    <row r="371" spans="1:1" x14ac:dyDescent="0.2">
      <c r="A371" s="26">
        <f t="shared" ca="1" si="4"/>
        <v>44664</v>
      </c>
    </row>
    <row r="372" spans="1:1" x14ac:dyDescent="0.2">
      <c r="A372" s="26">
        <f t="shared" ca="1" si="4"/>
        <v>44665</v>
      </c>
    </row>
    <row r="373" spans="1:1" x14ac:dyDescent="0.2">
      <c r="A373" s="26">
        <f t="shared" ca="1" si="4"/>
        <v>44666</v>
      </c>
    </row>
    <row r="374" spans="1:1" x14ac:dyDescent="0.2">
      <c r="A374" s="26">
        <f t="shared" ca="1" si="4"/>
        <v>44667</v>
      </c>
    </row>
    <row r="375" spans="1:1" x14ac:dyDescent="0.2">
      <c r="A375" s="26">
        <f t="shared" ca="1" si="4"/>
        <v>44668</v>
      </c>
    </row>
    <row r="376" spans="1:1" x14ac:dyDescent="0.2">
      <c r="A376" s="26">
        <f t="shared" ca="1" si="4"/>
        <v>44669</v>
      </c>
    </row>
    <row r="377" spans="1:1" x14ac:dyDescent="0.2">
      <c r="A377" s="26">
        <f t="shared" ref="A377:A440" ca="1" si="5">A376+1</f>
        <v>44670</v>
      </c>
    </row>
    <row r="378" spans="1:1" x14ac:dyDescent="0.2">
      <c r="A378" s="26">
        <f t="shared" ca="1" si="5"/>
        <v>44671</v>
      </c>
    </row>
    <row r="379" spans="1:1" x14ac:dyDescent="0.2">
      <c r="A379" s="26">
        <f t="shared" ca="1" si="5"/>
        <v>44672</v>
      </c>
    </row>
    <row r="380" spans="1:1" x14ac:dyDescent="0.2">
      <c r="A380" s="26">
        <f t="shared" ca="1" si="5"/>
        <v>44673</v>
      </c>
    </row>
    <row r="381" spans="1:1" x14ac:dyDescent="0.2">
      <c r="A381" s="26">
        <f t="shared" ca="1" si="5"/>
        <v>44674</v>
      </c>
    </row>
    <row r="382" spans="1:1" x14ac:dyDescent="0.2">
      <c r="A382" s="26">
        <f t="shared" ca="1" si="5"/>
        <v>44675</v>
      </c>
    </row>
    <row r="383" spans="1:1" x14ac:dyDescent="0.2">
      <c r="A383" s="26">
        <f t="shared" ca="1" si="5"/>
        <v>44676</v>
      </c>
    </row>
    <row r="384" spans="1:1" x14ac:dyDescent="0.2">
      <c r="A384" s="26">
        <f t="shared" ca="1" si="5"/>
        <v>44677</v>
      </c>
    </row>
    <row r="385" spans="1:1" x14ac:dyDescent="0.2">
      <c r="A385" s="26">
        <f t="shared" ca="1" si="5"/>
        <v>44678</v>
      </c>
    </row>
    <row r="386" spans="1:1" x14ac:dyDescent="0.2">
      <c r="A386" s="26">
        <f t="shared" ca="1" si="5"/>
        <v>44679</v>
      </c>
    </row>
    <row r="387" spans="1:1" x14ac:dyDescent="0.2">
      <c r="A387" s="26">
        <f t="shared" ca="1" si="5"/>
        <v>44680</v>
      </c>
    </row>
    <row r="388" spans="1:1" x14ac:dyDescent="0.2">
      <c r="A388" s="26">
        <f t="shared" ca="1" si="5"/>
        <v>44681</v>
      </c>
    </row>
    <row r="389" spans="1:1" x14ac:dyDescent="0.2">
      <c r="A389" s="26">
        <f t="shared" ca="1" si="5"/>
        <v>44682</v>
      </c>
    </row>
    <row r="390" spans="1:1" x14ac:dyDescent="0.2">
      <c r="A390" s="26">
        <f t="shared" ca="1" si="5"/>
        <v>44683</v>
      </c>
    </row>
    <row r="391" spans="1:1" x14ac:dyDescent="0.2">
      <c r="A391" s="26">
        <f t="shared" ca="1" si="5"/>
        <v>44684</v>
      </c>
    </row>
    <row r="392" spans="1:1" x14ac:dyDescent="0.2">
      <c r="A392" s="26">
        <f t="shared" ca="1" si="5"/>
        <v>44685</v>
      </c>
    </row>
    <row r="393" spans="1:1" x14ac:dyDescent="0.2">
      <c r="A393" s="26">
        <f t="shared" ca="1" si="5"/>
        <v>44686</v>
      </c>
    </row>
    <row r="394" spans="1:1" x14ac:dyDescent="0.2">
      <c r="A394" s="26">
        <f t="shared" ca="1" si="5"/>
        <v>44687</v>
      </c>
    </row>
    <row r="395" spans="1:1" x14ac:dyDescent="0.2">
      <c r="A395" s="26">
        <f t="shared" ca="1" si="5"/>
        <v>44688</v>
      </c>
    </row>
    <row r="396" spans="1:1" x14ac:dyDescent="0.2">
      <c r="A396" s="26">
        <f t="shared" ca="1" si="5"/>
        <v>44689</v>
      </c>
    </row>
    <row r="397" spans="1:1" x14ac:dyDescent="0.2">
      <c r="A397" s="26">
        <f t="shared" ca="1" si="5"/>
        <v>44690</v>
      </c>
    </row>
    <row r="398" spans="1:1" x14ac:dyDescent="0.2">
      <c r="A398" s="26">
        <f t="shared" ca="1" si="5"/>
        <v>44691</v>
      </c>
    </row>
    <row r="399" spans="1:1" x14ac:dyDescent="0.2">
      <c r="A399" s="26">
        <f t="shared" ca="1" si="5"/>
        <v>44692</v>
      </c>
    </row>
    <row r="400" spans="1:1" x14ac:dyDescent="0.2">
      <c r="A400" s="26">
        <f t="shared" ca="1" si="5"/>
        <v>44693</v>
      </c>
    </row>
    <row r="401" spans="1:1" x14ac:dyDescent="0.2">
      <c r="A401" s="26">
        <f t="shared" ca="1" si="5"/>
        <v>44694</v>
      </c>
    </row>
    <row r="402" spans="1:1" x14ac:dyDescent="0.2">
      <c r="A402" s="26">
        <f t="shared" ca="1" si="5"/>
        <v>44695</v>
      </c>
    </row>
    <row r="403" spans="1:1" x14ac:dyDescent="0.2">
      <c r="A403" s="26">
        <f t="shared" ca="1" si="5"/>
        <v>44696</v>
      </c>
    </row>
    <row r="404" spans="1:1" x14ac:dyDescent="0.2">
      <c r="A404" s="26">
        <f t="shared" ca="1" si="5"/>
        <v>44697</v>
      </c>
    </row>
    <row r="405" spans="1:1" x14ac:dyDescent="0.2">
      <c r="A405" s="26">
        <f t="shared" ca="1" si="5"/>
        <v>44698</v>
      </c>
    </row>
    <row r="406" spans="1:1" x14ac:dyDescent="0.2">
      <c r="A406" s="26">
        <f t="shared" ca="1" si="5"/>
        <v>44699</v>
      </c>
    </row>
    <row r="407" spans="1:1" x14ac:dyDescent="0.2">
      <c r="A407" s="26">
        <f t="shared" ca="1" si="5"/>
        <v>44700</v>
      </c>
    </row>
    <row r="408" spans="1:1" x14ac:dyDescent="0.2">
      <c r="A408" s="26">
        <f t="shared" ca="1" si="5"/>
        <v>44701</v>
      </c>
    </row>
    <row r="409" spans="1:1" x14ac:dyDescent="0.2">
      <c r="A409" s="26">
        <f t="shared" ca="1" si="5"/>
        <v>44702</v>
      </c>
    </row>
    <row r="410" spans="1:1" x14ac:dyDescent="0.2">
      <c r="A410" s="26">
        <f t="shared" ca="1" si="5"/>
        <v>44703</v>
      </c>
    </row>
    <row r="411" spans="1:1" x14ac:dyDescent="0.2">
      <c r="A411" s="26">
        <f t="shared" ca="1" si="5"/>
        <v>44704</v>
      </c>
    </row>
    <row r="412" spans="1:1" x14ac:dyDescent="0.2">
      <c r="A412" s="26">
        <f t="shared" ca="1" si="5"/>
        <v>44705</v>
      </c>
    </row>
    <row r="413" spans="1:1" x14ac:dyDescent="0.2">
      <c r="A413" s="26">
        <f t="shared" ca="1" si="5"/>
        <v>44706</v>
      </c>
    </row>
    <row r="414" spans="1:1" x14ac:dyDescent="0.2">
      <c r="A414" s="26">
        <f t="shared" ca="1" si="5"/>
        <v>44707</v>
      </c>
    </row>
    <row r="415" spans="1:1" x14ac:dyDescent="0.2">
      <c r="A415" s="26">
        <f t="shared" ca="1" si="5"/>
        <v>44708</v>
      </c>
    </row>
    <row r="416" spans="1:1" x14ac:dyDescent="0.2">
      <c r="A416" s="26">
        <f t="shared" ca="1" si="5"/>
        <v>44709</v>
      </c>
    </row>
    <row r="417" spans="1:1" x14ac:dyDescent="0.2">
      <c r="A417" s="26">
        <f t="shared" ca="1" si="5"/>
        <v>44710</v>
      </c>
    </row>
    <row r="418" spans="1:1" x14ac:dyDescent="0.2">
      <c r="A418" s="26">
        <f t="shared" ca="1" si="5"/>
        <v>44711</v>
      </c>
    </row>
    <row r="419" spans="1:1" x14ac:dyDescent="0.2">
      <c r="A419" s="26">
        <f t="shared" ca="1" si="5"/>
        <v>44712</v>
      </c>
    </row>
    <row r="420" spans="1:1" x14ac:dyDescent="0.2">
      <c r="A420" s="26">
        <f t="shared" ca="1" si="5"/>
        <v>44713</v>
      </c>
    </row>
    <row r="421" spans="1:1" x14ac:dyDescent="0.2">
      <c r="A421" s="26">
        <f t="shared" ca="1" si="5"/>
        <v>44714</v>
      </c>
    </row>
    <row r="422" spans="1:1" x14ac:dyDescent="0.2">
      <c r="A422" s="26">
        <f t="shared" ca="1" si="5"/>
        <v>44715</v>
      </c>
    </row>
    <row r="423" spans="1:1" x14ac:dyDescent="0.2">
      <c r="A423" s="26">
        <f t="shared" ca="1" si="5"/>
        <v>44716</v>
      </c>
    </row>
    <row r="424" spans="1:1" x14ac:dyDescent="0.2">
      <c r="A424" s="26">
        <f t="shared" ca="1" si="5"/>
        <v>44717</v>
      </c>
    </row>
    <row r="425" spans="1:1" x14ac:dyDescent="0.2">
      <c r="A425" s="26">
        <f t="shared" ca="1" si="5"/>
        <v>44718</v>
      </c>
    </row>
    <row r="426" spans="1:1" x14ac:dyDescent="0.2">
      <c r="A426" s="26">
        <f t="shared" ca="1" si="5"/>
        <v>44719</v>
      </c>
    </row>
    <row r="427" spans="1:1" x14ac:dyDescent="0.2">
      <c r="A427" s="26">
        <f t="shared" ca="1" si="5"/>
        <v>44720</v>
      </c>
    </row>
    <row r="428" spans="1:1" x14ac:dyDescent="0.2">
      <c r="A428" s="26">
        <f t="shared" ca="1" si="5"/>
        <v>44721</v>
      </c>
    </row>
    <row r="429" spans="1:1" x14ac:dyDescent="0.2">
      <c r="A429" s="26">
        <f t="shared" ca="1" si="5"/>
        <v>44722</v>
      </c>
    </row>
    <row r="430" spans="1:1" x14ac:dyDescent="0.2">
      <c r="A430" s="26">
        <f t="shared" ca="1" si="5"/>
        <v>44723</v>
      </c>
    </row>
    <row r="431" spans="1:1" x14ac:dyDescent="0.2">
      <c r="A431" s="26">
        <f t="shared" ca="1" si="5"/>
        <v>44724</v>
      </c>
    </row>
    <row r="432" spans="1:1" x14ac:dyDescent="0.2">
      <c r="A432" s="26">
        <f t="shared" ca="1" si="5"/>
        <v>44725</v>
      </c>
    </row>
    <row r="433" spans="1:1" x14ac:dyDescent="0.2">
      <c r="A433" s="26">
        <f t="shared" ca="1" si="5"/>
        <v>44726</v>
      </c>
    </row>
    <row r="434" spans="1:1" x14ac:dyDescent="0.2">
      <c r="A434" s="26">
        <f t="shared" ca="1" si="5"/>
        <v>44727</v>
      </c>
    </row>
    <row r="435" spans="1:1" x14ac:dyDescent="0.2">
      <c r="A435" s="26">
        <f t="shared" ca="1" si="5"/>
        <v>44728</v>
      </c>
    </row>
    <row r="436" spans="1:1" x14ac:dyDescent="0.2">
      <c r="A436" s="26">
        <f t="shared" ca="1" si="5"/>
        <v>44729</v>
      </c>
    </row>
    <row r="437" spans="1:1" x14ac:dyDescent="0.2">
      <c r="A437" s="26">
        <f t="shared" ca="1" si="5"/>
        <v>44730</v>
      </c>
    </row>
    <row r="438" spans="1:1" x14ac:dyDescent="0.2">
      <c r="A438" s="26">
        <f t="shared" ca="1" si="5"/>
        <v>44731</v>
      </c>
    </row>
    <row r="439" spans="1:1" x14ac:dyDescent="0.2">
      <c r="A439" s="26">
        <f t="shared" ca="1" si="5"/>
        <v>44732</v>
      </c>
    </row>
    <row r="440" spans="1:1" x14ac:dyDescent="0.2">
      <c r="A440" s="26">
        <f t="shared" ca="1" si="5"/>
        <v>44733</v>
      </c>
    </row>
    <row r="441" spans="1:1" x14ac:dyDescent="0.2">
      <c r="A441" s="26">
        <f t="shared" ref="A441:A504" ca="1" si="6">A440+1</f>
        <v>44734</v>
      </c>
    </row>
    <row r="442" spans="1:1" x14ac:dyDescent="0.2">
      <c r="A442" s="26">
        <f t="shared" ca="1" si="6"/>
        <v>44735</v>
      </c>
    </row>
    <row r="443" spans="1:1" x14ac:dyDescent="0.2">
      <c r="A443" s="26">
        <f t="shared" ca="1" si="6"/>
        <v>44736</v>
      </c>
    </row>
    <row r="444" spans="1:1" x14ac:dyDescent="0.2">
      <c r="A444" s="26">
        <f t="shared" ca="1" si="6"/>
        <v>44737</v>
      </c>
    </row>
    <row r="445" spans="1:1" x14ac:dyDescent="0.2">
      <c r="A445" s="26">
        <f t="shared" ca="1" si="6"/>
        <v>44738</v>
      </c>
    </row>
    <row r="446" spans="1:1" x14ac:dyDescent="0.2">
      <c r="A446" s="26">
        <f t="shared" ca="1" si="6"/>
        <v>44739</v>
      </c>
    </row>
    <row r="447" spans="1:1" x14ac:dyDescent="0.2">
      <c r="A447" s="26">
        <f t="shared" ca="1" si="6"/>
        <v>44740</v>
      </c>
    </row>
    <row r="448" spans="1:1" x14ac:dyDescent="0.2">
      <c r="A448" s="26">
        <f t="shared" ca="1" si="6"/>
        <v>44741</v>
      </c>
    </row>
    <row r="449" spans="1:1" x14ac:dyDescent="0.2">
      <c r="A449" s="26">
        <f t="shared" ca="1" si="6"/>
        <v>44742</v>
      </c>
    </row>
    <row r="450" spans="1:1" x14ac:dyDescent="0.2">
      <c r="A450" s="26">
        <f t="shared" ca="1" si="6"/>
        <v>44743</v>
      </c>
    </row>
    <row r="451" spans="1:1" x14ac:dyDescent="0.2">
      <c r="A451" s="26">
        <f t="shared" ca="1" si="6"/>
        <v>44744</v>
      </c>
    </row>
    <row r="452" spans="1:1" x14ac:dyDescent="0.2">
      <c r="A452" s="26">
        <f t="shared" ca="1" si="6"/>
        <v>44745</v>
      </c>
    </row>
    <row r="453" spans="1:1" x14ac:dyDescent="0.2">
      <c r="A453" s="26">
        <f t="shared" ca="1" si="6"/>
        <v>44746</v>
      </c>
    </row>
    <row r="454" spans="1:1" x14ac:dyDescent="0.2">
      <c r="A454" s="26">
        <f t="shared" ca="1" si="6"/>
        <v>44747</v>
      </c>
    </row>
    <row r="455" spans="1:1" x14ac:dyDescent="0.2">
      <c r="A455" s="26">
        <f t="shared" ca="1" si="6"/>
        <v>44748</v>
      </c>
    </row>
    <row r="456" spans="1:1" x14ac:dyDescent="0.2">
      <c r="A456" s="26">
        <f t="shared" ca="1" si="6"/>
        <v>44749</v>
      </c>
    </row>
    <row r="457" spans="1:1" x14ac:dyDescent="0.2">
      <c r="A457" s="26">
        <f t="shared" ca="1" si="6"/>
        <v>44750</v>
      </c>
    </row>
    <row r="458" spans="1:1" x14ac:dyDescent="0.2">
      <c r="A458" s="26">
        <f t="shared" ca="1" si="6"/>
        <v>44751</v>
      </c>
    </row>
    <row r="459" spans="1:1" x14ac:dyDescent="0.2">
      <c r="A459" s="26">
        <f t="shared" ca="1" si="6"/>
        <v>44752</v>
      </c>
    </row>
    <row r="460" spans="1:1" x14ac:dyDescent="0.2">
      <c r="A460" s="26">
        <f t="shared" ca="1" si="6"/>
        <v>44753</v>
      </c>
    </row>
    <row r="461" spans="1:1" x14ac:dyDescent="0.2">
      <c r="A461" s="26">
        <f t="shared" ca="1" si="6"/>
        <v>44754</v>
      </c>
    </row>
    <row r="462" spans="1:1" x14ac:dyDescent="0.2">
      <c r="A462" s="26">
        <f t="shared" ca="1" si="6"/>
        <v>44755</v>
      </c>
    </row>
    <row r="463" spans="1:1" x14ac:dyDescent="0.2">
      <c r="A463" s="26">
        <f t="shared" ca="1" si="6"/>
        <v>44756</v>
      </c>
    </row>
    <row r="464" spans="1:1" x14ac:dyDescent="0.2">
      <c r="A464" s="26">
        <f t="shared" ca="1" si="6"/>
        <v>44757</v>
      </c>
    </row>
    <row r="465" spans="1:1" x14ac:dyDescent="0.2">
      <c r="A465" s="26">
        <f t="shared" ca="1" si="6"/>
        <v>44758</v>
      </c>
    </row>
    <row r="466" spans="1:1" x14ac:dyDescent="0.2">
      <c r="A466" s="26">
        <f t="shared" ca="1" si="6"/>
        <v>44759</v>
      </c>
    </row>
    <row r="467" spans="1:1" x14ac:dyDescent="0.2">
      <c r="A467" s="26">
        <f t="shared" ca="1" si="6"/>
        <v>44760</v>
      </c>
    </row>
    <row r="468" spans="1:1" x14ac:dyDescent="0.2">
      <c r="A468" s="26">
        <f t="shared" ca="1" si="6"/>
        <v>44761</v>
      </c>
    </row>
    <row r="469" spans="1:1" x14ac:dyDescent="0.2">
      <c r="A469" s="26">
        <f t="shared" ca="1" si="6"/>
        <v>44762</v>
      </c>
    </row>
    <row r="470" spans="1:1" x14ac:dyDescent="0.2">
      <c r="A470" s="26">
        <f t="shared" ca="1" si="6"/>
        <v>44763</v>
      </c>
    </row>
    <row r="471" spans="1:1" x14ac:dyDescent="0.2">
      <c r="A471" s="26">
        <f t="shared" ca="1" si="6"/>
        <v>44764</v>
      </c>
    </row>
    <row r="472" spans="1:1" x14ac:dyDescent="0.2">
      <c r="A472" s="26">
        <f t="shared" ca="1" si="6"/>
        <v>44765</v>
      </c>
    </row>
    <row r="473" spans="1:1" x14ac:dyDescent="0.2">
      <c r="A473" s="26">
        <f t="shared" ca="1" si="6"/>
        <v>44766</v>
      </c>
    </row>
    <row r="474" spans="1:1" x14ac:dyDescent="0.2">
      <c r="A474" s="26">
        <f t="shared" ca="1" si="6"/>
        <v>44767</v>
      </c>
    </row>
    <row r="475" spans="1:1" x14ac:dyDescent="0.2">
      <c r="A475" s="26">
        <f t="shared" ca="1" si="6"/>
        <v>44768</v>
      </c>
    </row>
    <row r="476" spans="1:1" x14ac:dyDescent="0.2">
      <c r="A476" s="26">
        <f t="shared" ca="1" si="6"/>
        <v>44769</v>
      </c>
    </row>
    <row r="477" spans="1:1" x14ac:dyDescent="0.2">
      <c r="A477" s="26">
        <f t="shared" ca="1" si="6"/>
        <v>44770</v>
      </c>
    </row>
    <row r="478" spans="1:1" x14ac:dyDescent="0.2">
      <c r="A478" s="26">
        <f t="shared" ca="1" si="6"/>
        <v>44771</v>
      </c>
    </row>
    <row r="479" spans="1:1" x14ac:dyDescent="0.2">
      <c r="A479" s="26">
        <f t="shared" ca="1" si="6"/>
        <v>44772</v>
      </c>
    </row>
    <row r="480" spans="1:1" x14ac:dyDescent="0.2">
      <c r="A480" s="26">
        <f t="shared" ca="1" si="6"/>
        <v>44773</v>
      </c>
    </row>
    <row r="481" spans="1:1" x14ac:dyDescent="0.2">
      <c r="A481" s="26">
        <f t="shared" ca="1" si="6"/>
        <v>44774</v>
      </c>
    </row>
    <row r="482" spans="1:1" x14ac:dyDescent="0.2">
      <c r="A482" s="26">
        <f t="shared" ca="1" si="6"/>
        <v>44775</v>
      </c>
    </row>
    <row r="483" spans="1:1" x14ac:dyDescent="0.2">
      <c r="A483" s="26">
        <f t="shared" ca="1" si="6"/>
        <v>44776</v>
      </c>
    </row>
    <row r="484" spans="1:1" x14ac:dyDescent="0.2">
      <c r="A484" s="26">
        <f t="shared" ca="1" si="6"/>
        <v>44777</v>
      </c>
    </row>
    <row r="485" spans="1:1" x14ac:dyDescent="0.2">
      <c r="A485" s="26">
        <f t="shared" ca="1" si="6"/>
        <v>44778</v>
      </c>
    </row>
    <row r="486" spans="1:1" x14ac:dyDescent="0.2">
      <c r="A486" s="26">
        <f t="shared" ca="1" si="6"/>
        <v>44779</v>
      </c>
    </row>
    <row r="487" spans="1:1" x14ac:dyDescent="0.2">
      <c r="A487" s="26">
        <f t="shared" ca="1" si="6"/>
        <v>44780</v>
      </c>
    </row>
    <row r="488" spans="1:1" x14ac:dyDescent="0.2">
      <c r="A488" s="26">
        <f t="shared" ca="1" si="6"/>
        <v>44781</v>
      </c>
    </row>
    <row r="489" spans="1:1" x14ac:dyDescent="0.2">
      <c r="A489" s="26">
        <f t="shared" ca="1" si="6"/>
        <v>44782</v>
      </c>
    </row>
    <row r="490" spans="1:1" x14ac:dyDescent="0.2">
      <c r="A490" s="26">
        <f t="shared" ca="1" si="6"/>
        <v>44783</v>
      </c>
    </row>
    <row r="491" spans="1:1" x14ac:dyDescent="0.2">
      <c r="A491" s="26">
        <f t="shared" ca="1" si="6"/>
        <v>44784</v>
      </c>
    </row>
    <row r="492" spans="1:1" x14ac:dyDescent="0.2">
      <c r="A492" s="26">
        <f t="shared" ca="1" si="6"/>
        <v>44785</v>
      </c>
    </row>
    <row r="493" spans="1:1" x14ac:dyDescent="0.2">
      <c r="A493" s="26">
        <f t="shared" ca="1" si="6"/>
        <v>44786</v>
      </c>
    </row>
    <row r="494" spans="1:1" x14ac:dyDescent="0.2">
      <c r="A494" s="26">
        <f t="shared" ca="1" si="6"/>
        <v>44787</v>
      </c>
    </row>
    <row r="495" spans="1:1" x14ac:dyDescent="0.2">
      <c r="A495" s="26">
        <f t="shared" ca="1" si="6"/>
        <v>44788</v>
      </c>
    </row>
    <row r="496" spans="1:1" x14ac:dyDescent="0.2">
      <c r="A496" s="26">
        <f t="shared" ca="1" si="6"/>
        <v>44789</v>
      </c>
    </row>
    <row r="497" spans="1:1" x14ac:dyDescent="0.2">
      <c r="A497" s="26">
        <f t="shared" ca="1" si="6"/>
        <v>44790</v>
      </c>
    </row>
    <row r="498" spans="1:1" x14ac:dyDescent="0.2">
      <c r="A498" s="26">
        <f t="shared" ca="1" si="6"/>
        <v>44791</v>
      </c>
    </row>
    <row r="499" spans="1:1" x14ac:dyDescent="0.2">
      <c r="A499" s="26">
        <f t="shared" ca="1" si="6"/>
        <v>44792</v>
      </c>
    </row>
    <row r="500" spans="1:1" x14ac:dyDescent="0.2">
      <c r="A500" s="26">
        <f t="shared" ca="1" si="6"/>
        <v>44793</v>
      </c>
    </row>
    <row r="501" spans="1:1" x14ac:dyDescent="0.2">
      <c r="A501" s="26">
        <f t="shared" ca="1" si="6"/>
        <v>44794</v>
      </c>
    </row>
    <row r="502" spans="1:1" x14ac:dyDescent="0.2">
      <c r="A502" s="26">
        <f t="shared" ca="1" si="6"/>
        <v>44795</v>
      </c>
    </row>
    <row r="503" spans="1:1" x14ac:dyDescent="0.2">
      <c r="A503" s="26">
        <f t="shared" ca="1" si="6"/>
        <v>44796</v>
      </c>
    </row>
    <row r="504" spans="1:1" x14ac:dyDescent="0.2">
      <c r="A504" s="26">
        <f t="shared" ca="1" si="6"/>
        <v>44797</v>
      </c>
    </row>
    <row r="505" spans="1:1" x14ac:dyDescent="0.2">
      <c r="A505" s="26">
        <f t="shared" ref="A505:A568" ca="1" si="7">A504+1</f>
        <v>44798</v>
      </c>
    </row>
    <row r="506" spans="1:1" x14ac:dyDescent="0.2">
      <c r="A506" s="26">
        <f t="shared" ca="1" si="7"/>
        <v>44799</v>
      </c>
    </row>
    <row r="507" spans="1:1" x14ac:dyDescent="0.2">
      <c r="A507" s="26">
        <f t="shared" ca="1" si="7"/>
        <v>44800</v>
      </c>
    </row>
    <row r="508" spans="1:1" x14ac:dyDescent="0.2">
      <c r="A508" s="26">
        <f t="shared" ca="1" si="7"/>
        <v>44801</v>
      </c>
    </row>
    <row r="509" spans="1:1" x14ac:dyDescent="0.2">
      <c r="A509" s="26">
        <f t="shared" ca="1" si="7"/>
        <v>44802</v>
      </c>
    </row>
    <row r="510" spans="1:1" x14ac:dyDescent="0.2">
      <c r="A510" s="26">
        <f t="shared" ca="1" si="7"/>
        <v>44803</v>
      </c>
    </row>
    <row r="511" spans="1:1" x14ac:dyDescent="0.2">
      <c r="A511" s="26">
        <f t="shared" ca="1" si="7"/>
        <v>44804</v>
      </c>
    </row>
    <row r="512" spans="1:1" x14ac:dyDescent="0.2">
      <c r="A512" s="26">
        <f t="shared" ca="1" si="7"/>
        <v>44805</v>
      </c>
    </row>
    <row r="513" spans="1:1" x14ac:dyDescent="0.2">
      <c r="A513" s="26">
        <f t="shared" ca="1" si="7"/>
        <v>44806</v>
      </c>
    </row>
    <row r="514" spans="1:1" x14ac:dyDescent="0.2">
      <c r="A514" s="26">
        <f t="shared" ca="1" si="7"/>
        <v>44807</v>
      </c>
    </row>
    <row r="515" spans="1:1" x14ac:dyDescent="0.2">
      <c r="A515" s="26">
        <f t="shared" ca="1" si="7"/>
        <v>44808</v>
      </c>
    </row>
    <row r="516" spans="1:1" x14ac:dyDescent="0.2">
      <c r="A516" s="26">
        <f t="shared" ca="1" si="7"/>
        <v>44809</v>
      </c>
    </row>
    <row r="517" spans="1:1" x14ac:dyDescent="0.2">
      <c r="A517" s="26">
        <f t="shared" ca="1" si="7"/>
        <v>44810</v>
      </c>
    </row>
    <row r="518" spans="1:1" x14ac:dyDescent="0.2">
      <c r="A518" s="26">
        <f t="shared" ca="1" si="7"/>
        <v>44811</v>
      </c>
    </row>
    <row r="519" spans="1:1" x14ac:dyDescent="0.2">
      <c r="A519" s="26">
        <f t="shared" ca="1" si="7"/>
        <v>44812</v>
      </c>
    </row>
    <row r="520" spans="1:1" x14ac:dyDescent="0.2">
      <c r="A520" s="26">
        <f t="shared" ca="1" si="7"/>
        <v>44813</v>
      </c>
    </row>
    <row r="521" spans="1:1" x14ac:dyDescent="0.2">
      <c r="A521" s="26">
        <f t="shared" ca="1" si="7"/>
        <v>44814</v>
      </c>
    </row>
    <row r="522" spans="1:1" x14ac:dyDescent="0.2">
      <c r="A522" s="26">
        <f t="shared" ca="1" si="7"/>
        <v>44815</v>
      </c>
    </row>
    <row r="523" spans="1:1" x14ac:dyDescent="0.2">
      <c r="A523" s="26">
        <f t="shared" ca="1" si="7"/>
        <v>44816</v>
      </c>
    </row>
    <row r="524" spans="1:1" x14ac:dyDescent="0.2">
      <c r="A524" s="26">
        <f t="shared" ca="1" si="7"/>
        <v>44817</v>
      </c>
    </row>
    <row r="525" spans="1:1" x14ac:dyDescent="0.2">
      <c r="A525" s="26">
        <f t="shared" ca="1" si="7"/>
        <v>44818</v>
      </c>
    </row>
    <row r="526" spans="1:1" x14ac:dyDescent="0.2">
      <c r="A526" s="26">
        <f t="shared" ca="1" si="7"/>
        <v>44819</v>
      </c>
    </row>
    <row r="527" spans="1:1" x14ac:dyDescent="0.2">
      <c r="A527" s="26">
        <f t="shared" ca="1" si="7"/>
        <v>44820</v>
      </c>
    </row>
    <row r="528" spans="1:1" x14ac:dyDescent="0.2">
      <c r="A528" s="26">
        <f t="shared" ca="1" si="7"/>
        <v>44821</v>
      </c>
    </row>
    <row r="529" spans="1:1" x14ac:dyDescent="0.2">
      <c r="A529" s="26">
        <f t="shared" ca="1" si="7"/>
        <v>44822</v>
      </c>
    </row>
    <row r="530" spans="1:1" x14ac:dyDescent="0.2">
      <c r="A530" s="26">
        <f t="shared" ca="1" si="7"/>
        <v>44823</v>
      </c>
    </row>
    <row r="531" spans="1:1" x14ac:dyDescent="0.2">
      <c r="A531" s="26">
        <f t="shared" ca="1" si="7"/>
        <v>44824</v>
      </c>
    </row>
    <row r="532" spans="1:1" x14ac:dyDescent="0.2">
      <c r="A532" s="26">
        <f t="shared" ca="1" si="7"/>
        <v>44825</v>
      </c>
    </row>
    <row r="533" spans="1:1" x14ac:dyDescent="0.2">
      <c r="A533" s="26">
        <f t="shared" ca="1" si="7"/>
        <v>44826</v>
      </c>
    </row>
    <row r="534" spans="1:1" x14ac:dyDescent="0.2">
      <c r="A534" s="26">
        <f t="shared" ca="1" si="7"/>
        <v>44827</v>
      </c>
    </row>
    <row r="535" spans="1:1" x14ac:dyDescent="0.2">
      <c r="A535" s="26">
        <f t="shared" ca="1" si="7"/>
        <v>44828</v>
      </c>
    </row>
    <row r="536" spans="1:1" x14ac:dyDescent="0.2">
      <c r="A536" s="26">
        <f t="shared" ca="1" si="7"/>
        <v>44829</v>
      </c>
    </row>
    <row r="537" spans="1:1" x14ac:dyDescent="0.2">
      <c r="A537" s="26">
        <f t="shared" ca="1" si="7"/>
        <v>44830</v>
      </c>
    </row>
    <row r="538" spans="1:1" x14ac:dyDescent="0.2">
      <c r="A538" s="26">
        <f t="shared" ca="1" si="7"/>
        <v>44831</v>
      </c>
    </row>
    <row r="539" spans="1:1" x14ac:dyDescent="0.2">
      <c r="A539" s="26">
        <f t="shared" ca="1" si="7"/>
        <v>44832</v>
      </c>
    </row>
    <row r="540" spans="1:1" x14ac:dyDescent="0.2">
      <c r="A540" s="26">
        <f t="shared" ca="1" si="7"/>
        <v>44833</v>
      </c>
    </row>
    <row r="541" spans="1:1" x14ac:dyDescent="0.2">
      <c r="A541" s="26">
        <f t="shared" ca="1" si="7"/>
        <v>44834</v>
      </c>
    </row>
    <row r="542" spans="1:1" x14ac:dyDescent="0.2">
      <c r="A542" s="26">
        <f t="shared" ca="1" si="7"/>
        <v>44835</v>
      </c>
    </row>
    <row r="543" spans="1:1" x14ac:dyDescent="0.2">
      <c r="A543" s="26">
        <f t="shared" ca="1" si="7"/>
        <v>44836</v>
      </c>
    </row>
    <row r="544" spans="1:1" x14ac:dyDescent="0.2">
      <c r="A544" s="26">
        <f t="shared" ca="1" si="7"/>
        <v>44837</v>
      </c>
    </row>
    <row r="545" spans="1:1" x14ac:dyDescent="0.2">
      <c r="A545" s="26">
        <f t="shared" ca="1" si="7"/>
        <v>44838</v>
      </c>
    </row>
    <row r="546" spans="1:1" x14ac:dyDescent="0.2">
      <c r="A546" s="26">
        <f t="shared" ca="1" si="7"/>
        <v>44839</v>
      </c>
    </row>
    <row r="547" spans="1:1" x14ac:dyDescent="0.2">
      <c r="A547" s="26">
        <f t="shared" ca="1" si="7"/>
        <v>44840</v>
      </c>
    </row>
    <row r="548" spans="1:1" x14ac:dyDescent="0.2">
      <c r="A548" s="26">
        <f t="shared" ca="1" si="7"/>
        <v>44841</v>
      </c>
    </row>
    <row r="549" spans="1:1" x14ac:dyDescent="0.2">
      <c r="A549" s="26">
        <f t="shared" ca="1" si="7"/>
        <v>44842</v>
      </c>
    </row>
    <row r="550" spans="1:1" x14ac:dyDescent="0.2">
      <c r="A550" s="26">
        <f t="shared" ca="1" si="7"/>
        <v>44843</v>
      </c>
    </row>
    <row r="551" spans="1:1" x14ac:dyDescent="0.2">
      <c r="A551" s="26">
        <f t="shared" ca="1" si="7"/>
        <v>44844</v>
      </c>
    </row>
    <row r="552" spans="1:1" x14ac:dyDescent="0.2">
      <c r="A552" s="26">
        <f t="shared" ca="1" si="7"/>
        <v>44845</v>
      </c>
    </row>
    <row r="553" spans="1:1" x14ac:dyDescent="0.2">
      <c r="A553" s="26">
        <f t="shared" ca="1" si="7"/>
        <v>44846</v>
      </c>
    </row>
    <row r="554" spans="1:1" x14ac:dyDescent="0.2">
      <c r="A554" s="26">
        <f t="shared" ca="1" si="7"/>
        <v>44847</v>
      </c>
    </row>
    <row r="555" spans="1:1" x14ac:dyDescent="0.2">
      <c r="A555" s="26">
        <f t="shared" ca="1" si="7"/>
        <v>44848</v>
      </c>
    </row>
    <row r="556" spans="1:1" x14ac:dyDescent="0.2">
      <c r="A556" s="26">
        <f t="shared" ca="1" si="7"/>
        <v>44849</v>
      </c>
    </row>
    <row r="557" spans="1:1" x14ac:dyDescent="0.2">
      <c r="A557" s="26">
        <f t="shared" ca="1" si="7"/>
        <v>44850</v>
      </c>
    </row>
    <row r="558" spans="1:1" x14ac:dyDescent="0.2">
      <c r="A558" s="26">
        <f t="shared" ca="1" si="7"/>
        <v>44851</v>
      </c>
    </row>
    <row r="559" spans="1:1" x14ac:dyDescent="0.2">
      <c r="A559" s="26">
        <f t="shared" ca="1" si="7"/>
        <v>44852</v>
      </c>
    </row>
    <row r="560" spans="1:1" x14ac:dyDescent="0.2">
      <c r="A560" s="26">
        <f t="shared" ca="1" si="7"/>
        <v>44853</v>
      </c>
    </row>
    <row r="561" spans="1:1" x14ac:dyDescent="0.2">
      <c r="A561" s="26">
        <f t="shared" ca="1" si="7"/>
        <v>44854</v>
      </c>
    </row>
    <row r="562" spans="1:1" x14ac:dyDescent="0.2">
      <c r="A562" s="26">
        <f t="shared" ca="1" si="7"/>
        <v>44855</v>
      </c>
    </row>
    <row r="563" spans="1:1" x14ac:dyDescent="0.2">
      <c r="A563" s="26">
        <f t="shared" ca="1" si="7"/>
        <v>44856</v>
      </c>
    </row>
    <row r="564" spans="1:1" x14ac:dyDescent="0.2">
      <c r="A564" s="26">
        <f t="shared" ca="1" si="7"/>
        <v>44857</v>
      </c>
    </row>
    <row r="565" spans="1:1" x14ac:dyDescent="0.2">
      <c r="A565" s="26">
        <f t="shared" ca="1" si="7"/>
        <v>44858</v>
      </c>
    </row>
    <row r="566" spans="1:1" x14ac:dyDescent="0.2">
      <c r="A566" s="26">
        <f t="shared" ca="1" si="7"/>
        <v>44859</v>
      </c>
    </row>
    <row r="567" spans="1:1" x14ac:dyDescent="0.2">
      <c r="A567" s="26">
        <f t="shared" ca="1" si="7"/>
        <v>44860</v>
      </c>
    </row>
    <row r="568" spans="1:1" x14ac:dyDescent="0.2">
      <c r="A568" s="26">
        <f t="shared" ca="1" si="7"/>
        <v>44861</v>
      </c>
    </row>
    <row r="569" spans="1:1" x14ac:dyDescent="0.2">
      <c r="A569" s="26">
        <f t="shared" ref="A569:A632" ca="1" si="8">A568+1</f>
        <v>44862</v>
      </c>
    </row>
    <row r="570" spans="1:1" x14ac:dyDescent="0.2">
      <c r="A570" s="26">
        <f t="shared" ca="1" si="8"/>
        <v>44863</v>
      </c>
    </row>
    <row r="571" spans="1:1" x14ac:dyDescent="0.2">
      <c r="A571" s="26">
        <f t="shared" ca="1" si="8"/>
        <v>44864</v>
      </c>
    </row>
    <row r="572" spans="1:1" x14ac:dyDescent="0.2">
      <c r="A572" s="26">
        <f t="shared" ca="1" si="8"/>
        <v>44865</v>
      </c>
    </row>
    <row r="573" spans="1:1" x14ac:dyDescent="0.2">
      <c r="A573" s="26">
        <f t="shared" ca="1" si="8"/>
        <v>44866</v>
      </c>
    </row>
    <row r="574" spans="1:1" x14ac:dyDescent="0.2">
      <c r="A574" s="26">
        <f t="shared" ca="1" si="8"/>
        <v>44867</v>
      </c>
    </row>
    <row r="575" spans="1:1" x14ac:dyDescent="0.2">
      <c r="A575" s="26">
        <f t="shared" ca="1" si="8"/>
        <v>44868</v>
      </c>
    </row>
    <row r="576" spans="1:1" x14ac:dyDescent="0.2">
      <c r="A576" s="26">
        <f t="shared" ca="1" si="8"/>
        <v>44869</v>
      </c>
    </row>
    <row r="577" spans="1:1" x14ac:dyDescent="0.2">
      <c r="A577" s="26">
        <f t="shared" ca="1" si="8"/>
        <v>44870</v>
      </c>
    </row>
    <row r="578" spans="1:1" x14ac:dyDescent="0.2">
      <c r="A578" s="26">
        <f t="shared" ca="1" si="8"/>
        <v>44871</v>
      </c>
    </row>
    <row r="579" spans="1:1" x14ac:dyDescent="0.2">
      <c r="A579" s="26">
        <f t="shared" ca="1" si="8"/>
        <v>44872</v>
      </c>
    </row>
    <row r="580" spans="1:1" x14ac:dyDescent="0.2">
      <c r="A580" s="26">
        <f t="shared" ca="1" si="8"/>
        <v>44873</v>
      </c>
    </row>
    <row r="581" spans="1:1" x14ac:dyDescent="0.2">
      <c r="A581" s="26">
        <f t="shared" ca="1" si="8"/>
        <v>44874</v>
      </c>
    </row>
    <row r="582" spans="1:1" x14ac:dyDescent="0.2">
      <c r="A582" s="26">
        <f t="shared" ca="1" si="8"/>
        <v>44875</v>
      </c>
    </row>
    <row r="583" spans="1:1" x14ac:dyDescent="0.2">
      <c r="A583" s="26">
        <f t="shared" ca="1" si="8"/>
        <v>44876</v>
      </c>
    </row>
    <row r="584" spans="1:1" x14ac:dyDescent="0.2">
      <c r="A584" s="26">
        <f t="shared" ca="1" si="8"/>
        <v>44877</v>
      </c>
    </row>
    <row r="585" spans="1:1" x14ac:dyDescent="0.2">
      <c r="A585" s="26">
        <f t="shared" ca="1" si="8"/>
        <v>44878</v>
      </c>
    </row>
    <row r="586" spans="1:1" x14ac:dyDescent="0.2">
      <c r="A586" s="26">
        <f t="shared" ca="1" si="8"/>
        <v>44879</v>
      </c>
    </row>
    <row r="587" spans="1:1" x14ac:dyDescent="0.2">
      <c r="A587" s="26">
        <f t="shared" ca="1" si="8"/>
        <v>44880</v>
      </c>
    </row>
    <row r="588" spans="1:1" x14ac:dyDescent="0.2">
      <c r="A588" s="26">
        <f t="shared" ca="1" si="8"/>
        <v>44881</v>
      </c>
    </row>
    <row r="589" spans="1:1" x14ac:dyDescent="0.2">
      <c r="A589" s="26">
        <f t="shared" ca="1" si="8"/>
        <v>44882</v>
      </c>
    </row>
    <row r="590" spans="1:1" x14ac:dyDescent="0.2">
      <c r="A590" s="26">
        <f t="shared" ca="1" si="8"/>
        <v>44883</v>
      </c>
    </row>
    <row r="591" spans="1:1" x14ac:dyDescent="0.2">
      <c r="A591" s="26">
        <f t="shared" ca="1" si="8"/>
        <v>44884</v>
      </c>
    </row>
    <row r="592" spans="1:1" x14ac:dyDescent="0.2">
      <c r="A592" s="26">
        <f t="shared" ca="1" si="8"/>
        <v>44885</v>
      </c>
    </row>
    <row r="593" spans="1:1" x14ac:dyDescent="0.2">
      <c r="A593" s="26">
        <f t="shared" ca="1" si="8"/>
        <v>44886</v>
      </c>
    </row>
    <row r="594" spans="1:1" x14ac:dyDescent="0.2">
      <c r="A594" s="26">
        <f t="shared" ca="1" si="8"/>
        <v>44887</v>
      </c>
    </row>
    <row r="595" spans="1:1" x14ac:dyDescent="0.2">
      <c r="A595" s="26">
        <f t="shared" ca="1" si="8"/>
        <v>44888</v>
      </c>
    </row>
    <row r="596" spans="1:1" x14ac:dyDescent="0.2">
      <c r="A596" s="26">
        <f t="shared" ca="1" si="8"/>
        <v>44889</v>
      </c>
    </row>
    <row r="597" spans="1:1" x14ac:dyDescent="0.2">
      <c r="A597" s="26">
        <f t="shared" ca="1" si="8"/>
        <v>44890</v>
      </c>
    </row>
    <row r="598" spans="1:1" x14ac:dyDescent="0.2">
      <c r="A598" s="26">
        <f t="shared" ca="1" si="8"/>
        <v>44891</v>
      </c>
    </row>
    <row r="599" spans="1:1" x14ac:dyDescent="0.2">
      <c r="A599" s="26">
        <f t="shared" ca="1" si="8"/>
        <v>44892</v>
      </c>
    </row>
    <row r="600" spans="1:1" x14ac:dyDescent="0.2">
      <c r="A600" s="26">
        <f t="shared" ca="1" si="8"/>
        <v>44893</v>
      </c>
    </row>
    <row r="601" spans="1:1" x14ac:dyDescent="0.2">
      <c r="A601" s="26">
        <f t="shared" ca="1" si="8"/>
        <v>44894</v>
      </c>
    </row>
    <row r="602" spans="1:1" x14ac:dyDescent="0.2">
      <c r="A602" s="26">
        <f t="shared" ca="1" si="8"/>
        <v>44895</v>
      </c>
    </row>
    <row r="603" spans="1:1" x14ac:dyDescent="0.2">
      <c r="A603" s="26">
        <f t="shared" ca="1" si="8"/>
        <v>44896</v>
      </c>
    </row>
    <row r="604" spans="1:1" x14ac:dyDescent="0.2">
      <c r="A604" s="26">
        <f t="shared" ca="1" si="8"/>
        <v>44897</v>
      </c>
    </row>
    <row r="605" spans="1:1" x14ac:dyDescent="0.2">
      <c r="A605" s="26">
        <f t="shared" ca="1" si="8"/>
        <v>44898</v>
      </c>
    </row>
    <row r="606" spans="1:1" x14ac:dyDescent="0.2">
      <c r="A606" s="26">
        <f t="shared" ca="1" si="8"/>
        <v>44899</v>
      </c>
    </row>
    <row r="607" spans="1:1" x14ac:dyDescent="0.2">
      <c r="A607" s="26">
        <f t="shared" ca="1" si="8"/>
        <v>44900</v>
      </c>
    </row>
    <row r="608" spans="1:1" x14ac:dyDescent="0.2">
      <c r="A608" s="26">
        <f t="shared" ca="1" si="8"/>
        <v>44901</v>
      </c>
    </row>
    <row r="609" spans="1:1" x14ac:dyDescent="0.2">
      <c r="A609" s="26">
        <f t="shared" ca="1" si="8"/>
        <v>44902</v>
      </c>
    </row>
    <row r="610" spans="1:1" x14ac:dyDescent="0.2">
      <c r="A610" s="26">
        <f t="shared" ca="1" si="8"/>
        <v>44903</v>
      </c>
    </row>
    <row r="611" spans="1:1" x14ac:dyDescent="0.2">
      <c r="A611" s="26">
        <f t="shared" ca="1" si="8"/>
        <v>44904</v>
      </c>
    </row>
    <row r="612" spans="1:1" x14ac:dyDescent="0.2">
      <c r="A612" s="26">
        <f t="shared" ca="1" si="8"/>
        <v>44905</v>
      </c>
    </row>
    <row r="613" spans="1:1" x14ac:dyDescent="0.2">
      <c r="A613" s="26">
        <f t="shared" ca="1" si="8"/>
        <v>44906</v>
      </c>
    </row>
    <row r="614" spans="1:1" x14ac:dyDescent="0.2">
      <c r="A614" s="26">
        <f t="shared" ca="1" si="8"/>
        <v>44907</v>
      </c>
    </row>
    <row r="615" spans="1:1" x14ac:dyDescent="0.2">
      <c r="A615" s="26">
        <f t="shared" ca="1" si="8"/>
        <v>44908</v>
      </c>
    </row>
    <row r="616" spans="1:1" x14ac:dyDescent="0.2">
      <c r="A616" s="26">
        <f t="shared" ca="1" si="8"/>
        <v>44909</v>
      </c>
    </row>
    <row r="617" spans="1:1" x14ac:dyDescent="0.2">
      <c r="A617" s="26">
        <f t="shared" ca="1" si="8"/>
        <v>44910</v>
      </c>
    </row>
    <row r="618" spans="1:1" x14ac:dyDescent="0.2">
      <c r="A618" s="26">
        <f t="shared" ca="1" si="8"/>
        <v>44911</v>
      </c>
    </row>
    <row r="619" spans="1:1" x14ac:dyDescent="0.2">
      <c r="A619" s="26">
        <f t="shared" ca="1" si="8"/>
        <v>44912</v>
      </c>
    </row>
    <row r="620" spans="1:1" x14ac:dyDescent="0.2">
      <c r="A620" s="26">
        <f t="shared" ca="1" si="8"/>
        <v>44913</v>
      </c>
    </row>
    <row r="621" spans="1:1" x14ac:dyDescent="0.2">
      <c r="A621" s="26">
        <f t="shared" ca="1" si="8"/>
        <v>44914</v>
      </c>
    </row>
    <row r="622" spans="1:1" x14ac:dyDescent="0.2">
      <c r="A622" s="26">
        <f t="shared" ca="1" si="8"/>
        <v>44915</v>
      </c>
    </row>
    <row r="623" spans="1:1" x14ac:dyDescent="0.2">
      <c r="A623" s="26">
        <f t="shared" ca="1" si="8"/>
        <v>44916</v>
      </c>
    </row>
    <row r="624" spans="1:1" x14ac:dyDescent="0.2">
      <c r="A624" s="26">
        <f t="shared" ca="1" si="8"/>
        <v>44917</v>
      </c>
    </row>
    <row r="625" spans="1:1" x14ac:dyDescent="0.2">
      <c r="A625" s="26">
        <f t="shared" ca="1" si="8"/>
        <v>44918</v>
      </c>
    </row>
    <row r="626" spans="1:1" x14ac:dyDescent="0.2">
      <c r="A626" s="26">
        <f t="shared" ca="1" si="8"/>
        <v>44919</v>
      </c>
    </row>
    <row r="627" spans="1:1" x14ac:dyDescent="0.2">
      <c r="A627" s="26">
        <f t="shared" ca="1" si="8"/>
        <v>44920</v>
      </c>
    </row>
    <row r="628" spans="1:1" x14ac:dyDescent="0.2">
      <c r="A628" s="26">
        <f t="shared" ca="1" si="8"/>
        <v>44921</v>
      </c>
    </row>
    <row r="629" spans="1:1" x14ac:dyDescent="0.2">
      <c r="A629" s="26">
        <f t="shared" ca="1" si="8"/>
        <v>44922</v>
      </c>
    </row>
    <row r="630" spans="1:1" x14ac:dyDescent="0.2">
      <c r="A630" s="26">
        <f t="shared" ca="1" si="8"/>
        <v>44923</v>
      </c>
    </row>
    <row r="631" spans="1:1" x14ac:dyDescent="0.2">
      <c r="A631" s="26">
        <f t="shared" ca="1" si="8"/>
        <v>44924</v>
      </c>
    </row>
    <row r="632" spans="1:1" x14ac:dyDescent="0.2">
      <c r="A632" s="26">
        <f t="shared" ca="1" si="8"/>
        <v>44925</v>
      </c>
    </row>
    <row r="633" spans="1:1" x14ac:dyDescent="0.2">
      <c r="A633" s="26">
        <f t="shared" ref="A633:A696" ca="1" si="9">A632+1</f>
        <v>44926</v>
      </c>
    </row>
    <row r="634" spans="1:1" x14ac:dyDescent="0.2">
      <c r="A634" s="26">
        <f t="shared" ca="1" si="9"/>
        <v>44927</v>
      </c>
    </row>
    <row r="635" spans="1:1" x14ac:dyDescent="0.2">
      <c r="A635" s="26">
        <f t="shared" ca="1" si="9"/>
        <v>44928</v>
      </c>
    </row>
    <row r="636" spans="1:1" x14ac:dyDescent="0.2">
      <c r="A636" s="26">
        <f t="shared" ca="1" si="9"/>
        <v>44929</v>
      </c>
    </row>
    <row r="637" spans="1:1" x14ac:dyDescent="0.2">
      <c r="A637" s="26">
        <f t="shared" ca="1" si="9"/>
        <v>44930</v>
      </c>
    </row>
    <row r="638" spans="1:1" x14ac:dyDescent="0.2">
      <c r="A638" s="26">
        <f t="shared" ca="1" si="9"/>
        <v>44931</v>
      </c>
    </row>
    <row r="639" spans="1:1" x14ac:dyDescent="0.2">
      <c r="A639" s="26">
        <f t="shared" ca="1" si="9"/>
        <v>44932</v>
      </c>
    </row>
    <row r="640" spans="1:1" x14ac:dyDescent="0.2">
      <c r="A640" s="26">
        <f t="shared" ca="1" si="9"/>
        <v>44933</v>
      </c>
    </row>
    <row r="641" spans="1:1" x14ac:dyDescent="0.2">
      <c r="A641" s="26">
        <f t="shared" ca="1" si="9"/>
        <v>44934</v>
      </c>
    </row>
    <row r="642" spans="1:1" x14ac:dyDescent="0.2">
      <c r="A642" s="26">
        <f t="shared" ca="1" si="9"/>
        <v>44935</v>
      </c>
    </row>
    <row r="643" spans="1:1" x14ac:dyDescent="0.2">
      <c r="A643" s="26">
        <f t="shared" ca="1" si="9"/>
        <v>44936</v>
      </c>
    </row>
    <row r="644" spans="1:1" x14ac:dyDescent="0.2">
      <c r="A644" s="26">
        <f t="shared" ca="1" si="9"/>
        <v>44937</v>
      </c>
    </row>
    <row r="645" spans="1:1" x14ac:dyDescent="0.2">
      <c r="A645" s="26">
        <f t="shared" ca="1" si="9"/>
        <v>44938</v>
      </c>
    </row>
    <row r="646" spans="1:1" x14ac:dyDescent="0.2">
      <c r="A646" s="26">
        <f t="shared" ca="1" si="9"/>
        <v>44939</v>
      </c>
    </row>
    <row r="647" spans="1:1" x14ac:dyDescent="0.2">
      <c r="A647" s="26">
        <f t="shared" ca="1" si="9"/>
        <v>44940</v>
      </c>
    </row>
    <row r="648" spans="1:1" x14ac:dyDescent="0.2">
      <c r="A648" s="26">
        <f t="shared" ca="1" si="9"/>
        <v>44941</v>
      </c>
    </row>
    <row r="649" spans="1:1" x14ac:dyDescent="0.2">
      <c r="A649" s="26">
        <f t="shared" ca="1" si="9"/>
        <v>44942</v>
      </c>
    </row>
    <row r="650" spans="1:1" x14ac:dyDescent="0.2">
      <c r="A650" s="26">
        <f t="shared" ca="1" si="9"/>
        <v>44943</v>
      </c>
    </row>
    <row r="651" spans="1:1" x14ac:dyDescent="0.2">
      <c r="A651" s="26">
        <f t="shared" ca="1" si="9"/>
        <v>44944</v>
      </c>
    </row>
    <row r="652" spans="1:1" x14ac:dyDescent="0.2">
      <c r="A652" s="26">
        <f t="shared" ca="1" si="9"/>
        <v>44945</v>
      </c>
    </row>
    <row r="653" spans="1:1" x14ac:dyDescent="0.2">
      <c r="A653" s="26">
        <f t="shared" ca="1" si="9"/>
        <v>44946</v>
      </c>
    </row>
    <row r="654" spans="1:1" x14ac:dyDescent="0.2">
      <c r="A654" s="26">
        <f t="shared" ca="1" si="9"/>
        <v>44947</v>
      </c>
    </row>
    <row r="655" spans="1:1" x14ac:dyDescent="0.2">
      <c r="A655" s="26">
        <f t="shared" ca="1" si="9"/>
        <v>44948</v>
      </c>
    </row>
    <row r="656" spans="1:1" x14ac:dyDescent="0.2">
      <c r="A656" s="26">
        <f t="shared" ca="1" si="9"/>
        <v>44949</v>
      </c>
    </row>
    <row r="657" spans="1:1" x14ac:dyDescent="0.2">
      <c r="A657" s="26">
        <f t="shared" ca="1" si="9"/>
        <v>44950</v>
      </c>
    </row>
    <row r="658" spans="1:1" x14ac:dyDescent="0.2">
      <c r="A658" s="26">
        <f t="shared" ca="1" si="9"/>
        <v>44951</v>
      </c>
    </row>
    <row r="659" spans="1:1" x14ac:dyDescent="0.2">
      <c r="A659" s="26">
        <f t="shared" ca="1" si="9"/>
        <v>44952</v>
      </c>
    </row>
    <row r="660" spans="1:1" x14ac:dyDescent="0.2">
      <c r="A660" s="26">
        <f t="shared" ca="1" si="9"/>
        <v>44953</v>
      </c>
    </row>
    <row r="661" spans="1:1" x14ac:dyDescent="0.2">
      <c r="A661" s="26">
        <f t="shared" ca="1" si="9"/>
        <v>44954</v>
      </c>
    </row>
    <row r="662" spans="1:1" x14ac:dyDescent="0.2">
      <c r="A662" s="26">
        <f t="shared" ca="1" si="9"/>
        <v>44955</v>
      </c>
    </row>
    <row r="663" spans="1:1" x14ac:dyDescent="0.2">
      <c r="A663" s="26">
        <f t="shared" ca="1" si="9"/>
        <v>44956</v>
      </c>
    </row>
    <row r="664" spans="1:1" x14ac:dyDescent="0.2">
      <c r="A664" s="26">
        <f t="shared" ca="1" si="9"/>
        <v>44957</v>
      </c>
    </row>
    <row r="665" spans="1:1" x14ac:dyDescent="0.2">
      <c r="A665" s="26">
        <f t="shared" ca="1" si="9"/>
        <v>44958</v>
      </c>
    </row>
    <row r="666" spans="1:1" x14ac:dyDescent="0.2">
      <c r="A666" s="26">
        <f t="shared" ca="1" si="9"/>
        <v>44959</v>
      </c>
    </row>
    <row r="667" spans="1:1" x14ac:dyDescent="0.2">
      <c r="A667" s="26">
        <f t="shared" ca="1" si="9"/>
        <v>44960</v>
      </c>
    </row>
    <row r="668" spans="1:1" x14ac:dyDescent="0.2">
      <c r="A668" s="26">
        <f t="shared" ca="1" si="9"/>
        <v>44961</v>
      </c>
    </row>
    <row r="669" spans="1:1" x14ac:dyDescent="0.2">
      <c r="A669" s="26">
        <f t="shared" ca="1" si="9"/>
        <v>44962</v>
      </c>
    </row>
    <row r="670" spans="1:1" x14ac:dyDescent="0.2">
      <c r="A670" s="26">
        <f t="shared" ca="1" si="9"/>
        <v>44963</v>
      </c>
    </row>
    <row r="671" spans="1:1" x14ac:dyDescent="0.2">
      <c r="A671" s="26">
        <f t="shared" ca="1" si="9"/>
        <v>44964</v>
      </c>
    </row>
    <row r="672" spans="1:1" x14ac:dyDescent="0.2">
      <c r="A672" s="26">
        <f t="shared" ca="1" si="9"/>
        <v>44965</v>
      </c>
    </row>
    <row r="673" spans="1:1" x14ac:dyDescent="0.2">
      <c r="A673" s="26">
        <f t="shared" ca="1" si="9"/>
        <v>44966</v>
      </c>
    </row>
    <row r="674" spans="1:1" x14ac:dyDescent="0.2">
      <c r="A674" s="26">
        <f t="shared" ca="1" si="9"/>
        <v>44967</v>
      </c>
    </row>
    <row r="675" spans="1:1" x14ac:dyDescent="0.2">
      <c r="A675" s="26">
        <f t="shared" ca="1" si="9"/>
        <v>44968</v>
      </c>
    </row>
    <row r="676" spans="1:1" x14ac:dyDescent="0.2">
      <c r="A676" s="26">
        <f t="shared" ca="1" si="9"/>
        <v>44969</v>
      </c>
    </row>
    <row r="677" spans="1:1" x14ac:dyDescent="0.2">
      <c r="A677" s="26">
        <f t="shared" ca="1" si="9"/>
        <v>44970</v>
      </c>
    </row>
    <row r="678" spans="1:1" x14ac:dyDescent="0.2">
      <c r="A678" s="26">
        <f t="shared" ca="1" si="9"/>
        <v>44971</v>
      </c>
    </row>
    <row r="679" spans="1:1" x14ac:dyDescent="0.2">
      <c r="A679" s="26">
        <f t="shared" ca="1" si="9"/>
        <v>44972</v>
      </c>
    </row>
    <row r="680" spans="1:1" x14ac:dyDescent="0.2">
      <c r="A680" s="26">
        <f t="shared" ca="1" si="9"/>
        <v>44973</v>
      </c>
    </row>
    <row r="681" spans="1:1" x14ac:dyDescent="0.2">
      <c r="A681" s="26">
        <f t="shared" ca="1" si="9"/>
        <v>44974</v>
      </c>
    </row>
    <row r="682" spans="1:1" x14ac:dyDescent="0.2">
      <c r="A682" s="26">
        <f t="shared" ca="1" si="9"/>
        <v>44975</v>
      </c>
    </row>
    <row r="683" spans="1:1" x14ac:dyDescent="0.2">
      <c r="A683" s="26">
        <f t="shared" ca="1" si="9"/>
        <v>44976</v>
      </c>
    </row>
    <row r="684" spans="1:1" x14ac:dyDescent="0.2">
      <c r="A684" s="26">
        <f t="shared" ca="1" si="9"/>
        <v>44977</v>
      </c>
    </row>
    <row r="685" spans="1:1" x14ac:dyDescent="0.2">
      <c r="A685" s="26">
        <f t="shared" ca="1" si="9"/>
        <v>44978</v>
      </c>
    </row>
    <row r="686" spans="1:1" x14ac:dyDescent="0.2">
      <c r="A686" s="26">
        <f t="shared" ca="1" si="9"/>
        <v>44979</v>
      </c>
    </row>
    <row r="687" spans="1:1" x14ac:dyDescent="0.2">
      <c r="A687" s="26">
        <f t="shared" ca="1" si="9"/>
        <v>44980</v>
      </c>
    </row>
    <row r="688" spans="1:1" x14ac:dyDescent="0.2">
      <c r="A688" s="26">
        <f t="shared" ca="1" si="9"/>
        <v>44981</v>
      </c>
    </row>
    <row r="689" spans="1:1" x14ac:dyDescent="0.2">
      <c r="A689" s="26">
        <f t="shared" ca="1" si="9"/>
        <v>44982</v>
      </c>
    </row>
    <row r="690" spans="1:1" x14ac:dyDescent="0.2">
      <c r="A690" s="26">
        <f t="shared" ca="1" si="9"/>
        <v>44983</v>
      </c>
    </row>
    <row r="691" spans="1:1" x14ac:dyDescent="0.2">
      <c r="A691" s="26">
        <f t="shared" ca="1" si="9"/>
        <v>44984</v>
      </c>
    </row>
    <row r="692" spans="1:1" x14ac:dyDescent="0.2">
      <c r="A692" s="26">
        <f t="shared" ca="1" si="9"/>
        <v>44985</v>
      </c>
    </row>
    <row r="693" spans="1:1" x14ac:dyDescent="0.2">
      <c r="A693" s="26">
        <f t="shared" ca="1" si="9"/>
        <v>44986</v>
      </c>
    </row>
    <row r="694" spans="1:1" x14ac:dyDescent="0.2">
      <c r="A694" s="26">
        <f t="shared" ca="1" si="9"/>
        <v>44987</v>
      </c>
    </row>
    <row r="695" spans="1:1" x14ac:dyDescent="0.2">
      <c r="A695" s="26">
        <f t="shared" ca="1" si="9"/>
        <v>44988</v>
      </c>
    </row>
    <row r="696" spans="1:1" x14ac:dyDescent="0.2">
      <c r="A696" s="26">
        <f t="shared" ca="1" si="9"/>
        <v>44989</v>
      </c>
    </row>
    <row r="697" spans="1:1" x14ac:dyDescent="0.2">
      <c r="A697" s="26">
        <f t="shared" ref="A697:A760" ca="1" si="10">A696+1</f>
        <v>44990</v>
      </c>
    </row>
    <row r="698" spans="1:1" x14ac:dyDescent="0.2">
      <c r="A698" s="26">
        <f t="shared" ca="1" si="10"/>
        <v>44991</v>
      </c>
    </row>
    <row r="699" spans="1:1" x14ac:dyDescent="0.2">
      <c r="A699" s="26">
        <f t="shared" ca="1" si="10"/>
        <v>44992</v>
      </c>
    </row>
    <row r="700" spans="1:1" x14ac:dyDescent="0.2">
      <c r="A700" s="26">
        <f t="shared" ca="1" si="10"/>
        <v>44993</v>
      </c>
    </row>
    <row r="701" spans="1:1" x14ac:dyDescent="0.2">
      <c r="A701" s="26">
        <f t="shared" ca="1" si="10"/>
        <v>44994</v>
      </c>
    </row>
    <row r="702" spans="1:1" x14ac:dyDescent="0.2">
      <c r="A702" s="26">
        <f t="shared" ca="1" si="10"/>
        <v>44995</v>
      </c>
    </row>
    <row r="703" spans="1:1" x14ac:dyDescent="0.2">
      <c r="A703" s="26">
        <f t="shared" ca="1" si="10"/>
        <v>44996</v>
      </c>
    </row>
    <row r="704" spans="1:1" x14ac:dyDescent="0.2">
      <c r="A704" s="26">
        <f t="shared" ca="1" si="10"/>
        <v>44997</v>
      </c>
    </row>
    <row r="705" spans="1:1" x14ac:dyDescent="0.2">
      <c r="A705" s="26">
        <f t="shared" ca="1" si="10"/>
        <v>44998</v>
      </c>
    </row>
    <row r="706" spans="1:1" x14ac:dyDescent="0.2">
      <c r="A706" s="26">
        <f t="shared" ca="1" si="10"/>
        <v>44999</v>
      </c>
    </row>
    <row r="707" spans="1:1" x14ac:dyDescent="0.2">
      <c r="A707" s="26">
        <f t="shared" ca="1" si="10"/>
        <v>45000</v>
      </c>
    </row>
    <row r="708" spans="1:1" x14ac:dyDescent="0.2">
      <c r="A708" s="26">
        <f t="shared" ca="1" si="10"/>
        <v>45001</v>
      </c>
    </row>
    <row r="709" spans="1:1" x14ac:dyDescent="0.2">
      <c r="A709" s="26">
        <f t="shared" ca="1" si="10"/>
        <v>45002</v>
      </c>
    </row>
    <row r="710" spans="1:1" x14ac:dyDescent="0.2">
      <c r="A710" s="26">
        <f t="shared" ca="1" si="10"/>
        <v>45003</v>
      </c>
    </row>
    <row r="711" spans="1:1" x14ac:dyDescent="0.2">
      <c r="A711" s="26">
        <f t="shared" ca="1" si="10"/>
        <v>45004</v>
      </c>
    </row>
    <row r="712" spans="1:1" x14ac:dyDescent="0.2">
      <c r="A712" s="26">
        <f t="shared" ca="1" si="10"/>
        <v>45005</v>
      </c>
    </row>
    <row r="713" spans="1:1" x14ac:dyDescent="0.2">
      <c r="A713" s="26">
        <f t="shared" ca="1" si="10"/>
        <v>45006</v>
      </c>
    </row>
    <row r="714" spans="1:1" x14ac:dyDescent="0.2">
      <c r="A714" s="26">
        <f t="shared" ca="1" si="10"/>
        <v>45007</v>
      </c>
    </row>
    <row r="715" spans="1:1" x14ac:dyDescent="0.2">
      <c r="A715" s="26">
        <f t="shared" ca="1" si="10"/>
        <v>45008</v>
      </c>
    </row>
    <row r="716" spans="1:1" x14ac:dyDescent="0.2">
      <c r="A716" s="26">
        <f t="shared" ca="1" si="10"/>
        <v>45009</v>
      </c>
    </row>
    <row r="717" spans="1:1" x14ac:dyDescent="0.2">
      <c r="A717" s="26">
        <f t="shared" ca="1" si="10"/>
        <v>45010</v>
      </c>
    </row>
    <row r="718" spans="1:1" x14ac:dyDescent="0.2">
      <c r="A718" s="26">
        <f t="shared" ca="1" si="10"/>
        <v>45011</v>
      </c>
    </row>
    <row r="719" spans="1:1" x14ac:dyDescent="0.2">
      <c r="A719" s="26">
        <f t="shared" ca="1" si="10"/>
        <v>45012</v>
      </c>
    </row>
    <row r="720" spans="1:1" x14ac:dyDescent="0.2">
      <c r="A720" s="26">
        <f t="shared" ca="1" si="10"/>
        <v>45013</v>
      </c>
    </row>
    <row r="721" spans="1:1" x14ac:dyDescent="0.2">
      <c r="A721" s="26">
        <f t="shared" ca="1" si="10"/>
        <v>45014</v>
      </c>
    </row>
    <row r="722" spans="1:1" x14ac:dyDescent="0.2">
      <c r="A722" s="26">
        <f t="shared" ca="1" si="10"/>
        <v>45015</v>
      </c>
    </row>
    <row r="723" spans="1:1" x14ac:dyDescent="0.2">
      <c r="A723" s="26">
        <f t="shared" ca="1" si="10"/>
        <v>45016</v>
      </c>
    </row>
    <row r="724" spans="1:1" x14ac:dyDescent="0.2">
      <c r="A724" s="26">
        <f t="shared" ca="1" si="10"/>
        <v>45017</v>
      </c>
    </row>
    <row r="725" spans="1:1" x14ac:dyDescent="0.2">
      <c r="A725" s="26">
        <f t="shared" ca="1" si="10"/>
        <v>45018</v>
      </c>
    </row>
    <row r="726" spans="1:1" x14ac:dyDescent="0.2">
      <c r="A726" s="26">
        <f t="shared" ca="1" si="10"/>
        <v>45019</v>
      </c>
    </row>
    <row r="727" spans="1:1" x14ac:dyDescent="0.2">
      <c r="A727" s="26">
        <f t="shared" ca="1" si="10"/>
        <v>45020</v>
      </c>
    </row>
    <row r="728" spans="1:1" x14ac:dyDescent="0.2">
      <c r="A728" s="26">
        <f t="shared" ca="1" si="10"/>
        <v>45021</v>
      </c>
    </row>
    <row r="729" spans="1:1" x14ac:dyDescent="0.2">
      <c r="A729" s="26">
        <f t="shared" ca="1" si="10"/>
        <v>45022</v>
      </c>
    </row>
    <row r="730" spans="1:1" x14ac:dyDescent="0.2">
      <c r="A730" s="26">
        <f t="shared" ca="1" si="10"/>
        <v>45023</v>
      </c>
    </row>
    <row r="731" spans="1:1" x14ac:dyDescent="0.2">
      <c r="A731" s="26">
        <f t="shared" ca="1" si="10"/>
        <v>45024</v>
      </c>
    </row>
    <row r="732" spans="1:1" x14ac:dyDescent="0.2">
      <c r="A732" s="26">
        <f t="shared" ca="1" si="10"/>
        <v>45025</v>
      </c>
    </row>
    <row r="733" spans="1:1" x14ac:dyDescent="0.2">
      <c r="A733" s="26">
        <f t="shared" ca="1" si="10"/>
        <v>45026</v>
      </c>
    </row>
    <row r="734" spans="1:1" x14ac:dyDescent="0.2">
      <c r="A734" s="26">
        <f t="shared" ca="1" si="10"/>
        <v>45027</v>
      </c>
    </row>
    <row r="735" spans="1:1" x14ac:dyDescent="0.2">
      <c r="A735" s="26">
        <f t="shared" ca="1" si="10"/>
        <v>45028</v>
      </c>
    </row>
    <row r="736" spans="1:1" x14ac:dyDescent="0.2">
      <c r="A736" s="26">
        <f t="shared" ca="1" si="10"/>
        <v>45029</v>
      </c>
    </row>
    <row r="737" spans="1:1" x14ac:dyDescent="0.2">
      <c r="A737" s="26">
        <f t="shared" ca="1" si="10"/>
        <v>45030</v>
      </c>
    </row>
    <row r="738" spans="1:1" x14ac:dyDescent="0.2">
      <c r="A738" s="26">
        <f t="shared" ca="1" si="10"/>
        <v>45031</v>
      </c>
    </row>
    <row r="739" spans="1:1" x14ac:dyDescent="0.2">
      <c r="A739" s="26">
        <f t="shared" ca="1" si="10"/>
        <v>45032</v>
      </c>
    </row>
    <row r="740" spans="1:1" x14ac:dyDescent="0.2">
      <c r="A740" s="26">
        <f t="shared" ca="1" si="10"/>
        <v>45033</v>
      </c>
    </row>
    <row r="741" spans="1:1" x14ac:dyDescent="0.2">
      <c r="A741" s="26">
        <f t="shared" ca="1" si="10"/>
        <v>45034</v>
      </c>
    </row>
    <row r="742" spans="1:1" x14ac:dyDescent="0.2">
      <c r="A742" s="26">
        <f t="shared" ca="1" si="10"/>
        <v>45035</v>
      </c>
    </row>
    <row r="743" spans="1:1" x14ac:dyDescent="0.2">
      <c r="A743" s="26">
        <f t="shared" ca="1" si="10"/>
        <v>45036</v>
      </c>
    </row>
    <row r="744" spans="1:1" x14ac:dyDescent="0.2">
      <c r="A744" s="26">
        <f t="shared" ca="1" si="10"/>
        <v>45037</v>
      </c>
    </row>
    <row r="745" spans="1:1" x14ac:dyDescent="0.2">
      <c r="A745" s="26">
        <f t="shared" ca="1" si="10"/>
        <v>45038</v>
      </c>
    </row>
    <row r="746" spans="1:1" x14ac:dyDescent="0.2">
      <c r="A746" s="26">
        <f t="shared" ca="1" si="10"/>
        <v>45039</v>
      </c>
    </row>
    <row r="747" spans="1:1" x14ac:dyDescent="0.2">
      <c r="A747" s="26">
        <f t="shared" ca="1" si="10"/>
        <v>45040</v>
      </c>
    </row>
    <row r="748" spans="1:1" x14ac:dyDescent="0.2">
      <c r="A748" s="26">
        <f t="shared" ca="1" si="10"/>
        <v>45041</v>
      </c>
    </row>
    <row r="749" spans="1:1" x14ac:dyDescent="0.2">
      <c r="A749" s="26">
        <f t="shared" ca="1" si="10"/>
        <v>45042</v>
      </c>
    </row>
    <row r="750" spans="1:1" x14ac:dyDescent="0.2">
      <c r="A750" s="26">
        <f t="shared" ca="1" si="10"/>
        <v>45043</v>
      </c>
    </row>
    <row r="751" spans="1:1" x14ac:dyDescent="0.2">
      <c r="A751" s="26">
        <f t="shared" ca="1" si="10"/>
        <v>45044</v>
      </c>
    </row>
    <row r="752" spans="1:1" x14ac:dyDescent="0.2">
      <c r="A752" s="26">
        <f t="shared" ca="1" si="10"/>
        <v>45045</v>
      </c>
    </row>
    <row r="753" spans="1:1" x14ac:dyDescent="0.2">
      <c r="A753" s="26">
        <f t="shared" ca="1" si="10"/>
        <v>45046</v>
      </c>
    </row>
    <row r="754" spans="1:1" x14ac:dyDescent="0.2">
      <c r="A754" s="26">
        <f t="shared" ca="1" si="10"/>
        <v>45047</v>
      </c>
    </row>
    <row r="755" spans="1:1" x14ac:dyDescent="0.2">
      <c r="A755" s="26">
        <f t="shared" ca="1" si="10"/>
        <v>45048</v>
      </c>
    </row>
    <row r="756" spans="1:1" x14ac:dyDescent="0.2">
      <c r="A756" s="26">
        <f t="shared" ca="1" si="10"/>
        <v>45049</v>
      </c>
    </row>
    <row r="757" spans="1:1" x14ac:dyDescent="0.2">
      <c r="A757" s="26">
        <f t="shared" ca="1" si="10"/>
        <v>45050</v>
      </c>
    </row>
    <row r="758" spans="1:1" x14ac:dyDescent="0.2">
      <c r="A758" s="26">
        <f t="shared" ca="1" si="10"/>
        <v>45051</v>
      </c>
    </row>
    <row r="759" spans="1:1" x14ac:dyDescent="0.2">
      <c r="A759" s="26">
        <f t="shared" ca="1" si="10"/>
        <v>45052</v>
      </c>
    </row>
    <row r="760" spans="1:1" x14ac:dyDescent="0.2">
      <c r="A760" s="26">
        <f t="shared" ca="1" si="10"/>
        <v>45053</v>
      </c>
    </row>
    <row r="761" spans="1:1" x14ac:dyDescent="0.2">
      <c r="A761" s="26">
        <f t="shared" ref="A761:A824" ca="1" si="11">A760+1</f>
        <v>45054</v>
      </c>
    </row>
    <row r="762" spans="1:1" x14ac:dyDescent="0.2">
      <c r="A762" s="26">
        <f t="shared" ca="1" si="11"/>
        <v>45055</v>
      </c>
    </row>
    <row r="763" spans="1:1" x14ac:dyDescent="0.2">
      <c r="A763" s="26">
        <f t="shared" ca="1" si="11"/>
        <v>45056</v>
      </c>
    </row>
    <row r="764" spans="1:1" x14ac:dyDescent="0.2">
      <c r="A764" s="26">
        <f t="shared" ca="1" si="11"/>
        <v>45057</v>
      </c>
    </row>
    <row r="765" spans="1:1" x14ac:dyDescent="0.2">
      <c r="A765" s="26">
        <f t="shared" ca="1" si="11"/>
        <v>45058</v>
      </c>
    </row>
    <row r="766" spans="1:1" x14ac:dyDescent="0.2">
      <c r="A766" s="26">
        <f t="shared" ca="1" si="11"/>
        <v>45059</v>
      </c>
    </row>
    <row r="767" spans="1:1" x14ac:dyDescent="0.2">
      <c r="A767" s="26">
        <f t="shared" ca="1" si="11"/>
        <v>45060</v>
      </c>
    </row>
    <row r="768" spans="1:1" x14ac:dyDescent="0.2">
      <c r="A768" s="26">
        <f t="shared" ca="1" si="11"/>
        <v>45061</v>
      </c>
    </row>
    <row r="769" spans="1:1" x14ac:dyDescent="0.2">
      <c r="A769" s="26">
        <f t="shared" ca="1" si="11"/>
        <v>45062</v>
      </c>
    </row>
    <row r="770" spans="1:1" x14ac:dyDescent="0.2">
      <c r="A770" s="26">
        <f t="shared" ca="1" si="11"/>
        <v>45063</v>
      </c>
    </row>
    <row r="771" spans="1:1" x14ac:dyDescent="0.2">
      <c r="A771" s="26">
        <f t="shared" ca="1" si="11"/>
        <v>45064</v>
      </c>
    </row>
    <row r="772" spans="1:1" x14ac:dyDescent="0.2">
      <c r="A772" s="26">
        <f t="shared" ca="1" si="11"/>
        <v>45065</v>
      </c>
    </row>
    <row r="773" spans="1:1" x14ac:dyDescent="0.2">
      <c r="A773" s="26">
        <f t="shared" ca="1" si="11"/>
        <v>45066</v>
      </c>
    </row>
    <row r="774" spans="1:1" x14ac:dyDescent="0.2">
      <c r="A774" s="26">
        <f t="shared" ca="1" si="11"/>
        <v>45067</v>
      </c>
    </row>
    <row r="775" spans="1:1" x14ac:dyDescent="0.2">
      <c r="A775" s="26">
        <f t="shared" ca="1" si="11"/>
        <v>45068</v>
      </c>
    </row>
    <row r="776" spans="1:1" x14ac:dyDescent="0.2">
      <c r="A776" s="26">
        <f t="shared" ca="1" si="11"/>
        <v>45069</v>
      </c>
    </row>
    <row r="777" spans="1:1" x14ac:dyDescent="0.2">
      <c r="A777" s="26">
        <f t="shared" ca="1" si="11"/>
        <v>45070</v>
      </c>
    </row>
    <row r="778" spans="1:1" x14ac:dyDescent="0.2">
      <c r="A778" s="26">
        <f t="shared" ca="1" si="11"/>
        <v>45071</v>
      </c>
    </row>
    <row r="779" spans="1:1" x14ac:dyDescent="0.2">
      <c r="A779" s="26">
        <f t="shared" ca="1" si="11"/>
        <v>45072</v>
      </c>
    </row>
    <row r="780" spans="1:1" x14ac:dyDescent="0.2">
      <c r="A780" s="26">
        <f t="shared" ca="1" si="11"/>
        <v>45073</v>
      </c>
    </row>
    <row r="781" spans="1:1" x14ac:dyDescent="0.2">
      <c r="A781" s="26">
        <f t="shared" ca="1" si="11"/>
        <v>45074</v>
      </c>
    </row>
    <row r="782" spans="1:1" x14ac:dyDescent="0.2">
      <c r="A782" s="26">
        <f t="shared" ca="1" si="11"/>
        <v>45075</v>
      </c>
    </row>
    <row r="783" spans="1:1" x14ac:dyDescent="0.2">
      <c r="A783" s="26">
        <f t="shared" ca="1" si="11"/>
        <v>45076</v>
      </c>
    </row>
    <row r="784" spans="1:1" x14ac:dyDescent="0.2">
      <c r="A784" s="26">
        <f t="shared" ca="1" si="11"/>
        <v>45077</v>
      </c>
    </row>
    <row r="785" spans="1:1" x14ac:dyDescent="0.2">
      <c r="A785" s="26">
        <f t="shared" ca="1" si="11"/>
        <v>45078</v>
      </c>
    </row>
    <row r="786" spans="1:1" x14ac:dyDescent="0.2">
      <c r="A786" s="26">
        <f t="shared" ca="1" si="11"/>
        <v>45079</v>
      </c>
    </row>
    <row r="787" spans="1:1" x14ac:dyDescent="0.2">
      <c r="A787" s="26">
        <f t="shared" ca="1" si="11"/>
        <v>45080</v>
      </c>
    </row>
    <row r="788" spans="1:1" x14ac:dyDescent="0.2">
      <c r="A788" s="26">
        <f t="shared" ca="1" si="11"/>
        <v>45081</v>
      </c>
    </row>
    <row r="789" spans="1:1" x14ac:dyDescent="0.2">
      <c r="A789" s="26">
        <f t="shared" ca="1" si="11"/>
        <v>45082</v>
      </c>
    </row>
    <row r="790" spans="1:1" x14ac:dyDescent="0.2">
      <c r="A790" s="26">
        <f t="shared" ca="1" si="11"/>
        <v>45083</v>
      </c>
    </row>
    <row r="791" spans="1:1" x14ac:dyDescent="0.2">
      <c r="A791" s="26">
        <f t="shared" ca="1" si="11"/>
        <v>45084</v>
      </c>
    </row>
    <row r="792" spans="1:1" x14ac:dyDescent="0.2">
      <c r="A792" s="26">
        <f t="shared" ca="1" si="11"/>
        <v>45085</v>
      </c>
    </row>
    <row r="793" spans="1:1" x14ac:dyDescent="0.2">
      <c r="A793" s="26">
        <f t="shared" ca="1" si="11"/>
        <v>45086</v>
      </c>
    </row>
    <row r="794" spans="1:1" x14ac:dyDescent="0.2">
      <c r="A794" s="26">
        <f t="shared" ca="1" si="11"/>
        <v>45087</v>
      </c>
    </row>
    <row r="795" spans="1:1" x14ac:dyDescent="0.2">
      <c r="A795" s="26">
        <f t="shared" ca="1" si="11"/>
        <v>45088</v>
      </c>
    </row>
    <row r="796" spans="1:1" x14ac:dyDescent="0.2">
      <c r="A796" s="26">
        <f t="shared" ca="1" si="11"/>
        <v>45089</v>
      </c>
    </row>
    <row r="797" spans="1:1" x14ac:dyDescent="0.2">
      <c r="A797" s="26">
        <f t="shared" ca="1" si="11"/>
        <v>45090</v>
      </c>
    </row>
    <row r="798" spans="1:1" x14ac:dyDescent="0.2">
      <c r="A798" s="26">
        <f t="shared" ca="1" si="11"/>
        <v>45091</v>
      </c>
    </row>
    <row r="799" spans="1:1" x14ac:dyDescent="0.2">
      <c r="A799" s="26">
        <f t="shared" ca="1" si="11"/>
        <v>45092</v>
      </c>
    </row>
    <row r="800" spans="1:1" x14ac:dyDescent="0.2">
      <c r="A800" s="26">
        <f t="shared" ca="1" si="11"/>
        <v>45093</v>
      </c>
    </row>
    <row r="801" spans="1:1" x14ac:dyDescent="0.2">
      <c r="A801" s="26">
        <f t="shared" ca="1" si="11"/>
        <v>45094</v>
      </c>
    </row>
    <row r="802" spans="1:1" x14ac:dyDescent="0.2">
      <c r="A802" s="26">
        <f t="shared" ca="1" si="11"/>
        <v>45095</v>
      </c>
    </row>
    <row r="803" spans="1:1" x14ac:dyDescent="0.2">
      <c r="A803" s="26">
        <f t="shared" ca="1" si="11"/>
        <v>45096</v>
      </c>
    </row>
    <row r="804" spans="1:1" x14ac:dyDescent="0.2">
      <c r="A804" s="26">
        <f t="shared" ca="1" si="11"/>
        <v>45097</v>
      </c>
    </row>
    <row r="805" spans="1:1" x14ac:dyDescent="0.2">
      <c r="A805" s="26">
        <f t="shared" ca="1" si="11"/>
        <v>45098</v>
      </c>
    </row>
    <row r="806" spans="1:1" x14ac:dyDescent="0.2">
      <c r="A806" s="26">
        <f t="shared" ca="1" si="11"/>
        <v>45099</v>
      </c>
    </row>
    <row r="807" spans="1:1" x14ac:dyDescent="0.2">
      <c r="A807" s="26">
        <f t="shared" ca="1" si="11"/>
        <v>45100</v>
      </c>
    </row>
    <row r="808" spans="1:1" x14ac:dyDescent="0.2">
      <c r="A808" s="26">
        <f t="shared" ca="1" si="11"/>
        <v>45101</v>
      </c>
    </row>
    <row r="809" spans="1:1" x14ac:dyDescent="0.2">
      <c r="A809" s="26">
        <f t="shared" ca="1" si="11"/>
        <v>45102</v>
      </c>
    </row>
    <row r="810" spans="1:1" x14ac:dyDescent="0.2">
      <c r="A810" s="26">
        <f t="shared" ca="1" si="11"/>
        <v>45103</v>
      </c>
    </row>
    <row r="811" spans="1:1" x14ac:dyDescent="0.2">
      <c r="A811" s="26">
        <f t="shared" ca="1" si="11"/>
        <v>45104</v>
      </c>
    </row>
    <row r="812" spans="1:1" x14ac:dyDescent="0.2">
      <c r="A812" s="26">
        <f t="shared" ca="1" si="11"/>
        <v>45105</v>
      </c>
    </row>
    <row r="813" spans="1:1" x14ac:dyDescent="0.2">
      <c r="A813" s="26">
        <f t="shared" ca="1" si="11"/>
        <v>45106</v>
      </c>
    </row>
    <row r="814" spans="1:1" x14ac:dyDescent="0.2">
      <c r="A814" s="26">
        <f t="shared" ca="1" si="11"/>
        <v>45107</v>
      </c>
    </row>
    <row r="815" spans="1:1" x14ac:dyDescent="0.2">
      <c r="A815" s="26">
        <f t="shared" ca="1" si="11"/>
        <v>45108</v>
      </c>
    </row>
    <row r="816" spans="1:1" x14ac:dyDescent="0.2">
      <c r="A816" s="26">
        <f t="shared" ca="1" si="11"/>
        <v>45109</v>
      </c>
    </row>
    <row r="817" spans="1:1" x14ac:dyDescent="0.2">
      <c r="A817" s="26">
        <f t="shared" ca="1" si="11"/>
        <v>45110</v>
      </c>
    </row>
    <row r="818" spans="1:1" x14ac:dyDescent="0.2">
      <c r="A818" s="26">
        <f t="shared" ca="1" si="11"/>
        <v>45111</v>
      </c>
    </row>
    <row r="819" spans="1:1" x14ac:dyDescent="0.2">
      <c r="A819" s="26">
        <f t="shared" ca="1" si="11"/>
        <v>45112</v>
      </c>
    </row>
    <row r="820" spans="1:1" x14ac:dyDescent="0.2">
      <c r="A820" s="26">
        <f t="shared" ca="1" si="11"/>
        <v>45113</v>
      </c>
    </row>
    <row r="821" spans="1:1" x14ac:dyDescent="0.2">
      <c r="A821" s="26">
        <f t="shared" ca="1" si="11"/>
        <v>45114</v>
      </c>
    </row>
    <row r="822" spans="1:1" x14ac:dyDescent="0.2">
      <c r="A822" s="26">
        <f t="shared" ca="1" si="11"/>
        <v>45115</v>
      </c>
    </row>
    <row r="823" spans="1:1" x14ac:dyDescent="0.2">
      <c r="A823" s="26">
        <f t="shared" ca="1" si="11"/>
        <v>45116</v>
      </c>
    </row>
    <row r="824" spans="1:1" x14ac:dyDescent="0.2">
      <c r="A824" s="26">
        <f t="shared" ca="1" si="11"/>
        <v>45117</v>
      </c>
    </row>
    <row r="825" spans="1:1" x14ac:dyDescent="0.2">
      <c r="A825" s="26">
        <f t="shared" ref="A825:A888" ca="1" si="12">A824+1</f>
        <v>45118</v>
      </c>
    </row>
    <row r="826" spans="1:1" x14ac:dyDescent="0.2">
      <c r="A826" s="26">
        <f t="shared" ca="1" si="12"/>
        <v>45119</v>
      </c>
    </row>
    <row r="827" spans="1:1" x14ac:dyDescent="0.2">
      <c r="A827" s="26">
        <f t="shared" ca="1" si="12"/>
        <v>45120</v>
      </c>
    </row>
    <row r="828" spans="1:1" x14ac:dyDescent="0.2">
      <c r="A828" s="26">
        <f t="shared" ca="1" si="12"/>
        <v>45121</v>
      </c>
    </row>
    <row r="829" spans="1:1" x14ac:dyDescent="0.2">
      <c r="A829" s="26">
        <f t="shared" ca="1" si="12"/>
        <v>45122</v>
      </c>
    </row>
    <row r="830" spans="1:1" x14ac:dyDescent="0.2">
      <c r="A830" s="26">
        <f t="shared" ca="1" si="12"/>
        <v>45123</v>
      </c>
    </row>
    <row r="831" spans="1:1" x14ac:dyDescent="0.2">
      <c r="A831" s="26">
        <f t="shared" ca="1" si="12"/>
        <v>45124</v>
      </c>
    </row>
    <row r="832" spans="1:1" x14ac:dyDescent="0.2">
      <c r="A832" s="26">
        <f t="shared" ca="1" si="12"/>
        <v>45125</v>
      </c>
    </row>
    <row r="833" spans="1:1" x14ac:dyDescent="0.2">
      <c r="A833" s="26">
        <f t="shared" ca="1" si="12"/>
        <v>45126</v>
      </c>
    </row>
    <row r="834" spans="1:1" x14ac:dyDescent="0.2">
      <c r="A834" s="26">
        <f t="shared" ca="1" si="12"/>
        <v>45127</v>
      </c>
    </row>
    <row r="835" spans="1:1" x14ac:dyDescent="0.2">
      <c r="A835" s="26">
        <f t="shared" ca="1" si="12"/>
        <v>45128</v>
      </c>
    </row>
    <row r="836" spans="1:1" x14ac:dyDescent="0.2">
      <c r="A836" s="26">
        <f t="shared" ca="1" si="12"/>
        <v>45129</v>
      </c>
    </row>
    <row r="837" spans="1:1" x14ac:dyDescent="0.2">
      <c r="A837" s="26">
        <f t="shared" ca="1" si="12"/>
        <v>45130</v>
      </c>
    </row>
    <row r="838" spans="1:1" x14ac:dyDescent="0.2">
      <c r="A838" s="26">
        <f t="shared" ca="1" si="12"/>
        <v>45131</v>
      </c>
    </row>
    <row r="839" spans="1:1" x14ac:dyDescent="0.2">
      <c r="A839" s="26">
        <f t="shared" ca="1" si="12"/>
        <v>45132</v>
      </c>
    </row>
    <row r="840" spans="1:1" x14ac:dyDescent="0.2">
      <c r="A840" s="26">
        <f t="shared" ca="1" si="12"/>
        <v>45133</v>
      </c>
    </row>
    <row r="841" spans="1:1" x14ac:dyDescent="0.2">
      <c r="A841" s="26">
        <f t="shared" ca="1" si="12"/>
        <v>45134</v>
      </c>
    </row>
    <row r="842" spans="1:1" x14ac:dyDescent="0.2">
      <c r="A842" s="26">
        <f t="shared" ca="1" si="12"/>
        <v>45135</v>
      </c>
    </row>
    <row r="843" spans="1:1" x14ac:dyDescent="0.2">
      <c r="A843" s="26">
        <f t="shared" ca="1" si="12"/>
        <v>45136</v>
      </c>
    </row>
    <row r="844" spans="1:1" x14ac:dyDescent="0.2">
      <c r="A844" s="26">
        <f t="shared" ca="1" si="12"/>
        <v>45137</v>
      </c>
    </row>
    <row r="845" spans="1:1" x14ac:dyDescent="0.2">
      <c r="A845" s="26">
        <f t="shared" ca="1" si="12"/>
        <v>45138</v>
      </c>
    </row>
    <row r="846" spans="1:1" x14ac:dyDescent="0.2">
      <c r="A846" s="26">
        <f t="shared" ca="1" si="12"/>
        <v>45139</v>
      </c>
    </row>
    <row r="847" spans="1:1" x14ac:dyDescent="0.2">
      <c r="A847" s="26">
        <f t="shared" ca="1" si="12"/>
        <v>45140</v>
      </c>
    </row>
    <row r="848" spans="1:1" x14ac:dyDescent="0.2">
      <c r="A848" s="26">
        <f t="shared" ca="1" si="12"/>
        <v>45141</v>
      </c>
    </row>
    <row r="849" spans="1:1" x14ac:dyDescent="0.2">
      <c r="A849" s="26">
        <f t="shared" ca="1" si="12"/>
        <v>45142</v>
      </c>
    </row>
    <row r="850" spans="1:1" x14ac:dyDescent="0.2">
      <c r="A850" s="26">
        <f t="shared" ca="1" si="12"/>
        <v>45143</v>
      </c>
    </row>
    <row r="851" spans="1:1" x14ac:dyDescent="0.2">
      <c r="A851" s="26">
        <f t="shared" ca="1" si="12"/>
        <v>45144</v>
      </c>
    </row>
    <row r="852" spans="1:1" x14ac:dyDescent="0.2">
      <c r="A852" s="26">
        <f t="shared" ca="1" si="12"/>
        <v>45145</v>
      </c>
    </row>
    <row r="853" spans="1:1" x14ac:dyDescent="0.2">
      <c r="A853" s="26">
        <f t="shared" ca="1" si="12"/>
        <v>45146</v>
      </c>
    </row>
    <row r="854" spans="1:1" x14ac:dyDescent="0.2">
      <c r="A854" s="26">
        <f t="shared" ca="1" si="12"/>
        <v>45147</v>
      </c>
    </row>
    <row r="855" spans="1:1" x14ac:dyDescent="0.2">
      <c r="A855" s="26">
        <f t="shared" ca="1" si="12"/>
        <v>45148</v>
      </c>
    </row>
    <row r="856" spans="1:1" x14ac:dyDescent="0.2">
      <c r="A856" s="26">
        <f t="shared" ca="1" si="12"/>
        <v>45149</v>
      </c>
    </row>
    <row r="857" spans="1:1" x14ac:dyDescent="0.2">
      <c r="A857" s="26">
        <f t="shared" ca="1" si="12"/>
        <v>45150</v>
      </c>
    </row>
    <row r="858" spans="1:1" x14ac:dyDescent="0.2">
      <c r="A858" s="26">
        <f t="shared" ca="1" si="12"/>
        <v>45151</v>
      </c>
    </row>
    <row r="859" spans="1:1" x14ac:dyDescent="0.2">
      <c r="A859" s="26">
        <f t="shared" ca="1" si="12"/>
        <v>45152</v>
      </c>
    </row>
    <row r="860" spans="1:1" x14ac:dyDescent="0.2">
      <c r="A860" s="26">
        <f t="shared" ca="1" si="12"/>
        <v>45153</v>
      </c>
    </row>
    <row r="861" spans="1:1" x14ac:dyDescent="0.2">
      <c r="A861" s="26">
        <f t="shared" ca="1" si="12"/>
        <v>45154</v>
      </c>
    </row>
    <row r="862" spans="1:1" x14ac:dyDescent="0.2">
      <c r="A862" s="26">
        <f t="shared" ca="1" si="12"/>
        <v>45155</v>
      </c>
    </row>
    <row r="863" spans="1:1" x14ac:dyDescent="0.2">
      <c r="A863" s="26">
        <f t="shared" ca="1" si="12"/>
        <v>45156</v>
      </c>
    </row>
    <row r="864" spans="1:1" x14ac:dyDescent="0.2">
      <c r="A864" s="26">
        <f t="shared" ca="1" si="12"/>
        <v>45157</v>
      </c>
    </row>
    <row r="865" spans="1:1" x14ac:dyDescent="0.2">
      <c r="A865" s="26">
        <f t="shared" ca="1" si="12"/>
        <v>45158</v>
      </c>
    </row>
    <row r="866" spans="1:1" x14ac:dyDescent="0.2">
      <c r="A866" s="26">
        <f t="shared" ca="1" si="12"/>
        <v>45159</v>
      </c>
    </row>
    <row r="867" spans="1:1" x14ac:dyDescent="0.2">
      <c r="A867" s="26">
        <f t="shared" ca="1" si="12"/>
        <v>45160</v>
      </c>
    </row>
    <row r="868" spans="1:1" x14ac:dyDescent="0.2">
      <c r="A868" s="26">
        <f t="shared" ca="1" si="12"/>
        <v>45161</v>
      </c>
    </row>
    <row r="869" spans="1:1" x14ac:dyDescent="0.2">
      <c r="A869" s="26">
        <f t="shared" ca="1" si="12"/>
        <v>45162</v>
      </c>
    </row>
    <row r="870" spans="1:1" x14ac:dyDescent="0.2">
      <c r="A870" s="26">
        <f t="shared" ca="1" si="12"/>
        <v>45163</v>
      </c>
    </row>
    <row r="871" spans="1:1" x14ac:dyDescent="0.2">
      <c r="A871" s="26">
        <f t="shared" ca="1" si="12"/>
        <v>45164</v>
      </c>
    </row>
    <row r="872" spans="1:1" x14ac:dyDescent="0.2">
      <c r="A872" s="26">
        <f t="shared" ca="1" si="12"/>
        <v>45165</v>
      </c>
    </row>
    <row r="873" spans="1:1" x14ac:dyDescent="0.2">
      <c r="A873" s="26">
        <f t="shared" ca="1" si="12"/>
        <v>45166</v>
      </c>
    </row>
    <row r="874" spans="1:1" x14ac:dyDescent="0.2">
      <c r="A874" s="26">
        <f t="shared" ca="1" si="12"/>
        <v>45167</v>
      </c>
    </row>
    <row r="875" spans="1:1" x14ac:dyDescent="0.2">
      <c r="A875" s="26">
        <f t="shared" ca="1" si="12"/>
        <v>45168</v>
      </c>
    </row>
    <row r="876" spans="1:1" x14ac:dyDescent="0.2">
      <c r="A876" s="26">
        <f t="shared" ca="1" si="12"/>
        <v>45169</v>
      </c>
    </row>
    <row r="877" spans="1:1" x14ac:dyDescent="0.2">
      <c r="A877" s="26">
        <f t="shared" ca="1" si="12"/>
        <v>45170</v>
      </c>
    </row>
    <row r="878" spans="1:1" x14ac:dyDescent="0.2">
      <c r="A878" s="26">
        <f t="shared" ca="1" si="12"/>
        <v>45171</v>
      </c>
    </row>
    <row r="879" spans="1:1" x14ac:dyDescent="0.2">
      <c r="A879" s="26">
        <f t="shared" ca="1" si="12"/>
        <v>45172</v>
      </c>
    </row>
    <row r="880" spans="1:1" x14ac:dyDescent="0.2">
      <c r="A880" s="26">
        <f t="shared" ca="1" si="12"/>
        <v>45173</v>
      </c>
    </row>
    <row r="881" spans="1:1" x14ac:dyDescent="0.2">
      <c r="A881" s="26">
        <f t="shared" ca="1" si="12"/>
        <v>45174</v>
      </c>
    </row>
    <row r="882" spans="1:1" x14ac:dyDescent="0.2">
      <c r="A882" s="26">
        <f t="shared" ca="1" si="12"/>
        <v>45175</v>
      </c>
    </row>
    <row r="883" spans="1:1" x14ac:dyDescent="0.2">
      <c r="A883" s="26">
        <f t="shared" ca="1" si="12"/>
        <v>45176</v>
      </c>
    </row>
    <row r="884" spans="1:1" x14ac:dyDescent="0.2">
      <c r="A884" s="26">
        <f t="shared" ca="1" si="12"/>
        <v>45177</v>
      </c>
    </row>
    <row r="885" spans="1:1" x14ac:dyDescent="0.2">
      <c r="A885" s="26">
        <f t="shared" ca="1" si="12"/>
        <v>45178</v>
      </c>
    </row>
    <row r="886" spans="1:1" x14ac:dyDescent="0.2">
      <c r="A886" s="26">
        <f t="shared" ca="1" si="12"/>
        <v>45179</v>
      </c>
    </row>
    <row r="887" spans="1:1" x14ac:dyDescent="0.2">
      <c r="A887" s="26">
        <f t="shared" ca="1" si="12"/>
        <v>45180</v>
      </c>
    </row>
    <row r="888" spans="1:1" x14ac:dyDescent="0.2">
      <c r="A888" s="26">
        <f t="shared" ca="1" si="12"/>
        <v>45181</v>
      </c>
    </row>
    <row r="889" spans="1:1" x14ac:dyDescent="0.2">
      <c r="A889" s="26">
        <f t="shared" ref="A889:A952" ca="1" si="13">A888+1</f>
        <v>45182</v>
      </c>
    </row>
    <row r="890" spans="1:1" x14ac:dyDescent="0.2">
      <c r="A890" s="26">
        <f t="shared" ca="1" si="13"/>
        <v>45183</v>
      </c>
    </row>
    <row r="891" spans="1:1" x14ac:dyDescent="0.2">
      <c r="A891" s="26">
        <f t="shared" ca="1" si="13"/>
        <v>45184</v>
      </c>
    </row>
    <row r="892" spans="1:1" x14ac:dyDescent="0.2">
      <c r="A892" s="26">
        <f t="shared" ca="1" si="13"/>
        <v>45185</v>
      </c>
    </row>
    <row r="893" spans="1:1" x14ac:dyDescent="0.2">
      <c r="A893" s="26">
        <f t="shared" ca="1" si="13"/>
        <v>45186</v>
      </c>
    </row>
    <row r="894" spans="1:1" x14ac:dyDescent="0.2">
      <c r="A894" s="26">
        <f t="shared" ca="1" si="13"/>
        <v>45187</v>
      </c>
    </row>
    <row r="895" spans="1:1" x14ac:dyDescent="0.2">
      <c r="A895" s="26">
        <f t="shared" ca="1" si="13"/>
        <v>45188</v>
      </c>
    </row>
    <row r="896" spans="1:1" x14ac:dyDescent="0.2">
      <c r="A896" s="26">
        <f t="shared" ca="1" si="13"/>
        <v>45189</v>
      </c>
    </row>
    <row r="897" spans="1:1" x14ac:dyDescent="0.2">
      <c r="A897" s="26">
        <f t="shared" ca="1" si="13"/>
        <v>45190</v>
      </c>
    </row>
    <row r="898" spans="1:1" x14ac:dyDescent="0.2">
      <c r="A898" s="26">
        <f t="shared" ca="1" si="13"/>
        <v>45191</v>
      </c>
    </row>
    <row r="899" spans="1:1" x14ac:dyDescent="0.2">
      <c r="A899" s="26">
        <f t="shared" ca="1" si="13"/>
        <v>45192</v>
      </c>
    </row>
    <row r="900" spans="1:1" x14ac:dyDescent="0.2">
      <c r="A900" s="26">
        <f t="shared" ca="1" si="13"/>
        <v>45193</v>
      </c>
    </row>
    <row r="901" spans="1:1" x14ac:dyDescent="0.2">
      <c r="A901" s="26">
        <f t="shared" ca="1" si="13"/>
        <v>45194</v>
      </c>
    </row>
    <row r="902" spans="1:1" x14ac:dyDescent="0.2">
      <c r="A902" s="26">
        <f t="shared" ca="1" si="13"/>
        <v>45195</v>
      </c>
    </row>
    <row r="903" spans="1:1" x14ac:dyDescent="0.2">
      <c r="A903" s="26">
        <f t="shared" ca="1" si="13"/>
        <v>45196</v>
      </c>
    </row>
    <row r="904" spans="1:1" x14ac:dyDescent="0.2">
      <c r="A904" s="26">
        <f t="shared" ca="1" si="13"/>
        <v>45197</v>
      </c>
    </row>
    <row r="905" spans="1:1" x14ac:dyDescent="0.2">
      <c r="A905" s="26">
        <f t="shared" ca="1" si="13"/>
        <v>45198</v>
      </c>
    </row>
    <row r="906" spans="1:1" x14ac:dyDescent="0.2">
      <c r="A906" s="26">
        <f t="shared" ca="1" si="13"/>
        <v>45199</v>
      </c>
    </row>
    <row r="907" spans="1:1" x14ac:dyDescent="0.2">
      <c r="A907" s="26">
        <f t="shared" ca="1" si="13"/>
        <v>45200</v>
      </c>
    </row>
    <row r="908" spans="1:1" x14ac:dyDescent="0.2">
      <c r="A908" s="26">
        <f t="shared" ca="1" si="13"/>
        <v>45201</v>
      </c>
    </row>
    <row r="909" spans="1:1" x14ac:dyDescent="0.2">
      <c r="A909" s="26">
        <f t="shared" ca="1" si="13"/>
        <v>45202</v>
      </c>
    </row>
    <row r="910" spans="1:1" x14ac:dyDescent="0.2">
      <c r="A910" s="26">
        <f t="shared" ca="1" si="13"/>
        <v>45203</v>
      </c>
    </row>
    <row r="911" spans="1:1" x14ac:dyDescent="0.2">
      <c r="A911" s="26">
        <f t="shared" ca="1" si="13"/>
        <v>45204</v>
      </c>
    </row>
    <row r="912" spans="1:1" x14ac:dyDescent="0.2">
      <c r="A912" s="26">
        <f t="shared" ca="1" si="13"/>
        <v>45205</v>
      </c>
    </row>
    <row r="913" spans="1:1" x14ac:dyDescent="0.2">
      <c r="A913" s="26">
        <f t="shared" ca="1" si="13"/>
        <v>45206</v>
      </c>
    </row>
    <row r="914" spans="1:1" x14ac:dyDescent="0.2">
      <c r="A914" s="26">
        <f t="shared" ca="1" si="13"/>
        <v>45207</v>
      </c>
    </row>
    <row r="915" spans="1:1" x14ac:dyDescent="0.2">
      <c r="A915" s="26">
        <f t="shared" ca="1" si="13"/>
        <v>45208</v>
      </c>
    </row>
    <row r="916" spans="1:1" x14ac:dyDescent="0.2">
      <c r="A916" s="26">
        <f t="shared" ca="1" si="13"/>
        <v>45209</v>
      </c>
    </row>
    <row r="917" spans="1:1" x14ac:dyDescent="0.2">
      <c r="A917" s="26">
        <f t="shared" ca="1" si="13"/>
        <v>45210</v>
      </c>
    </row>
    <row r="918" spans="1:1" x14ac:dyDescent="0.2">
      <c r="A918" s="26">
        <f t="shared" ca="1" si="13"/>
        <v>45211</v>
      </c>
    </row>
    <row r="919" spans="1:1" x14ac:dyDescent="0.2">
      <c r="A919" s="26">
        <f t="shared" ca="1" si="13"/>
        <v>45212</v>
      </c>
    </row>
    <row r="920" spans="1:1" x14ac:dyDescent="0.2">
      <c r="A920" s="26">
        <f t="shared" ca="1" si="13"/>
        <v>45213</v>
      </c>
    </row>
    <row r="921" spans="1:1" x14ac:dyDescent="0.2">
      <c r="A921" s="26">
        <f t="shared" ca="1" si="13"/>
        <v>45214</v>
      </c>
    </row>
    <row r="922" spans="1:1" x14ac:dyDescent="0.2">
      <c r="A922" s="26">
        <f t="shared" ca="1" si="13"/>
        <v>45215</v>
      </c>
    </row>
    <row r="923" spans="1:1" x14ac:dyDescent="0.2">
      <c r="A923" s="26">
        <f t="shared" ca="1" si="13"/>
        <v>45216</v>
      </c>
    </row>
    <row r="924" spans="1:1" x14ac:dyDescent="0.2">
      <c r="A924" s="26">
        <f t="shared" ca="1" si="13"/>
        <v>45217</v>
      </c>
    </row>
    <row r="925" spans="1:1" x14ac:dyDescent="0.2">
      <c r="A925" s="26">
        <f t="shared" ca="1" si="13"/>
        <v>45218</v>
      </c>
    </row>
    <row r="926" spans="1:1" x14ac:dyDescent="0.2">
      <c r="A926" s="26">
        <f t="shared" ca="1" si="13"/>
        <v>45219</v>
      </c>
    </row>
    <row r="927" spans="1:1" x14ac:dyDescent="0.2">
      <c r="A927" s="26">
        <f t="shared" ca="1" si="13"/>
        <v>45220</v>
      </c>
    </row>
    <row r="928" spans="1:1" x14ac:dyDescent="0.2">
      <c r="A928" s="26">
        <f t="shared" ca="1" si="13"/>
        <v>45221</v>
      </c>
    </row>
    <row r="929" spans="1:1" x14ac:dyDescent="0.2">
      <c r="A929" s="26">
        <f t="shared" ca="1" si="13"/>
        <v>45222</v>
      </c>
    </row>
    <row r="930" spans="1:1" x14ac:dyDescent="0.2">
      <c r="A930" s="26">
        <f t="shared" ca="1" si="13"/>
        <v>45223</v>
      </c>
    </row>
    <row r="931" spans="1:1" x14ac:dyDescent="0.2">
      <c r="A931" s="26">
        <f t="shared" ca="1" si="13"/>
        <v>45224</v>
      </c>
    </row>
    <row r="932" spans="1:1" x14ac:dyDescent="0.2">
      <c r="A932" s="26">
        <f t="shared" ca="1" si="13"/>
        <v>45225</v>
      </c>
    </row>
    <row r="933" spans="1:1" x14ac:dyDescent="0.2">
      <c r="A933" s="26">
        <f t="shared" ca="1" si="13"/>
        <v>45226</v>
      </c>
    </row>
    <row r="934" spans="1:1" x14ac:dyDescent="0.2">
      <c r="A934" s="26">
        <f t="shared" ca="1" si="13"/>
        <v>45227</v>
      </c>
    </row>
    <row r="935" spans="1:1" x14ac:dyDescent="0.2">
      <c r="A935" s="26">
        <f t="shared" ca="1" si="13"/>
        <v>45228</v>
      </c>
    </row>
    <row r="936" spans="1:1" x14ac:dyDescent="0.2">
      <c r="A936" s="26">
        <f t="shared" ca="1" si="13"/>
        <v>45229</v>
      </c>
    </row>
    <row r="937" spans="1:1" x14ac:dyDescent="0.2">
      <c r="A937" s="26">
        <f t="shared" ca="1" si="13"/>
        <v>45230</v>
      </c>
    </row>
    <row r="938" spans="1:1" x14ac:dyDescent="0.2">
      <c r="A938" s="26">
        <f t="shared" ca="1" si="13"/>
        <v>45231</v>
      </c>
    </row>
    <row r="939" spans="1:1" x14ac:dyDescent="0.2">
      <c r="A939" s="26">
        <f t="shared" ca="1" si="13"/>
        <v>45232</v>
      </c>
    </row>
    <row r="940" spans="1:1" x14ac:dyDescent="0.2">
      <c r="A940" s="26">
        <f t="shared" ca="1" si="13"/>
        <v>45233</v>
      </c>
    </row>
    <row r="941" spans="1:1" x14ac:dyDescent="0.2">
      <c r="A941" s="26">
        <f t="shared" ca="1" si="13"/>
        <v>45234</v>
      </c>
    </row>
    <row r="942" spans="1:1" x14ac:dyDescent="0.2">
      <c r="A942" s="26">
        <f t="shared" ca="1" si="13"/>
        <v>45235</v>
      </c>
    </row>
    <row r="943" spans="1:1" x14ac:dyDescent="0.2">
      <c r="A943" s="26">
        <f t="shared" ca="1" si="13"/>
        <v>45236</v>
      </c>
    </row>
    <row r="944" spans="1:1" x14ac:dyDescent="0.2">
      <c r="A944" s="26">
        <f t="shared" ca="1" si="13"/>
        <v>45237</v>
      </c>
    </row>
    <row r="945" spans="1:1" x14ac:dyDescent="0.2">
      <c r="A945" s="26">
        <f t="shared" ca="1" si="13"/>
        <v>45238</v>
      </c>
    </row>
    <row r="946" spans="1:1" x14ac:dyDescent="0.2">
      <c r="A946" s="26">
        <f t="shared" ca="1" si="13"/>
        <v>45239</v>
      </c>
    </row>
    <row r="947" spans="1:1" x14ac:dyDescent="0.2">
      <c r="A947" s="26">
        <f t="shared" ca="1" si="13"/>
        <v>45240</v>
      </c>
    </row>
    <row r="948" spans="1:1" x14ac:dyDescent="0.2">
      <c r="A948" s="26">
        <f t="shared" ca="1" si="13"/>
        <v>45241</v>
      </c>
    </row>
    <row r="949" spans="1:1" x14ac:dyDescent="0.2">
      <c r="A949" s="26">
        <f t="shared" ca="1" si="13"/>
        <v>45242</v>
      </c>
    </row>
    <row r="950" spans="1:1" x14ac:dyDescent="0.2">
      <c r="A950" s="26">
        <f t="shared" ca="1" si="13"/>
        <v>45243</v>
      </c>
    </row>
    <row r="951" spans="1:1" x14ac:dyDescent="0.2">
      <c r="A951" s="26">
        <f t="shared" ca="1" si="13"/>
        <v>45244</v>
      </c>
    </row>
    <row r="952" spans="1:1" x14ac:dyDescent="0.2">
      <c r="A952" s="26">
        <f t="shared" ca="1" si="13"/>
        <v>45245</v>
      </c>
    </row>
    <row r="953" spans="1:1" x14ac:dyDescent="0.2">
      <c r="A953" s="26">
        <f t="shared" ref="A953:A1016" ca="1" si="14">A952+1</f>
        <v>45246</v>
      </c>
    </row>
    <row r="954" spans="1:1" x14ac:dyDescent="0.2">
      <c r="A954" s="26">
        <f t="shared" ca="1" si="14"/>
        <v>45247</v>
      </c>
    </row>
    <row r="955" spans="1:1" x14ac:dyDescent="0.2">
      <c r="A955" s="26">
        <f t="shared" ca="1" si="14"/>
        <v>45248</v>
      </c>
    </row>
    <row r="956" spans="1:1" x14ac:dyDescent="0.2">
      <c r="A956" s="26">
        <f t="shared" ca="1" si="14"/>
        <v>45249</v>
      </c>
    </row>
    <row r="957" spans="1:1" x14ac:dyDescent="0.2">
      <c r="A957" s="26">
        <f t="shared" ca="1" si="14"/>
        <v>45250</v>
      </c>
    </row>
    <row r="958" spans="1:1" x14ac:dyDescent="0.2">
      <c r="A958" s="26">
        <f t="shared" ca="1" si="14"/>
        <v>45251</v>
      </c>
    </row>
    <row r="959" spans="1:1" x14ac:dyDescent="0.2">
      <c r="A959" s="26">
        <f t="shared" ca="1" si="14"/>
        <v>45252</v>
      </c>
    </row>
    <row r="960" spans="1:1" x14ac:dyDescent="0.2">
      <c r="A960" s="26">
        <f t="shared" ca="1" si="14"/>
        <v>45253</v>
      </c>
    </row>
    <row r="961" spans="1:1" x14ac:dyDescent="0.2">
      <c r="A961" s="26">
        <f t="shared" ca="1" si="14"/>
        <v>45254</v>
      </c>
    </row>
    <row r="962" spans="1:1" x14ac:dyDescent="0.2">
      <c r="A962" s="26">
        <f t="shared" ca="1" si="14"/>
        <v>45255</v>
      </c>
    </row>
    <row r="963" spans="1:1" x14ac:dyDescent="0.2">
      <c r="A963" s="26">
        <f t="shared" ca="1" si="14"/>
        <v>45256</v>
      </c>
    </row>
    <row r="964" spans="1:1" x14ac:dyDescent="0.2">
      <c r="A964" s="26">
        <f t="shared" ca="1" si="14"/>
        <v>45257</v>
      </c>
    </row>
    <row r="965" spans="1:1" x14ac:dyDescent="0.2">
      <c r="A965" s="26">
        <f t="shared" ca="1" si="14"/>
        <v>45258</v>
      </c>
    </row>
    <row r="966" spans="1:1" x14ac:dyDescent="0.2">
      <c r="A966" s="26">
        <f t="shared" ca="1" si="14"/>
        <v>45259</v>
      </c>
    </row>
    <row r="967" spans="1:1" x14ac:dyDescent="0.2">
      <c r="A967" s="26">
        <f t="shared" ca="1" si="14"/>
        <v>45260</v>
      </c>
    </row>
    <row r="968" spans="1:1" x14ac:dyDescent="0.2">
      <c r="A968" s="26">
        <f t="shared" ca="1" si="14"/>
        <v>45261</v>
      </c>
    </row>
    <row r="969" spans="1:1" x14ac:dyDescent="0.2">
      <c r="A969" s="26">
        <f t="shared" ca="1" si="14"/>
        <v>45262</v>
      </c>
    </row>
    <row r="970" spans="1:1" x14ac:dyDescent="0.2">
      <c r="A970" s="26">
        <f t="shared" ca="1" si="14"/>
        <v>45263</v>
      </c>
    </row>
    <row r="971" spans="1:1" x14ac:dyDescent="0.2">
      <c r="A971" s="26">
        <f t="shared" ca="1" si="14"/>
        <v>45264</v>
      </c>
    </row>
    <row r="972" spans="1:1" x14ac:dyDescent="0.2">
      <c r="A972" s="26">
        <f t="shared" ca="1" si="14"/>
        <v>45265</v>
      </c>
    </row>
    <row r="973" spans="1:1" x14ac:dyDescent="0.2">
      <c r="A973" s="26">
        <f t="shared" ca="1" si="14"/>
        <v>45266</v>
      </c>
    </row>
    <row r="974" spans="1:1" x14ac:dyDescent="0.2">
      <c r="A974" s="26">
        <f t="shared" ca="1" si="14"/>
        <v>45267</v>
      </c>
    </row>
    <row r="975" spans="1:1" x14ac:dyDescent="0.2">
      <c r="A975" s="26">
        <f t="shared" ca="1" si="14"/>
        <v>45268</v>
      </c>
    </row>
    <row r="976" spans="1:1" x14ac:dyDescent="0.2">
      <c r="A976" s="26">
        <f t="shared" ca="1" si="14"/>
        <v>45269</v>
      </c>
    </row>
    <row r="977" spans="1:1" x14ac:dyDescent="0.2">
      <c r="A977" s="26">
        <f t="shared" ca="1" si="14"/>
        <v>45270</v>
      </c>
    </row>
    <row r="978" spans="1:1" x14ac:dyDescent="0.2">
      <c r="A978" s="26">
        <f t="shared" ca="1" si="14"/>
        <v>45271</v>
      </c>
    </row>
    <row r="979" spans="1:1" x14ac:dyDescent="0.2">
      <c r="A979" s="26">
        <f t="shared" ca="1" si="14"/>
        <v>45272</v>
      </c>
    </row>
    <row r="980" spans="1:1" x14ac:dyDescent="0.2">
      <c r="A980" s="26">
        <f t="shared" ca="1" si="14"/>
        <v>45273</v>
      </c>
    </row>
    <row r="981" spans="1:1" x14ac:dyDescent="0.2">
      <c r="A981" s="26">
        <f t="shared" ca="1" si="14"/>
        <v>45274</v>
      </c>
    </row>
    <row r="982" spans="1:1" x14ac:dyDescent="0.2">
      <c r="A982" s="26">
        <f t="shared" ca="1" si="14"/>
        <v>45275</v>
      </c>
    </row>
    <row r="983" spans="1:1" x14ac:dyDescent="0.2">
      <c r="A983" s="26">
        <f t="shared" ca="1" si="14"/>
        <v>45276</v>
      </c>
    </row>
    <row r="984" spans="1:1" x14ac:dyDescent="0.2">
      <c r="A984" s="26">
        <f t="shared" ca="1" si="14"/>
        <v>45277</v>
      </c>
    </row>
    <row r="985" spans="1:1" x14ac:dyDescent="0.2">
      <c r="A985" s="26">
        <f t="shared" ca="1" si="14"/>
        <v>45278</v>
      </c>
    </row>
    <row r="986" spans="1:1" x14ac:dyDescent="0.2">
      <c r="A986" s="26">
        <f t="shared" ca="1" si="14"/>
        <v>45279</v>
      </c>
    </row>
    <row r="987" spans="1:1" x14ac:dyDescent="0.2">
      <c r="A987" s="26">
        <f t="shared" ca="1" si="14"/>
        <v>45280</v>
      </c>
    </row>
    <row r="988" spans="1:1" x14ac:dyDescent="0.2">
      <c r="A988" s="26">
        <f t="shared" ca="1" si="14"/>
        <v>45281</v>
      </c>
    </row>
    <row r="989" spans="1:1" x14ac:dyDescent="0.2">
      <c r="A989" s="26">
        <f t="shared" ca="1" si="14"/>
        <v>45282</v>
      </c>
    </row>
    <row r="990" spans="1:1" x14ac:dyDescent="0.2">
      <c r="A990" s="26">
        <f t="shared" ca="1" si="14"/>
        <v>45283</v>
      </c>
    </row>
    <row r="991" spans="1:1" x14ac:dyDescent="0.2">
      <c r="A991" s="26">
        <f t="shared" ca="1" si="14"/>
        <v>45284</v>
      </c>
    </row>
    <row r="992" spans="1:1" x14ac:dyDescent="0.2">
      <c r="A992" s="26">
        <f t="shared" ca="1" si="14"/>
        <v>45285</v>
      </c>
    </row>
    <row r="993" spans="1:1" x14ac:dyDescent="0.2">
      <c r="A993" s="26">
        <f t="shared" ca="1" si="14"/>
        <v>45286</v>
      </c>
    </row>
    <row r="994" spans="1:1" x14ac:dyDescent="0.2">
      <c r="A994" s="26">
        <f t="shared" ca="1" si="14"/>
        <v>45287</v>
      </c>
    </row>
    <row r="995" spans="1:1" x14ac:dyDescent="0.2">
      <c r="A995" s="26">
        <f t="shared" ca="1" si="14"/>
        <v>45288</v>
      </c>
    </row>
    <row r="996" spans="1:1" x14ac:dyDescent="0.2">
      <c r="A996" s="26">
        <f t="shared" ca="1" si="14"/>
        <v>45289</v>
      </c>
    </row>
    <row r="997" spans="1:1" x14ac:dyDescent="0.2">
      <c r="A997" s="26">
        <f t="shared" ca="1" si="14"/>
        <v>45290</v>
      </c>
    </row>
    <row r="998" spans="1:1" x14ac:dyDescent="0.2">
      <c r="A998" s="26">
        <f t="shared" ca="1" si="14"/>
        <v>45291</v>
      </c>
    </row>
    <row r="999" spans="1:1" x14ac:dyDescent="0.2">
      <c r="A999" s="26">
        <f t="shared" ca="1" si="14"/>
        <v>45292</v>
      </c>
    </row>
    <row r="1000" spans="1:1" x14ac:dyDescent="0.2">
      <c r="A1000" s="26">
        <f t="shared" ca="1" si="14"/>
        <v>45293</v>
      </c>
    </row>
    <row r="1001" spans="1:1" x14ac:dyDescent="0.2">
      <c r="A1001" s="26">
        <f t="shared" ca="1" si="14"/>
        <v>45294</v>
      </c>
    </row>
    <row r="1002" spans="1:1" x14ac:dyDescent="0.2">
      <c r="A1002" s="26">
        <f t="shared" ca="1" si="14"/>
        <v>45295</v>
      </c>
    </row>
    <row r="1003" spans="1:1" x14ac:dyDescent="0.2">
      <c r="A1003" s="26">
        <f t="shared" ca="1" si="14"/>
        <v>45296</v>
      </c>
    </row>
    <row r="1004" spans="1:1" x14ac:dyDescent="0.2">
      <c r="A1004" s="26">
        <f t="shared" ca="1" si="14"/>
        <v>45297</v>
      </c>
    </row>
    <row r="1005" spans="1:1" x14ac:dyDescent="0.2">
      <c r="A1005" s="26">
        <f t="shared" ca="1" si="14"/>
        <v>45298</v>
      </c>
    </row>
    <row r="1006" spans="1:1" x14ac:dyDescent="0.2">
      <c r="A1006" s="26">
        <f t="shared" ca="1" si="14"/>
        <v>45299</v>
      </c>
    </row>
    <row r="1007" spans="1:1" x14ac:dyDescent="0.2">
      <c r="A1007" s="26">
        <f t="shared" ca="1" si="14"/>
        <v>45300</v>
      </c>
    </row>
    <row r="1008" spans="1:1" x14ac:dyDescent="0.2">
      <c r="A1008" s="26">
        <f t="shared" ca="1" si="14"/>
        <v>45301</v>
      </c>
    </row>
    <row r="1009" spans="1:1" x14ac:dyDescent="0.2">
      <c r="A1009" s="26">
        <f t="shared" ca="1" si="14"/>
        <v>45302</v>
      </c>
    </row>
    <row r="1010" spans="1:1" x14ac:dyDescent="0.2">
      <c r="A1010" s="26">
        <f t="shared" ca="1" si="14"/>
        <v>45303</v>
      </c>
    </row>
    <row r="1011" spans="1:1" x14ac:dyDescent="0.2">
      <c r="A1011" s="26">
        <f t="shared" ca="1" si="14"/>
        <v>45304</v>
      </c>
    </row>
    <row r="1012" spans="1:1" x14ac:dyDescent="0.2">
      <c r="A1012" s="26">
        <f t="shared" ca="1" si="14"/>
        <v>45305</v>
      </c>
    </row>
    <row r="1013" spans="1:1" x14ac:dyDescent="0.2">
      <c r="A1013" s="26">
        <f t="shared" ca="1" si="14"/>
        <v>45306</v>
      </c>
    </row>
    <row r="1014" spans="1:1" x14ac:dyDescent="0.2">
      <c r="A1014" s="26">
        <f t="shared" ca="1" si="14"/>
        <v>45307</v>
      </c>
    </row>
    <row r="1015" spans="1:1" x14ac:dyDescent="0.2">
      <c r="A1015" s="26">
        <f t="shared" ca="1" si="14"/>
        <v>45308</v>
      </c>
    </row>
    <row r="1016" spans="1:1" x14ac:dyDescent="0.2">
      <c r="A1016" s="26">
        <f t="shared" ca="1" si="14"/>
        <v>45309</v>
      </c>
    </row>
    <row r="1017" spans="1:1" x14ac:dyDescent="0.2">
      <c r="A1017" s="26">
        <f t="shared" ref="A1017:A1057" ca="1" si="15">A1016+1</f>
        <v>45310</v>
      </c>
    </row>
    <row r="1018" spans="1:1" x14ac:dyDescent="0.2">
      <c r="A1018" s="26">
        <f t="shared" ca="1" si="15"/>
        <v>45311</v>
      </c>
    </row>
    <row r="1019" spans="1:1" x14ac:dyDescent="0.2">
      <c r="A1019" s="26">
        <f t="shared" ca="1" si="15"/>
        <v>45312</v>
      </c>
    </row>
    <row r="1020" spans="1:1" x14ac:dyDescent="0.2">
      <c r="A1020" s="26">
        <f t="shared" ca="1" si="15"/>
        <v>45313</v>
      </c>
    </row>
    <row r="1021" spans="1:1" x14ac:dyDescent="0.2">
      <c r="A1021" s="26">
        <f t="shared" ca="1" si="15"/>
        <v>45314</v>
      </c>
    </row>
    <row r="1022" spans="1:1" x14ac:dyDescent="0.2">
      <c r="A1022" s="26">
        <f t="shared" ca="1" si="15"/>
        <v>45315</v>
      </c>
    </row>
    <row r="1023" spans="1:1" x14ac:dyDescent="0.2">
      <c r="A1023" s="26">
        <f t="shared" ca="1" si="15"/>
        <v>45316</v>
      </c>
    </row>
    <row r="1024" spans="1:1" x14ac:dyDescent="0.2">
      <c r="A1024" s="26">
        <f t="shared" ca="1" si="15"/>
        <v>45317</v>
      </c>
    </row>
    <row r="1025" spans="1:1" x14ac:dyDescent="0.2">
      <c r="A1025" s="26">
        <f t="shared" ca="1" si="15"/>
        <v>45318</v>
      </c>
    </row>
    <row r="1026" spans="1:1" x14ac:dyDescent="0.2">
      <c r="A1026" s="26">
        <f t="shared" ca="1" si="15"/>
        <v>45319</v>
      </c>
    </row>
    <row r="1027" spans="1:1" x14ac:dyDescent="0.2">
      <c r="A1027" s="26">
        <f t="shared" ca="1" si="15"/>
        <v>45320</v>
      </c>
    </row>
    <row r="1028" spans="1:1" x14ac:dyDescent="0.2">
      <c r="A1028" s="26">
        <f t="shared" ca="1" si="15"/>
        <v>45321</v>
      </c>
    </row>
    <row r="1029" spans="1:1" x14ac:dyDescent="0.2">
      <c r="A1029" s="26">
        <f t="shared" ca="1" si="15"/>
        <v>45322</v>
      </c>
    </row>
    <row r="1030" spans="1:1" x14ac:dyDescent="0.2">
      <c r="A1030" s="26">
        <f t="shared" ca="1" si="15"/>
        <v>45323</v>
      </c>
    </row>
    <row r="1031" spans="1:1" x14ac:dyDescent="0.2">
      <c r="A1031" s="26">
        <f t="shared" ca="1" si="15"/>
        <v>45324</v>
      </c>
    </row>
    <row r="1032" spans="1:1" x14ac:dyDescent="0.2">
      <c r="A1032" s="26">
        <f t="shared" ca="1" si="15"/>
        <v>45325</v>
      </c>
    </row>
    <row r="1033" spans="1:1" x14ac:dyDescent="0.2">
      <c r="A1033" s="26">
        <f t="shared" ca="1" si="15"/>
        <v>45326</v>
      </c>
    </row>
    <row r="1034" spans="1:1" x14ac:dyDescent="0.2">
      <c r="A1034" s="26">
        <f t="shared" ca="1" si="15"/>
        <v>45327</v>
      </c>
    </row>
    <row r="1035" spans="1:1" x14ac:dyDescent="0.2">
      <c r="A1035" s="26">
        <f t="shared" ca="1" si="15"/>
        <v>45328</v>
      </c>
    </row>
    <row r="1036" spans="1:1" x14ac:dyDescent="0.2">
      <c r="A1036" s="26">
        <f t="shared" ca="1" si="15"/>
        <v>45329</v>
      </c>
    </row>
    <row r="1037" spans="1:1" x14ac:dyDescent="0.2">
      <c r="A1037" s="26">
        <f t="shared" ca="1" si="15"/>
        <v>45330</v>
      </c>
    </row>
    <row r="1038" spans="1:1" x14ac:dyDescent="0.2">
      <c r="A1038" s="26">
        <f t="shared" ca="1" si="15"/>
        <v>45331</v>
      </c>
    </row>
    <row r="1039" spans="1:1" x14ac:dyDescent="0.2">
      <c r="A1039" s="26">
        <f t="shared" ca="1" si="15"/>
        <v>45332</v>
      </c>
    </row>
    <row r="1040" spans="1:1" x14ac:dyDescent="0.2">
      <c r="A1040" s="26">
        <f t="shared" ca="1" si="15"/>
        <v>45333</v>
      </c>
    </row>
    <row r="1041" spans="1:1" x14ac:dyDescent="0.2">
      <c r="A1041" s="26">
        <f t="shared" ca="1" si="15"/>
        <v>45334</v>
      </c>
    </row>
    <row r="1042" spans="1:1" x14ac:dyDescent="0.2">
      <c r="A1042" s="26">
        <f t="shared" ca="1" si="15"/>
        <v>45335</v>
      </c>
    </row>
    <row r="1043" spans="1:1" x14ac:dyDescent="0.2">
      <c r="A1043" s="26">
        <f t="shared" ca="1" si="15"/>
        <v>45336</v>
      </c>
    </row>
    <row r="1044" spans="1:1" x14ac:dyDescent="0.2">
      <c r="A1044" s="26">
        <f t="shared" ca="1" si="15"/>
        <v>45337</v>
      </c>
    </row>
    <row r="1045" spans="1:1" x14ac:dyDescent="0.2">
      <c r="A1045" s="26">
        <f t="shared" ca="1" si="15"/>
        <v>45338</v>
      </c>
    </row>
    <row r="1046" spans="1:1" x14ac:dyDescent="0.2">
      <c r="A1046" s="26">
        <f t="shared" ca="1" si="15"/>
        <v>45339</v>
      </c>
    </row>
    <row r="1047" spans="1:1" x14ac:dyDescent="0.2">
      <c r="A1047" s="26">
        <f t="shared" ca="1" si="15"/>
        <v>45340</v>
      </c>
    </row>
    <row r="1048" spans="1:1" x14ac:dyDescent="0.2">
      <c r="A1048" s="26">
        <f t="shared" ca="1" si="15"/>
        <v>45341</v>
      </c>
    </row>
    <row r="1049" spans="1:1" x14ac:dyDescent="0.2">
      <c r="A1049" s="26">
        <f t="shared" ca="1" si="15"/>
        <v>45342</v>
      </c>
    </row>
    <row r="1050" spans="1:1" x14ac:dyDescent="0.2">
      <c r="A1050" s="26">
        <f t="shared" ca="1" si="15"/>
        <v>45343</v>
      </c>
    </row>
    <row r="1051" spans="1:1" x14ac:dyDescent="0.2">
      <c r="A1051" s="26">
        <f t="shared" ca="1" si="15"/>
        <v>45344</v>
      </c>
    </row>
    <row r="1052" spans="1:1" x14ac:dyDescent="0.2">
      <c r="A1052" s="26">
        <f t="shared" ca="1" si="15"/>
        <v>45345</v>
      </c>
    </row>
    <row r="1053" spans="1:1" x14ac:dyDescent="0.2">
      <c r="A1053" s="26">
        <f t="shared" ca="1" si="15"/>
        <v>45346</v>
      </c>
    </row>
    <row r="1054" spans="1:1" x14ac:dyDescent="0.2">
      <c r="A1054" s="26">
        <f t="shared" ca="1" si="15"/>
        <v>45347</v>
      </c>
    </row>
    <row r="1055" spans="1:1" x14ac:dyDescent="0.2">
      <c r="A1055" s="26">
        <f t="shared" ca="1" si="15"/>
        <v>45348</v>
      </c>
    </row>
    <row r="1056" spans="1:1" x14ac:dyDescent="0.2">
      <c r="A1056" s="26">
        <f t="shared" ca="1" si="15"/>
        <v>45349</v>
      </c>
    </row>
    <row r="1057" spans="1:1" x14ac:dyDescent="0.2">
      <c r="A1057" s="26">
        <f t="shared" ca="1" si="15"/>
        <v>45350</v>
      </c>
    </row>
  </sheetData>
  <dataConsolidate link="1">
    <dataRefs count="1">
      <dataRef ref="D56:F56" sheet="FICHE ADMINISTRATIVE"/>
    </dataRefs>
  </dataConsolidate>
  <mergeCells count="9">
    <mergeCell ref="F4:F5"/>
    <mergeCell ref="A39:F39"/>
    <mergeCell ref="D16:E16"/>
    <mergeCell ref="A41:F45"/>
    <mergeCell ref="D35:F37"/>
    <mergeCell ref="A17:F17"/>
    <mergeCell ref="A20:B20"/>
    <mergeCell ref="E13:F15"/>
    <mergeCell ref="A37:B37"/>
  </mergeCells>
  <phoneticPr fontId="28" type="noConversion"/>
  <conditionalFormatting sqref="E5">
    <cfRule type="cellIs" dxfId="1" priority="22" stopIfTrue="1" operator="equal">
      <formula>5</formula>
    </cfRule>
    <cfRule type="cellIs" dxfId="2" priority="23" stopIfTrue="1" operator="equal">
      <formula>4</formula>
    </cfRule>
    <cfRule type="cellIs" dxfId="3" priority="24" stopIfTrue="1" operator="equal">
      <formula>3</formula>
    </cfRule>
    <cfRule type="cellIs" dxfId="4" priority="25" stopIfTrue="1" operator="equal">
      <formula>2</formula>
    </cfRule>
    <cfRule type="cellIs" dxfId="5" priority="26" stopIfTrue="1" operator="equal">
      <formula>1</formula>
    </cfRule>
    <cfRule type="containsText" dxfId="0" priority="1" operator="containsText" text="6">
      <formula>NOT(ISERROR(SEARCH("6",E5)))</formula>
    </cfRule>
  </conditionalFormatting>
  <conditionalFormatting sqref="F4:F5">
    <cfRule type="containsText" dxfId="13" priority="4" stopIfTrue="1" operator="containsText" text="Ouvert action à mettre en place">
      <formula>NOT(ISERROR(SEARCH("Ouvert action à mettre en place",F4)))</formula>
    </cfRule>
    <cfRule type="containsText" dxfId="12" priority="5" stopIfTrue="1" operator="containsText" text="2">
      <formula>NOT(ISERROR(SEARCH("2",F4)))</formula>
    </cfRule>
    <cfRule type="containsText" dxfId="11" priority="6" stopIfTrue="1" operator="containsText" text="Etude faite et attente réponse">
      <formula>NOT(ISERROR(SEARCH("Etude faite et attente réponse",F4)))</formula>
    </cfRule>
    <cfRule type="containsText" dxfId="10" priority="7" stopIfTrue="1" operator="containsText" text="Client">
      <formula>NOT(ISERROR(SEARCH("Client",F4)))</formula>
    </cfRule>
    <cfRule type="containsText" dxfId="9" priority="8" stopIfTrue="1" operator="containsText" text="Etude faiteet attente réponse">
      <formula>NOT(ISERROR(SEARCH("Etude faiteet attente réponse",F4)))</formula>
    </cfRule>
    <cfRule type="containsText" dxfId="8" priority="9" stopIfTrue="1" operator="containsText" text="Rdv fixé pour étude ou audit">
      <formula>NOT(ISERROR(SEARCH("Rdv fixé pour étude ou audit",F4)))</formula>
    </cfRule>
    <cfRule type="containsText" dxfId="7" priority="10" stopIfTrue="1" operator="containsText" text="Ouvert rdv à fixer">
      <formula>NOT(ISERROR(SEARCH("Ouvert rdv à fixer",F4)))</formula>
    </cfRule>
    <cfRule type="containsText" priority="3" stopIfTrue="1" operator="containsText" text="Refus">
      <formula>NOT(ISERROR(SEARCH("Refus",F4)))</formula>
    </cfRule>
    <cfRule type="containsText" dxfId="6" priority="2" stopIfTrue="1" operator="containsText" text="Refus">
      <formula>NOT(ISERROR(SEARCH("Refus",F4)))</formula>
    </cfRule>
  </conditionalFormatting>
  <dataValidations xWindow="154" yWindow="310" count="13">
    <dataValidation type="list" allowBlank="1" showInputMessage="1" showErrorMessage="1" sqref="B33" xr:uid="{00000000-0002-0000-0000-000000000000}">
      <formula1>$N$1:$N$50</formula1>
    </dataValidation>
    <dataValidation type="list" allowBlank="1" showInputMessage="1" showErrorMessage="1" sqref="B4" xr:uid="{00000000-0002-0000-0000-000001000000}">
      <formula1>"-,F.LIENART,JP.HINFRAY,P.DOISTAU"</formula1>
    </dataValidation>
    <dataValidation type="list" allowBlank="1" showInputMessage="1" showErrorMessage="1" sqref="B5" xr:uid="{00000000-0002-0000-0000-000002000000}">
      <formula1>"-,SCOLAIRE,Lycée,Collège,Ecole primaire et maternelle,Ecole primaire,Ecole maternelle,MEDICO SOCIAL,Ehpad,Mas,Esat,Ime-Impro,Foyer,SANITAIRE,MCO,Ssr-Crf,ENTREPRISES"</formula1>
    </dataValidation>
    <dataValidation type="list" allowBlank="1" showInputMessage="1" showErrorMessage="1" sqref="C19" xr:uid="{00000000-0002-0000-0000-000003000000}">
      <formula1>"-,PRIVE,PUBLIC,ASS PRIVE,ASS PUBLIC"</formula1>
    </dataValidation>
    <dataValidation type="list" allowBlank="1" showInputMessage="1" showErrorMessage="1" sqref="E4 C35:C36 B32" xr:uid="{00000000-0002-0000-0000-000004000000}">
      <formula1>$A$53:$A$692</formula1>
    </dataValidation>
    <dataValidation type="list" allowBlank="1" showInputMessage="1" showErrorMessage="1" sqref="D16:E16" xr:uid="{00000000-0002-0000-0000-000005000000}">
      <formula1>"-,Le Cèdre,Cmrp,Ami2Ha,Vivre100ans,Korian,Adere,Helpevia,Cahpp,Cacic,Générale de santé"</formula1>
    </dataValidation>
    <dataValidation type="list" allowBlank="1" showInputMessage="1" showErrorMessage="1" sqref="E5" xr:uid="{00000000-0002-0000-0000-000006000000}">
      <formula1>"0,1,2,3,4,5,6"</formula1>
    </dataValidation>
    <dataValidation type="list" allowBlank="1" showInputMessage="1" showErrorMessage="1" sqref="E32 B29 B27 B25" xr:uid="{00000000-0002-0000-0000-000007000000}">
      <formula1>"-,M.,Mme,Melle,Sœur,Mère,Père"</formula1>
    </dataValidation>
    <dataValidation type="list" allowBlank="1" showInputMessage="1" showErrorMessage="1" sqref="C20" xr:uid="{00000000-0002-0000-0000-000008000000}">
      <formula1>"-,SCOLAIRE,MEDICO SOCIAL,Médica-France,Korian,Le Noble Age,APF,SANITAIRE,Générale de Santé,Médi-Partenaires,OC-Santé,Groupe ETTEDGUI,VITALIA,"</formula1>
    </dataValidation>
    <dataValidation type="list" allowBlank="1" showInputMessage="1" showErrorMessage="1" sqref="F19" xr:uid="{00000000-0002-0000-0000-000009000000}">
      <formula1>"-,19.6%,5.5%"</formula1>
    </dataValidation>
    <dataValidation type="date" allowBlank="1" showInputMessage="1" showErrorMessage="1" sqref="I35" xr:uid="{00000000-0002-0000-0000-00000A000000}">
      <formula1>39887</formula1>
      <formula2>39964</formula2>
    </dataValidation>
    <dataValidation type="list" allowBlank="1" showInputMessage="1" showErrorMessage="1" sqref="F26 F30 F28" xr:uid="{00000000-0002-0000-0000-00000B000000}">
      <formula1>"-,Ne pas divulguer"</formula1>
    </dataValidation>
    <dataValidation type="list" allowBlank="1" showInputMessage="1" showErrorMessage="1" sqref="F25 F33 F29 F27" xr:uid="{00000000-0002-0000-0000-00000C000000}">
      <formula1>"-,Pdg,Directeur Général,Directeur Adjoint,Sous Directeur,Directeur,Directrice,Chef d'Etablissement,Chef Gérant,Chef de Cuisine,Cuisinier,Responsable achat,Econome-Gestionnaire,Secrétaire,Standard,Maire,Président de ecpi,Président,"</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G58"/>
  <sheetViews>
    <sheetView topLeftCell="A16" zoomScaleNormal="100" workbookViewId="0">
      <selection activeCell="C55" sqref="C55"/>
    </sheetView>
  </sheetViews>
  <sheetFormatPr baseColWidth="10" defaultRowHeight="14.25" x14ac:dyDescent="0.2"/>
  <cols>
    <col min="1" max="1" width="12.7109375" style="3" customWidth="1"/>
    <col min="2" max="3" width="11.42578125" style="3" customWidth="1"/>
    <col min="4" max="4" width="13.42578125" style="3" customWidth="1"/>
    <col min="5" max="5" width="11.5703125" style="3" bestFit="1" customWidth="1"/>
    <col min="6" max="6" width="11.5703125" style="3" customWidth="1"/>
    <col min="7" max="16384" width="11.42578125" style="3"/>
  </cols>
  <sheetData>
    <row r="1" spans="1:7" s="16" customFormat="1" ht="18" customHeight="1" thickTop="1" x14ac:dyDescent="0.25">
      <c r="A1" s="12">
        <f>'FICHE ADMINISTRATIVE'!D7</f>
        <v>0</v>
      </c>
      <c r="B1" s="46"/>
      <c r="C1" s="46"/>
      <c r="D1" s="46">
        <f>'FICHE ADMINISTRATIVE'!C10</f>
        <v>0</v>
      </c>
      <c r="E1" s="47">
        <f>'FICHE ADMINISTRATIVE'!E10</f>
        <v>0</v>
      </c>
      <c r="F1" s="48">
        <f ca="1">NOW()</f>
        <v>44347.649953472224</v>
      </c>
      <c r="G1" s="49"/>
    </row>
    <row r="2" spans="1:7" ht="14.25" customHeight="1" x14ac:dyDescent="0.25">
      <c r="A2" s="7"/>
      <c r="B2" s="32"/>
      <c r="C2" s="32"/>
      <c r="D2" s="32"/>
      <c r="E2" s="9"/>
      <c r="F2" s="32"/>
      <c r="G2" s="33"/>
    </row>
    <row r="3" spans="1:7" ht="15" x14ac:dyDescent="0.25">
      <c r="A3" s="100" t="s">
        <v>4</v>
      </c>
      <c r="B3" s="32"/>
      <c r="C3" s="32"/>
      <c r="D3" s="32"/>
      <c r="E3" s="214"/>
      <c r="F3" s="214"/>
      <c r="G3" s="215"/>
    </row>
    <row r="4" spans="1:7" ht="15.75" x14ac:dyDescent="0.25">
      <c r="A4" s="7"/>
      <c r="B4" s="32"/>
      <c r="C4" s="32"/>
      <c r="D4" s="32"/>
      <c r="E4" s="32"/>
      <c r="F4" s="32"/>
      <c r="G4" s="33"/>
    </row>
    <row r="5" spans="1:7" x14ac:dyDescent="0.2">
      <c r="A5" s="101" t="s">
        <v>26</v>
      </c>
      <c r="B5" s="52"/>
      <c r="C5" s="50" t="s">
        <v>77</v>
      </c>
      <c r="D5" s="52" t="s">
        <v>45</v>
      </c>
      <c r="E5" s="52"/>
      <c r="F5" s="50"/>
      <c r="G5" s="54"/>
    </row>
    <row r="6" spans="1:7" x14ac:dyDescent="0.2">
      <c r="A6" s="106"/>
      <c r="B6" s="52"/>
      <c r="C6" s="52"/>
      <c r="D6" s="52" t="s">
        <v>110</v>
      </c>
      <c r="E6" s="52"/>
      <c r="F6" s="50" t="s">
        <v>77</v>
      </c>
      <c r="G6" s="54"/>
    </row>
    <row r="7" spans="1:7" x14ac:dyDescent="0.2">
      <c r="A7" s="101"/>
      <c r="B7" s="52"/>
      <c r="C7" s="52"/>
      <c r="D7" s="107"/>
      <c r="E7" s="52"/>
      <c r="F7" s="52"/>
      <c r="G7" s="54"/>
    </row>
    <row r="8" spans="1:7" x14ac:dyDescent="0.2">
      <c r="A8" s="101" t="s">
        <v>46</v>
      </c>
      <c r="B8" s="50"/>
      <c r="C8" s="52"/>
      <c r="D8" s="9" t="s">
        <v>126</v>
      </c>
      <c r="E8" s="52"/>
      <c r="F8" s="50" t="s">
        <v>77</v>
      </c>
      <c r="G8" s="54"/>
    </row>
    <row r="9" spans="1:7" x14ac:dyDescent="0.2">
      <c r="A9" s="106"/>
      <c r="B9" s="52"/>
      <c r="C9" s="52"/>
      <c r="D9" s="107"/>
      <c r="E9" s="52"/>
      <c r="F9" s="52"/>
      <c r="G9" s="54"/>
    </row>
    <row r="10" spans="1:7" ht="14.25" customHeight="1" thickBot="1" x14ac:dyDescent="0.25">
      <c r="A10" s="106" t="s">
        <v>47</v>
      </c>
      <c r="B10" s="52"/>
      <c r="C10" s="52"/>
      <c r="D10" s="52"/>
      <c r="E10" s="50" t="s">
        <v>77</v>
      </c>
      <c r="F10" s="52"/>
      <c r="G10" s="54"/>
    </row>
    <row r="11" spans="1:7" ht="14.25" customHeight="1" x14ac:dyDescent="0.2">
      <c r="A11" s="106"/>
      <c r="B11" s="52"/>
      <c r="C11" s="52"/>
      <c r="D11" s="52"/>
      <c r="E11" s="52"/>
      <c r="F11" s="227" t="s">
        <v>129</v>
      </c>
      <c r="G11" s="208"/>
    </row>
    <row r="12" spans="1:7" ht="14.25" customHeight="1" x14ac:dyDescent="0.2">
      <c r="A12" s="106" t="s">
        <v>105</v>
      </c>
      <c r="B12" s="52"/>
      <c r="C12" s="52"/>
      <c r="D12" s="107"/>
      <c r="E12" s="149" t="s">
        <v>77</v>
      </c>
      <c r="F12" s="154" t="s">
        <v>130</v>
      </c>
      <c r="G12" s="153"/>
    </row>
    <row r="13" spans="1:7" ht="14.25" customHeight="1" thickBot="1" x14ac:dyDescent="0.25">
      <c r="A13" s="106"/>
      <c r="B13" s="52"/>
      <c r="C13" s="52"/>
      <c r="D13" s="52"/>
      <c r="E13" s="148"/>
      <c r="F13" s="155" t="s">
        <v>131</v>
      </c>
      <c r="G13" s="156" t="e">
        <f>G12/E23</f>
        <v>#DIV/0!</v>
      </c>
    </row>
    <row r="14" spans="1:7" ht="14.25" customHeight="1" x14ac:dyDescent="0.2">
      <c r="A14" s="106" t="s">
        <v>48</v>
      </c>
      <c r="B14" s="52"/>
      <c r="C14" s="52"/>
      <c r="D14" s="52"/>
      <c r="E14" s="149" t="s">
        <v>77</v>
      </c>
      <c r="F14" s="221" t="s">
        <v>128</v>
      </c>
      <c r="G14" s="190"/>
    </row>
    <row r="15" spans="1:7" ht="14.25" customHeight="1" x14ac:dyDescent="0.2">
      <c r="A15" s="106" t="s">
        <v>49</v>
      </c>
      <c r="B15" s="52"/>
      <c r="C15" s="52"/>
      <c r="D15" s="52"/>
      <c r="E15" s="149" t="s">
        <v>77</v>
      </c>
      <c r="F15" s="189"/>
      <c r="G15" s="190"/>
    </row>
    <row r="16" spans="1:7" ht="14.25" customHeight="1" x14ac:dyDescent="0.2">
      <c r="A16" s="106" t="s">
        <v>87</v>
      </c>
      <c r="B16" s="52"/>
      <c r="C16" s="52"/>
      <c r="D16" s="52"/>
      <c r="E16" s="149" t="s">
        <v>77</v>
      </c>
      <c r="F16" s="189"/>
      <c r="G16" s="190"/>
    </row>
    <row r="17" spans="1:7" ht="14.25" customHeight="1" x14ac:dyDescent="0.2">
      <c r="A17" s="106" t="s">
        <v>117</v>
      </c>
      <c r="B17" s="52"/>
      <c r="C17" s="52"/>
      <c r="D17" s="52"/>
      <c r="E17" s="149" t="s">
        <v>77</v>
      </c>
      <c r="F17" s="189"/>
      <c r="G17" s="190"/>
    </row>
    <row r="18" spans="1:7" x14ac:dyDescent="0.2">
      <c r="A18" s="106"/>
      <c r="B18" s="52"/>
      <c r="C18" s="52"/>
      <c r="D18" s="52"/>
      <c r="E18" s="52"/>
      <c r="F18" s="52"/>
      <c r="G18" s="54"/>
    </row>
    <row r="19" spans="1:7" x14ac:dyDescent="0.2">
      <c r="A19" s="121" t="s">
        <v>83</v>
      </c>
      <c r="B19" s="119" t="s">
        <v>77</v>
      </c>
      <c r="C19" s="16"/>
      <c r="D19" s="120" t="s">
        <v>80</v>
      </c>
      <c r="E19" s="119" t="s">
        <v>77</v>
      </c>
      <c r="F19" s="52"/>
      <c r="G19" s="54"/>
    </row>
    <row r="20" spans="1:7" x14ac:dyDescent="0.2">
      <c r="A20" s="121" t="s">
        <v>50</v>
      </c>
      <c r="B20" s="119" t="s">
        <v>77</v>
      </c>
      <c r="C20" s="16"/>
      <c r="D20" s="120" t="s">
        <v>84</v>
      </c>
      <c r="E20" s="119" t="s">
        <v>77</v>
      </c>
      <c r="F20" s="52"/>
      <c r="G20" s="54" t="s">
        <v>103</v>
      </c>
    </row>
    <row r="21" spans="1:7" ht="15" thickBot="1" x14ac:dyDescent="0.25">
      <c r="A21" s="106"/>
      <c r="B21" s="52"/>
      <c r="C21" s="52"/>
      <c r="D21" s="52"/>
      <c r="E21" s="52"/>
      <c r="F21" s="52"/>
      <c r="G21" s="54"/>
    </row>
    <row r="22" spans="1:7" ht="15" thickTop="1" x14ac:dyDescent="0.2">
      <c r="A22" s="113" t="s">
        <v>88</v>
      </c>
      <c r="B22" s="52"/>
      <c r="C22" s="52"/>
      <c r="D22" s="52"/>
      <c r="E22" s="50"/>
      <c r="F22" s="52" t="s">
        <v>137</v>
      </c>
      <c r="G22" s="166" t="s">
        <v>138</v>
      </c>
    </row>
    <row r="23" spans="1:7" ht="15" thickBot="1" x14ac:dyDescent="0.25">
      <c r="A23" s="6" t="s">
        <v>81</v>
      </c>
      <c r="B23" s="52"/>
      <c r="C23" s="52"/>
      <c r="D23" s="52"/>
      <c r="E23" s="114">
        <f>IF(B27&gt;0,SUM(B27+B29)+SUM(E27:E29),B30+SUM(E27:E29))</f>
        <v>0</v>
      </c>
      <c r="F23" s="52"/>
      <c r="G23" s="167"/>
    </row>
    <row r="24" spans="1:7" ht="15" thickTop="1" x14ac:dyDescent="0.2">
      <c r="A24" s="106"/>
      <c r="B24" s="52"/>
      <c r="C24" s="52"/>
      <c r="D24" s="115" t="s">
        <v>51</v>
      </c>
      <c r="E24" s="50" t="s">
        <v>77</v>
      </c>
      <c r="F24" s="52"/>
      <c r="G24" s="54"/>
    </row>
    <row r="25" spans="1:7" x14ac:dyDescent="0.2">
      <c r="A25" s="6"/>
      <c r="B25" s="9" t="s">
        <v>35</v>
      </c>
      <c r="C25" s="9" t="s">
        <v>106</v>
      </c>
      <c r="D25" s="9"/>
      <c r="E25" s="9" t="s">
        <v>35</v>
      </c>
      <c r="F25" s="9" t="s">
        <v>106</v>
      </c>
      <c r="G25" s="54"/>
    </row>
    <row r="26" spans="1:7" x14ac:dyDescent="0.2">
      <c r="A26" s="55" t="s">
        <v>52</v>
      </c>
      <c r="B26" s="56"/>
      <c r="C26" s="176">
        <v>0</v>
      </c>
      <c r="D26" s="57"/>
      <c r="E26" s="57"/>
      <c r="F26" s="176">
        <v>0</v>
      </c>
      <c r="G26" s="58"/>
    </row>
    <row r="27" spans="1:7" x14ac:dyDescent="0.2">
      <c r="A27" s="59" t="s">
        <v>53</v>
      </c>
      <c r="B27" s="56"/>
      <c r="C27" s="176">
        <v>0</v>
      </c>
      <c r="D27" s="57" t="s">
        <v>91</v>
      </c>
      <c r="E27" s="56"/>
      <c r="F27" s="176">
        <v>0</v>
      </c>
      <c r="G27" s="58"/>
    </row>
    <row r="28" spans="1:7" x14ac:dyDescent="0.2">
      <c r="A28" s="59" t="s">
        <v>54</v>
      </c>
      <c r="B28" s="56"/>
      <c r="C28" s="176">
        <v>0</v>
      </c>
      <c r="D28" s="57" t="s">
        <v>89</v>
      </c>
      <c r="E28" s="165"/>
      <c r="F28" s="176">
        <v>0</v>
      </c>
      <c r="G28" s="58"/>
    </row>
    <row r="29" spans="1:7" x14ac:dyDescent="0.2">
      <c r="A29" s="59" t="s">
        <v>65</v>
      </c>
      <c r="B29" s="56"/>
      <c r="C29" s="176">
        <v>0</v>
      </c>
      <c r="D29" s="57" t="s">
        <v>90</v>
      </c>
      <c r="E29" s="56" t="s">
        <v>64</v>
      </c>
      <c r="F29" s="176">
        <v>0</v>
      </c>
      <c r="G29" s="58"/>
    </row>
    <row r="30" spans="1:7" x14ac:dyDescent="0.2">
      <c r="A30" s="142" t="s">
        <v>118</v>
      </c>
      <c r="B30" s="56"/>
      <c r="C30" s="56" t="s">
        <v>64</v>
      </c>
      <c r="D30" s="52"/>
      <c r="E30" s="60"/>
      <c r="F30" s="60"/>
      <c r="G30" s="54"/>
    </row>
    <row r="31" spans="1:7" ht="15" x14ac:dyDescent="0.25">
      <c r="A31" s="225" t="s">
        <v>56</v>
      </c>
      <c r="B31" s="226"/>
      <c r="C31" s="177">
        <v>0</v>
      </c>
      <c r="D31" s="52"/>
      <c r="E31" s="60"/>
      <c r="F31" s="52"/>
      <c r="G31" s="54"/>
    </row>
    <row r="32" spans="1:7" ht="15" thickBot="1" x14ac:dyDescent="0.25">
      <c r="A32" s="134"/>
      <c r="B32" s="139"/>
      <c r="C32" s="140"/>
      <c r="D32" s="139"/>
      <c r="E32" s="140"/>
      <c r="F32" s="139"/>
      <c r="G32" s="141"/>
    </row>
    <row r="33" spans="1:7" x14ac:dyDescent="0.2">
      <c r="A33" s="6" t="s">
        <v>57</v>
      </c>
      <c r="B33" s="52"/>
      <c r="C33" s="52"/>
      <c r="D33" s="52"/>
      <c r="E33" s="52"/>
      <c r="F33" s="52"/>
      <c r="G33" s="54"/>
    </row>
    <row r="34" spans="1:7" x14ac:dyDescent="0.2">
      <c r="A34" s="188"/>
      <c r="B34" s="221"/>
      <c r="C34" s="221"/>
      <c r="D34" s="221"/>
      <c r="E34" s="221"/>
      <c r="F34" s="221"/>
      <c r="G34" s="217"/>
    </row>
    <row r="35" spans="1:7" x14ac:dyDescent="0.2">
      <c r="A35" s="188"/>
      <c r="B35" s="221"/>
      <c r="C35" s="221"/>
      <c r="D35" s="221"/>
      <c r="E35" s="221"/>
      <c r="F35" s="221"/>
      <c r="G35" s="217"/>
    </row>
    <row r="36" spans="1:7" ht="15" thickBot="1" x14ac:dyDescent="0.25">
      <c r="A36" s="222"/>
      <c r="B36" s="223"/>
      <c r="C36" s="223"/>
      <c r="D36" s="223"/>
      <c r="E36" s="223"/>
      <c r="F36" s="223"/>
      <c r="G36" s="224"/>
    </row>
    <row r="37" spans="1:7" x14ac:dyDescent="0.2">
      <c r="A37" s="6" t="s">
        <v>144</v>
      </c>
      <c r="B37" s="52"/>
      <c r="C37" s="52"/>
      <c r="D37" s="52"/>
      <c r="E37" s="52"/>
      <c r="F37" s="52"/>
      <c r="G37" s="54"/>
    </row>
    <row r="38" spans="1:7" x14ac:dyDescent="0.2">
      <c r="A38" s="188"/>
      <c r="B38" s="216"/>
      <c r="C38" s="216"/>
      <c r="D38" s="216"/>
      <c r="E38" s="216"/>
      <c r="F38" s="216"/>
      <c r="G38" s="217"/>
    </row>
    <row r="39" spans="1:7" x14ac:dyDescent="0.2">
      <c r="A39" s="188"/>
      <c r="B39" s="216"/>
      <c r="C39" s="216"/>
      <c r="D39" s="216"/>
      <c r="E39" s="216"/>
      <c r="F39" s="216"/>
      <c r="G39" s="217"/>
    </row>
    <row r="40" spans="1:7" x14ac:dyDescent="0.2">
      <c r="A40" s="188"/>
      <c r="B40" s="216"/>
      <c r="C40" s="216"/>
      <c r="D40" s="216"/>
      <c r="E40" s="216"/>
      <c r="F40" s="216"/>
      <c r="G40" s="217"/>
    </row>
    <row r="41" spans="1:7" x14ac:dyDescent="0.2">
      <c r="A41" s="188"/>
      <c r="B41" s="216"/>
      <c r="C41" s="216"/>
      <c r="D41" s="216"/>
      <c r="E41" s="216"/>
      <c r="F41" s="216"/>
      <c r="G41" s="217"/>
    </row>
    <row r="42" spans="1:7" x14ac:dyDescent="0.2">
      <c r="A42" s="188"/>
      <c r="B42" s="216"/>
      <c r="C42" s="216"/>
      <c r="D42" s="216"/>
      <c r="E42" s="216"/>
      <c r="F42" s="216"/>
      <c r="G42" s="217"/>
    </row>
    <row r="43" spans="1:7" x14ac:dyDescent="0.2">
      <c r="A43" s="188"/>
      <c r="B43" s="216"/>
      <c r="C43" s="216"/>
      <c r="D43" s="216"/>
      <c r="E43" s="216"/>
      <c r="F43" s="216"/>
      <c r="G43" s="217"/>
    </row>
    <row r="44" spans="1:7" x14ac:dyDescent="0.2">
      <c r="A44" s="188"/>
      <c r="B44" s="216"/>
      <c r="C44" s="216"/>
      <c r="D44" s="216"/>
      <c r="E44" s="216"/>
      <c r="F44" s="216"/>
      <c r="G44" s="217"/>
    </row>
    <row r="45" spans="1:7" x14ac:dyDescent="0.2">
      <c r="A45" s="188"/>
      <c r="B45" s="216"/>
      <c r="C45" s="216"/>
      <c r="D45" s="216"/>
      <c r="E45" s="216"/>
      <c r="F45" s="216"/>
      <c r="G45" s="217"/>
    </row>
    <row r="46" spans="1:7" x14ac:dyDescent="0.2">
      <c r="A46" s="188"/>
      <c r="B46" s="216"/>
      <c r="C46" s="216"/>
      <c r="D46" s="216"/>
      <c r="E46" s="216"/>
      <c r="F46" s="216"/>
      <c r="G46" s="217"/>
    </row>
    <row r="47" spans="1:7" x14ac:dyDescent="0.2">
      <c r="A47" s="188"/>
      <c r="B47" s="216"/>
      <c r="C47" s="216"/>
      <c r="D47" s="216"/>
      <c r="E47" s="216"/>
      <c r="F47" s="216"/>
      <c r="G47" s="217"/>
    </row>
    <row r="48" spans="1:7" ht="15" thickBot="1" x14ac:dyDescent="0.25">
      <c r="A48" s="218"/>
      <c r="B48" s="219"/>
      <c r="C48" s="219"/>
      <c r="D48" s="219"/>
      <c r="E48" s="219"/>
      <c r="F48" s="219"/>
      <c r="G48" s="220"/>
    </row>
    <row r="49" spans="1:7" ht="15" thickTop="1" x14ac:dyDescent="0.2">
      <c r="A49" s="112"/>
      <c r="B49" s="112"/>
      <c r="C49" s="112"/>
      <c r="D49" s="112"/>
      <c r="E49" s="112"/>
      <c r="F49" s="112"/>
      <c r="G49" s="112"/>
    </row>
    <row r="50" spans="1:7" x14ac:dyDescent="0.2">
      <c r="A50" s="112"/>
      <c r="B50" s="112"/>
      <c r="C50" s="112"/>
      <c r="D50" s="112"/>
      <c r="E50" s="112"/>
      <c r="F50" s="112"/>
      <c r="G50" s="112"/>
    </row>
    <row r="51" spans="1:7" x14ac:dyDescent="0.2">
      <c r="A51" s="112"/>
      <c r="B51" s="112"/>
      <c r="C51" s="112"/>
      <c r="D51" s="112"/>
      <c r="E51" s="112"/>
      <c r="F51" s="112"/>
      <c r="G51" s="112"/>
    </row>
    <row r="52" spans="1:7" x14ac:dyDescent="0.2">
      <c r="A52" s="112"/>
      <c r="B52" s="112"/>
      <c r="C52" s="112"/>
      <c r="D52" s="112"/>
      <c r="E52" s="112"/>
      <c r="F52" s="112"/>
      <c r="G52" s="112"/>
    </row>
    <row r="53" spans="1:7" x14ac:dyDescent="0.2">
      <c r="A53" s="112"/>
      <c r="B53" s="112"/>
      <c r="C53" s="112"/>
      <c r="D53" s="112"/>
      <c r="E53" s="112"/>
      <c r="F53" s="112"/>
      <c r="G53" s="112"/>
    </row>
    <row r="54" spans="1:7" x14ac:dyDescent="0.2">
      <c r="A54" s="112"/>
      <c r="B54" s="112"/>
      <c r="C54" s="112"/>
      <c r="D54" s="112"/>
      <c r="E54" s="112"/>
      <c r="F54" s="112"/>
      <c r="G54" s="112"/>
    </row>
    <row r="55" spans="1:7" x14ac:dyDescent="0.2">
      <c r="A55" s="112"/>
      <c r="B55" s="112"/>
      <c r="C55" s="112"/>
      <c r="D55" s="112"/>
      <c r="E55" s="112"/>
      <c r="F55" s="112"/>
      <c r="G55" s="112"/>
    </row>
    <row r="56" spans="1:7" x14ac:dyDescent="0.2">
      <c r="A56" s="112"/>
      <c r="B56" s="112"/>
      <c r="C56" s="112"/>
      <c r="D56" s="112"/>
      <c r="E56" s="112"/>
      <c r="F56" s="112"/>
      <c r="G56" s="112"/>
    </row>
    <row r="57" spans="1:7" x14ac:dyDescent="0.2">
      <c r="A57" s="112"/>
      <c r="B57" s="112"/>
      <c r="C57" s="112"/>
      <c r="D57" s="112"/>
      <c r="E57" s="112"/>
      <c r="F57" s="112"/>
      <c r="G57" s="112"/>
    </row>
    <row r="58" spans="1:7" x14ac:dyDescent="0.2">
      <c r="A58" s="112"/>
      <c r="B58" s="112"/>
      <c r="C58" s="112"/>
      <c r="D58" s="112"/>
      <c r="E58" s="112"/>
      <c r="F58" s="112"/>
      <c r="G58" s="112"/>
    </row>
  </sheetData>
  <mergeCells count="6">
    <mergeCell ref="E3:G3"/>
    <mergeCell ref="A38:G48"/>
    <mergeCell ref="A34:G36"/>
    <mergeCell ref="A31:B31"/>
    <mergeCell ref="F14:G17"/>
    <mergeCell ref="F11:G11"/>
  </mergeCells>
  <phoneticPr fontId="28" type="noConversion"/>
  <dataValidations count="6">
    <dataValidation type="list" allowBlank="1" showInputMessage="1" showErrorMessage="1" sqref="E24" xr:uid="{00000000-0002-0000-0100-000000000000}">
      <formula1>"-,oui,non"</formula1>
    </dataValidation>
    <dataValidation type="list" allowBlank="1" showInputMessage="1" showErrorMessage="1" sqref="F5" xr:uid="{00000000-0002-0000-0100-000001000000}">
      <formula1>"-,Api,Avenance,Briez Ansemble,Dupont,Elite,Eurest,Cuisine évolutive,Houle,Isidore,La normande,Médirest,Restalliance,Sogeres,Sodexo,Scolarest,Sherpa,Vitalrest"</formula1>
    </dataValidation>
    <dataValidation type="list" allowBlank="1" showInputMessage="1" showErrorMessage="1" sqref="F6 F8" xr:uid="{00000000-0002-0000-0100-000002000000}">
      <formula1>"-,0.5,1,1.5,2,2.5,3,3.5,4,4.5,5,5.5,6,6.5,7,7.5,8,8.5,9,9.5,10,11,12,13,14,15,16,17,18,19,20"</formula1>
    </dataValidation>
    <dataValidation type="list" allowBlank="1" showInputMessage="1" showErrorMessage="1" sqref="E12 E17 E14:E15" xr:uid="{00000000-0002-0000-0100-000003000000}">
      <formula1>"-,Non,Importation,Exportation"</formula1>
    </dataValidation>
    <dataValidation type="list" allowBlank="1" showInputMessage="1" showErrorMessage="1" sqref="C5 B8 E10 E16" xr:uid="{00000000-0002-0000-0100-000004000000}">
      <formula1>"-,0ui,Non"</formula1>
    </dataValidation>
    <dataValidation type="list" allowBlank="1" showInputMessage="1" showErrorMessage="1" sqref="B19:B20 E19:E20" xr:uid="{00000000-0002-0000-0100-000005000000}">
      <formula1>"-,Oui,Non"</formula1>
    </dataValidation>
  </dataValidation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L52"/>
  <sheetViews>
    <sheetView zoomScaleNormal="100" workbookViewId="0">
      <selection activeCell="H23" sqref="H23"/>
    </sheetView>
  </sheetViews>
  <sheetFormatPr baseColWidth="10" defaultRowHeight="14.25" x14ac:dyDescent="0.2"/>
  <cols>
    <col min="1" max="6" width="11.42578125" style="3" customWidth="1"/>
    <col min="7" max="7" width="10.42578125" style="3" customWidth="1"/>
    <col min="8" max="16384" width="11.42578125" style="3"/>
  </cols>
  <sheetData>
    <row r="1" spans="1:7" ht="25.5" customHeight="1" thickTop="1" x14ac:dyDescent="0.25">
      <c r="A1" s="12">
        <f>'FICHE ADMINISTRATIVE'!D7</f>
        <v>0</v>
      </c>
      <c r="B1" s="46"/>
      <c r="C1" s="46"/>
      <c r="D1" s="46">
        <f>'FICHE ADMINISTRATIVE'!C10</f>
        <v>0</v>
      </c>
      <c r="E1" s="47">
        <f>'FICHE ADMINISTRATIVE'!E10</f>
        <v>0</v>
      </c>
      <c r="F1" s="48">
        <f ca="1">NOW()</f>
        <v>44347.649953472224</v>
      </c>
      <c r="G1" s="70"/>
    </row>
    <row r="2" spans="1:7" ht="9.75" customHeight="1" x14ac:dyDescent="0.2">
      <c r="A2" s="10"/>
      <c r="B2" s="39"/>
      <c r="C2" s="39"/>
      <c r="D2" s="39"/>
      <c r="E2" s="71"/>
      <c r="F2" s="72"/>
      <c r="G2" s="33"/>
    </row>
    <row r="3" spans="1:7" ht="15.75" x14ac:dyDescent="0.25">
      <c r="A3" s="7" t="s">
        <v>75</v>
      </c>
      <c r="B3" s="32"/>
      <c r="C3" s="32"/>
      <c r="D3" s="32"/>
      <c r="E3" s="32"/>
      <c r="F3" s="32"/>
      <c r="G3" s="33"/>
    </row>
    <row r="4" spans="1:7" x14ac:dyDescent="0.2">
      <c r="A4" s="188"/>
      <c r="B4" s="216"/>
      <c r="C4" s="216"/>
      <c r="D4" s="216"/>
      <c r="E4" s="216"/>
      <c r="F4" s="216"/>
      <c r="G4" s="217"/>
    </row>
    <row r="5" spans="1:7" x14ac:dyDescent="0.2">
      <c r="A5" s="101" t="s">
        <v>5</v>
      </c>
      <c r="B5" s="52"/>
      <c r="C5" s="52"/>
      <c r="D5" s="52"/>
      <c r="E5" s="52"/>
      <c r="F5" s="52"/>
      <c r="G5" s="54"/>
    </row>
    <row r="6" spans="1:7" x14ac:dyDescent="0.2">
      <c r="A6" s="228" t="s">
        <v>142</v>
      </c>
      <c r="B6" s="229"/>
      <c r="C6" s="229"/>
      <c r="D6" s="229"/>
      <c r="E6" s="229"/>
      <c r="F6" s="229"/>
      <c r="G6" s="230"/>
    </row>
    <row r="7" spans="1:7" x14ac:dyDescent="0.2">
      <c r="A7" s="228"/>
      <c r="B7" s="229"/>
      <c r="C7" s="229"/>
      <c r="D7" s="229"/>
      <c r="E7" s="229"/>
      <c r="F7" s="229"/>
      <c r="G7" s="230"/>
    </row>
    <row r="8" spans="1:7" ht="15" x14ac:dyDescent="0.2">
      <c r="A8" s="231" t="s">
        <v>10</v>
      </c>
      <c r="B8" s="189"/>
      <c r="C8" s="189"/>
      <c r="D8" s="189"/>
      <c r="E8" s="189"/>
      <c r="F8" s="189"/>
      <c r="G8" s="190"/>
    </row>
    <row r="9" spans="1:7" x14ac:dyDescent="0.2">
      <c r="A9" s="228" t="s">
        <v>142</v>
      </c>
      <c r="B9" s="229"/>
      <c r="C9" s="229"/>
      <c r="D9" s="229"/>
      <c r="E9" s="229"/>
      <c r="F9" s="229"/>
      <c r="G9" s="230"/>
    </row>
    <row r="10" spans="1:7" x14ac:dyDescent="0.2">
      <c r="A10" s="228"/>
      <c r="B10" s="229"/>
      <c r="C10" s="229"/>
      <c r="D10" s="229"/>
      <c r="E10" s="229"/>
      <c r="F10" s="229"/>
      <c r="G10" s="230"/>
    </row>
    <row r="11" spans="1:7" x14ac:dyDescent="0.2">
      <c r="A11" s="101" t="s">
        <v>55</v>
      </c>
      <c r="B11" s="52"/>
      <c r="C11" s="52"/>
      <c r="D11" s="52"/>
      <c r="E11" s="52"/>
      <c r="F11" s="52"/>
      <c r="G11" s="54"/>
    </row>
    <row r="12" spans="1:7" x14ac:dyDescent="0.2">
      <c r="A12" s="228" t="s">
        <v>142</v>
      </c>
      <c r="B12" s="229"/>
      <c r="C12" s="229"/>
      <c r="D12" s="229"/>
      <c r="E12" s="229"/>
      <c r="F12" s="229"/>
      <c r="G12" s="230"/>
    </row>
    <row r="13" spans="1:7" x14ac:dyDescent="0.2">
      <c r="A13" s="116" t="s">
        <v>111</v>
      </c>
      <c r="B13" s="52"/>
      <c r="C13" s="52"/>
      <c r="D13" s="52"/>
      <c r="E13" s="52"/>
      <c r="F13" s="52"/>
      <c r="G13" s="54"/>
    </row>
    <row r="14" spans="1:7" x14ac:dyDescent="0.2">
      <c r="A14" s="228" t="s">
        <v>142</v>
      </c>
      <c r="B14" s="229"/>
      <c r="C14" s="229"/>
      <c r="D14" s="229"/>
      <c r="E14" s="229"/>
      <c r="F14" s="229"/>
      <c r="G14" s="230"/>
    </row>
    <row r="15" spans="1:7" x14ac:dyDescent="0.2">
      <c r="A15" s="101" t="s">
        <v>11</v>
      </c>
      <c r="B15" s="52"/>
      <c r="C15" s="52"/>
      <c r="D15" s="52"/>
      <c r="E15" s="52"/>
      <c r="F15" s="52"/>
      <c r="G15" s="54"/>
    </row>
    <row r="16" spans="1:7" x14ac:dyDescent="0.2">
      <c r="A16" s="228" t="s">
        <v>142</v>
      </c>
      <c r="B16" s="229"/>
      <c r="C16" s="229"/>
      <c r="D16" s="229"/>
      <c r="E16" s="229"/>
      <c r="F16" s="229"/>
      <c r="G16" s="230"/>
    </row>
    <row r="17" spans="1:7" x14ac:dyDescent="0.2">
      <c r="A17" s="101" t="s">
        <v>58</v>
      </c>
      <c r="B17" s="52"/>
      <c r="C17" s="52"/>
      <c r="D17" s="52"/>
      <c r="E17" s="52"/>
      <c r="F17" s="52"/>
      <c r="G17" s="54"/>
    </row>
    <row r="18" spans="1:7" x14ac:dyDescent="0.2">
      <c r="A18" s="228" t="s">
        <v>142</v>
      </c>
      <c r="B18" s="229"/>
      <c r="C18" s="229"/>
      <c r="D18" s="229"/>
      <c r="E18" s="229"/>
      <c r="F18" s="229"/>
      <c r="G18" s="230"/>
    </row>
    <row r="19" spans="1:7" x14ac:dyDescent="0.2">
      <c r="A19" s="101" t="s">
        <v>59</v>
      </c>
      <c r="B19" s="52"/>
      <c r="C19" s="52"/>
      <c r="D19" s="52"/>
      <c r="E19" s="52"/>
      <c r="F19" s="52"/>
      <c r="G19" s="54"/>
    </row>
    <row r="20" spans="1:7" x14ac:dyDescent="0.2">
      <c r="A20" s="228" t="s">
        <v>142</v>
      </c>
      <c r="B20" s="229"/>
      <c r="C20" s="229"/>
      <c r="D20" s="229"/>
      <c r="E20" s="229"/>
      <c r="F20" s="229"/>
      <c r="G20" s="230"/>
    </row>
    <row r="21" spans="1:7" x14ac:dyDescent="0.2">
      <c r="A21" s="101" t="s">
        <v>60</v>
      </c>
      <c r="B21" s="52"/>
      <c r="C21" s="52"/>
      <c r="D21" s="52"/>
      <c r="E21" s="52"/>
      <c r="F21" s="52"/>
      <c r="G21" s="54"/>
    </row>
    <row r="22" spans="1:7" x14ac:dyDescent="0.2">
      <c r="A22" s="228" t="s">
        <v>142</v>
      </c>
      <c r="B22" s="229"/>
      <c r="C22" s="229"/>
      <c r="D22" s="229"/>
      <c r="E22" s="229"/>
      <c r="F22" s="229"/>
      <c r="G22" s="230"/>
    </row>
    <row r="23" spans="1:7" x14ac:dyDescent="0.2">
      <c r="A23" s="101" t="s">
        <v>12</v>
      </c>
      <c r="B23" s="52"/>
      <c r="C23" s="52"/>
      <c r="D23" s="52"/>
      <c r="E23" s="52"/>
      <c r="F23" s="52"/>
      <c r="G23" s="54"/>
    </row>
    <row r="24" spans="1:7" x14ac:dyDescent="0.2">
      <c r="A24" s="228" t="s">
        <v>142</v>
      </c>
      <c r="B24" s="229"/>
      <c r="C24" s="229"/>
      <c r="D24" s="229"/>
      <c r="E24" s="229"/>
      <c r="F24" s="229"/>
      <c r="G24" s="230"/>
    </row>
    <row r="25" spans="1:7" x14ac:dyDescent="0.2">
      <c r="A25" s="101" t="s">
        <v>13</v>
      </c>
      <c r="B25" s="52"/>
      <c r="C25" s="52"/>
      <c r="D25" s="52"/>
      <c r="E25" s="52"/>
      <c r="F25" s="52"/>
      <c r="G25" s="54"/>
    </row>
    <row r="26" spans="1:7" x14ac:dyDescent="0.2">
      <c r="A26" s="228" t="s">
        <v>142</v>
      </c>
      <c r="B26" s="229"/>
      <c r="C26" s="229"/>
      <c r="D26" s="229"/>
      <c r="E26" s="229"/>
      <c r="F26" s="229"/>
      <c r="G26" s="230"/>
    </row>
    <row r="27" spans="1:7" x14ac:dyDescent="0.2">
      <c r="A27" s="228"/>
      <c r="B27" s="229"/>
      <c r="C27" s="229"/>
      <c r="D27" s="229"/>
      <c r="E27" s="229"/>
      <c r="F27" s="229"/>
      <c r="G27" s="230"/>
    </row>
    <row r="28" spans="1:7" ht="15" customHeight="1" x14ac:dyDescent="0.2">
      <c r="A28" s="228"/>
      <c r="B28" s="229"/>
      <c r="C28" s="229"/>
      <c r="D28" s="229"/>
      <c r="E28" s="229"/>
      <c r="F28" s="229"/>
      <c r="G28" s="230"/>
    </row>
    <row r="29" spans="1:7" x14ac:dyDescent="0.2">
      <c r="A29" s="101" t="s">
        <v>61</v>
      </c>
      <c r="B29" s="52"/>
      <c r="C29" s="52"/>
      <c r="D29" s="52"/>
      <c r="E29" s="52"/>
      <c r="F29" s="52"/>
      <c r="G29" s="54"/>
    </row>
    <row r="30" spans="1:7" x14ac:dyDescent="0.2">
      <c r="A30" s="228" t="s">
        <v>142</v>
      </c>
      <c r="B30" s="229"/>
      <c r="C30" s="229"/>
      <c r="D30" s="229"/>
      <c r="E30" s="229"/>
      <c r="F30" s="229"/>
      <c r="G30" s="230"/>
    </row>
    <row r="31" spans="1:7" x14ac:dyDescent="0.2">
      <c r="A31" s="101" t="s">
        <v>14</v>
      </c>
      <c r="B31" s="52"/>
      <c r="C31" s="52"/>
      <c r="D31" s="52"/>
      <c r="E31" s="52"/>
      <c r="F31" s="52"/>
      <c r="G31" s="54"/>
    </row>
    <row r="32" spans="1:7" x14ac:dyDescent="0.2">
      <c r="A32" s="228" t="s">
        <v>142</v>
      </c>
      <c r="B32" s="229"/>
      <c r="C32" s="229"/>
      <c r="D32" s="229"/>
      <c r="E32" s="229"/>
      <c r="F32" s="229"/>
      <c r="G32" s="230"/>
    </row>
    <row r="33" spans="1:7" x14ac:dyDescent="0.2">
      <c r="A33" s="101" t="s">
        <v>15</v>
      </c>
      <c r="B33" s="52"/>
      <c r="C33" s="52"/>
      <c r="D33" s="52"/>
      <c r="E33" s="52"/>
      <c r="F33" s="52"/>
      <c r="G33" s="54"/>
    </row>
    <row r="34" spans="1:7" x14ac:dyDescent="0.2">
      <c r="A34" s="228" t="s">
        <v>142</v>
      </c>
      <c r="B34" s="229"/>
      <c r="C34" s="229"/>
      <c r="D34" s="229"/>
      <c r="E34" s="229"/>
      <c r="F34" s="229"/>
      <c r="G34" s="230"/>
    </row>
    <row r="35" spans="1:7" x14ac:dyDescent="0.2">
      <c r="A35" s="106"/>
      <c r="B35" s="52"/>
      <c r="C35" s="107" t="s">
        <v>112</v>
      </c>
      <c r="D35" s="52"/>
      <c r="E35" s="52"/>
      <c r="F35" s="52"/>
      <c r="G35" s="54"/>
    </row>
    <row r="36" spans="1:7" x14ac:dyDescent="0.2">
      <c r="A36" s="228" t="s">
        <v>142</v>
      </c>
      <c r="B36" s="229"/>
      <c r="C36" s="229"/>
      <c r="D36" s="229"/>
      <c r="E36" s="229"/>
      <c r="F36" s="229"/>
      <c r="G36" s="230"/>
    </row>
    <row r="37" spans="1:7" ht="15" thickBot="1" x14ac:dyDescent="0.25">
      <c r="A37" s="101" t="s">
        <v>62</v>
      </c>
      <c r="B37" s="52"/>
      <c r="C37" s="107" t="s">
        <v>100</v>
      </c>
      <c r="D37" s="73" t="s">
        <v>77</v>
      </c>
      <c r="E37" s="117"/>
      <c r="F37" s="53"/>
      <c r="G37" s="54"/>
    </row>
    <row r="38" spans="1:7" ht="15" thickTop="1" x14ac:dyDescent="0.2">
      <c r="A38" s="232" t="s">
        <v>127</v>
      </c>
      <c r="B38" s="233"/>
      <c r="C38" s="233"/>
      <c r="D38" s="233"/>
      <c r="E38" s="233"/>
      <c r="F38" s="233"/>
      <c r="G38" s="234"/>
    </row>
    <row r="39" spans="1:7" x14ac:dyDescent="0.2">
      <c r="A39" s="188"/>
      <c r="B39" s="221"/>
      <c r="C39" s="221"/>
      <c r="D39" s="221"/>
      <c r="E39" s="221"/>
      <c r="F39" s="221"/>
      <c r="G39" s="217"/>
    </row>
    <row r="40" spans="1:7" x14ac:dyDescent="0.2">
      <c r="A40" s="188"/>
      <c r="B40" s="221"/>
      <c r="C40" s="221"/>
      <c r="D40" s="221"/>
      <c r="E40" s="221"/>
      <c r="F40" s="221"/>
      <c r="G40" s="217"/>
    </row>
    <row r="41" spans="1:7" x14ac:dyDescent="0.2">
      <c r="A41" s="188"/>
      <c r="B41" s="221"/>
      <c r="C41" s="221"/>
      <c r="D41" s="221"/>
      <c r="E41" s="221"/>
      <c r="F41" s="221"/>
      <c r="G41" s="217"/>
    </row>
    <row r="42" spans="1:7" x14ac:dyDescent="0.2">
      <c r="A42" s="188"/>
      <c r="B42" s="221"/>
      <c r="C42" s="221"/>
      <c r="D42" s="221"/>
      <c r="E42" s="221"/>
      <c r="F42" s="221"/>
      <c r="G42" s="217"/>
    </row>
    <row r="43" spans="1:7" x14ac:dyDescent="0.2">
      <c r="A43" s="188"/>
      <c r="B43" s="221"/>
      <c r="C43" s="221"/>
      <c r="D43" s="221"/>
      <c r="E43" s="221"/>
      <c r="F43" s="221"/>
      <c r="G43" s="217"/>
    </row>
    <row r="44" spans="1:7" x14ac:dyDescent="0.2">
      <c r="A44" s="188"/>
      <c r="B44" s="221"/>
      <c r="C44" s="221"/>
      <c r="D44" s="221"/>
      <c r="E44" s="221"/>
      <c r="F44" s="221"/>
      <c r="G44" s="217"/>
    </row>
    <row r="45" spans="1:7" x14ac:dyDescent="0.2">
      <c r="A45" s="188"/>
      <c r="B45" s="221"/>
      <c r="C45" s="221"/>
      <c r="D45" s="221"/>
      <c r="E45" s="221"/>
      <c r="F45" s="221"/>
      <c r="G45" s="217"/>
    </row>
    <row r="46" spans="1:7" x14ac:dyDescent="0.2">
      <c r="A46" s="188"/>
      <c r="B46" s="221"/>
      <c r="C46" s="221"/>
      <c r="D46" s="221"/>
      <c r="E46" s="221"/>
      <c r="F46" s="221"/>
      <c r="G46" s="217"/>
    </row>
    <row r="47" spans="1:7" ht="15" thickBot="1" x14ac:dyDescent="0.25">
      <c r="A47" s="218"/>
      <c r="B47" s="219"/>
      <c r="C47" s="219"/>
      <c r="D47" s="219"/>
      <c r="E47" s="219"/>
      <c r="F47" s="219"/>
      <c r="G47" s="220"/>
    </row>
    <row r="48" spans="1:7" ht="15" thickTop="1" x14ac:dyDescent="0.2">
      <c r="A48" s="112"/>
      <c r="B48" s="112"/>
      <c r="C48" s="112"/>
      <c r="D48" s="112"/>
      <c r="E48" s="112"/>
      <c r="F48" s="112"/>
      <c r="G48" s="112"/>
    </row>
    <row r="49" spans="1:12" x14ac:dyDescent="0.2">
      <c r="A49" s="112"/>
      <c r="B49" s="112"/>
      <c r="C49" s="112"/>
      <c r="D49" s="112"/>
      <c r="E49" s="112"/>
      <c r="F49" s="112"/>
      <c r="G49" s="112"/>
    </row>
    <row r="50" spans="1:12" x14ac:dyDescent="0.2">
      <c r="A50" s="112"/>
      <c r="B50" s="112"/>
      <c r="C50" s="112"/>
      <c r="D50" s="112"/>
      <c r="E50" s="112"/>
      <c r="F50" s="112"/>
      <c r="G50" s="112"/>
      <c r="L50" s="32"/>
    </row>
    <row r="51" spans="1:12" x14ac:dyDescent="0.2">
      <c r="A51" s="112"/>
      <c r="B51" s="112"/>
      <c r="C51" s="112"/>
      <c r="D51" s="112"/>
      <c r="E51" s="112"/>
      <c r="F51" s="112"/>
      <c r="G51" s="112"/>
    </row>
    <row r="52" spans="1:12" x14ac:dyDescent="0.2">
      <c r="A52" s="112"/>
      <c r="B52" s="112"/>
      <c r="C52" s="112"/>
      <c r="D52" s="112"/>
      <c r="E52" s="112"/>
      <c r="F52" s="112"/>
      <c r="G52" s="112"/>
    </row>
  </sheetData>
  <mergeCells count="17">
    <mergeCell ref="A38:G47"/>
    <mergeCell ref="A9:G10"/>
    <mergeCell ref="A32:G32"/>
    <mergeCell ref="A34:G34"/>
    <mergeCell ref="A36:G36"/>
    <mergeCell ref="A4:G4"/>
    <mergeCell ref="A12:G12"/>
    <mergeCell ref="A6:G7"/>
    <mergeCell ref="A26:G28"/>
    <mergeCell ref="A30:G30"/>
    <mergeCell ref="A22:G22"/>
    <mergeCell ref="A24:G24"/>
    <mergeCell ref="A14:G14"/>
    <mergeCell ref="A16:G16"/>
    <mergeCell ref="A18:G18"/>
    <mergeCell ref="A20:G20"/>
    <mergeCell ref="A8:G8"/>
  </mergeCells>
  <phoneticPr fontId="28" type="noConversion"/>
  <dataValidations count="1">
    <dataValidation type="list" allowBlank="1" showInputMessage="1" showErrorMessage="1" sqref="D37" xr:uid="{00000000-0002-0000-0200-000000000000}">
      <formula1>"-,Non satisfait,Peu satisfait,Satisfait,Très satisfait,A l'écoute du marché"</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H35"/>
  <sheetViews>
    <sheetView topLeftCell="A4" zoomScaleNormal="100" workbookViewId="0">
      <selection activeCell="A26" sqref="A26:H34"/>
    </sheetView>
  </sheetViews>
  <sheetFormatPr baseColWidth="10" defaultRowHeight="14.25" x14ac:dyDescent="0.2"/>
  <cols>
    <col min="1" max="1" width="11.140625" style="3" customWidth="1"/>
    <col min="2" max="2" width="9.140625" style="3" customWidth="1"/>
    <col min="3" max="3" width="11.42578125" style="3" customWidth="1"/>
    <col min="4" max="4" width="9" style="3" customWidth="1"/>
    <col min="5" max="5" width="11.140625" style="3" customWidth="1"/>
    <col min="6" max="6" width="12.140625" style="3" customWidth="1"/>
    <col min="7" max="8" width="11.28515625" style="3" customWidth="1"/>
    <col min="9" max="9" width="4.5703125" style="3" customWidth="1"/>
    <col min="10" max="16384" width="11.42578125" style="3"/>
  </cols>
  <sheetData>
    <row r="1" spans="1:8" ht="15.75" thickTop="1" x14ac:dyDescent="0.25">
      <c r="A1" s="12">
        <f>'FICHE ADMINISTRATIVE'!D7</f>
        <v>0</v>
      </c>
      <c r="B1" s="74"/>
      <c r="C1" s="74"/>
      <c r="D1" s="75">
        <f>'FICHE ADMINISTRATIVE'!C10</f>
        <v>0</v>
      </c>
      <c r="E1" s="76">
        <f>'FICHE ADMINISTRATIVE'!E10</f>
        <v>0</v>
      </c>
      <c r="F1" s="48">
        <f ca="1">NOW()</f>
        <v>44347.649953472224</v>
      </c>
      <c r="G1" s="29"/>
      <c r="H1" s="70"/>
    </row>
    <row r="2" spans="1:8" x14ac:dyDescent="0.2">
      <c r="A2" s="10"/>
      <c r="B2" s="39"/>
      <c r="C2" s="39"/>
      <c r="D2" s="39"/>
      <c r="E2" s="71"/>
      <c r="F2" s="72"/>
      <c r="G2" s="32"/>
      <c r="H2" s="33"/>
    </row>
    <row r="3" spans="1:8" ht="15.75" x14ac:dyDescent="0.25">
      <c r="A3" s="7" t="s">
        <v>76</v>
      </c>
      <c r="B3" s="77"/>
      <c r="C3" s="32"/>
      <c r="D3" s="32"/>
      <c r="E3" s="32"/>
      <c r="F3" s="32"/>
      <c r="G3" s="32"/>
      <c r="H3" s="33"/>
    </row>
    <row r="4" spans="1:8" x14ac:dyDescent="0.2">
      <c r="A4" s="243"/>
      <c r="B4" s="279"/>
      <c r="C4" s="279"/>
      <c r="D4" s="279"/>
      <c r="E4" s="279"/>
      <c r="F4" s="279"/>
      <c r="G4" s="279"/>
      <c r="H4" s="280"/>
    </row>
    <row r="5" spans="1:8" x14ac:dyDescent="0.2">
      <c r="A5" s="281"/>
      <c r="B5" s="279"/>
      <c r="C5" s="279"/>
      <c r="D5" s="279"/>
      <c r="E5" s="279"/>
      <c r="F5" s="279"/>
      <c r="G5" s="279"/>
      <c r="H5" s="280"/>
    </row>
    <row r="6" spans="1:8" x14ac:dyDescent="0.2">
      <c r="A6" s="281"/>
      <c r="B6" s="279"/>
      <c r="C6" s="279"/>
      <c r="D6" s="279"/>
      <c r="E6" s="279"/>
      <c r="F6" s="279"/>
      <c r="G6" s="279"/>
      <c r="H6" s="280"/>
    </row>
    <row r="7" spans="1:8" x14ac:dyDescent="0.2">
      <c r="A7" s="281"/>
      <c r="B7" s="279"/>
      <c r="C7" s="279"/>
      <c r="D7" s="279"/>
      <c r="E7" s="279"/>
      <c r="F7" s="279"/>
      <c r="G7" s="279"/>
      <c r="H7" s="280"/>
    </row>
    <row r="8" spans="1:8" x14ac:dyDescent="0.2">
      <c r="A8" s="281"/>
      <c r="B8" s="279"/>
      <c r="C8" s="279"/>
      <c r="D8" s="279"/>
      <c r="E8" s="279"/>
      <c r="F8" s="279"/>
      <c r="G8" s="279"/>
      <c r="H8" s="280"/>
    </row>
    <row r="9" spans="1:8" x14ac:dyDescent="0.2">
      <c r="A9" s="281"/>
      <c r="B9" s="279"/>
      <c r="C9" s="279"/>
      <c r="D9" s="279"/>
      <c r="E9" s="279"/>
      <c r="F9" s="279"/>
      <c r="G9" s="279"/>
      <c r="H9" s="280"/>
    </row>
    <row r="10" spans="1:8" ht="15" thickBot="1" x14ac:dyDescent="0.25">
      <c r="A10" s="282"/>
      <c r="B10" s="283"/>
      <c r="C10" s="283"/>
      <c r="D10" s="283"/>
      <c r="E10" s="283"/>
      <c r="F10" s="283"/>
      <c r="G10" s="283"/>
      <c r="H10" s="284"/>
    </row>
    <row r="11" spans="1:8" ht="15.75" thickBot="1" x14ac:dyDescent="0.3">
      <c r="A11" s="143" t="s">
        <v>119</v>
      </c>
      <c r="B11" s="144"/>
      <c r="C11" s="144"/>
      <c r="D11" s="145"/>
      <c r="E11" s="251" t="s">
        <v>120</v>
      </c>
      <c r="F11" s="252"/>
      <c r="G11" s="252"/>
      <c r="H11" s="253"/>
    </row>
    <row r="12" spans="1:8" ht="15.75" thickBot="1" x14ac:dyDescent="0.3">
      <c r="A12" s="278" t="s">
        <v>92</v>
      </c>
      <c r="B12" s="261"/>
      <c r="C12" s="241" t="s">
        <v>93</v>
      </c>
      <c r="D12" s="242"/>
      <c r="E12" s="252" t="s">
        <v>92</v>
      </c>
      <c r="F12" s="261"/>
      <c r="G12" s="241" t="s">
        <v>93</v>
      </c>
      <c r="H12" s="260"/>
    </row>
    <row r="13" spans="1:8" ht="15" customHeight="1" x14ac:dyDescent="0.2">
      <c r="A13" s="262"/>
      <c r="B13" s="236"/>
      <c r="C13" s="268"/>
      <c r="D13" s="269"/>
      <c r="E13" s="274"/>
      <c r="F13" s="236"/>
      <c r="G13" s="268"/>
      <c r="H13" s="275"/>
    </row>
    <row r="14" spans="1:8" x14ac:dyDescent="0.2">
      <c r="A14" s="264"/>
      <c r="B14" s="238"/>
      <c r="C14" s="270"/>
      <c r="D14" s="271"/>
      <c r="E14" s="285"/>
      <c r="F14" s="238"/>
      <c r="G14" s="270"/>
      <c r="H14" s="276"/>
    </row>
    <row r="15" spans="1:8" x14ac:dyDescent="0.2">
      <c r="A15" s="264"/>
      <c r="B15" s="238"/>
      <c r="C15" s="270"/>
      <c r="D15" s="271"/>
      <c r="E15" s="285"/>
      <c r="F15" s="238"/>
      <c r="G15" s="270"/>
      <c r="H15" s="276"/>
    </row>
    <row r="16" spans="1:8" x14ac:dyDescent="0.2">
      <c r="A16" s="264"/>
      <c r="B16" s="238"/>
      <c r="C16" s="270"/>
      <c r="D16" s="271"/>
      <c r="E16" s="285"/>
      <c r="F16" s="238"/>
      <c r="G16" s="270"/>
      <c r="H16" s="276"/>
    </row>
    <row r="17" spans="1:8" ht="75.75" customHeight="1" thickBot="1" x14ac:dyDescent="0.25">
      <c r="A17" s="266"/>
      <c r="B17" s="240"/>
      <c r="C17" s="272"/>
      <c r="D17" s="273"/>
      <c r="E17" s="267"/>
      <c r="F17" s="240"/>
      <c r="G17" s="272"/>
      <c r="H17" s="277"/>
    </row>
    <row r="18" spans="1:8" ht="15.75" thickBot="1" x14ac:dyDescent="0.3">
      <c r="A18" s="257" t="s">
        <v>121</v>
      </c>
      <c r="B18" s="258"/>
      <c r="C18" s="258"/>
      <c r="D18" s="259"/>
      <c r="E18" s="254" t="s">
        <v>122</v>
      </c>
      <c r="F18" s="255"/>
      <c r="G18" s="255"/>
      <c r="H18" s="256"/>
    </row>
    <row r="19" spans="1:8" ht="15.75" thickBot="1" x14ac:dyDescent="0.3">
      <c r="A19" s="278" t="s">
        <v>94</v>
      </c>
      <c r="B19" s="261"/>
      <c r="C19" s="241" t="s">
        <v>95</v>
      </c>
      <c r="D19" s="242"/>
      <c r="E19" s="252" t="s">
        <v>96</v>
      </c>
      <c r="F19" s="261"/>
      <c r="G19" s="241" t="s">
        <v>97</v>
      </c>
      <c r="H19" s="260"/>
    </row>
    <row r="20" spans="1:8" x14ac:dyDescent="0.2">
      <c r="A20" s="262"/>
      <c r="B20" s="263"/>
      <c r="C20" s="268"/>
      <c r="D20" s="269"/>
      <c r="E20" s="235"/>
      <c r="F20" s="236"/>
      <c r="G20" s="274"/>
      <c r="H20" s="275"/>
    </row>
    <row r="21" spans="1:8" x14ac:dyDescent="0.2">
      <c r="A21" s="264"/>
      <c r="B21" s="265"/>
      <c r="C21" s="270"/>
      <c r="D21" s="271"/>
      <c r="E21" s="237"/>
      <c r="F21" s="238"/>
      <c r="G21" s="265"/>
      <c r="H21" s="276"/>
    </row>
    <row r="22" spans="1:8" x14ac:dyDescent="0.2">
      <c r="A22" s="264"/>
      <c r="B22" s="265"/>
      <c r="C22" s="270"/>
      <c r="D22" s="271"/>
      <c r="E22" s="237"/>
      <c r="F22" s="238"/>
      <c r="G22" s="265"/>
      <c r="H22" s="276"/>
    </row>
    <row r="23" spans="1:8" x14ac:dyDescent="0.2">
      <c r="A23" s="264"/>
      <c r="B23" s="265"/>
      <c r="C23" s="270"/>
      <c r="D23" s="271"/>
      <c r="E23" s="237"/>
      <c r="F23" s="238"/>
      <c r="G23" s="265"/>
      <c r="H23" s="276"/>
    </row>
    <row r="24" spans="1:8" ht="112.5" customHeight="1" thickBot="1" x14ac:dyDescent="0.25">
      <c r="A24" s="266"/>
      <c r="B24" s="267"/>
      <c r="C24" s="272"/>
      <c r="D24" s="273"/>
      <c r="E24" s="239"/>
      <c r="F24" s="240"/>
      <c r="G24" s="267"/>
      <c r="H24" s="277"/>
    </row>
    <row r="25" spans="1:8" s="61" customFormat="1" x14ac:dyDescent="0.2">
      <c r="A25" s="118" t="s">
        <v>123</v>
      </c>
      <c r="B25" s="78"/>
      <c r="C25" s="78"/>
      <c r="D25" s="78"/>
      <c r="E25" s="78"/>
      <c r="F25" s="78"/>
      <c r="G25" s="78"/>
      <c r="H25" s="79"/>
    </row>
    <row r="26" spans="1:8" x14ac:dyDescent="0.2">
      <c r="A26" s="243"/>
      <c r="B26" s="244"/>
      <c r="C26" s="244"/>
      <c r="D26" s="244"/>
      <c r="E26" s="244"/>
      <c r="F26" s="244"/>
      <c r="G26" s="244"/>
      <c r="H26" s="245"/>
    </row>
    <row r="27" spans="1:8" ht="14.25" customHeight="1" x14ac:dyDescent="0.2">
      <c r="A27" s="246"/>
      <c r="B27" s="247"/>
      <c r="C27" s="247"/>
      <c r="D27" s="247"/>
      <c r="E27" s="247"/>
      <c r="F27" s="247"/>
      <c r="G27" s="247"/>
      <c r="H27" s="245"/>
    </row>
    <row r="28" spans="1:8" x14ac:dyDescent="0.2">
      <c r="A28" s="246"/>
      <c r="B28" s="247"/>
      <c r="C28" s="247"/>
      <c r="D28" s="247"/>
      <c r="E28" s="247"/>
      <c r="F28" s="247"/>
      <c r="G28" s="247"/>
      <c r="H28" s="245"/>
    </row>
    <row r="29" spans="1:8" x14ac:dyDescent="0.2">
      <c r="A29" s="246"/>
      <c r="B29" s="247"/>
      <c r="C29" s="247"/>
      <c r="D29" s="247"/>
      <c r="E29" s="247"/>
      <c r="F29" s="247"/>
      <c r="G29" s="247"/>
      <c r="H29" s="245"/>
    </row>
    <row r="30" spans="1:8" x14ac:dyDescent="0.2">
      <c r="A30" s="246"/>
      <c r="B30" s="247"/>
      <c r="C30" s="247"/>
      <c r="D30" s="247"/>
      <c r="E30" s="247"/>
      <c r="F30" s="247"/>
      <c r="G30" s="247"/>
      <c r="H30" s="245"/>
    </row>
    <row r="31" spans="1:8" x14ac:dyDescent="0.2">
      <c r="A31" s="246"/>
      <c r="B31" s="247"/>
      <c r="C31" s="247"/>
      <c r="D31" s="247"/>
      <c r="E31" s="247"/>
      <c r="F31" s="247"/>
      <c r="G31" s="247"/>
      <c r="H31" s="245"/>
    </row>
    <row r="32" spans="1:8" x14ac:dyDescent="0.2">
      <c r="A32" s="246"/>
      <c r="B32" s="247"/>
      <c r="C32" s="247"/>
      <c r="D32" s="247"/>
      <c r="E32" s="247"/>
      <c r="F32" s="247"/>
      <c r="G32" s="247"/>
      <c r="H32" s="245"/>
    </row>
    <row r="33" spans="1:8" x14ac:dyDescent="0.2">
      <c r="A33" s="246"/>
      <c r="B33" s="247"/>
      <c r="C33" s="247"/>
      <c r="D33" s="247"/>
      <c r="E33" s="247"/>
      <c r="F33" s="247"/>
      <c r="G33" s="247"/>
      <c r="H33" s="245"/>
    </row>
    <row r="34" spans="1:8" ht="1.5" customHeight="1" thickBot="1" x14ac:dyDescent="0.25">
      <c r="A34" s="248"/>
      <c r="B34" s="249"/>
      <c r="C34" s="249"/>
      <c r="D34" s="249"/>
      <c r="E34" s="249"/>
      <c r="F34" s="249"/>
      <c r="G34" s="249"/>
      <c r="H34" s="250"/>
    </row>
    <row r="35" spans="1:8" ht="15" thickTop="1" x14ac:dyDescent="0.2"/>
  </sheetData>
  <mergeCells count="21">
    <mergeCell ref="A4:H10"/>
    <mergeCell ref="A13:B17"/>
    <mergeCell ref="C13:D17"/>
    <mergeCell ref="E13:F17"/>
    <mergeCell ref="G13:H17"/>
    <mergeCell ref="A12:B12"/>
    <mergeCell ref="E20:F24"/>
    <mergeCell ref="C12:D12"/>
    <mergeCell ref="A26:H34"/>
    <mergeCell ref="E11:H11"/>
    <mergeCell ref="E18:H18"/>
    <mergeCell ref="A18:D18"/>
    <mergeCell ref="G12:H12"/>
    <mergeCell ref="E19:F19"/>
    <mergeCell ref="G19:H19"/>
    <mergeCell ref="A20:B24"/>
    <mergeCell ref="C20:D24"/>
    <mergeCell ref="E12:F12"/>
    <mergeCell ref="G20:H24"/>
    <mergeCell ref="A19:B19"/>
    <mergeCell ref="C19:D19"/>
  </mergeCells>
  <phoneticPr fontId="28" type="noConversion"/>
  <pageMargins left="0.25" right="0.25"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AL7"/>
  <sheetViews>
    <sheetView topLeftCell="AE1" zoomScaleNormal="100" workbookViewId="0">
      <selection activeCell="AG2" sqref="AG2"/>
    </sheetView>
  </sheetViews>
  <sheetFormatPr baseColWidth="10" defaultRowHeight="14.25" x14ac:dyDescent="0.2"/>
  <cols>
    <col min="1" max="1" width="3.5703125" style="16" customWidth="1"/>
    <col min="2" max="2" width="4.28515625" style="151" customWidth="1"/>
    <col min="3" max="3" width="9.7109375" style="3" customWidth="1"/>
    <col min="4" max="4" width="26.28515625" style="3" customWidth="1"/>
    <col min="5" max="5" width="24.28515625" style="3" customWidth="1"/>
    <col min="6" max="6" width="7.140625" style="68" customWidth="1"/>
    <col min="7" max="7" width="23.140625" style="3" customWidth="1"/>
    <col min="8" max="8" width="3.5703125" style="3" customWidth="1"/>
    <col min="9" max="9" width="10" style="3" customWidth="1"/>
    <col min="10" max="10" width="12.140625" style="3" customWidth="1"/>
    <col min="11" max="11" width="20.28515625" style="3" customWidth="1"/>
    <col min="12" max="12" width="11.42578125" style="3" customWidth="1"/>
    <col min="13" max="13" width="28.42578125" style="3" customWidth="1"/>
    <col min="14" max="14" width="11.85546875" style="3" customWidth="1"/>
    <col min="15" max="16" width="10.42578125" style="3" customWidth="1"/>
    <col min="17" max="17" width="9.7109375" style="3" customWidth="1"/>
    <col min="18" max="18" width="10" style="26" customWidth="1"/>
    <col min="19" max="19" width="33.85546875" style="3" customWidth="1"/>
    <col min="20" max="24" width="11.42578125" style="3" customWidth="1"/>
    <col min="25" max="25" width="13.85546875" style="3" customWidth="1"/>
    <col min="26" max="29" width="11.42578125" style="3" customWidth="1"/>
    <col min="30" max="30" width="14.5703125" style="3" customWidth="1"/>
    <col min="31" max="32" width="11.42578125" style="3" customWidth="1"/>
    <col min="33" max="33" width="12.42578125" style="3" customWidth="1"/>
    <col min="34" max="34" width="11.42578125" style="3" customWidth="1"/>
    <col min="35" max="35" width="9.42578125" style="3" customWidth="1"/>
    <col min="36" max="37" width="15" style="3" customWidth="1"/>
    <col min="38" max="38" width="14.85546875" style="3" customWidth="1"/>
    <col min="39" max="16384" width="11.42578125" style="3"/>
  </cols>
  <sheetData>
    <row r="1" spans="1:38" s="15" customFormat="1" ht="59.25" customHeight="1" thickTop="1" thickBot="1" x14ac:dyDescent="0.3">
      <c r="A1" s="174" t="s">
        <v>98</v>
      </c>
      <c r="B1" s="173" t="s">
        <v>78</v>
      </c>
      <c r="C1" s="13" t="s">
        <v>18</v>
      </c>
      <c r="D1" s="13" t="s">
        <v>113</v>
      </c>
      <c r="E1" s="13" t="s">
        <v>71</v>
      </c>
      <c r="F1" s="13" t="s">
        <v>19</v>
      </c>
      <c r="G1" s="13" t="s">
        <v>6</v>
      </c>
      <c r="H1" s="13" t="s">
        <v>73</v>
      </c>
      <c r="I1" s="13" t="s">
        <v>68</v>
      </c>
      <c r="J1" s="13" t="s">
        <v>114</v>
      </c>
      <c r="K1" s="13" t="s">
        <v>20</v>
      </c>
      <c r="L1" s="13" t="s">
        <v>23</v>
      </c>
      <c r="M1" s="13" t="s">
        <v>24</v>
      </c>
      <c r="N1" s="13" t="s">
        <v>7</v>
      </c>
      <c r="O1" s="13" t="s">
        <v>72</v>
      </c>
      <c r="P1" s="13" t="s">
        <v>74</v>
      </c>
      <c r="Q1" s="13" t="s">
        <v>16</v>
      </c>
      <c r="R1" s="14" t="s">
        <v>33</v>
      </c>
      <c r="S1" s="13" t="s">
        <v>17</v>
      </c>
      <c r="T1" s="13" t="s">
        <v>21</v>
      </c>
      <c r="U1" s="13" t="s">
        <v>26</v>
      </c>
      <c r="V1" s="13" t="s">
        <v>27</v>
      </c>
      <c r="W1" s="13" t="s">
        <v>31</v>
      </c>
      <c r="X1" s="13" t="s">
        <v>28</v>
      </c>
      <c r="Y1" s="13" t="s">
        <v>32</v>
      </c>
      <c r="Z1" s="13" t="s">
        <v>30</v>
      </c>
      <c r="AA1" s="13" t="s">
        <v>29</v>
      </c>
      <c r="AB1" s="13" t="s">
        <v>8</v>
      </c>
      <c r="AC1" s="13" t="s">
        <v>9</v>
      </c>
      <c r="AD1" s="13" t="s">
        <v>87</v>
      </c>
      <c r="AE1" s="13" t="s">
        <v>102</v>
      </c>
      <c r="AF1" s="13" t="s">
        <v>82</v>
      </c>
      <c r="AG1" s="13" t="s">
        <v>99</v>
      </c>
      <c r="AH1" s="13" t="s">
        <v>25</v>
      </c>
      <c r="AI1" s="13" t="s">
        <v>22</v>
      </c>
      <c r="AJ1" s="13" t="s">
        <v>140</v>
      </c>
      <c r="AK1" s="13" t="s">
        <v>141</v>
      </c>
      <c r="AL1" s="13" t="s">
        <v>101</v>
      </c>
    </row>
    <row r="2" spans="1:38" s="16" customFormat="1" ht="37.5" customHeight="1" thickTop="1" x14ac:dyDescent="0.2">
      <c r="A2" s="172">
        <f>'FICHE ADMINISTRATIVE'!E5</f>
        <v>4</v>
      </c>
      <c r="B2" s="150">
        <f>'FICHE ADMINISTRATIVE'!C19</f>
        <v>0</v>
      </c>
      <c r="C2" s="16">
        <f>'FICHE ADMINISTRATIVE'!B4</f>
        <v>0</v>
      </c>
      <c r="D2" s="17">
        <f>'FICHE ADMINISTRATIVE'!D7</f>
        <v>0</v>
      </c>
      <c r="E2" s="17">
        <f>'FICHE ADMINISTRATIVE'!B8</f>
        <v>0</v>
      </c>
      <c r="F2" s="152">
        <f>'FICHE ADMINISTRATIVE'!C10</f>
        <v>0</v>
      </c>
      <c r="G2" s="18">
        <f>'FICHE ADMINISTRATIVE'!E10</f>
        <v>0</v>
      </c>
      <c r="H2" s="19" t="str">
        <f>'FICHE ADMINISTRATIVE'!B25</f>
        <v>M.</v>
      </c>
      <c r="I2" s="20">
        <f>'FICHE ADMINISTRATIVE'!C25</f>
        <v>0</v>
      </c>
      <c r="J2" s="21">
        <f>'FICHE ADMINISTRATIVE'!D25</f>
        <v>0</v>
      </c>
      <c r="K2" s="16" t="str">
        <f>'FICHE ADMINISTRATIVE'!F25</f>
        <v>Directeur</v>
      </c>
      <c r="L2" s="22">
        <f>'FICHE ADMINISTRATIVE'!B12</f>
        <v>0</v>
      </c>
      <c r="M2" s="18">
        <f>'FICHE ADMINISTRATIVE'!B14</f>
        <v>0</v>
      </c>
      <c r="N2" s="22" t="str">
        <f>'FICHE ADMINISTRATIVE'!E12</f>
        <v xml:space="preserve"> </v>
      </c>
      <c r="O2" s="19">
        <f>'FICHE ADMINISTRATIVE'!E4</f>
        <v>0</v>
      </c>
      <c r="P2" s="19" t="str">
        <f>'FICHE ADMINISTRATIVE'!C35</f>
        <v>-</v>
      </c>
      <c r="Q2" s="19">
        <f>'FICHE ADMINISTRATIVE'!C36</f>
        <v>0</v>
      </c>
      <c r="R2" s="19" t="str">
        <f>'FICHE ADMINISTRATIVE'!B32</f>
        <v>-</v>
      </c>
      <c r="S2" s="23">
        <f>'FICHE ADMINISTRATIVE'!A39</f>
        <v>0</v>
      </c>
      <c r="T2" s="16">
        <f>'FICHE ADMINISTRATIVE'!B5</f>
        <v>0</v>
      </c>
      <c r="U2" s="16" t="str">
        <f>'SITUATION '!C5</f>
        <v>-</v>
      </c>
      <c r="V2" s="16">
        <f>'SITUATION '!F5</f>
        <v>0</v>
      </c>
      <c r="W2" s="16" t="str">
        <f>'SITUATION '!F6</f>
        <v>-</v>
      </c>
      <c r="X2" s="16">
        <f>'SITUATION '!B8</f>
        <v>0</v>
      </c>
      <c r="Y2" s="16" t="str">
        <f>'SITUATION '!F8</f>
        <v>-</v>
      </c>
      <c r="Z2" s="16" t="str">
        <f>'SITUATION '!E10</f>
        <v>-</v>
      </c>
      <c r="AA2" s="16" t="str">
        <f>'SITUATION '!E12</f>
        <v>-</v>
      </c>
      <c r="AB2" s="16" t="str">
        <f>'SITUATION '!E14</f>
        <v>-</v>
      </c>
      <c r="AC2" s="16" t="str">
        <f>'SITUATION '!E15</f>
        <v>-</v>
      </c>
      <c r="AD2" s="24" t="str">
        <f>'SITUATION '!E16</f>
        <v>-</v>
      </c>
      <c r="AE2" s="24" t="str">
        <f>'SITUATION '!E17</f>
        <v>-</v>
      </c>
      <c r="AF2" s="24">
        <f>'SITUATION '!E23</f>
        <v>0</v>
      </c>
      <c r="AG2" s="24">
        <f>'SITUATION '!E22</f>
        <v>0</v>
      </c>
      <c r="AH2" s="24" t="str">
        <f>'SITUATION '!E24</f>
        <v>-</v>
      </c>
      <c r="AI2" s="16">
        <f>'SITUATION '!C31</f>
        <v>0</v>
      </c>
      <c r="AJ2" s="16">
        <f>'FICHE ADMINISTRATIVE'!D16</f>
        <v>0</v>
      </c>
      <c r="AK2" s="16" t="str">
        <f>'FICHE ADMINISTRATIVE'!C20</f>
        <v>-</v>
      </c>
      <c r="AL2" s="21" t="str">
        <f>'ATTENTES FUTURES'!D37</f>
        <v>-</v>
      </c>
    </row>
    <row r="3" spans="1:38" s="16" customFormat="1" ht="30" customHeight="1" x14ac:dyDescent="0.2">
      <c r="A3" s="18"/>
      <c r="B3" s="150"/>
      <c r="D3" s="17"/>
      <c r="E3" s="17"/>
      <c r="F3" s="152"/>
      <c r="G3" s="18"/>
      <c r="H3" s="19"/>
      <c r="I3" s="20"/>
      <c r="J3" s="21"/>
      <c r="L3" s="22"/>
      <c r="M3" s="18"/>
      <c r="N3" s="22"/>
      <c r="O3" s="19"/>
      <c r="P3" s="19"/>
      <c r="Q3" s="19"/>
      <c r="R3" s="19"/>
      <c r="S3" s="23"/>
      <c r="AD3" s="24"/>
      <c r="AE3" s="24"/>
      <c r="AF3" s="24"/>
      <c r="AG3" s="24"/>
      <c r="AH3" s="24"/>
      <c r="AL3" s="21"/>
    </row>
    <row r="4" spans="1:38" ht="35.25" customHeight="1" x14ac:dyDescent="0.2">
      <c r="D4" s="25"/>
      <c r="E4" s="25"/>
      <c r="I4" s="25"/>
      <c r="J4" s="25"/>
    </row>
    <row r="5" spans="1:38" ht="38.25" customHeight="1" x14ac:dyDescent="0.2">
      <c r="D5" s="25"/>
      <c r="E5" s="25"/>
      <c r="I5" s="25"/>
      <c r="J5" s="25"/>
    </row>
    <row r="6" spans="1:38" x14ac:dyDescent="0.2">
      <c r="D6" s="25"/>
      <c r="E6" s="25"/>
      <c r="I6" s="25"/>
      <c r="J6" s="25"/>
    </row>
    <row r="7" spans="1:38" x14ac:dyDescent="0.2">
      <c r="D7" s="25"/>
      <c r="E7" s="25"/>
      <c r="I7" s="25"/>
      <c r="J7" s="25"/>
    </row>
  </sheetData>
  <phoneticPr fontId="28" type="noConversion"/>
  <conditionalFormatting sqref="B1:B1048576">
    <cfRule type="containsText" dxfId="26" priority="10" stopIfTrue="1" operator="containsText" text="PUBLIC">
      <formula>NOT(ISERROR(SEARCH("PUBLIC",B1)))</formula>
    </cfRule>
    <cfRule type="containsText" dxfId="25" priority="11" stopIfTrue="1" operator="containsText" text="ASSO PUBLIC">
      <formula>NOT(ISERROR(SEARCH("ASSO PUBLIC",B1)))</formula>
    </cfRule>
    <cfRule type="containsText" dxfId="24" priority="12" stopIfTrue="1" operator="containsText" text="ASS PRIVE">
      <formula>NOT(ISERROR(SEARCH("ASS PRIVE",B1)))</formula>
    </cfRule>
    <cfRule type="containsText" dxfId="23" priority="13" stopIfTrue="1" operator="containsText" text="PRIVE">
      <formula>NOT(ISERROR(SEARCH("PRIVE",B1)))</formula>
    </cfRule>
  </conditionalFormatting>
  <conditionalFormatting sqref="E6">
    <cfRule type="cellIs" dxfId="22" priority="6" stopIfTrue="1" operator="equal">
      <formula>5</formula>
    </cfRule>
    <cfRule type="cellIs" dxfId="21" priority="7" stopIfTrue="1" operator="equal">
      <formula>4</formula>
    </cfRule>
    <cfRule type="cellIs" dxfId="20" priority="8" stopIfTrue="1" operator="equal">
      <formula>3</formula>
    </cfRule>
    <cfRule type="cellIs" dxfId="19" priority="9" stopIfTrue="1" operator="equal">
      <formula>2</formula>
    </cfRule>
  </conditionalFormatting>
  <conditionalFormatting sqref="A1:A1048576">
    <cfRule type="containsText" dxfId="18" priority="1" operator="containsText" text="5">
      <formula>NOT(ISERROR(SEARCH("5",A1)))</formula>
    </cfRule>
    <cfRule type="cellIs" dxfId="17" priority="2" stopIfTrue="1" operator="equal">
      <formula>5</formula>
    </cfRule>
    <cfRule type="cellIs" dxfId="16" priority="3" stopIfTrue="1" operator="equal">
      <formula>4</formula>
    </cfRule>
    <cfRule type="cellIs" dxfId="15" priority="4" stopIfTrue="1" operator="equal">
      <formula>3</formula>
    </cfRule>
    <cfRule type="cellIs" dxfId="14" priority="5" stopIfTrue="1" operator="equal">
      <formula>2</formula>
    </cfRule>
  </conditionalFormatting>
  <pageMargins left="0.7" right="0.7" top="0.75" bottom="0.75" header="0.3" footer="0.3"/>
  <pageSetup paperSize="9" scale="75" orientation="portrait" r:id="rId1"/>
  <colBreaks count="4" manualBreakCount="4">
    <brk id="7" max="1048575" man="1"/>
    <brk id="14" max="1048575" man="1"/>
    <brk id="20" max="1048575" man="1"/>
    <brk id="29" max="1048575" man="1"/>
  </colBreaks>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FICHE ADMINISTRATIVE</vt:lpstr>
      <vt:lpstr>SITUATION </vt:lpstr>
      <vt:lpstr>ATTENTES FUTURES</vt:lpstr>
      <vt:lpstr>ANALYSE STRATEGIQUE</vt:lpstr>
      <vt:lpstr>SYNTHESE</vt:lpstr>
      <vt:lpstr>'ANALYSE STRATEGIQUE'!Zone_d_impression</vt:lpstr>
      <vt:lpstr>'FICHE ADMINISTRATIVE'!Zone_d_impression</vt:lpstr>
    </vt:vector>
  </TitlesOfParts>
  <Company>Coté Restauration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Stagiaire-B</cp:lastModifiedBy>
  <cp:lastPrinted>2009-04-06T14:29:21Z</cp:lastPrinted>
  <dcterms:created xsi:type="dcterms:W3CDTF">2009-02-19T19:15:00Z</dcterms:created>
  <dcterms:modified xsi:type="dcterms:W3CDTF">2021-05-31T14:05:48Z</dcterms:modified>
</cp:coreProperties>
</file>