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.CLAUDEL\Desktop\Bibliothèque de prix\FORUM\"/>
    </mc:Choice>
  </mc:AlternateContent>
  <xr:revisionPtr revIDLastSave="0" documentId="13_ncr:1_{B29B5601-875D-4DE0-A988-0A6252FADAB0}" xr6:coauthVersionLast="46" xr6:coauthVersionMax="46" xr10:uidLastSave="{00000000-0000-0000-0000-000000000000}"/>
  <bookViews>
    <workbookView xWindow="-28920" yWindow="1605" windowWidth="29040" windowHeight="15840" activeTab="14" xr2:uid="{48887FC8-34C7-4ABB-A9B3-85A9315CCD44}"/>
  </bookViews>
  <sheets>
    <sheet name="Etanchéité" sheetId="4" r:id="rId1"/>
    <sheet name="Panneaux" sheetId="2" r:id="rId2"/>
    <sheet name="Isolants" sheetId="7" r:id="rId3"/>
    <sheet name="Parements" sheetId="1" r:id="rId4"/>
    <sheet name="MEX" sheetId="5" r:id="rId5"/>
    <sheet name="Charpente_métallique" sheetId="20" r:id="rId6"/>
    <sheet name="CLT" sheetId="9" r:id="rId7"/>
    <sheet name="Enduit" sheetId="10" state="hidden" r:id="rId8"/>
    <sheet name="Finition" sheetId="11" state="hidden" r:id="rId9"/>
    <sheet name="Occultations" sheetId="13" state="hidden" r:id="rId10"/>
    <sheet name="Peinture" sheetId="14" state="hidden" r:id="rId11"/>
    <sheet name="Divers" sheetId="6" r:id="rId12"/>
    <sheet name="Sécurité" sheetId="16" r:id="rId13"/>
    <sheet name="Ferrures" sheetId="12" r:id="rId14"/>
    <sheet name="Recueil" sheetId="19" r:id="rId15"/>
    <sheet name="Transport" sheetId="17" state="hidden" r:id="rId16"/>
  </sheets>
  <definedNames>
    <definedName name="_xlnm._FilterDatabase" localSheetId="5" hidden="1">Charpente_métallique!$A$1:$J$5</definedName>
    <definedName name="_xlnm._FilterDatabase" localSheetId="13" hidden="1">Ferrures!$A$1:$J$48</definedName>
    <definedName name="_xlnm._FilterDatabase" localSheetId="2" hidden="1">Isolants!$A$1:$K$183</definedName>
    <definedName name="_xlnm._FilterDatabase" localSheetId="4" hidden="1">MEX!$A$1:$K$70</definedName>
    <definedName name="_xlnm._FilterDatabase" localSheetId="1" hidden="1">Panneaux!$A$1:$K$24</definedName>
    <definedName name="_xlnm._FilterDatabase" localSheetId="3" hidden="1">Parements!$A$1:$K$1</definedName>
    <definedName name="_xlnm._FilterDatabase" localSheetId="14" hidden="1">Recueil!$A$1:$AO$338</definedName>
    <definedName name="_xlnm._FilterDatabase" localSheetId="12" hidden="1">Sécurité!$A$1:$J$5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4" l="1"/>
  <c r="G8" i="7" l="1"/>
  <c r="G7" i="7" l="1"/>
  <c r="G6" i="7"/>
</calcChain>
</file>

<file path=xl/sharedStrings.xml><?xml version="1.0" encoding="utf-8"?>
<sst xmlns="http://schemas.openxmlformats.org/spreadsheetml/2006/main" count="1090" uniqueCount="238">
  <si>
    <t>Produit</t>
  </si>
  <si>
    <t>Caractéristique 1</t>
  </si>
  <si>
    <t>Caractéristique 2</t>
  </si>
  <si>
    <t>Désignation</t>
  </si>
  <si>
    <t>UNITE</t>
  </si>
  <si>
    <t>PU €</t>
  </si>
  <si>
    <t>P €/m3</t>
  </si>
  <si>
    <t>FOURNISSEUR</t>
  </si>
  <si>
    <t>QUANTITE CSLT</t>
  </si>
  <si>
    <t>Transport</t>
  </si>
  <si>
    <t>DATE</t>
  </si>
  <si>
    <t>Commentaire</t>
  </si>
  <si>
    <t>M2</t>
  </si>
  <si>
    <t>Bois</t>
  </si>
  <si>
    <t>ML</t>
  </si>
  <si>
    <t>WURTH</t>
  </si>
  <si>
    <t>U</t>
  </si>
  <si>
    <t>Métallique</t>
  </si>
  <si>
    <t>PANNEAUX</t>
  </si>
  <si>
    <t>PANNEAUX SANDWICH</t>
  </si>
  <si>
    <t>PROFIL C</t>
  </si>
  <si>
    <t>FERMACELL</t>
  </si>
  <si>
    <t>DISPANO</t>
  </si>
  <si>
    <t>Contreplaqué</t>
  </si>
  <si>
    <t>GEDIMAT DERREY</t>
  </si>
  <si>
    <t>ETANCHEITE A L AIR</t>
  </si>
  <si>
    <t>Bande EPDM</t>
  </si>
  <si>
    <t>Compribande</t>
  </si>
  <si>
    <t xml:space="preserve">VKP basic 15/15 </t>
  </si>
  <si>
    <t>Scotch</t>
  </si>
  <si>
    <t>Adhésifs d'étanchéité/Aérotape/100mm (jonction PP) (rouleau de 25ml)</t>
  </si>
  <si>
    <t>SALOLA</t>
  </si>
  <si>
    <t>ETANCHEITE A L'EAU</t>
  </si>
  <si>
    <t>Gypse</t>
  </si>
  <si>
    <t>Panneau organic</t>
  </si>
  <si>
    <t>Panneau organic twin 2000x600x50   (fixation mécanique visible)</t>
  </si>
  <si>
    <t>Panneau organic twin 2000x600x50   (fixation mécanique invisible)</t>
  </si>
  <si>
    <t>Panneau organic twin 2000x600x50   (pour ossature 35)</t>
  </si>
  <si>
    <t>MENUISERIES EXTERIEURES</t>
  </si>
  <si>
    <t>cf. F:\Etude\11_Consultations\-Menuiseries Extérieures-\-BOIS-\JO ilot D</t>
  </si>
  <si>
    <t>Consultations faites pour les JO, Ilot D, Jeoffrey Gehin.</t>
  </si>
  <si>
    <t>Acier</t>
  </si>
  <si>
    <t>TECHNIWOOD</t>
  </si>
  <si>
    <t>?</t>
  </si>
  <si>
    <t>TABLETTE</t>
  </si>
  <si>
    <t>MENEAU</t>
  </si>
  <si>
    <t xml:space="preserve">Meneau acier 10/10 + prélaqué 1 face  2050 </t>
  </si>
  <si>
    <t>DIVERS</t>
  </si>
  <si>
    <t>Fondations micropieux</t>
  </si>
  <si>
    <t>Micro pieux  profondeur 8 m dimension 30 x 30 (compris platine, implantation, transport, études)</t>
  </si>
  <si>
    <t>Techno pieux meaux</t>
  </si>
  <si>
    <t>Nergalto</t>
  </si>
  <si>
    <t>NERGALTO</t>
  </si>
  <si>
    <t>METAL DEPLOYE</t>
  </si>
  <si>
    <t>Tablette larme</t>
  </si>
  <si>
    <t>Tablette acier larme 3/5 mm</t>
  </si>
  <si>
    <t>SARL VUILLEMARD</t>
  </si>
  <si>
    <t>Fourniture + pose + pliage + soudure</t>
  </si>
  <si>
    <t>ISOLANTS</t>
  </si>
  <si>
    <t>Fibre de bois</t>
  </si>
  <si>
    <t>Laine de roche</t>
  </si>
  <si>
    <t>Polystyrène</t>
  </si>
  <si>
    <t>Semi-rigide</t>
  </si>
  <si>
    <t>Rigide</t>
  </si>
  <si>
    <t>https://www.soprema.fr/fr/product/isolation/toiture/toiture-en-pente/rampants/pavaflex-confort</t>
  </si>
  <si>
    <t>Lien site</t>
  </si>
  <si>
    <t>Tuile</t>
  </si>
  <si>
    <t>Terre cuite</t>
  </si>
  <si>
    <t>F</t>
  </si>
  <si>
    <t>CLT</t>
  </si>
  <si>
    <t>KLH</t>
  </si>
  <si>
    <t>Mur</t>
  </si>
  <si>
    <t>qualité non visible</t>
  </si>
  <si>
    <t>Plancher</t>
  </si>
  <si>
    <t>ENDUIT</t>
  </si>
  <si>
    <t>Armature angle</t>
  </si>
  <si>
    <t>STO</t>
  </si>
  <si>
    <t>Chevillage pour LDR (9 chevilles/m²)</t>
  </si>
  <si>
    <t>COLOR METALLIC (couleur similaire au STOLIT)</t>
  </si>
  <si>
    <t>Fibre standard</t>
  </si>
  <si>
    <t>LDR 60 mm</t>
  </si>
  <si>
    <t>Marouflage LEVELL UNI (consommation 5kg/m²)</t>
  </si>
  <si>
    <t>Profil de départ en lg 2,5 m</t>
  </si>
  <si>
    <t>STOLIT K1,5 C1 (consommation 2,5kg/m²)</t>
  </si>
  <si>
    <t>Polystyrene</t>
  </si>
  <si>
    <t>Colle (consommation 2kg/m²)</t>
  </si>
  <si>
    <t>COLOR METALLIC</t>
  </si>
  <si>
    <t>Elastofibre (consommation 3,5kg/m²)</t>
  </si>
  <si>
    <t>PSE15  30 mm</t>
  </si>
  <si>
    <t>PSE15  60 mm</t>
  </si>
  <si>
    <t>PSE15 100 mm</t>
  </si>
  <si>
    <t>PSE15 40 mm</t>
  </si>
  <si>
    <t>Polystyrene sousbassement</t>
  </si>
  <si>
    <t>PSE30  40 mm</t>
  </si>
  <si>
    <t>PSE30  60 mm</t>
  </si>
  <si>
    <t>FINITION</t>
  </si>
  <si>
    <t>Silicone</t>
  </si>
  <si>
    <t>Silicone blanc ou translucide</t>
  </si>
  <si>
    <t>Cartouche</t>
  </si>
  <si>
    <t>MAISON DU JOINT</t>
  </si>
  <si>
    <t>Silicone RAL</t>
  </si>
  <si>
    <t>FERRURES</t>
  </si>
  <si>
    <t>Fixation MOB</t>
  </si>
  <si>
    <t>Cycle béton</t>
  </si>
  <si>
    <t>Ferrure pour fixation MOB dans le cycle du béton</t>
  </si>
  <si>
    <t>Métallerie Gérard</t>
  </si>
  <si>
    <t>OCCULTATIONS</t>
  </si>
  <si>
    <t>Cadre</t>
  </si>
  <si>
    <t>Coulissant</t>
  </si>
  <si>
    <t>VOLET CADRE ALU Coulissant Ral 1036 90 x 215</t>
  </si>
  <si>
    <t xml:space="preserve">LALLEMANT </t>
  </si>
  <si>
    <t>Persienne</t>
  </si>
  <si>
    <t>PERSIENNES ALUMINIUM coulissantes Ral standard  100 x 200</t>
  </si>
  <si>
    <t>SOTHOFERM</t>
  </si>
  <si>
    <t xml:space="preserve">PERSIENNES ALUMINIUM coulissantes Ral standard  110 x 180 </t>
  </si>
  <si>
    <t>PERSIENNES ALUMINIUM coulissantes Ral standard  115 x 200</t>
  </si>
  <si>
    <t>PEINTURE</t>
  </si>
  <si>
    <t>Sur béton</t>
  </si>
  <si>
    <t>STO COLOR JUMBOSIL</t>
  </si>
  <si>
    <t>Sur Bois</t>
  </si>
  <si>
    <t>STO VENTILAC SATIN AF</t>
  </si>
  <si>
    <t>SECURITE</t>
  </si>
  <si>
    <t>Planches</t>
  </si>
  <si>
    <t>Planches rouges pour garde corps</t>
  </si>
  <si>
    <t>SECURIBAT</t>
  </si>
  <si>
    <t>19/19/2017</t>
  </si>
  <si>
    <t>TRANSPORT</t>
  </si>
  <si>
    <t>Bloc</t>
  </si>
  <si>
    <t>Calage</t>
  </si>
  <si>
    <t>Cales + vis</t>
  </si>
  <si>
    <t>TWR</t>
  </si>
  <si>
    <t>Bloc, consigné</t>
  </si>
  <si>
    <t>Equerres</t>
  </si>
  <si>
    <t>Equerres d'angle en plastique</t>
  </si>
  <si>
    <t>Manilles</t>
  </si>
  <si>
    <t>Sangle</t>
  </si>
  <si>
    <t>Sangle bleue à cliquet + cliquet</t>
  </si>
  <si>
    <t>Sangle rouge à cliquet + cliquet</t>
  </si>
  <si>
    <t>Sangle orange à cliquet + cliquet</t>
  </si>
  <si>
    <t>Sangles jaunes 3T / 2M</t>
  </si>
  <si>
    <t>Sangles jaunes 3T / 5M</t>
  </si>
  <si>
    <t>Sangles jaunes 5T / 5M</t>
  </si>
  <si>
    <t>Sangles vertes 2T / 2M</t>
  </si>
  <si>
    <t>Sangles vertes 2T / 5M</t>
  </si>
  <si>
    <t>Sangles vertes 2T/ 8M</t>
  </si>
  <si>
    <t>Sangles violettes 1T / 1,5M</t>
  </si>
  <si>
    <t>Palette</t>
  </si>
  <si>
    <t>Palette Europe </t>
  </si>
  <si>
    <t>Ceinture bois Palette Europe </t>
  </si>
  <si>
    <t>Cale en U pour bloc</t>
  </si>
  <si>
    <t>Petit A de maintien</t>
  </si>
  <si>
    <t>Petit A de maintien avec OSB</t>
  </si>
  <si>
    <t>Rack</t>
  </si>
  <si>
    <t>Rack Renforcé</t>
  </si>
  <si>
    <t>Rack Palonnier</t>
  </si>
  <si>
    <t>Pelles + clavettes</t>
  </si>
  <si>
    <t>Pelles d'angle + clavettes</t>
  </si>
  <si>
    <t>Poteau de rack + axe + goupille</t>
  </si>
  <si>
    <t>Axe + goupille</t>
  </si>
  <si>
    <t>Palonnier</t>
  </si>
  <si>
    <t>Palonnier rectangulaire, 4 points d'accroche fixes</t>
  </si>
  <si>
    <t>Palonnier barre 9m, 6 points d'accroche mobiles</t>
  </si>
  <si>
    <t>Bache</t>
  </si>
  <si>
    <t>Bache par m2</t>
  </si>
  <si>
    <t>Bache par bloc (66m² de bache pour un oaque de 1,2mx3,8m dont 4€ d'adésif)</t>
  </si>
  <si>
    <t>LITT</t>
  </si>
  <si>
    <t>Porteur</t>
  </si>
  <si>
    <t>Porteur DX24 blanc 3,70ml/ht38mm avec joint feu</t>
  </si>
  <si>
    <t>Entretoise</t>
  </si>
  <si>
    <t>Donn Dx</t>
  </si>
  <si>
    <t>Donn DX</t>
  </si>
  <si>
    <t>Entretoise DX24 blanc 1,20ml/ht32mm charge 8 kg/m²</t>
  </si>
  <si>
    <t>Tube rectangulaire</t>
  </si>
  <si>
    <t>MULLER ACIERS</t>
  </si>
  <si>
    <t>Tube rectangulaire 200x120x6 en S355J2H / long variable</t>
  </si>
  <si>
    <t>HEA</t>
  </si>
  <si>
    <t>KG</t>
  </si>
  <si>
    <t>Acier prélaqué</t>
  </si>
  <si>
    <t>Acier galvanisé</t>
  </si>
  <si>
    <t>Echafaudage</t>
  </si>
  <si>
    <t>Aspect brique</t>
  </si>
  <si>
    <t>TERREAL</t>
  </si>
  <si>
    <t>Panneau thermoreal gebrik 135x67,5x6 cm rouge 5 brique + mousse polyuréthane)</t>
  </si>
  <si>
    <t>Demi-tuile terre cuite Signy SY022 anthracite 480x326</t>
  </si>
  <si>
    <t>Pavawall-GF ép 80mm / 1450x580mm</t>
  </si>
  <si>
    <t>SOPREMA</t>
  </si>
  <si>
    <t>METAL2000</t>
  </si>
  <si>
    <t>IPE180 / IPE80</t>
  </si>
  <si>
    <t>Panneau promisol s1000 100mm ral standard</t>
  </si>
  <si>
    <t>PROLIANS</t>
  </si>
  <si>
    <t>Panneau sandwich isopar fiaxtion visible polyuréthane/acier 0,5/0,5</t>
  </si>
  <si>
    <t>Polyuréthane</t>
  </si>
  <si>
    <t>MB rock 1350/565/120 / R=3,75</t>
  </si>
  <si>
    <t xml:space="preserve">Knauf thane ET 600/600 ép 120mm R=5,45 </t>
  </si>
  <si>
    <t xml:space="preserve">Knauf thane ET 600/600 ép 160mm R=7,25 </t>
  </si>
  <si>
    <t>Polyéthylène</t>
  </si>
  <si>
    <t>Panneau Hybris 2650x1150 ép 155mm R=4,65</t>
  </si>
  <si>
    <t>Soprema pavaflex confort 1220x575x60 mm R=1,55</t>
  </si>
  <si>
    <t>Soprema pavaflex confort 1220x575x180 mm R=4,70</t>
  </si>
  <si>
    <t>OSB</t>
  </si>
  <si>
    <t>MFP</t>
  </si>
  <si>
    <t>MEDITE SMARTLY</t>
  </si>
  <si>
    <t>Panneau OSB3 2440x1220x24</t>
  </si>
  <si>
    <t>Panneau OSB3 2500x1250x25</t>
  </si>
  <si>
    <t>Panneau OSB4 1250x2500x22</t>
  </si>
  <si>
    <t>Panneau MFP 2500x615x18</t>
  </si>
  <si>
    <t>Panneau MFP 2500x615x22</t>
  </si>
  <si>
    <t>Panneau OSB4 1250x2500x15</t>
  </si>
  <si>
    <t>Panneau contreplaqué 2500x1250x15 à usage unique pour coffrage</t>
  </si>
  <si>
    <t>Plaque rigide fermacell à bords droits grande hauteur 2,4x1,2m épaisseur 15mm</t>
  </si>
  <si>
    <t>Plaque rigide fermacell à bords droits petit format 1,5x1m épaisseur 15mm</t>
  </si>
  <si>
    <t>Plaque rigide fermacell à bords droits grande hauteur 2,6x1,2m épaisseur 15mm</t>
  </si>
  <si>
    <t>KLH 180mm 5S DL épicéa</t>
  </si>
  <si>
    <t>KLH 160mm 5s DL épicéa</t>
  </si>
  <si>
    <t>KLH 200mm 5s DL épicéa</t>
  </si>
  <si>
    <t>KLH 248mm 7ss DL épicéa</t>
  </si>
  <si>
    <t>KLH 260mm 7ss DL épicéa</t>
  </si>
  <si>
    <t>KLH 220mm 7SS dl 2PIC2A</t>
  </si>
  <si>
    <t>Fourniture + transport + montage/démontage échafaudage</t>
  </si>
  <si>
    <t>Profaçade</t>
  </si>
  <si>
    <t xml:space="preserve">Protection </t>
  </si>
  <si>
    <t>Protection menuiseries/abords film polyane</t>
  </si>
  <si>
    <t>ens</t>
  </si>
  <si>
    <t>Lavage</t>
  </si>
  <si>
    <t>Lavage haute pression façades</t>
  </si>
  <si>
    <t>Fourniture et pose polystyrène expansé 160mm R=4,20</t>
  </si>
  <si>
    <t>AZ METAL</t>
  </si>
  <si>
    <t>Surface à échaffauder</t>
  </si>
  <si>
    <t>REVENDEUR</t>
  </si>
  <si>
    <t>KNAUF</t>
  </si>
  <si>
    <t>ROCKWOOL</t>
  </si>
  <si>
    <t>ACTIS</t>
  </si>
  <si>
    <t>FABRICANT</t>
  </si>
  <si>
    <t>CHARPENTE METALLIQUE</t>
  </si>
  <si>
    <t>PANNEAU SIMPLE</t>
  </si>
  <si>
    <t>Adhésif</t>
  </si>
  <si>
    <t xml:space="preserve">AEROTAPE PREMIUM TRANSPARENT Bande adhésive multi usages transparente avec adhésif tramé, rouleau de 60mmx25ml </t>
  </si>
  <si>
    <t>Code SALOLA : AEROTAPE60 / Dimensions : 60mmx25m (10 rouleaux par carton et 56 cartons)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</si>
</sst>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6"/>
      <name val="Arial"/>
      <family val="2"/>
    </font>
    <font>
      <b/>
      <sz val="10"/>
      <name val="Arial"/>
      <family val="2"/>
    </font>
    <font>
      <sz val="8"/>
      <name val="Calibri"/>
      <family val="2"/>
      <scheme val="minor"/>
    </font>
    <font>
      <sz val="11"/>
      <color theme="1"/>
      <name val="Arial"/>
      <family val="2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2" fontId="0" fillId="0" borderId="3" xfId="0" applyNumberForma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/>
    </xf>
    <xf numFmtId="0" fontId="2" fillId="2" borderId="0" xfId="0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/>
    <xf numFmtId="0" fontId="0" fillId="0" borderId="2" xfId="0" applyBorder="1" applyAlignment="1">
      <alignment horizontal="left" vertical="center"/>
    </xf>
    <xf numFmtId="2" fontId="1" fillId="0" borderId="1" xfId="0" applyNumberFormat="1" applyFont="1" applyBorder="1" applyAlignment="1">
      <alignment horizontal="center" vertical="center"/>
    </xf>
    <xf numFmtId="2" fontId="0" fillId="0" borderId="0" xfId="0" applyNumberFormat="1"/>
    <xf numFmtId="0" fontId="0" fillId="0" borderId="0" xfId="0"/>
    <xf numFmtId="0" fontId="1" fillId="0" borderId="0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0" borderId="3" xfId="0" applyFont="1" applyBorder="1" applyAlignment="1">
      <alignment horizontal="center" vertical="center"/>
    </xf>
    <xf numFmtId="0" fontId="0" fillId="0" borderId="0" xfId="0"/>
    <xf numFmtId="0" fontId="2" fillId="0" borderId="3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6" fillId="0" borderId="0" xfId="0" applyFon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6" fillId="0" borderId="0" xfId="0" applyNumberFormat="1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776"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rgb="FFAEAEAE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8E8E8E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rgb="FFAEAEAE"/>
        </patternFill>
      </fill>
    </dxf>
    <dxf>
      <fill>
        <patternFill>
          <bgColor theme="6" tint="0.79998168889431442"/>
        </patternFill>
      </fill>
    </dxf>
    <dxf>
      <fill>
        <patternFill>
          <bgColor rgb="FF8A8A8A"/>
        </patternFill>
      </fill>
    </dxf>
    <dxf>
      <font>
        <b val="0"/>
        <i val="0"/>
      </font>
      <fill>
        <patternFill>
          <bgColor theme="3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</dxfs>
  <tableStyles count="0" defaultTableStyle="TableStyleMedium2" defaultPivotStyle="PivotStyleLight16"/>
  <colors>
    <mruColors>
      <color rgb="FFAEAEAE"/>
      <color rgb="FFA1A1A1"/>
      <color rgb="FF929292"/>
      <color rgb="FF8A8A8A"/>
      <color rgb="FFB6B6B6"/>
      <color rgb="FF8E8E8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59054</xdr:rowOff>
    </xdr:from>
    <xdr:to>
      <xdr:col>1</xdr:col>
      <xdr:colOff>1139190</xdr:colOff>
      <xdr:row>0</xdr:row>
      <xdr:rowOff>249555</xdr:rowOff>
    </xdr:to>
    <xdr:sp macro="[0]!MAJ_Poste_1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1100-000002000000}"/>
            </a:ext>
          </a:extLst>
        </xdr:cNvPr>
        <xdr:cNvSpPr/>
      </xdr:nvSpPr>
      <xdr:spPr>
        <a:xfrm>
          <a:off x="66675" y="59054"/>
          <a:ext cx="1891665" cy="190501"/>
        </a:xfrm>
        <a:prstGeom prst="rect">
          <a:avLst/>
        </a:prstGeom>
        <a:solidFill>
          <a:schemeClr val="bg1">
            <a:lumMod val="85000"/>
          </a:schemeClr>
        </a:solidFill>
        <a:ln w="2857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Mise à jour Recueil Poste 1</a:t>
          </a:r>
        </a:p>
      </xdr:txBody>
    </xdr:sp>
    <xdr:clientData/>
  </xdr:twoCellAnchor>
  <xdr:twoCellAnchor>
    <xdr:from>
      <xdr:col>14</xdr:col>
      <xdr:colOff>55789</xdr:colOff>
      <xdr:row>0</xdr:row>
      <xdr:rowOff>37283</xdr:rowOff>
    </xdr:from>
    <xdr:to>
      <xdr:col>15</xdr:col>
      <xdr:colOff>489856</xdr:colOff>
      <xdr:row>0</xdr:row>
      <xdr:rowOff>315686</xdr:rowOff>
    </xdr:to>
    <xdr:sp macro="[0]!MAJ_Poste_2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1100-000003000000}"/>
            </a:ext>
          </a:extLst>
        </xdr:cNvPr>
        <xdr:cNvSpPr/>
      </xdr:nvSpPr>
      <xdr:spPr>
        <a:xfrm>
          <a:off x="30089475" y="37283"/>
          <a:ext cx="2099581" cy="278403"/>
        </a:xfrm>
        <a:prstGeom prst="rect">
          <a:avLst/>
        </a:prstGeom>
        <a:solidFill>
          <a:schemeClr val="bg1">
            <a:lumMod val="85000"/>
          </a:schemeClr>
        </a:solidFill>
        <a:ln w="2857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Mise à jour Recueil Poste 2</a:t>
          </a:r>
        </a:p>
      </xdr:txBody>
    </xdr:sp>
    <xdr:clientData/>
  </xdr:twoCellAnchor>
  <xdr:twoCellAnchor>
    <xdr:from>
      <xdr:col>12</xdr:col>
      <xdr:colOff>9525</xdr:colOff>
      <xdr:row>2</xdr:row>
      <xdr:rowOff>0</xdr:rowOff>
    </xdr:from>
    <xdr:to>
      <xdr:col>13</xdr:col>
      <xdr:colOff>285750</xdr:colOff>
      <xdr:row>4</xdr:row>
      <xdr:rowOff>127187</xdr:rowOff>
    </xdr:to>
    <xdr:sp macro="[0]!Masquer_poste1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1100-000004000000}"/>
            </a:ext>
          </a:extLst>
        </xdr:cNvPr>
        <xdr:cNvSpPr/>
      </xdr:nvSpPr>
      <xdr:spPr>
        <a:xfrm>
          <a:off x="849966" y="762000"/>
          <a:ext cx="1116666" cy="485775"/>
        </a:xfrm>
        <a:prstGeom prst="rect">
          <a:avLst/>
        </a:prstGeom>
        <a:solidFill>
          <a:schemeClr val="accent5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Masquer le</a:t>
          </a:r>
          <a:r>
            <a:rPr lang="fr-FR" sz="1200" b="1" baseline="0">
              <a:solidFill>
                <a:sysClr val="windowText" lastClr="000000"/>
              </a:solidFill>
            </a:rPr>
            <a:t> poste 1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9525</xdr:colOff>
      <xdr:row>0</xdr:row>
      <xdr:rowOff>44824</xdr:rowOff>
    </xdr:from>
    <xdr:to>
      <xdr:col>13</xdr:col>
      <xdr:colOff>287655</xdr:colOff>
      <xdr:row>0</xdr:row>
      <xdr:rowOff>523427</xdr:rowOff>
    </xdr:to>
    <xdr:sp macro="[0]!Afficher_poste1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1100-000009000000}"/>
            </a:ext>
          </a:extLst>
        </xdr:cNvPr>
        <xdr:cNvSpPr/>
      </xdr:nvSpPr>
      <xdr:spPr>
        <a:xfrm>
          <a:off x="849966" y="44824"/>
          <a:ext cx="1118571" cy="478603"/>
        </a:xfrm>
        <a:prstGeom prst="rect">
          <a:avLst/>
        </a:prstGeom>
        <a:solidFill>
          <a:schemeClr val="accent5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Afficher le</a:t>
          </a:r>
          <a:r>
            <a:rPr lang="fr-FR" sz="1200" b="1" baseline="0">
              <a:solidFill>
                <a:sysClr val="windowText" lastClr="000000"/>
              </a:solidFill>
            </a:rPr>
            <a:t> poste 1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0</xdr:colOff>
      <xdr:row>7</xdr:row>
      <xdr:rowOff>0</xdr:rowOff>
    </xdr:from>
    <xdr:to>
      <xdr:col>13</xdr:col>
      <xdr:colOff>274320</xdr:colOff>
      <xdr:row>9</xdr:row>
      <xdr:rowOff>121920</xdr:rowOff>
    </xdr:to>
    <xdr:sp macro="[0]!Afficher_poste2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1100-00000A000000}"/>
            </a:ext>
          </a:extLst>
        </xdr:cNvPr>
        <xdr:cNvSpPr/>
      </xdr:nvSpPr>
      <xdr:spPr>
        <a:xfrm>
          <a:off x="28003500" y="1676400"/>
          <a:ext cx="1112520" cy="487680"/>
        </a:xfrm>
        <a:prstGeom prst="rect">
          <a:avLst/>
        </a:prstGeom>
        <a:solidFill>
          <a:schemeClr val="accent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Afficher le</a:t>
          </a:r>
          <a:r>
            <a:rPr lang="fr-FR" sz="1200" b="1" baseline="0">
              <a:solidFill>
                <a:sysClr val="windowText" lastClr="000000"/>
              </a:solidFill>
            </a:rPr>
            <a:t> poste 2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830580</xdr:colOff>
      <xdr:row>10</xdr:row>
      <xdr:rowOff>160020</xdr:rowOff>
    </xdr:from>
    <xdr:to>
      <xdr:col>13</xdr:col>
      <xdr:colOff>266700</xdr:colOff>
      <xdr:row>13</xdr:row>
      <xdr:rowOff>99060</xdr:rowOff>
    </xdr:to>
    <xdr:sp macro="[0]!Masquer_poste2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1100-00000C000000}"/>
            </a:ext>
          </a:extLst>
        </xdr:cNvPr>
        <xdr:cNvSpPr/>
      </xdr:nvSpPr>
      <xdr:spPr>
        <a:xfrm>
          <a:off x="27995880" y="2385060"/>
          <a:ext cx="1112520" cy="487680"/>
        </a:xfrm>
        <a:prstGeom prst="rect">
          <a:avLst/>
        </a:prstGeom>
        <a:solidFill>
          <a:schemeClr val="accent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Masquer le</a:t>
          </a:r>
          <a:r>
            <a:rPr lang="fr-FR" sz="1200" b="1" baseline="0">
              <a:solidFill>
                <a:sysClr val="windowText" lastClr="000000"/>
              </a:solidFill>
            </a:rPr>
            <a:t> poste 2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28</xdr:col>
      <xdr:colOff>55789</xdr:colOff>
      <xdr:row>0</xdr:row>
      <xdr:rowOff>37283</xdr:rowOff>
    </xdr:from>
    <xdr:to>
      <xdr:col>29</xdr:col>
      <xdr:colOff>489856</xdr:colOff>
      <xdr:row>0</xdr:row>
      <xdr:rowOff>315686</xdr:rowOff>
    </xdr:to>
    <xdr:sp macro="[0]!MAJ_Poste_3" textlink="">
      <xdr:nvSpPr>
        <xdr:cNvPr id="13" name="Rectangle 12">
          <a:extLst>
            <a:ext uri="{FF2B5EF4-FFF2-40B4-BE49-F238E27FC236}">
              <a16:creationId xmlns:a16="http://schemas.microsoft.com/office/drawing/2014/main" id="{00000000-0008-0000-1100-00000D000000}"/>
            </a:ext>
          </a:extLst>
        </xdr:cNvPr>
        <xdr:cNvSpPr/>
      </xdr:nvSpPr>
      <xdr:spPr>
        <a:xfrm>
          <a:off x="2570389" y="37283"/>
          <a:ext cx="2404381" cy="278403"/>
        </a:xfrm>
        <a:prstGeom prst="rect">
          <a:avLst/>
        </a:prstGeom>
        <a:solidFill>
          <a:schemeClr val="bg1">
            <a:lumMod val="85000"/>
          </a:schemeClr>
        </a:solidFill>
        <a:ln w="2857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Mise à jour Recueil Poste 3</a:t>
          </a:r>
        </a:p>
      </xdr:txBody>
    </xdr:sp>
    <xdr:clientData/>
  </xdr:twoCellAnchor>
  <xdr:twoCellAnchor>
    <xdr:from>
      <xdr:col>25</xdr:col>
      <xdr:colOff>836616</xdr:colOff>
      <xdr:row>2</xdr:row>
      <xdr:rowOff>1904</xdr:rowOff>
    </xdr:from>
    <xdr:to>
      <xdr:col>27</xdr:col>
      <xdr:colOff>272464</xdr:colOff>
      <xdr:row>4</xdr:row>
      <xdr:rowOff>153040</xdr:rowOff>
    </xdr:to>
    <xdr:sp macro="[0]!Masquer_poste3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1100-00000B000000}"/>
            </a:ext>
          </a:extLst>
        </xdr:cNvPr>
        <xdr:cNvSpPr/>
      </xdr:nvSpPr>
      <xdr:spPr>
        <a:xfrm>
          <a:off x="3357940" y="763904"/>
          <a:ext cx="1116730" cy="509724"/>
        </a:xfrm>
        <a:prstGeom prst="rect">
          <a:avLst/>
        </a:prstGeom>
        <a:solidFill>
          <a:schemeClr val="accent6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Masquer le</a:t>
          </a:r>
          <a:r>
            <a:rPr lang="fr-FR" sz="1200" b="1" baseline="0">
              <a:solidFill>
                <a:sysClr val="windowText" lastClr="000000"/>
              </a:solidFill>
            </a:rPr>
            <a:t> poste 3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26</xdr:col>
      <xdr:colOff>305</xdr:colOff>
      <xdr:row>0</xdr:row>
      <xdr:rowOff>22411</xdr:rowOff>
    </xdr:from>
    <xdr:to>
      <xdr:col>27</xdr:col>
      <xdr:colOff>268974</xdr:colOff>
      <xdr:row>0</xdr:row>
      <xdr:rowOff>539115</xdr:rowOff>
    </xdr:to>
    <xdr:sp macro="[0]!Afficher_poste3" textlink="">
      <xdr:nvSpPr>
        <xdr:cNvPr id="14" name="Rectangle 13">
          <a:extLst>
            <a:ext uri="{FF2B5EF4-FFF2-40B4-BE49-F238E27FC236}">
              <a16:creationId xmlns:a16="http://schemas.microsoft.com/office/drawing/2014/main" id="{00000000-0008-0000-1100-00000E000000}"/>
            </a:ext>
          </a:extLst>
        </xdr:cNvPr>
        <xdr:cNvSpPr/>
      </xdr:nvSpPr>
      <xdr:spPr>
        <a:xfrm>
          <a:off x="3362070" y="22411"/>
          <a:ext cx="1109110" cy="516704"/>
        </a:xfrm>
        <a:prstGeom prst="rect">
          <a:avLst/>
        </a:prstGeom>
        <a:solidFill>
          <a:schemeClr val="accent6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Afficher le</a:t>
          </a:r>
          <a:r>
            <a:rPr lang="fr-FR" sz="1200" b="1" baseline="0">
              <a:solidFill>
                <a:sysClr val="windowText" lastClr="000000"/>
              </a:solidFill>
            </a:rPr>
            <a:t> poste 3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175260</xdr:colOff>
          <xdr:row>0</xdr:row>
          <xdr:rowOff>60960</xdr:rowOff>
        </xdr:from>
        <xdr:to>
          <xdr:col>2</xdr:col>
          <xdr:colOff>1402080</xdr:colOff>
          <xdr:row>0</xdr:row>
          <xdr:rowOff>259080</xdr:rowOff>
        </xdr:to>
        <xdr:sp macro="" textlink="">
          <xdr:nvSpPr>
            <xdr:cNvPr id="25603" name="Button 3" hidden="1">
              <a:extLst>
                <a:ext uri="{63B3BB69-23CF-44E3-9099-C40C66FF867C}">
                  <a14:compatExt spid="_x0000_s25603"/>
                </a:ext>
                <a:ext uri="{FF2B5EF4-FFF2-40B4-BE49-F238E27FC236}">
                  <a16:creationId xmlns:a16="http://schemas.microsoft.com/office/drawing/2014/main" id="{00000000-0008-0000-1100-000003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 colonne M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AD5DE5-8BD4-4D04-A547-5FAEA103950D}">
  <sheetPr codeName="Feuil1">
    <tabColor theme="8"/>
  </sheetPr>
  <dimension ref="A1:K68"/>
  <sheetViews>
    <sheetView workbookViewId="0">
      <selection activeCell="B22" sqref="B22"/>
    </sheetView>
  </sheetViews>
  <sheetFormatPr baseColWidth="10" defaultRowHeight="14.4" x14ac:dyDescent="0.3"/>
  <cols>
    <col min="1" max="1" width="20.33203125" style="8" bestFit="1" customWidth="1"/>
    <col min="2" max="3" width="26.21875" style="8" bestFit="1" customWidth="1"/>
    <col min="4" max="4" width="108.88671875" style="8" bestFit="1" customWidth="1"/>
    <col min="5" max="5" width="10.5546875" style="8" bestFit="1" customWidth="1"/>
    <col min="6" max="6" width="8" style="8" bestFit="1" customWidth="1"/>
    <col min="7" max="7" width="11.21875" style="8" bestFit="1" customWidth="1"/>
    <col min="8" max="8" width="23.6640625" style="8" bestFit="1" customWidth="1"/>
    <col min="9" max="9" width="23.6640625" style="8" customWidth="1"/>
    <col min="10" max="10" width="10.5546875" style="8" bestFit="1" customWidth="1"/>
    <col min="11" max="11" width="76.44140625" style="8" bestFit="1" customWidth="1"/>
    <col min="12" max="16384" width="11.5546875" style="8"/>
  </cols>
  <sheetData>
    <row r="1" spans="1:11" ht="2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232</v>
      </c>
      <c r="I1" s="1" t="s">
        <v>228</v>
      </c>
      <c r="J1" s="1" t="s">
        <v>10</v>
      </c>
      <c r="K1" s="1" t="s">
        <v>11</v>
      </c>
    </row>
    <row r="2" spans="1:11" x14ac:dyDescent="0.3">
      <c r="A2" s="2" t="s">
        <v>25</v>
      </c>
      <c r="B2" s="2" t="s">
        <v>26</v>
      </c>
      <c r="C2" s="3"/>
      <c r="D2" s="3" t="s">
        <v>26</v>
      </c>
      <c r="E2" s="3" t="s">
        <v>14</v>
      </c>
      <c r="F2" s="6">
        <v>0.5</v>
      </c>
      <c r="G2" s="3"/>
      <c r="H2" s="3" t="s">
        <v>15</v>
      </c>
      <c r="J2" s="4">
        <v>42558</v>
      </c>
      <c r="K2" s="3"/>
    </row>
    <row r="3" spans="1:11" x14ac:dyDescent="0.3">
      <c r="A3" s="2" t="s">
        <v>25</v>
      </c>
      <c r="B3" s="2" t="s">
        <v>27</v>
      </c>
      <c r="C3" s="3"/>
      <c r="D3" s="3" t="s">
        <v>28</v>
      </c>
      <c r="E3" s="3" t="s">
        <v>14</v>
      </c>
      <c r="F3" s="6">
        <v>0.39</v>
      </c>
      <c r="G3" s="3"/>
      <c r="H3" s="3" t="s">
        <v>15</v>
      </c>
      <c r="I3" s="3"/>
      <c r="J3" s="4">
        <v>42558</v>
      </c>
      <c r="K3" s="3"/>
    </row>
    <row r="4" spans="1:11" x14ac:dyDescent="0.3">
      <c r="A4" s="2" t="s">
        <v>25</v>
      </c>
      <c r="B4" s="2" t="s">
        <v>29</v>
      </c>
      <c r="C4" s="3"/>
      <c r="D4" s="3" t="s">
        <v>30</v>
      </c>
      <c r="E4" s="3" t="s">
        <v>16</v>
      </c>
      <c r="F4" s="6">
        <v>23.3</v>
      </c>
      <c r="G4" s="3"/>
      <c r="H4" s="3" t="s">
        <v>31</v>
      </c>
      <c r="I4" s="3"/>
      <c r="J4" s="4">
        <v>43090</v>
      </c>
      <c r="K4" s="3"/>
    </row>
    <row r="5" spans="1:11" s="34" customFormat="1" ht="13.2" customHeight="1" x14ac:dyDescent="0.3">
      <c r="A5" s="2" t="s">
        <v>32</v>
      </c>
      <c r="B5" s="2" t="s">
        <v>235</v>
      </c>
      <c r="C5" s="3"/>
      <c r="D5" s="3" t="s">
        <v>236</v>
      </c>
      <c r="E5" s="3" t="s">
        <v>12</v>
      </c>
      <c r="F5" s="6">
        <f>10.29/25</f>
        <v>0.41159999999999997</v>
      </c>
      <c r="G5" s="6"/>
      <c r="H5" s="3" t="s">
        <v>31</v>
      </c>
      <c r="I5" s="3"/>
      <c r="J5" s="4">
        <v>44302</v>
      </c>
      <c r="K5" s="8" t="s">
        <v>237</v>
      </c>
    </row>
    <row r="6" spans="1:11" x14ac:dyDescent="0.3">
      <c r="F6" s="14"/>
    </row>
    <row r="7" spans="1:11" x14ac:dyDescent="0.3">
      <c r="F7" s="14"/>
    </row>
    <row r="8" spans="1:11" x14ac:dyDescent="0.3">
      <c r="F8" s="14"/>
    </row>
    <row r="9" spans="1:11" x14ac:dyDescent="0.3">
      <c r="F9" s="14"/>
    </row>
    <row r="10" spans="1:11" x14ac:dyDescent="0.3">
      <c r="F10" s="14"/>
    </row>
    <row r="11" spans="1:11" x14ac:dyDescent="0.3">
      <c r="F11" s="14"/>
    </row>
    <row r="12" spans="1:11" x14ac:dyDescent="0.3">
      <c r="F12" s="14"/>
    </row>
    <row r="13" spans="1:11" x14ac:dyDescent="0.3">
      <c r="F13" s="14"/>
    </row>
    <row r="14" spans="1:11" x14ac:dyDescent="0.3">
      <c r="F14" s="14"/>
    </row>
    <row r="15" spans="1:11" x14ac:dyDescent="0.3">
      <c r="F15" s="14"/>
    </row>
    <row r="16" spans="1:11" x14ac:dyDescent="0.3">
      <c r="F16" s="14"/>
    </row>
    <row r="17" spans="6:6" x14ac:dyDescent="0.3">
      <c r="F17" s="14"/>
    </row>
    <row r="18" spans="6:6" x14ac:dyDescent="0.3">
      <c r="F18" s="14"/>
    </row>
    <row r="19" spans="6:6" x14ac:dyDescent="0.3">
      <c r="F19" s="14"/>
    </row>
    <row r="20" spans="6:6" x14ac:dyDescent="0.3">
      <c r="F20" s="14"/>
    </row>
    <row r="21" spans="6:6" x14ac:dyDescent="0.3">
      <c r="F21" s="14"/>
    </row>
    <row r="22" spans="6:6" x14ac:dyDescent="0.3">
      <c r="F22" s="14"/>
    </row>
    <row r="23" spans="6:6" x14ac:dyDescent="0.3">
      <c r="F23" s="14"/>
    </row>
    <row r="24" spans="6:6" x14ac:dyDescent="0.3">
      <c r="F24" s="14"/>
    </row>
    <row r="25" spans="6:6" x14ac:dyDescent="0.3">
      <c r="F25" s="14"/>
    </row>
    <row r="26" spans="6:6" x14ac:dyDescent="0.3">
      <c r="F26" s="14"/>
    </row>
    <row r="27" spans="6:6" x14ac:dyDescent="0.3">
      <c r="F27" s="14"/>
    </row>
    <row r="28" spans="6:6" x14ac:dyDescent="0.3">
      <c r="F28" s="14"/>
    </row>
    <row r="29" spans="6:6" x14ac:dyDescent="0.3">
      <c r="F29" s="14"/>
    </row>
    <row r="30" spans="6:6" x14ac:dyDescent="0.3">
      <c r="F30" s="14"/>
    </row>
    <row r="31" spans="6:6" x14ac:dyDescent="0.3">
      <c r="F31" s="14"/>
    </row>
    <row r="32" spans="6:6" x14ac:dyDescent="0.3">
      <c r="F32" s="14"/>
    </row>
    <row r="33" spans="6:6" x14ac:dyDescent="0.3">
      <c r="F33" s="14"/>
    </row>
    <row r="34" spans="6:6" x14ac:dyDescent="0.3">
      <c r="F34" s="14"/>
    </row>
    <row r="35" spans="6:6" x14ac:dyDescent="0.3">
      <c r="F35" s="14"/>
    </row>
    <row r="36" spans="6:6" x14ac:dyDescent="0.3">
      <c r="F36" s="14"/>
    </row>
    <row r="37" spans="6:6" x14ac:dyDescent="0.3">
      <c r="F37" s="14"/>
    </row>
    <row r="38" spans="6:6" x14ac:dyDescent="0.3">
      <c r="F38" s="14"/>
    </row>
    <row r="39" spans="6:6" x14ac:dyDescent="0.3">
      <c r="F39" s="14"/>
    </row>
    <row r="40" spans="6:6" x14ac:dyDescent="0.3">
      <c r="F40" s="14"/>
    </row>
    <row r="41" spans="6:6" x14ac:dyDescent="0.3">
      <c r="F41" s="14"/>
    </row>
    <row r="42" spans="6:6" x14ac:dyDescent="0.3">
      <c r="F42" s="14"/>
    </row>
    <row r="43" spans="6:6" x14ac:dyDescent="0.3">
      <c r="F43" s="14"/>
    </row>
    <row r="44" spans="6:6" x14ac:dyDescent="0.3">
      <c r="F44" s="14"/>
    </row>
    <row r="45" spans="6:6" x14ac:dyDescent="0.3">
      <c r="F45" s="14"/>
    </row>
    <row r="46" spans="6:6" x14ac:dyDescent="0.3">
      <c r="F46" s="14"/>
    </row>
    <row r="47" spans="6:6" x14ac:dyDescent="0.3">
      <c r="F47" s="14"/>
    </row>
    <row r="48" spans="6:6" x14ac:dyDescent="0.3">
      <c r="F48" s="14"/>
    </row>
    <row r="49" spans="6:6" x14ac:dyDescent="0.3">
      <c r="F49" s="14"/>
    </row>
    <row r="50" spans="6:6" x14ac:dyDescent="0.3">
      <c r="F50" s="14"/>
    </row>
    <row r="51" spans="6:6" x14ac:dyDescent="0.3">
      <c r="F51" s="14"/>
    </row>
    <row r="52" spans="6:6" x14ac:dyDescent="0.3">
      <c r="F52" s="14"/>
    </row>
    <row r="53" spans="6:6" x14ac:dyDescent="0.3">
      <c r="F53" s="14"/>
    </row>
    <row r="54" spans="6:6" x14ac:dyDescent="0.3">
      <c r="F54" s="14"/>
    </row>
    <row r="55" spans="6:6" x14ac:dyDescent="0.3">
      <c r="F55" s="14"/>
    </row>
    <row r="56" spans="6:6" x14ac:dyDescent="0.3">
      <c r="F56" s="14"/>
    </row>
    <row r="57" spans="6:6" x14ac:dyDescent="0.3">
      <c r="F57" s="14"/>
    </row>
    <row r="58" spans="6:6" x14ac:dyDescent="0.3">
      <c r="F58" s="14"/>
    </row>
    <row r="59" spans="6:6" x14ac:dyDescent="0.3">
      <c r="F59" s="14"/>
    </row>
    <row r="60" spans="6:6" x14ac:dyDescent="0.3">
      <c r="F60" s="14"/>
    </row>
    <row r="61" spans="6:6" x14ac:dyDescent="0.3">
      <c r="F61" s="14"/>
    </row>
    <row r="62" spans="6:6" x14ac:dyDescent="0.3">
      <c r="F62" s="14"/>
    </row>
    <row r="63" spans="6:6" x14ac:dyDescent="0.3">
      <c r="F63" s="14"/>
    </row>
    <row r="64" spans="6:6" x14ac:dyDescent="0.3">
      <c r="F64" s="14"/>
    </row>
    <row r="65" spans="6:6" x14ac:dyDescent="0.3">
      <c r="F65" s="14"/>
    </row>
    <row r="66" spans="6:6" x14ac:dyDescent="0.3">
      <c r="F66" s="14"/>
    </row>
    <row r="67" spans="6:6" x14ac:dyDescent="0.3">
      <c r="F67" s="14"/>
    </row>
    <row r="68" spans="6:6" x14ac:dyDescent="0.3">
      <c r="F68" s="14"/>
    </row>
  </sheetData>
  <conditionalFormatting sqref="A1:A5">
    <cfRule type="containsText" dxfId="775" priority="434" operator="containsText" text="CLT">
      <formula>NOT(ISERROR(SEARCH("CLT",A1)))</formula>
    </cfRule>
  </conditionalFormatting>
  <conditionalFormatting sqref="D1:D5">
    <cfRule type="expression" dxfId="774" priority="426">
      <formula>A1="TRANSPORT"</formula>
    </cfRule>
    <cfRule type="expression" dxfId="773" priority="428">
      <formula>A1="PANNEAUX SANDWICH"</formula>
    </cfRule>
    <cfRule type="expression" dxfId="772" priority="429">
      <formula>A1="PANNEAUX"</formula>
    </cfRule>
    <cfRule type="expression" dxfId="771" priority="431">
      <formula>A1="FERRURES"</formula>
    </cfRule>
    <cfRule type="expression" dxfId="770" priority="433">
      <formula>A1="CLT"</formula>
    </cfRule>
    <cfRule type="expression" dxfId="769" priority="435">
      <formula>A1="BOIS"</formula>
    </cfRule>
    <cfRule type="expression" dxfId="768" priority="437">
      <formula>A1="BARDAGE"</formula>
    </cfRule>
    <cfRule type="expression" dxfId="767" priority="440">
      <formula>A1="ISOLANTS"</formula>
    </cfRule>
    <cfRule type="expression" dxfId="766" priority="442">
      <formula>A1="ENDUIT"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27" operator="containsText" id="{2CEB1CE3-2227-402B-853F-926B0D7E9B00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A1:A5</xm:sqref>
        </x14:conditionalFormatting>
        <x14:conditionalFormatting xmlns:xm="http://schemas.microsoft.com/office/excel/2006/main">
          <x14:cfRule type="containsText" priority="430" operator="containsText" id="{260C02A2-D295-4322-A533-ADA98E7ACC5F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432" operator="containsText" id="{63692E17-BD21-4F6F-9CE6-54BE6EB27DD5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436" operator="containsText" id="{F298B4E8-913F-4013-A6DD-6F3B3E7873AE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438" operator="containsText" id="{C38FAFB9-5885-4062-BC26-D2E365AF0A60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439" operator="containsText" id="{034FB211-BE91-4D0E-A430-B70BCDB5DBB5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441" operator="containsText" id="{939951DA-A91F-45A2-93C1-64B56D319F3E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CE0C85-503E-45B6-8153-8A3D3948341F}">
  <sheetPr codeName="Feuil2">
    <tabColor theme="8"/>
  </sheetPr>
  <dimension ref="A1:K24"/>
  <sheetViews>
    <sheetView workbookViewId="0">
      <selection activeCell="B24" sqref="B24"/>
    </sheetView>
  </sheetViews>
  <sheetFormatPr baseColWidth="10" defaultRowHeight="14.4" x14ac:dyDescent="0.3"/>
  <cols>
    <col min="1" max="1" width="22" style="8" bestFit="1" customWidth="1"/>
    <col min="2" max="3" width="26.21875" style="8" bestFit="1" customWidth="1"/>
    <col min="4" max="4" width="86.109375" style="8" bestFit="1" customWidth="1"/>
    <col min="5" max="5" width="10.5546875" style="8" bestFit="1" customWidth="1"/>
    <col min="6" max="6" width="8" style="8" bestFit="1" customWidth="1"/>
    <col min="7" max="7" width="11.21875" style="8" bestFit="1" customWidth="1"/>
    <col min="8" max="8" width="36.109375" style="8" bestFit="1" customWidth="1"/>
    <col min="9" max="9" width="31.33203125" style="8" customWidth="1"/>
    <col min="10" max="10" width="10.5546875" style="8" bestFit="1" customWidth="1"/>
    <col min="11" max="11" width="46.6640625" style="8" bestFit="1" customWidth="1"/>
    <col min="12" max="16384" width="11.5546875" style="8"/>
  </cols>
  <sheetData>
    <row r="1" spans="1:11" ht="2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232</v>
      </c>
      <c r="I1" s="1" t="s">
        <v>228</v>
      </c>
      <c r="J1" s="1" t="s">
        <v>10</v>
      </c>
      <c r="K1" s="1" t="s">
        <v>11</v>
      </c>
    </row>
    <row r="2" spans="1:11" x14ac:dyDescent="0.3">
      <c r="A2" s="2" t="s">
        <v>18</v>
      </c>
      <c r="B2" s="2" t="s">
        <v>13</v>
      </c>
      <c r="C2" s="3" t="s">
        <v>199</v>
      </c>
      <c r="D2" s="16" t="s">
        <v>202</v>
      </c>
      <c r="E2" s="8" t="s">
        <v>12</v>
      </c>
      <c r="F2" s="14">
        <v>6.22</v>
      </c>
      <c r="H2" s="3" t="s">
        <v>201</v>
      </c>
      <c r="I2" s="3"/>
      <c r="J2" s="4">
        <v>43987</v>
      </c>
      <c r="K2" s="3"/>
    </row>
    <row r="3" spans="1:11" x14ac:dyDescent="0.3">
      <c r="A3" s="2" t="s">
        <v>18</v>
      </c>
      <c r="B3" s="2" t="s">
        <v>13</v>
      </c>
      <c r="C3" s="3" t="s">
        <v>199</v>
      </c>
      <c r="D3" s="16" t="s">
        <v>203</v>
      </c>
      <c r="E3" s="8" t="s">
        <v>12</v>
      </c>
      <c r="F3" s="14">
        <v>7.03</v>
      </c>
      <c r="H3" s="3" t="s">
        <v>201</v>
      </c>
      <c r="I3" s="3"/>
      <c r="J3" s="4">
        <v>43987</v>
      </c>
      <c r="K3" s="3"/>
    </row>
    <row r="4" spans="1:11" x14ac:dyDescent="0.3">
      <c r="A4" s="2" t="s">
        <v>18</v>
      </c>
      <c r="B4" s="2" t="s">
        <v>13</v>
      </c>
      <c r="C4" s="3" t="s">
        <v>199</v>
      </c>
      <c r="D4" s="16" t="s">
        <v>204</v>
      </c>
      <c r="E4" s="8" t="s">
        <v>12</v>
      </c>
      <c r="F4" s="14">
        <v>8.8000000000000007</v>
      </c>
      <c r="H4" s="3"/>
      <c r="I4" s="3" t="s">
        <v>22</v>
      </c>
      <c r="J4" s="4">
        <v>43508</v>
      </c>
      <c r="K4" s="3"/>
    </row>
    <row r="5" spans="1:11" x14ac:dyDescent="0.3">
      <c r="A5" s="2" t="s">
        <v>18</v>
      </c>
      <c r="B5" s="2" t="s">
        <v>13</v>
      </c>
      <c r="C5" s="3" t="s">
        <v>200</v>
      </c>
      <c r="D5" s="16" t="s">
        <v>205</v>
      </c>
      <c r="E5" s="8" t="s">
        <v>12</v>
      </c>
      <c r="F5" s="14">
        <v>6.1</v>
      </c>
      <c r="H5" s="3"/>
      <c r="I5" s="3" t="s">
        <v>24</v>
      </c>
      <c r="J5" s="4">
        <v>43508</v>
      </c>
      <c r="K5" s="3"/>
    </row>
    <row r="6" spans="1:11" x14ac:dyDescent="0.3">
      <c r="A6" s="2" t="s">
        <v>18</v>
      </c>
      <c r="B6" s="2" t="s">
        <v>13</v>
      </c>
      <c r="C6" s="3" t="s">
        <v>200</v>
      </c>
      <c r="D6" s="16" t="s">
        <v>206</v>
      </c>
      <c r="E6" s="8" t="s">
        <v>12</v>
      </c>
      <c r="F6" s="14">
        <v>6.1</v>
      </c>
      <c r="H6" s="3"/>
      <c r="I6" s="3" t="s">
        <v>24</v>
      </c>
      <c r="J6" s="4">
        <v>43508</v>
      </c>
      <c r="K6" s="3"/>
    </row>
    <row r="7" spans="1:11" x14ac:dyDescent="0.3">
      <c r="A7" s="2" t="s">
        <v>18</v>
      </c>
      <c r="B7" s="2" t="s">
        <v>13</v>
      </c>
      <c r="C7" s="3" t="s">
        <v>199</v>
      </c>
      <c r="D7" s="16" t="s">
        <v>207</v>
      </c>
      <c r="E7" s="8" t="s">
        <v>12</v>
      </c>
      <c r="F7" s="14">
        <v>5.0599999999999996</v>
      </c>
      <c r="H7" s="3"/>
      <c r="I7" s="3" t="s">
        <v>24</v>
      </c>
      <c r="J7" s="4">
        <v>43546</v>
      </c>
      <c r="K7" s="3"/>
    </row>
    <row r="8" spans="1:11" x14ac:dyDescent="0.3">
      <c r="A8" s="2" t="s">
        <v>18</v>
      </c>
      <c r="B8" s="2" t="s">
        <v>13</v>
      </c>
      <c r="C8" s="3" t="s">
        <v>23</v>
      </c>
      <c r="D8" s="16" t="s">
        <v>208</v>
      </c>
      <c r="E8" s="8" t="s">
        <v>12</v>
      </c>
      <c r="F8" s="14">
        <v>7.12</v>
      </c>
      <c r="H8" s="3"/>
      <c r="I8" s="3" t="s">
        <v>24</v>
      </c>
      <c r="J8" s="4">
        <v>43546</v>
      </c>
      <c r="K8" s="3"/>
    </row>
    <row r="9" spans="1:11" x14ac:dyDescent="0.3">
      <c r="F9" s="14"/>
    </row>
    <row r="10" spans="1:11" x14ac:dyDescent="0.3">
      <c r="F10" s="14"/>
    </row>
    <row r="11" spans="1:11" x14ac:dyDescent="0.3">
      <c r="F11" s="14"/>
    </row>
    <row r="12" spans="1:11" x14ac:dyDescent="0.3">
      <c r="F12" s="14"/>
    </row>
    <row r="13" spans="1:11" x14ac:dyDescent="0.3">
      <c r="F13" s="14"/>
    </row>
    <row r="14" spans="1:11" x14ac:dyDescent="0.3">
      <c r="F14" s="14"/>
    </row>
    <row r="15" spans="1:11" x14ac:dyDescent="0.3">
      <c r="F15" s="14"/>
    </row>
    <row r="16" spans="1:11" x14ac:dyDescent="0.3">
      <c r="F16" s="14"/>
    </row>
    <row r="17" spans="6:6" x14ac:dyDescent="0.3">
      <c r="F17" s="14"/>
    </row>
    <row r="18" spans="6:6" x14ac:dyDescent="0.3">
      <c r="F18" s="14"/>
    </row>
    <row r="19" spans="6:6" x14ac:dyDescent="0.3">
      <c r="F19" s="14"/>
    </row>
    <row r="20" spans="6:6" x14ac:dyDescent="0.3">
      <c r="F20" s="14"/>
    </row>
    <row r="21" spans="6:6" x14ac:dyDescent="0.3">
      <c r="F21" s="14"/>
    </row>
    <row r="22" spans="6:6" x14ac:dyDescent="0.3">
      <c r="F22" s="14"/>
    </row>
    <row r="23" spans="6:6" x14ac:dyDescent="0.3">
      <c r="F23" s="14"/>
    </row>
    <row r="24" spans="6:6" x14ac:dyDescent="0.3">
      <c r="F24" s="14"/>
    </row>
  </sheetData>
  <autoFilter ref="A1:K24" xr:uid="{801A785E-6374-4AEC-A014-1A87959C454B}"/>
  <phoneticPr fontId="3" type="noConversion"/>
  <conditionalFormatting sqref="A1:A3">
    <cfRule type="containsText" dxfId="758" priority="507" operator="containsText" text="CLT">
      <formula>NOT(ISERROR(SEARCH("CLT",A1)))</formula>
    </cfRule>
  </conditionalFormatting>
  <conditionalFormatting sqref="D1">
    <cfRule type="expression" dxfId="757" priority="499">
      <formula>A1="TRANSPORT"</formula>
    </cfRule>
    <cfRule type="expression" dxfId="756" priority="501">
      <formula>A1="PANNEAUX SANDWICH"</formula>
    </cfRule>
    <cfRule type="expression" dxfId="755" priority="502">
      <formula>A1="PANNEAUX"</formula>
    </cfRule>
    <cfRule type="expression" dxfId="754" priority="504">
      <formula>A1="FERRURES"</formula>
    </cfRule>
    <cfRule type="expression" dxfId="753" priority="506">
      <formula>A1="CLT"</formula>
    </cfRule>
    <cfRule type="expression" dxfId="752" priority="508">
      <formula>A1="BOIS"</formula>
    </cfRule>
    <cfRule type="expression" dxfId="751" priority="510">
      <formula>A1="BARDAGE"</formula>
    </cfRule>
    <cfRule type="expression" dxfId="750" priority="513">
      <formula>A1="ISOLANTS"</formula>
    </cfRule>
    <cfRule type="expression" dxfId="749" priority="515">
      <formula>A1="ENDUIT"</formula>
    </cfRule>
  </conditionalFormatting>
  <conditionalFormatting sqref="A4">
    <cfRule type="containsText" dxfId="748" priority="84" operator="containsText" text="CLT">
      <formula>NOT(ISERROR(SEARCH("CLT",A4)))</formula>
    </cfRule>
  </conditionalFormatting>
  <conditionalFormatting sqref="A5">
    <cfRule type="containsText" dxfId="747" priority="76" operator="containsText" text="CLT">
      <formula>NOT(ISERROR(SEARCH("CLT",A5)))</formula>
    </cfRule>
  </conditionalFormatting>
  <conditionalFormatting sqref="A6">
    <cfRule type="containsText" dxfId="746" priority="68" operator="containsText" text="CLT">
      <formula>NOT(ISERROR(SEARCH("CLT",A6)))</formula>
    </cfRule>
  </conditionalFormatting>
  <conditionalFormatting sqref="A7">
    <cfRule type="containsText" dxfId="745" priority="60" operator="containsText" text="CLT">
      <formula>NOT(ISERROR(SEARCH("CLT",A7)))</formula>
    </cfRule>
  </conditionalFormatting>
  <conditionalFormatting sqref="A8">
    <cfRule type="containsText" dxfId="744" priority="52" operator="containsText" text="CLT">
      <formula>NOT(ISERROR(SEARCH("CLT",A8)))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00" operator="containsText" id="{910C6EE0-4F59-444E-98CE-DFDBEE506A1F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A1:A3</xm:sqref>
        </x14:conditionalFormatting>
        <x14:conditionalFormatting xmlns:xm="http://schemas.microsoft.com/office/excel/2006/main">
          <x14:cfRule type="containsText" priority="503" operator="containsText" id="{31449843-2771-49CA-8534-AD704D48A2A2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505" operator="containsText" id="{4DFB20B7-CC03-4BCD-A297-447781A1ABA6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509" operator="containsText" id="{7457B965-D69D-4744-A16E-16D0C8141047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511" operator="containsText" id="{77B8B90D-099C-46AA-A79C-1DE1B318704E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512" operator="containsText" id="{B7D2F18A-FC97-4AC7-ABDD-F4DC658D7B0A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514" operator="containsText" id="{6F20187A-6702-4A27-ADCF-FAD09DF78C28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A1:A3</xm:sqref>
        </x14:conditionalFormatting>
        <x14:conditionalFormatting xmlns:xm="http://schemas.microsoft.com/office/excel/2006/main">
          <x14:cfRule type="containsText" priority="81" operator="containsText" id="{7C43FC1F-1F50-4491-8E55-47FB0674B5F6}">
            <xm:f>NOT(ISERROR(SEARCH("TRANSPORT",A4)))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A4</xm:sqref>
        </x14:conditionalFormatting>
        <x14:conditionalFormatting xmlns:xm="http://schemas.microsoft.com/office/excel/2006/main">
          <x14:cfRule type="containsText" priority="82" operator="containsText" id="{F07B9D80-E650-4EC1-832B-1AD2FC670145}">
            <xm:f>NOT(ISERROR(SEARCH("PANNEAUX",A4)))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83" operator="containsText" id="{7DCB1E0C-28C6-48BD-9E02-F2B2E773DCD9}">
            <xm:f>NOT(ISERROR(SEARCH("QUINCAILLERIE",A4)))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85" operator="containsText" id="{D439A2FD-6508-4E10-B070-7455137C4B1D}">
            <xm:f>NOT(ISERROR(SEARCH("BOIS",A4)))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86" operator="containsText" id="{B1444B53-15E0-4708-BBEB-A7E2FB13B70D}">
            <xm:f>NOT(ISERROR(SEARCH("BARDAGE",A4)))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87" operator="containsText" id="{25FE8C19-A474-4D19-A82D-1A0C3BD637E4}">
            <xm:f>NOT(ISERROR(SEARCH("ISOLANTS",A4)))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88" operator="containsText" id="{1E95E8E7-4AED-46EE-86AF-94CAF7429BDB}">
            <xm:f>NOT(ISERROR(SEARCH("ENDUIT",A4)))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A4</xm:sqref>
        </x14:conditionalFormatting>
        <x14:conditionalFormatting xmlns:xm="http://schemas.microsoft.com/office/excel/2006/main">
          <x14:cfRule type="containsText" priority="73" operator="containsText" id="{EA5FBFA5-B72E-4FA6-B1C3-81EAF764146C}">
            <xm:f>NOT(ISERROR(SEARCH("TRANSPORT",A5)))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A5</xm:sqref>
        </x14:conditionalFormatting>
        <x14:conditionalFormatting xmlns:xm="http://schemas.microsoft.com/office/excel/2006/main">
          <x14:cfRule type="containsText" priority="74" operator="containsText" id="{A1CDA58F-2CB5-4590-9EEC-B862946853F9}">
            <xm:f>NOT(ISERROR(SEARCH("PANNEAUX",A5)))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75" operator="containsText" id="{B8F2B19C-1F3B-4ACD-99AB-8FCDB6E735CA}">
            <xm:f>NOT(ISERROR(SEARCH("QUINCAILLERIE",A5)))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77" operator="containsText" id="{FD0C055A-5F74-4B2F-9315-4010F965730F}">
            <xm:f>NOT(ISERROR(SEARCH("BOIS",A5)))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78" operator="containsText" id="{77FAB710-6A3A-4206-8E25-49BEA50AAE4F}">
            <xm:f>NOT(ISERROR(SEARCH("BARDAGE",A5)))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79" operator="containsText" id="{6CE9BEDB-C608-4A73-A7B9-99CAA758BEAA}">
            <xm:f>NOT(ISERROR(SEARCH("ISOLANTS",A5)))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80" operator="containsText" id="{6414468E-E8BA-4EDB-B4EB-57ABF40A8865}">
            <xm:f>NOT(ISERROR(SEARCH("ENDUIT",A5)))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A5</xm:sqref>
        </x14:conditionalFormatting>
        <x14:conditionalFormatting xmlns:xm="http://schemas.microsoft.com/office/excel/2006/main">
          <x14:cfRule type="containsText" priority="65" operator="containsText" id="{FB6AF8F2-CEDB-443A-85E1-D63A173E8939}">
            <xm:f>NOT(ISERROR(SEARCH("TRANSPORT",A6)))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A6</xm:sqref>
        </x14:conditionalFormatting>
        <x14:conditionalFormatting xmlns:xm="http://schemas.microsoft.com/office/excel/2006/main">
          <x14:cfRule type="containsText" priority="66" operator="containsText" id="{DAD81511-CF4B-498B-9ABC-77E34F60325D}">
            <xm:f>NOT(ISERROR(SEARCH("PANNEAUX",A6)))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67" operator="containsText" id="{78082E8F-EF09-4BB1-A2A3-F9366934889C}">
            <xm:f>NOT(ISERROR(SEARCH("QUINCAILLERIE",A6)))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69" operator="containsText" id="{BBFC19A2-2BF7-4101-B759-2E05AF8077D2}">
            <xm:f>NOT(ISERROR(SEARCH("BOIS",A6)))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70" operator="containsText" id="{4B7D0F5D-5761-4220-B520-25A0CC865BAC}">
            <xm:f>NOT(ISERROR(SEARCH("BARDAGE",A6)))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71" operator="containsText" id="{5AE79082-C05F-40B3-9EE4-DABF1EF0F0D0}">
            <xm:f>NOT(ISERROR(SEARCH("ISOLANTS",A6)))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72" operator="containsText" id="{4992AA56-0496-419B-82B2-5B6B5CFEEA65}">
            <xm:f>NOT(ISERROR(SEARCH("ENDUIT",A6)))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A6</xm:sqref>
        </x14:conditionalFormatting>
        <x14:conditionalFormatting xmlns:xm="http://schemas.microsoft.com/office/excel/2006/main">
          <x14:cfRule type="containsText" priority="57" operator="containsText" id="{5696DE4C-8179-489A-87AB-2B7F985A25C8}">
            <xm:f>NOT(ISERROR(SEARCH("TRANSPORT",A7)))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A7</xm:sqref>
        </x14:conditionalFormatting>
        <x14:conditionalFormatting xmlns:xm="http://schemas.microsoft.com/office/excel/2006/main">
          <x14:cfRule type="containsText" priority="58" operator="containsText" id="{C91A230C-A848-4AF0-AF50-220CDB6368CF}">
            <xm:f>NOT(ISERROR(SEARCH("PANNEAUX",A7)))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59" operator="containsText" id="{F0EA19BE-0D81-4F52-9B8C-102E9A78EC40}">
            <xm:f>NOT(ISERROR(SEARCH("QUINCAILLERIE",A7)))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61" operator="containsText" id="{B38FC167-797A-4B91-9BEC-DFEBABDE1E6F}">
            <xm:f>NOT(ISERROR(SEARCH("BOIS",A7)))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62" operator="containsText" id="{D70B0610-3A73-48C1-A3D9-C27C9A57D346}">
            <xm:f>NOT(ISERROR(SEARCH("BARDAGE",A7)))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63" operator="containsText" id="{97606AF8-FEAD-4BDC-8869-8DF27A6595A9}">
            <xm:f>NOT(ISERROR(SEARCH("ISOLANTS",A7)))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64" operator="containsText" id="{4FD4A5A6-B148-464B-B697-690AD66AEDD2}">
            <xm:f>NOT(ISERROR(SEARCH("ENDUIT",A7)))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A7</xm:sqref>
        </x14:conditionalFormatting>
        <x14:conditionalFormatting xmlns:xm="http://schemas.microsoft.com/office/excel/2006/main">
          <x14:cfRule type="containsText" priority="49" operator="containsText" id="{34AD1424-88E2-41DC-8982-ADB82F40E7DC}">
            <xm:f>NOT(ISERROR(SEARCH("TRANSPORT",A8)))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A8</xm:sqref>
        </x14:conditionalFormatting>
        <x14:conditionalFormatting xmlns:xm="http://schemas.microsoft.com/office/excel/2006/main">
          <x14:cfRule type="containsText" priority="50" operator="containsText" id="{8F679B35-DAEF-4D7A-BBDA-47714CDFBA1C}">
            <xm:f>NOT(ISERROR(SEARCH("PANNEAUX",A8)))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51" operator="containsText" id="{0BFC015A-1DB6-4C03-A6C4-F317FB273538}">
            <xm:f>NOT(ISERROR(SEARCH("QUINCAILLERIE",A8)))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53" operator="containsText" id="{2E5D176E-3B33-438C-992D-C0372EFD4E88}">
            <xm:f>NOT(ISERROR(SEARCH("BOIS",A8)))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54" operator="containsText" id="{17023383-6052-424C-ABEF-6D0DCC0CD05F}">
            <xm:f>NOT(ISERROR(SEARCH("BARDAGE",A8)))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55" operator="containsText" id="{B09C5DAD-237C-4F17-85F1-5534BE35940C}">
            <xm:f>NOT(ISERROR(SEARCH("ISOLANTS",A8)))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56" operator="containsText" id="{4E19F6A2-9EA6-464A-94BD-8BA8FD9957B4}">
            <xm:f>NOT(ISERROR(SEARCH("ENDUIT",A8)))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A8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65DC67-6A5A-4F97-AFEA-258AD776FD43}">
  <sheetPr codeName="Feuil3">
    <tabColor theme="8"/>
  </sheetPr>
  <dimension ref="A1:L182"/>
  <sheetViews>
    <sheetView workbookViewId="0">
      <selection activeCell="C24" sqref="C24"/>
    </sheetView>
  </sheetViews>
  <sheetFormatPr baseColWidth="10" defaultRowHeight="14.4" x14ac:dyDescent="0.3"/>
  <cols>
    <col min="1" max="1" width="12" bestFit="1" customWidth="1"/>
    <col min="2" max="3" width="26.21875" bestFit="1" customWidth="1"/>
    <col min="4" max="4" width="80.109375" bestFit="1" customWidth="1"/>
    <col min="5" max="5" width="10.5546875" bestFit="1" customWidth="1"/>
    <col min="6" max="6" width="11.5546875" bestFit="1" customWidth="1"/>
    <col min="7" max="7" width="11.21875" bestFit="1" customWidth="1"/>
    <col min="8" max="8" width="23.6640625" style="34" customWidth="1"/>
    <col min="9" max="9" width="23.6640625" bestFit="1" customWidth="1"/>
    <col min="10" max="10" width="10.5546875" bestFit="1" customWidth="1"/>
    <col min="11" max="11" width="21.21875" bestFit="1" customWidth="1"/>
    <col min="12" max="12" width="17.77734375" customWidth="1"/>
  </cols>
  <sheetData>
    <row r="1" spans="1:12" s="18" customFormat="1" ht="2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232</v>
      </c>
      <c r="I1" s="1" t="s">
        <v>228</v>
      </c>
      <c r="J1" s="1" t="s">
        <v>10</v>
      </c>
      <c r="K1" s="1" t="s">
        <v>11</v>
      </c>
      <c r="L1" s="23" t="s">
        <v>65</v>
      </c>
    </row>
    <row r="2" spans="1:12" s="31" customFormat="1" ht="13.2" customHeight="1" x14ac:dyDescent="0.3">
      <c r="A2" s="2" t="s">
        <v>58</v>
      </c>
      <c r="B2" s="2" t="s">
        <v>60</v>
      </c>
      <c r="C2" s="3" t="s">
        <v>62</v>
      </c>
      <c r="D2" s="3" t="s">
        <v>192</v>
      </c>
      <c r="E2" s="3" t="s">
        <v>12</v>
      </c>
      <c r="F2" s="6">
        <v>8.3000000000000007</v>
      </c>
      <c r="G2" s="6"/>
      <c r="H2" s="3" t="s">
        <v>230</v>
      </c>
      <c r="I2" s="3" t="s">
        <v>24</v>
      </c>
      <c r="J2" s="4">
        <v>43147</v>
      </c>
      <c r="K2" s="19"/>
    </row>
    <row r="3" spans="1:12" s="31" customFormat="1" ht="13.2" customHeight="1" x14ac:dyDescent="0.3">
      <c r="A3" s="2" t="s">
        <v>58</v>
      </c>
      <c r="B3" s="2" t="s">
        <v>191</v>
      </c>
      <c r="C3" s="3" t="s">
        <v>63</v>
      </c>
      <c r="D3" s="3" t="s">
        <v>193</v>
      </c>
      <c r="E3" s="3" t="s">
        <v>12</v>
      </c>
      <c r="F3" s="6">
        <v>17.52</v>
      </c>
      <c r="G3" s="6"/>
      <c r="H3" s="3" t="s">
        <v>229</v>
      </c>
      <c r="I3" s="3" t="s">
        <v>24</v>
      </c>
      <c r="J3" s="4">
        <v>43434</v>
      </c>
      <c r="K3" s="19"/>
    </row>
    <row r="4" spans="1:12" s="31" customFormat="1" ht="13.2" customHeight="1" x14ac:dyDescent="0.3">
      <c r="A4" s="2" t="s">
        <v>58</v>
      </c>
      <c r="B4" s="2" t="s">
        <v>191</v>
      </c>
      <c r="C4" s="3" t="s">
        <v>63</v>
      </c>
      <c r="D4" s="3" t="s">
        <v>194</v>
      </c>
      <c r="E4" s="3" t="s">
        <v>12</v>
      </c>
      <c r="F4" s="6">
        <v>23.4</v>
      </c>
      <c r="G4" s="6"/>
      <c r="H4" s="3" t="s">
        <v>229</v>
      </c>
      <c r="I4" s="3" t="s">
        <v>24</v>
      </c>
      <c r="J4" s="4">
        <v>43434</v>
      </c>
      <c r="K4" s="19"/>
    </row>
    <row r="5" spans="1:12" s="31" customFormat="1" ht="13.2" customHeight="1" x14ac:dyDescent="0.3">
      <c r="A5" s="2" t="s">
        <v>58</v>
      </c>
      <c r="B5" s="2" t="s">
        <v>195</v>
      </c>
      <c r="C5" s="3" t="s">
        <v>62</v>
      </c>
      <c r="D5" s="3" t="s">
        <v>196</v>
      </c>
      <c r="E5" s="3" t="s">
        <v>12</v>
      </c>
      <c r="F5" s="6">
        <v>13.25</v>
      </c>
      <c r="G5" s="6"/>
      <c r="H5" s="3" t="s">
        <v>231</v>
      </c>
      <c r="I5" s="3" t="s">
        <v>24</v>
      </c>
      <c r="J5" s="4">
        <v>43360</v>
      </c>
      <c r="K5" s="19"/>
    </row>
    <row r="6" spans="1:12" s="31" customFormat="1" x14ac:dyDescent="0.3">
      <c r="A6" s="2" t="s">
        <v>58</v>
      </c>
      <c r="B6" s="2" t="s">
        <v>59</v>
      </c>
      <c r="C6" s="3" t="s">
        <v>62</v>
      </c>
      <c r="D6" s="3" t="s">
        <v>197</v>
      </c>
      <c r="E6" s="3" t="s">
        <v>12</v>
      </c>
      <c r="F6" s="6">
        <v>3.28</v>
      </c>
      <c r="G6" s="6">
        <f>F6/0.06</f>
        <v>54.666666666666664</v>
      </c>
      <c r="H6" s="3" t="s">
        <v>185</v>
      </c>
      <c r="I6" s="3"/>
      <c r="J6" s="4">
        <v>43522</v>
      </c>
      <c r="K6" s="19"/>
      <c r="L6" s="31" t="s">
        <v>64</v>
      </c>
    </row>
    <row r="7" spans="1:12" s="31" customFormat="1" x14ac:dyDescent="0.3">
      <c r="A7" s="2" t="s">
        <v>58</v>
      </c>
      <c r="B7" s="2" t="s">
        <v>59</v>
      </c>
      <c r="C7" s="3" t="s">
        <v>62</v>
      </c>
      <c r="D7" s="3" t="s">
        <v>198</v>
      </c>
      <c r="E7" s="3" t="s">
        <v>12</v>
      </c>
      <c r="F7" s="6">
        <v>9.85</v>
      </c>
      <c r="G7" s="6">
        <f>F7/0.18</f>
        <v>54.722222222222221</v>
      </c>
      <c r="H7" s="3" t="s">
        <v>185</v>
      </c>
      <c r="I7" s="3"/>
      <c r="J7" s="4">
        <v>43522</v>
      </c>
      <c r="K7" s="19"/>
      <c r="L7" s="31" t="s">
        <v>64</v>
      </c>
    </row>
    <row r="8" spans="1:12" s="32" customFormat="1" x14ac:dyDescent="0.3">
      <c r="A8" s="2" t="s">
        <v>58</v>
      </c>
      <c r="B8" s="2" t="s">
        <v>61</v>
      </c>
      <c r="C8" s="3" t="s">
        <v>63</v>
      </c>
      <c r="D8" s="3" t="s">
        <v>225</v>
      </c>
      <c r="E8" s="3" t="s">
        <v>12</v>
      </c>
      <c r="F8" s="6">
        <v>22.5</v>
      </c>
      <c r="G8" s="6">
        <f>F8/0.16</f>
        <v>140.625</v>
      </c>
      <c r="H8" s="3" t="s">
        <v>219</v>
      </c>
      <c r="I8" s="3"/>
      <c r="J8" s="4">
        <v>42695</v>
      </c>
      <c r="K8" s="19"/>
      <c r="L8" s="32" t="s">
        <v>64</v>
      </c>
    </row>
    <row r="9" spans="1:12" x14ac:dyDescent="0.3">
      <c r="A9" s="10"/>
      <c r="F9" s="21"/>
    </row>
    <row r="10" spans="1:12" x14ac:dyDescent="0.3">
      <c r="F10" s="21"/>
    </row>
    <row r="11" spans="1:12" x14ac:dyDescent="0.3">
      <c r="F11" s="21"/>
    </row>
    <row r="12" spans="1:12" x14ac:dyDescent="0.3">
      <c r="F12" s="21"/>
    </row>
    <row r="13" spans="1:12" x14ac:dyDescent="0.3">
      <c r="F13" s="21"/>
    </row>
    <row r="14" spans="1:12" x14ac:dyDescent="0.3">
      <c r="F14" s="21"/>
    </row>
    <row r="15" spans="1:12" x14ac:dyDescent="0.3">
      <c r="F15" s="21"/>
    </row>
    <row r="16" spans="1:12" x14ac:dyDescent="0.3">
      <c r="F16" s="21"/>
    </row>
    <row r="17" spans="6:6" x14ac:dyDescent="0.3">
      <c r="F17" s="21"/>
    </row>
    <row r="18" spans="6:6" x14ac:dyDescent="0.3">
      <c r="F18" s="21"/>
    </row>
    <row r="19" spans="6:6" x14ac:dyDescent="0.3">
      <c r="F19" s="21"/>
    </row>
    <row r="20" spans="6:6" x14ac:dyDescent="0.3">
      <c r="F20" s="21"/>
    </row>
    <row r="21" spans="6:6" x14ac:dyDescent="0.3">
      <c r="F21" s="21"/>
    </row>
    <row r="22" spans="6:6" x14ac:dyDescent="0.3">
      <c r="F22" s="21"/>
    </row>
    <row r="23" spans="6:6" x14ac:dyDescent="0.3">
      <c r="F23" s="21"/>
    </row>
    <row r="24" spans="6:6" x14ac:dyDescent="0.3">
      <c r="F24" s="21"/>
    </row>
    <row r="25" spans="6:6" x14ac:dyDescent="0.3">
      <c r="F25" s="21"/>
    </row>
    <row r="26" spans="6:6" x14ac:dyDescent="0.3">
      <c r="F26" s="21"/>
    </row>
    <row r="27" spans="6:6" x14ac:dyDescent="0.3">
      <c r="F27" s="21"/>
    </row>
    <row r="28" spans="6:6" x14ac:dyDescent="0.3">
      <c r="F28" s="21"/>
    </row>
    <row r="29" spans="6:6" x14ac:dyDescent="0.3">
      <c r="F29" s="21"/>
    </row>
    <row r="30" spans="6:6" x14ac:dyDescent="0.3">
      <c r="F30" s="21"/>
    </row>
    <row r="31" spans="6:6" x14ac:dyDescent="0.3">
      <c r="F31" s="21"/>
    </row>
    <row r="32" spans="6:6" x14ac:dyDescent="0.3">
      <c r="F32" s="21"/>
    </row>
    <row r="33" spans="6:6" x14ac:dyDescent="0.3">
      <c r="F33" s="21"/>
    </row>
    <row r="34" spans="6:6" x14ac:dyDescent="0.3">
      <c r="F34" s="21"/>
    </row>
    <row r="35" spans="6:6" x14ac:dyDescent="0.3">
      <c r="F35" s="21"/>
    </row>
    <row r="36" spans="6:6" x14ac:dyDescent="0.3">
      <c r="F36" s="21"/>
    </row>
    <row r="37" spans="6:6" x14ac:dyDescent="0.3">
      <c r="F37" s="21"/>
    </row>
    <row r="38" spans="6:6" x14ac:dyDescent="0.3">
      <c r="F38" s="21"/>
    </row>
    <row r="39" spans="6:6" x14ac:dyDescent="0.3">
      <c r="F39" s="21"/>
    </row>
    <row r="40" spans="6:6" x14ac:dyDescent="0.3">
      <c r="F40" s="21"/>
    </row>
    <row r="41" spans="6:6" x14ac:dyDescent="0.3">
      <c r="F41" s="21"/>
    </row>
    <row r="42" spans="6:6" x14ac:dyDescent="0.3">
      <c r="F42" s="21"/>
    </row>
    <row r="43" spans="6:6" x14ac:dyDescent="0.3">
      <c r="F43" s="21"/>
    </row>
    <row r="44" spans="6:6" x14ac:dyDescent="0.3">
      <c r="F44" s="21"/>
    </row>
    <row r="45" spans="6:6" x14ac:dyDescent="0.3">
      <c r="F45" s="21"/>
    </row>
    <row r="46" spans="6:6" x14ac:dyDescent="0.3">
      <c r="F46" s="21"/>
    </row>
    <row r="47" spans="6:6" x14ac:dyDescent="0.3">
      <c r="F47" s="21"/>
    </row>
    <row r="48" spans="6:6" x14ac:dyDescent="0.3">
      <c r="F48" s="21"/>
    </row>
    <row r="49" spans="6:6" x14ac:dyDescent="0.3">
      <c r="F49" s="21"/>
    </row>
    <row r="50" spans="6:6" x14ac:dyDescent="0.3">
      <c r="F50" s="21"/>
    </row>
    <row r="51" spans="6:6" x14ac:dyDescent="0.3">
      <c r="F51" s="21"/>
    </row>
    <row r="52" spans="6:6" x14ac:dyDescent="0.3">
      <c r="F52" s="21"/>
    </row>
    <row r="53" spans="6:6" x14ac:dyDescent="0.3">
      <c r="F53" s="21"/>
    </row>
    <row r="54" spans="6:6" x14ac:dyDescent="0.3">
      <c r="F54" s="21"/>
    </row>
    <row r="55" spans="6:6" x14ac:dyDescent="0.3">
      <c r="F55" s="21"/>
    </row>
    <row r="56" spans="6:6" x14ac:dyDescent="0.3">
      <c r="F56" s="21"/>
    </row>
    <row r="57" spans="6:6" x14ac:dyDescent="0.3">
      <c r="F57" s="21"/>
    </row>
    <row r="58" spans="6:6" x14ac:dyDescent="0.3">
      <c r="F58" s="21"/>
    </row>
    <row r="59" spans="6:6" x14ac:dyDescent="0.3">
      <c r="F59" s="21"/>
    </row>
    <row r="60" spans="6:6" x14ac:dyDescent="0.3">
      <c r="F60" s="21"/>
    </row>
    <row r="61" spans="6:6" x14ac:dyDescent="0.3">
      <c r="F61" s="21"/>
    </row>
    <row r="62" spans="6:6" x14ac:dyDescent="0.3">
      <c r="F62" s="21"/>
    </row>
    <row r="63" spans="6:6" x14ac:dyDescent="0.3">
      <c r="F63" s="21"/>
    </row>
    <row r="64" spans="6:6" x14ac:dyDescent="0.3">
      <c r="F64" s="21"/>
    </row>
    <row r="65" spans="6:6" x14ac:dyDescent="0.3">
      <c r="F65" s="21"/>
    </row>
    <row r="66" spans="6:6" x14ac:dyDescent="0.3">
      <c r="F66" s="21"/>
    </row>
    <row r="67" spans="6:6" x14ac:dyDescent="0.3">
      <c r="F67" s="21"/>
    </row>
    <row r="68" spans="6:6" x14ac:dyDescent="0.3">
      <c r="F68" s="21"/>
    </row>
    <row r="69" spans="6:6" x14ac:dyDescent="0.3">
      <c r="F69" s="21"/>
    </row>
    <row r="70" spans="6:6" x14ac:dyDescent="0.3">
      <c r="F70" s="21"/>
    </row>
    <row r="71" spans="6:6" x14ac:dyDescent="0.3">
      <c r="F71" s="21"/>
    </row>
    <row r="72" spans="6:6" x14ac:dyDescent="0.3">
      <c r="F72" s="21"/>
    </row>
    <row r="73" spans="6:6" x14ac:dyDescent="0.3">
      <c r="F73" s="21"/>
    </row>
    <row r="74" spans="6:6" x14ac:dyDescent="0.3">
      <c r="F74" s="21"/>
    </row>
    <row r="75" spans="6:6" x14ac:dyDescent="0.3">
      <c r="F75" s="21"/>
    </row>
    <row r="76" spans="6:6" x14ac:dyDescent="0.3">
      <c r="F76" s="21"/>
    </row>
    <row r="77" spans="6:6" x14ac:dyDescent="0.3">
      <c r="F77" s="21"/>
    </row>
    <row r="78" spans="6:6" x14ac:dyDescent="0.3">
      <c r="F78" s="21"/>
    </row>
    <row r="79" spans="6:6" x14ac:dyDescent="0.3">
      <c r="F79" s="21"/>
    </row>
    <row r="80" spans="6:6" x14ac:dyDescent="0.3">
      <c r="F80" s="21"/>
    </row>
    <row r="81" spans="6:6" x14ac:dyDescent="0.3">
      <c r="F81" s="21"/>
    </row>
    <row r="82" spans="6:6" x14ac:dyDescent="0.3">
      <c r="F82" s="21"/>
    </row>
    <row r="83" spans="6:6" x14ac:dyDescent="0.3">
      <c r="F83" s="21"/>
    </row>
    <row r="84" spans="6:6" x14ac:dyDescent="0.3">
      <c r="F84" s="21"/>
    </row>
    <row r="85" spans="6:6" x14ac:dyDescent="0.3">
      <c r="F85" s="21"/>
    </row>
    <row r="86" spans="6:6" x14ac:dyDescent="0.3">
      <c r="F86" s="21"/>
    </row>
    <row r="87" spans="6:6" x14ac:dyDescent="0.3">
      <c r="F87" s="21"/>
    </row>
    <row r="88" spans="6:6" x14ac:dyDescent="0.3">
      <c r="F88" s="21"/>
    </row>
    <row r="89" spans="6:6" x14ac:dyDescent="0.3">
      <c r="F89" s="21"/>
    </row>
    <row r="90" spans="6:6" x14ac:dyDescent="0.3">
      <c r="F90" s="21"/>
    </row>
    <row r="91" spans="6:6" x14ac:dyDescent="0.3">
      <c r="F91" s="21"/>
    </row>
    <row r="92" spans="6:6" x14ac:dyDescent="0.3">
      <c r="F92" s="21"/>
    </row>
    <row r="93" spans="6:6" x14ac:dyDescent="0.3">
      <c r="F93" s="21"/>
    </row>
    <row r="94" spans="6:6" x14ac:dyDescent="0.3">
      <c r="F94" s="21"/>
    </row>
    <row r="95" spans="6:6" x14ac:dyDescent="0.3">
      <c r="F95" s="21"/>
    </row>
    <row r="96" spans="6:6" x14ac:dyDescent="0.3">
      <c r="F96" s="21"/>
    </row>
    <row r="97" spans="6:6" x14ac:dyDescent="0.3">
      <c r="F97" s="21"/>
    </row>
    <row r="98" spans="6:6" x14ac:dyDescent="0.3">
      <c r="F98" s="21"/>
    </row>
    <row r="99" spans="6:6" x14ac:dyDescent="0.3">
      <c r="F99" s="21"/>
    </row>
    <row r="100" spans="6:6" x14ac:dyDescent="0.3">
      <c r="F100" s="21"/>
    </row>
    <row r="101" spans="6:6" x14ac:dyDescent="0.3">
      <c r="F101" s="21"/>
    </row>
    <row r="102" spans="6:6" x14ac:dyDescent="0.3">
      <c r="F102" s="21"/>
    </row>
    <row r="103" spans="6:6" x14ac:dyDescent="0.3">
      <c r="F103" s="21"/>
    </row>
    <row r="104" spans="6:6" x14ac:dyDescent="0.3">
      <c r="F104" s="21"/>
    </row>
    <row r="105" spans="6:6" x14ac:dyDescent="0.3">
      <c r="F105" s="21"/>
    </row>
    <row r="106" spans="6:6" x14ac:dyDescent="0.3">
      <c r="F106" s="21"/>
    </row>
    <row r="107" spans="6:6" x14ac:dyDescent="0.3">
      <c r="F107" s="21"/>
    </row>
    <row r="108" spans="6:6" x14ac:dyDescent="0.3">
      <c r="F108" s="21"/>
    </row>
    <row r="109" spans="6:6" x14ac:dyDescent="0.3">
      <c r="F109" s="21"/>
    </row>
    <row r="110" spans="6:6" x14ac:dyDescent="0.3">
      <c r="F110" s="21"/>
    </row>
    <row r="111" spans="6:6" x14ac:dyDescent="0.3">
      <c r="F111" s="21"/>
    </row>
    <row r="112" spans="6:6" x14ac:dyDescent="0.3">
      <c r="F112" s="21"/>
    </row>
    <row r="113" spans="6:6" x14ac:dyDescent="0.3">
      <c r="F113" s="21"/>
    </row>
    <row r="114" spans="6:6" x14ac:dyDescent="0.3">
      <c r="F114" s="21"/>
    </row>
    <row r="115" spans="6:6" x14ac:dyDescent="0.3">
      <c r="F115" s="21"/>
    </row>
    <row r="116" spans="6:6" x14ac:dyDescent="0.3">
      <c r="F116" s="21"/>
    </row>
    <row r="117" spans="6:6" x14ac:dyDescent="0.3">
      <c r="F117" s="21"/>
    </row>
    <row r="118" spans="6:6" x14ac:dyDescent="0.3">
      <c r="F118" s="21"/>
    </row>
    <row r="119" spans="6:6" x14ac:dyDescent="0.3">
      <c r="F119" s="21"/>
    </row>
    <row r="120" spans="6:6" x14ac:dyDescent="0.3">
      <c r="F120" s="21"/>
    </row>
    <row r="121" spans="6:6" x14ac:dyDescent="0.3">
      <c r="F121" s="21"/>
    </row>
    <row r="122" spans="6:6" x14ac:dyDescent="0.3">
      <c r="F122" s="21"/>
    </row>
    <row r="123" spans="6:6" x14ac:dyDescent="0.3">
      <c r="F123" s="21"/>
    </row>
    <row r="124" spans="6:6" x14ac:dyDescent="0.3">
      <c r="F124" s="21"/>
    </row>
    <row r="125" spans="6:6" x14ac:dyDescent="0.3">
      <c r="F125" s="21"/>
    </row>
    <row r="126" spans="6:6" x14ac:dyDescent="0.3">
      <c r="F126" s="21"/>
    </row>
    <row r="127" spans="6:6" x14ac:dyDescent="0.3">
      <c r="F127" s="21"/>
    </row>
    <row r="128" spans="6:6" x14ac:dyDescent="0.3">
      <c r="F128" s="21"/>
    </row>
    <row r="129" spans="6:6" x14ac:dyDescent="0.3">
      <c r="F129" s="21"/>
    </row>
    <row r="130" spans="6:6" x14ac:dyDescent="0.3">
      <c r="F130" s="21"/>
    </row>
    <row r="131" spans="6:6" x14ac:dyDescent="0.3">
      <c r="F131" s="21"/>
    </row>
    <row r="132" spans="6:6" x14ac:dyDescent="0.3">
      <c r="F132" s="21"/>
    </row>
    <row r="133" spans="6:6" x14ac:dyDescent="0.3">
      <c r="F133" s="21"/>
    </row>
    <row r="134" spans="6:6" x14ac:dyDescent="0.3">
      <c r="F134" s="21"/>
    </row>
    <row r="135" spans="6:6" x14ac:dyDescent="0.3">
      <c r="F135" s="21"/>
    </row>
    <row r="136" spans="6:6" x14ac:dyDescent="0.3">
      <c r="F136" s="21"/>
    </row>
    <row r="137" spans="6:6" x14ac:dyDescent="0.3">
      <c r="F137" s="21"/>
    </row>
    <row r="138" spans="6:6" x14ac:dyDescent="0.3">
      <c r="F138" s="21"/>
    </row>
    <row r="139" spans="6:6" x14ac:dyDescent="0.3">
      <c r="F139" s="21"/>
    </row>
    <row r="140" spans="6:6" x14ac:dyDescent="0.3">
      <c r="F140" s="21"/>
    </row>
    <row r="141" spans="6:6" x14ac:dyDescent="0.3">
      <c r="F141" s="21"/>
    </row>
    <row r="142" spans="6:6" x14ac:dyDescent="0.3">
      <c r="F142" s="21"/>
    </row>
    <row r="143" spans="6:6" x14ac:dyDescent="0.3">
      <c r="F143" s="21"/>
    </row>
    <row r="144" spans="6:6" x14ac:dyDescent="0.3">
      <c r="F144" s="21"/>
    </row>
    <row r="145" spans="6:6" x14ac:dyDescent="0.3">
      <c r="F145" s="21"/>
    </row>
    <row r="146" spans="6:6" x14ac:dyDescent="0.3">
      <c r="F146" s="21"/>
    </row>
    <row r="147" spans="6:6" x14ac:dyDescent="0.3">
      <c r="F147" s="21"/>
    </row>
    <row r="148" spans="6:6" x14ac:dyDescent="0.3">
      <c r="F148" s="21"/>
    </row>
    <row r="149" spans="6:6" x14ac:dyDescent="0.3">
      <c r="F149" s="21"/>
    </row>
    <row r="150" spans="6:6" x14ac:dyDescent="0.3">
      <c r="F150" s="21"/>
    </row>
    <row r="151" spans="6:6" x14ac:dyDescent="0.3">
      <c r="F151" s="21"/>
    </row>
    <row r="152" spans="6:6" x14ac:dyDescent="0.3">
      <c r="F152" s="21"/>
    </row>
    <row r="153" spans="6:6" x14ac:dyDescent="0.3">
      <c r="F153" s="21"/>
    </row>
    <row r="154" spans="6:6" x14ac:dyDescent="0.3">
      <c r="F154" s="21"/>
    </row>
    <row r="155" spans="6:6" x14ac:dyDescent="0.3">
      <c r="F155" s="21"/>
    </row>
    <row r="156" spans="6:6" x14ac:dyDescent="0.3">
      <c r="F156" s="21"/>
    </row>
    <row r="157" spans="6:6" x14ac:dyDescent="0.3">
      <c r="F157" s="21"/>
    </row>
    <row r="158" spans="6:6" x14ac:dyDescent="0.3">
      <c r="F158" s="21"/>
    </row>
    <row r="159" spans="6:6" x14ac:dyDescent="0.3">
      <c r="F159" s="21"/>
    </row>
    <row r="160" spans="6:6" x14ac:dyDescent="0.3">
      <c r="F160" s="21"/>
    </row>
    <row r="161" spans="6:6" x14ac:dyDescent="0.3">
      <c r="F161" s="21"/>
    </row>
    <row r="162" spans="6:6" x14ac:dyDescent="0.3">
      <c r="F162" s="21"/>
    </row>
    <row r="163" spans="6:6" x14ac:dyDescent="0.3">
      <c r="F163" s="21"/>
    </row>
    <row r="164" spans="6:6" x14ac:dyDescent="0.3">
      <c r="F164" s="21"/>
    </row>
    <row r="165" spans="6:6" x14ac:dyDescent="0.3">
      <c r="F165" s="21"/>
    </row>
    <row r="166" spans="6:6" x14ac:dyDescent="0.3">
      <c r="F166" s="21"/>
    </row>
    <row r="167" spans="6:6" x14ac:dyDescent="0.3">
      <c r="F167" s="21"/>
    </row>
    <row r="168" spans="6:6" x14ac:dyDescent="0.3">
      <c r="F168" s="21"/>
    </row>
    <row r="169" spans="6:6" x14ac:dyDescent="0.3">
      <c r="F169" s="21"/>
    </row>
    <row r="170" spans="6:6" x14ac:dyDescent="0.3">
      <c r="F170" s="21"/>
    </row>
    <row r="171" spans="6:6" x14ac:dyDescent="0.3">
      <c r="F171" s="21"/>
    </row>
    <row r="172" spans="6:6" x14ac:dyDescent="0.3">
      <c r="F172" s="21"/>
    </row>
    <row r="173" spans="6:6" x14ac:dyDescent="0.3">
      <c r="F173" s="21"/>
    </row>
    <row r="174" spans="6:6" x14ac:dyDescent="0.3">
      <c r="F174" s="21"/>
    </row>
    <row r="175" spans="6:6" x14ac:dyDescent="0.3">
      <c r="F175" s="21"/>
    </row>
    <row r="176" spans="6:6" x14ac:dyDescent="0.3">
      <c r="F176" s="21"/>
    </row>
    <row r="177" spans="6:6" x14ac:dyDescent="0.3">
      <c r="F177" s="21"/>
    </row>
    <row r="178" spans="6:6" x14ac:dyDescent="0.3">
      <c r="F178" s="21"/>
    </row>
    <row r="179" spans="6:6" x14ac:dyDescent="0.3">
      <c r="F179" s="21"/>
    </row>
    <row r="180" spans="6:6" x14ac:dyDescent="0.3">
      <c r="F180" s="21"/>
    </row>
    <row r="181" spans="6:6" x14ac:dyDescent="0.3">
      <c r="F181" s="21"/>
    </row>
    <row r="182" spans="6:6" x14ac:dyDescent="0.3">
      <c r="F182" s="21"/>
    </row>
  </sheetData>
  <autoFilter ref="A1:K183" xr:uid="{FF5FB990-3D0C-4B2C-B066-804985EA1883}"/>
  <phoneticPr fontId="3" type="noConversion"/>
  <conditionalFormatting sqref="A1">
    <cfRule type="containsText" dxfId="701" priority="587" operator="containsText" text="CLT">
      <formula>NOT(ISERROR(SEARCH("CLT",A1)))</formula>
    </cfRule>
  </conditionalFormatting>
  <conditionalFormatting sqref="D1">
    <cfRule type="expression" dxfId="700" priority="579">
      <formula>A1="TRANSPORT"</formula>
    </cfRule>
    <cfRule type="expression" dxfId="699" priority="581">
      <formula>A1="PANNEAUX SANDWICH"</formula>
    </cfRule>
    <cfRule type="expression" dxfId="698" priority="582">
      <formula>A1="PANNEAUX"</formula>
    </cfRule>
    <cfRule type="expression" dxfId="697" priority="584">
      <formula>A1="FERRURES"</formula>
    </cfRule>
    <cfRule type="expression" dxfId="696" priority="586">
      <formula>A1="CLT"</formula>
    </cfRule>
    <cfRule type="expression" dxfId="695" priority="588">
      <formula>A1="BOIS"</formula>
    </cfRule>
    <cfRule type="expression" dxfId="694" priority="590">
      <formula>A1="BARDAGE"</formula>
    </cfRule>
    <cfRule type="expression" dxfId="693" priority="593">
      <formula>A1="ISOLANTS"</formula>
    </cfRule>
    <cfRule type="expression" dxfId="692" priority="595">
      <formula>A1="ENDUIT"</formula>
    </cfRule>
  </conditionalFormatting>
  <conditionalFormatting sqref="A2">
    <cfRule type="containsText" dxfId="691" priority="111" operator="containsText" text="CLT">
      <formula>NOT(ISERROR(SEARCH("CLT",A2)))</formula>
    </cfRule>
  </conditionalFormatting>
  <conditionalFormatting sqref="D2">
    <cfRule type="expression" dxfId="690" priority="103">
      <formula>A2="TRANSPORT"</formula>
    </cfRule>
    <cfRule type="expression" dxfId="689" priority="105">
      <formula>A2="PANNEAUX SANDWICH"</formula>
    </cfRule>
    <cfRule type="expression" dxfId="688" priority="106">
      <formula>A2="PANNEAUX"</formula>
    </cfRule>
    <cfRule type="expression" dxfId="687" priority="108">
      <formula>A2="FERRURES"</formula>
    </cfRule>
    <cfRule type="expression" dxfId="686" priority="110">
      <formula>A2="CLT"</formula>
    </cfRule>
    <cfRule type="expression" dxfId="685" priority="112">
      <formula>A2="BOIS"</formula>
    </cfRule>
    <cfRule type="expression" dxfId="684" priority="114">
      <formula>A2="BARDAGE"</formula>
    </cfRule>
    <cfRule type="expression" dxfId="683" priority="117">
      <formula>A2="ISOLANTS"</formula>
    </cfRule>
    <cfRule type="expression" dxfId="682" priority="119">
      <formula>A2="ENDUIT"</formula>
    </cfRule>
  </conditionalFormatting>
  <conditionalFormatting sqref="A3">
    <cfRule type="containsText" dxfId="681" priority="94" operator="containsText" text="CLT">
      <formula>NOT(ISERROR(SEARCH("CLT",A3)))</formula>
    </cfRule>
  </conditionalFormatting>
  <conditionalFormatting sqref="D3">
    <cfRule type="expression" dxfId="680" priority="86">
      <formula>A3="TRANSPORT"</formula>
    </cfRule>
    <cfRule type="expression" dxfId="679" priority="88">
      <formula>A3="PANNEAUX SANDWICH"</formula>
    </cfRule>
    <cfRule type="expression" dxfId="678" priority="89">
      <formula>A3="PANNEAUX"</formula>
    </cfRule>
    <cfRule type="expression" dxfId="677" priority="91">
      <formula>A3="FERRURES"</formula>
    </cfRule>
    <cfRule type="expression" dxfId="676" priority="93">
      <formula>A3="CLT"</formula>
    </cfRule>
    <cfRule type="expression" dxfId="675" priority="95">
      <formula>A3="BOIS"</formula>
    </cfRule>
    <cfRule type="expression" dxfId="674" priority="97">
      <formula>A3="BARDAGE"</formula>
    </cfRule>
    <cfRule type="expression" dxfId="673" priority="100">
      <formula>A3="ISOLANTS"</formula>
    </cfRule>
    <cfRule type="expression" dxfId="672" priority="102">
      <formula>A3="ENDUIT"</formula>
    </cfRule>
  </conditionalFormatting>
  <conditionalFormatting sqref="A4">
    <cfRule type="containsText" dxfId="671" priority="77" operator="containsText" text="CLT">
      <formula>NOT(ISERROR(SEARCH("CLT",A4)))</formula>
    </cfRule>
  </conditionalFormatting>
  <conditionalFormatting sqref="D4">
    <cfRule type="expression" dxfId="670" priority="69">
      <formula>A4="TRANSPORT"</formula>
    </cfRule>
    <cfRule type="expression" dxfId="669" priority="71">
      <formula>A4="PANNEAUX SANDWICH"</formula>
    </cfRule>
    <cfRule type="expression" dxfId="668" priority="72">
      <formula>A4="PANNEAUX"</formula>
    </cfRule>
    <cfRule type="expression" dxfId="667" priority="74">
      <formula>A4="FERRURES"</formula>
    </cfRule>
    <cfRule type="expression" dxfId="666" priority="76">
      <formula>A4="CLT"</formula>
    </cfRule>
    <cfRule type="expression" dxfId="665" priority="78">
      <formula>A4="BOIS"</formula>
    </cfRule>
    <cfRule type="expression" dxfId="664" priority="80">
      <formula>A4="BARDAGE"</formula>
    </cfRule>
    <cfRule type="expression" dxfId="663" priority="83">
      <formula>A4="ISOLANTS"</formula>
    </cfRule>
    <cfRule type="expression" dxfId="662" priority="85">
      <formula>A4="ENDUIT"</formula>
    </cfRule>
  </conditionalFormatting>
  <conditionalFormatting sqref="A5">
    <cfRule type="containsText" dxfId="661" priority="60" operator="containsText" text="CLT">
      <formula>NOT(ISERROR(SEARCH("CLT",A5)))</formula>
    </cfRule>
  </conditionalFormatting>
  <conditionalFormatting sqref="D5">
    <cfRule type="expression" dxfId="660" priority="52">
      <formula>A5="TRANSPORT"</formula>
    </cfRule>
    <cfRule type="expression" dxfId="659" priority="54">
      <formula>A5="PANNEAUX SANDWICH"</formula>
    </cfRule>
    <cfRule type="expression" dxfId="658" priority="55">
      <formula>A5="PANNEAUX"</formula>
    </cfRule>
    <cfRule type="expression" dxfId="657" priority="57">
      <formula>A5="FERRURES"</formula>
    </cfRule>
    <cfRule type="expression" dxfId="656" priority="59">
      <formula>A5="CLT"</formula>
    </cfRule>
    <cfRule type="expression" dxfId="655" priority="61">
      <formula>A5="BOIS"</formula>
    </cfRule>
    <cfRule type="expression" dxfId="654" priority="63">
      <formula>A5="BARDAGE"</formula>
    </cfRule>
    <cfRule type="expression" dxfId="653" priority="66">
      <formula>A5="ISOLANTS"</formula>
    </cfRule>
    <cfRule type="expression" dxfId="652" priority="68">
      <formula>A5="ENDUIT"</formula>
    </cfRule>
  </conditionalFormatting>
  <conditionalFormatting sqref="A6">
    <cfRule type="containsText" dxfId="651" priority="43" operator="containsText" text="CLT">
      <formula>NOT(ISERROR(SEARCH("CLT",A6)))</formula>
    </cfRule>
  </conditionalFormatting>
  <conditionalFormatting sqref="D6">
    <cfRule type="expression" dxfId="650" priority="35">
      <formula>A6="TRANSPORT"</formula>
    </cfRule>
    <cfRule type="expression" dxfId="649" priority="37">
      <formula>A6="PANNEAUX SANDWICH"</formula>
    </cfRule>
    <cfRule type="expression" dxfId="648" priority="38">
      <formula>A6="PANNEAUX"</formula>
    </cfRule>
    <cfRule type="expression" dxfId="647" priority="40">
      <formula>A6="FERRURES"</formula>
    </cfRule>
    <cfRule type="expression" dxfId="646" priority="42">
      <formula>A6="CLT"</formula>
    </cfRule>
    <cfRule type="expression" dxfId="645" priority="44">
      <formula>A6="BOIS"</formula>
    </cfRule>
    <cfRule type="expression" dxfId="644" priority="46">
      <formula>A6="BARDAGE"</formula>
    </cfRule>
    <cfRule type="expression" dxfId="643" priority="49">
      <formula>A6="ISOLANTS"</formula>
    </cfRule>
    <cfRule type="expression" dxfId="642" priority="51">
      <formula>A6="ENDUIT"</formula>
    </cfRule>
  </conditionalFormatting>
  <conditionalFormatting sqref="A7">
    <cfRule type="containsText" dxfId="641" priority="26" operator="containsText" text="CLT">
      <formula>NOT(ISERROR(SEARCH("CLT",A7)))</formula>
    </cfRule>
  </conditionalFormatting>
  <conditionalFormatting sqref="D7">
    <cfRule type="expression" dxfId="640" priority="18">
      <formula>A7="TRANSPORT"</formula>
    </cfRule>
    <cfRule type="expression" dxfId="639" priority="20">
      <formula>A7="PANNEAUX SANDWICH"</formula>
    </cfRule>
    <cfRule type="expression" dxfId="638" priority="21">
      <formula>A7="PANNEAUX"</formula>
    </cfRule>
    <cfRule type="expression" dxfId="637" priority="23">
      <formula>A7="FERRURES"</formula>
    </cfRule>
    <cfRule type="expression" dxfId="636" priority="25">
      <formula>A7="CLT"</formula>
    </cfRule>
    <cfRule type="expression" dxfId="635" priority="27">
      <formula>A7="BOIS"</formula>
    </cfRule>
    <cfRule type="expression" dxfId="634" priority="29">
      <formula>A7="BARDAGE"</formula>
    </cfRule>
    <cfRule type="expression" dxfId="633" priority="32">
      <formula>A7="ISOLANTS"</formula>
    </cfRule>
    <cfRule type="expression" dxfId="632" priority="34">
      <formula>A7="ENDUIT"</formula>
    </cfRule>
  </conditionalFormatting>
  <conditionalFormatting sqref="A8">
    <cfRule type="containsText" dxfId="631" priority="9" operator="containsText" text="CLT">
      <formula>NOT(ISERROR(SEARCH("CLT",A8)))</formula>
    </cfRule>
  </conditionalFormatting>
  <conditionalFormatting sqref="D8">
    <cfRule type="expression" dxfId="630" priority="1">
      <formula>A8="TRANSPORT"</formula>
    </cfRule>
    <cfRule type="expression" dxfId="629" priority="3">
      <formula>A8="PANNEAUX SANDWICH"</formula>
    </cfRule>
    <cfRule type="expression" dxfId="628" priority="4">
      <formula>A8="PANNEAUX"</formula>
    </cfRule>
    <cfRule type="expression" dxfId="627" priority="6">
      <formula>A8="FERRURES"</formula>
    </cfRule>
    <cfRule type="expression" dxfId="626" priority="8">
      <formula>A8="CLT"</formula>
    </cfRule>
    <cfRule type="expression" dxfId="625" priority="10">
      <formula>A8="BOIS"</formula>
    </cfRule>
    <cfRule type="expression" dxfId="624" priority="12">
      <formula>A8="BARDAGE"</formula>
    </cfRule>
    <cfRule type="expression" dxfId="623" priority="15">
      <formula>A8="ISOLANTS"</formula>
    </cfRule>
    <cfRule type="expression" dxfId="622" priority="17">
      <formula>A8="ENDUIT"</formula>
    </cfRule>
  </conditionalFormatting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80" operator="containsText" id="{7D16ADEF-22FB-4DD4-B451-BB90723098F9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</xm:sqref>
        </x14:conditionalFormatting>
        <x14:conditionalFormatting xmlns:xm="http://schemas.microsoft.com/office/excel/2006/main">
          <x14:cfRule type="containsText" priority="583" operator="containsText" id="{9C831451-3164-43BF-A0D6-AE4034B2FFF3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585" operator="containsText" id="{3F45ABA0-C737-419C-B8DB-81B30B262D25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589" operator="containsText" id="{BAFAB5D1-0B27-49A1-B281-7E54021A019C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591" operator="containsText" id="{313B6320-A1B6-4F5A-89D4-0BDB7971FCA2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592" operator="containsText" id="{3DC24ECD-AE04-4DA4-B146-8280EE80637B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594" operator="containsText" id="{205B9E79-AC96-425B-8B9D-4D02FDDEC8A3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</xm:sqref>
        </x14:conditionalFormatting>
        <x14:conditionalFormatting xmlns:xm="http://schemas.microsoft.com/office/excel/2006/main">
          <x14:cfRule type="containsText" priority="104" operator="containsText" id="{04AA3E07-B268-4FB1-872D-1E2EE3467586}">
            <xm:f>NOT(ISERROR(SEARCH("TRANSPORT",A2)))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A2</xm:sqref>
        </x14:conditionalFormatting>
        <x14:conditionalFormatting xmlns:xm="http://schemas.microsoft.com/office/excel/2006/main">
          <x14:cfRule type="containsText" priority="107" operator="containsText" id="{37D54E62-6C18-4B60-87BF-326976EA8484}">
            <xm:f>NOT(ISERROR(SEARCH("PANNEAUX",A2)))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109" operator="containsText" id="{390AA187-C8DB-458B-A9CC-A60EF84DF09C}">
            <xm:f>NOT(ISERROR(SEARCH("QUINCAILLERIE",A2)))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13" operator="containsText" id="{C6D0B6BC-FF61-49E2-9F62-81658AC629AE}">
            <xm:f>NOT(ISERROR(SEARCH("BOIS",A2)))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15" operator="containsText" id="{B04D0422-EBCF-4A0B-944A-9CDBAE9EE938}">
            <xm:f>NOT(ISERROR(SEARCH("BARDAGE",A2)))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16" operator="containsText" id="{66A73CB8-AFCA-4BFB-896D-A69CDE104B62}">
            <xm:f>NOT(ISERROR(SEARCH("ISOLANTS",A2)))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18" operator="containsText" id="{5D8CD84F-B1D2-48F5-A5F7-BCB43F5CB932}">
            <xm:f>NOT(ISERROR(SEARCH("ENDUIT",A2)))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A2</xm:sqref>
        </x14:conditionalFormatting>
        <x14:conditionalFormatting xmlns:xm="http://schemas.microsoft.com/office/excel/2006/main">
          <x14:cfRule type="containsText" priority="87" operator="containsText" id="{BFDD6F2E-6672-4861-B9F3-522B81B1A77A}">
            <xm:f>NOT(ISERROR(SEARCH("TRANSPORT",A3)))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A3</xm:sqref>
        </x14:conditionalFormatting>
        <x14:conditionalFormatting xmlns:xm="http://schemas.microsoft.com/office/excel/2006/main">
          <x14:cfRule type="containsText" priority="90" operator="containsText" id="{7A38F72E-FCD4-438A-8C30-7A5824FA6140}">
            <xm:f>NOT(ISERROR(SEARCH("PANNEAUX",A3)))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92" operator="containsText" id="{1B1380D0-C1F7-418C-B428-A07EB723B561}">
            <xm:f>NOT(ISERROR(SEARCH("QUINCAILLERIE",A3)))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96" operator="containsText" id="{AB6C9A60-BCBF-4E40-9821-A4DBAE010C01}">
            <xm:f>NOT(ISERROR(SEARCH("BOIS",A3)))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98" operator="containsText" id="{52AD711B-D1C2-4491-A607-EC4F3C266215}">
            <xm:f>NOT(ISERROR(SEARCH("BARDAGE",A3)))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99" operator="containsText" id="{6062DE4D-0607-433F-A9D5-9467B203229A}">
            <xm:f>NOT(ISERROR(SEARCH("ISOLANTS",A3)))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01" operator="containsText" id="{F2137313-FECE-4254-B21D-26CCA925CCF4}">
            <xm:f>NOT(ISERROR(SEARCH("ENDUIT",A3)))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A3</xm:sqref>
        </x14:conditionalFormatting>
        <x14:conditionalFormatting xmlns:xm="http://schemas.microsoft.com/office/excel/2006/main">
          <x14:cfRule type="containsText" priority="70" operator="containsText" id="{680DD688-B880-4F5A-9946-B1E7F3E3C774}">
            <xm:f>NOT(ISERROR(SEARCH("TRANSPORT",A4)))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A4</xm:sqref>
        </x14:conditionalFormatting>
        <x14:conditionalFormatting xmlns:xm="http://schemas.microsoft.com/office/excel/2006/main">
          <x14:cfRule type="containsText" priority="73" operator="containsText" id="{BFA87810-4E15-4694-B1A9-D7C31D2D3A62}">
            <xm:f>NOT(ISERROR(SEARCH("PANNEAUX",A4)))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75" operator="containsText" id="{03BA7F97-4A64-4C38-AE72-57ABC5B649E5}">
            <xm:f>NOT(ISERROR(SEARCH("QUINCAILLERIE",A4)))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79" operator="containsText" id="{636D763C-0B07-43FC-976A-6B0A8A933932}">
            <xm:f>NOT(ISERROR(SEARCH("BOIS",A4)))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81" operator="containsText" id="{6A7FBD80-B151-4AD0-B4BC-9BB1275A7F62}">
            <xm:f>NOT(ISERROR(SEARCH("BARDAGE",A4)))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82" operator="containsText" id="{FEAFFC63-3775-432E-800F-7AD2C1CF5CDE}">
            <xm:f>NOT(ISERROR(SEARCH("ISOLANTS",A4)))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84" operator="containsText" id="{0AA28114-5786-4152-8138-0BB6B3C50B3B}">
            <xm:f>NOT(ISERROR(SEARCH("ENDUIT",A4)))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A4</xm:sqref>
        </x14:conditionalFormatting>
        <x14:conditionalFormatting xmlns:xm="http://schemas.microsoft.com/office/excel/2006/main">
          <x14:cfRule type="containsText" priority="53" operator="containsText" id="{AE646897-C82B-4DB4-99F6-58F627433A96}">
            <xm:f>NOT(ISERROR(SEARCH("TRANSPORT",A5)))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A5</xm:sqref>
        </x14:conditionalFormatting>
        <x14:conditionalFormatting xmlns:xm="http://schemas.microsoft.com/office/excel/2006/main">
          <x14:cfRule type="containsText" priority="56" operator="containsText" id="{1FC1E4D7-8479-4903-84BE-BB3A69F9D5BA}">
            <xm:f>NOT(ISERROR(SEARCH("PANNEAUX",A5)))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58" operator="containsText" id="{F17436D6-5BD6-4C10-A4C6-B5CC6E5C26B9}">
            <xm:f>NOT(ISERROR(SEARCH("QUINCAILLERIE",A5)))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62" operator="containsText" id="{A8BE543F-0C4D-4464-885E-D69C26F4DCAB}">
            <xm:f>NOT(ISERROR(SEARCH("BOIS",A5)))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64" operator="containsText" id="{A9FE108F-C844-4C5B-92A3-1D6D1C73B7AD}">
            <xm:f>NOT(ISERROR(SEARCH("BARDAGE",A5)))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65" operator="containsText" id="{A2A1A518-A764-4535-B663-8BB1A924C226}">
            <xm:f>NOT(ISERROR(SEARCH("ISOLANTS",A5)))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67" operator="containsText" id="{E186A762-5112-4A22-8662-658F8E9866C1}">
            <xm:f>NOT(ISERROR(SEARCH("ENDUIT",A5)))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A5</xm:sqref>
        </x14:conditionalFormatting>
        <x14:conditionalFormatting xmlns:xm="http://schemas.microsoft.com/office/excel/2006/main">
          <x14:cfRule type="containsText" priority="36" operator="containsText" id="{2CD8FDB0-B9E0-4594-ABFB-D4B9CCE33917}">
            <xm:f>NOT(ISERROR(SEARCH("TRANSPORT",A6)))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A6</xm:sqref>
        </x14:conditionalFormatting>
        <x14:conditionalFormatting xmlns:xm="http://schemas.microsoft.com/office/excel/2006/main">
          <x14:cfRule type="containsText" priority="39" operator="containsText" id="{71BA1F8F-CD56-4693-B416-F3ACCCF93C15}">
            <xm:f>NOT(ISERROR(SEARCH("PANNEAUX",A6)))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41" operator="containsText" id="{C36A746A-A5EE-472C-A95D-88153C9E6741}">
            <xm:f>NOT(ISERROR(SEARCH("QUINCAILLERIE",A6)))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45" operator="containsText" id="{82493CD9-6E13-4730-B117-462E5DC699B6}">
            <xm:f>NOT(ISERROR(SEARCH("BOIS",A6)))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47" operator="containsText" id="{33A0AF9E-9210-467E-954F-E53FD20E0B30}">
            <xm:f>NOT(ISERROR(SEARCH("BARDAGE",A6)))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48" operator="containsText" id="{45806E6B-13D2-4EF2-ADD1-A82C9488F84B}">
            <xm:f>NOT(ISERROR(SEARCH("ISOLANTS",A6)))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50" operator="containsText" id="{DE608006-3075-432E-BCB8-4CC660332326}">
            <xm:f>NOT(ISERROR(SEARCH("ENDUIT",A6)))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A6</xm:sqref>
        </x14:conditionalFormatting>
        <x14:conditionalFormatting xmlns:xm="http://schemas.microsoft.com/office/excel/2006/main">
          <x14:cfRule type="containsText" priority="19" operator="containsText" id="{7CBB11F8-ECE5-4B6C-AFDE-D9FFFA003795}">
            <xm:f>NOT(ISERROR(SEARCH("TRANSPORT",A7)))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A7</xm:sqref>
        </x14:conditionalFormatting>
        <x14:conditionalFormatting xmlns:xm="http://schemas.microsoft.com/office/excel/2006/main">
          <x14:cfRule type="containsText" priority="22" operator="containsText" id="{CA7AF6E1-E276-419F-B4B6-29900B216BC6}">
            <xm:f>NOT(ISERROR(SEARCH("PANNEAUX",A7)))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24" operator="containsText" id="{5EB21D5B-715C-43AC-A695-8F7E588FB610}">
            <xm:f>NOT(ISERROR(SEARCH("QUINCAILLERIE",A7)))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28" operator="containsText" id="{4ABC3326-552C-46F0-817C-8DE638B5E0E4}">
            <xm:f>NOT(ISERROR(SEARCH("BOIS",A7)))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30" operator="containsText" id="{1D7C2BEE-0692-4F14-8AF8-3381B2640E3B}">
            <xm:f>NOT(ISERROR(SEARCH("BARDAGE",A7)))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31" operator="containsText" id="{A957296A-9851-45E7-AF30-4F9F2E2ABB72}">
            <xm:f>NOT(ISERROR(SEARCH("ISOLANTS",A7)))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33" operator="containsText" id="{2F833170-8E58-427D-B3C7-D6579EBC65E8}">
            <xm:f>NOT(ISERROR(SEARCH("ENDUIT",A7)))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A7</xm:sqref>
        </x14:conditionalFormatting>
        <x14:conditionalFormatting xmlns:xm="http://schemas.microsoft.com/office/excel/2006/main">
          <x14:cfRule type="containsText" priority="2" operator="containsText" id="{C5DA6C39-DFC5-4A87-8850-A2E67678DF2C}">
            <xm:f>NOT(ISERROR(SEARCH("TRANSPORT",A8)))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A8</xm:sqref>
        </x14:conditionalFormatting>
        <x14:conditionalFormatting xmlns:xm="http://schemas.microsoft.com/office/excel/2006/main">
          <x14:cfRule type="containsText" priority="5" operator="containsText" id="{C1E698AE-6C97-4546-BEE8-BEB362D65C11}">
            <xm:f>NOT(ISERROR(SEARCH("PANNEAUX",A8)))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7" operator="containsText" id="{8C717422-0EC1-41F1-A454-0B7F140835F1}">
            <xm:f>NOT(ISERROR(SEARCH("QUINCAILLERIE",A8)))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1" operator="containsText" id="{285B150E-1EFF-4F62-9B95-0EF4AB336228}">
            <xm:f>NOT(ISERROR(SEARCH("BOIS",A8)))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3" operator="containsText" id="{CF7D5199-1DB3-498B-A9E2-F6EE5C0E2C50}">
            <xm:f>NOT(ISERROR(SEARCH("BARDAGE",A8)))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4" operator="containsText" id="{39FC6E10-18B9-4158-B628-442F700D8A19}">
            <xm:f>NOT(ISERROR(SEARCH("ISOLANTS",A8)))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6" operator="containsText" id="{954D58B6-51CD-4AEC-B1E8-629135583AD4}">
            <xm:f>NOT(ISERROR(SEARCH("ENDUIT",A8)))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A8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>
    <tabColor theme="5" tint="-0.249977111117893"/>
  </sheetPr>
  <dimension ref="A1:K11"/>
  <sheetViews>
    <sheetView workbookViewId="0">
      <selection activeCell="B25" sqref="B25"/>
    </sheetView>
  </sheetViews>
  <sheetFormatPr baseColWidth="10" defaultColWidth="8.88671875" defaultRowHeight="14.4" x14ac:dyDescent="0.3"/>
  <cols>
    <col min="1" max="1" width="22" style="8" bestFit="1" customWidth="1"/>
    <col min="2" max="3" width="30.6640625" style="8" bestFit="1" customWidth="1"/>
    <col min="4" max="4" width="92.77734375" style="8" bestFit="1" customWidth="1"/>
    <col min="5" max="5" width="15" style="8" bestFit="1" customWidth="1"/>
    <col min="6" max="6" width="12.44140625" style="14" bestFit="1" customWidth="1"/>
    <col min="7" max="7" width="15.6640625" style="8" bestFit="1" customWidth="1"/>
    <col min="8" max="8" width="28.109375" style="8" bestFit="1" customWidth="1"/>
    <col min="9" max="9" width="24.88671875" style="8" bestFit="1" customWidth="1"/>
    <col min="10" max="10" width="14" style="8" bestFit="1" customWidth="1"/>
    <col min="11" max="11" width="152.21875" style="8" bestFit="1" customWidth="1"/>
    <col min="12" max="16384" width="8.88671875" style="8"/>
  </cols>
  <sheetData>
    <row r="1" spans="1:11" ht="2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0" t="s">
        <v>5</v>
      </c>
      <c r="G1" s="1" t="s">
        <v>6</v>
      </c>
      <c r="H1" s="1" t="s">
        <v>232</v>
      </c>
      <c r="I1" s="1" t="s">
        <v>228</v>
      </c>
      <c r="J1" s="1" t="s">
        <v>10</v>
      </c>
      <c r="K1" s="1" t="s">
        <v>11</v>
      </c>
    </row>
    <row r="2" spans="1:11" x14ac:dyDescent="0.3">
      <c r="A2" s="15" t="s">
        <v>234</v>
      </c>
      <c r="B2" s="35" t="s">
        <v>21</v>
      </c>
      <c r="C2" s="8" t="s">
        <v>33</v>
      </c>
      <c r="D2" s="16" t="s">
        <v>210</v>
      </c>
      <c r="E2" s="8" t="s">
        <v>12</v>
      </c>
      <c r="F2" s="14">
        <v>11.7</v>
      </c>
      <c r="H2" s="8" t="s">
        <v>22</v>
      </c>
      <c r="J2" s="11">
        <v>43781</v>
      </c>
    </row>
    <row r="3" spans="1:11" x14ac:dyDescent="0.3">
      <c r="A3" s="15" t="s">
        <v>234</v>
      </c>
      <c r="B3" s="35" t="s">
        <v>21</v>
      </c>
      <c r="C3" s="8" t="s">
        <v>33</v>
      </c>
      <c r="D3" s="16" t="s">
        <v>209</v>
      </c>
      <c r="E3" s="8" t="s">
        <v>12</v>
      </c>
      <c r="F3" s="14">
        <v>11.08</v>
      </c>
      <c r="H3" s="8" t="s">
        <v>22</v>
      </c>
      <c r="J3" s="11">
        <v>43781</v>
      </c>
    </row>
    <row r="4" spans="1:11" x14ac:dyDescent="0.3">
      <c r="A4" s="15" t="s">
        <v>234</v>
      </c>
      <c r="B4" s="35" t="s">
        <v>21</v>
      </c>
      <c r="C4" s="8" t="s">
        <v>33</v>
      </c>
      <c r="D4" s="16" t="s">
        <v>211</v>
      </c>
      <c r="E4" s="8" t="s">
        <v>12</v>
      </c>
      <c r="F4" s="14">
        <v>11.52</v>
      </c>
      <c r="H4" s="8" t="s">
        <v>22</v>
      </c>
      <c r="J4" s="11">
        <v>43781</v>
      </c>
    </row>
    <row r="5" spans="1:11" x14ac:dyDescent="0.3">
      <c r="A5" s="36" t="s">
        <v>19</v>
      </c>
      <c r="B5" s="10" t="s">
        <v>34</v>
      </c>
      <c r="D5" s="16" t="s">
        <v>35</v>
      </c>
      <c r="E5" s="8" t="s">
        <v>12</v>
      </c>
      <c r="F5" s="14">
        <v>33.75</v>
      </c>
      <c r="H5" s="8" t="s">
        <v>229</v>
      </c>
      <c r="I5" s="8" t="s">
        <v>24</v>
      </c>
      <c r="J5" s="11">
        <v>43767</v>
      </c>
    </row>
    <row r="6" spans="1:11" x14ac:dyDescent="0.3">
      <c r="A6" s="36" t="s">
        <v>19</v>
      </c>
      <c r="B6" s="10" t="s">
        <v>34</v>
      </c>
      <c r="D6" s="16" t="s">
        <v>36</v>
      </c>
      <c r="E6" s="8" t="s">
        <v>12</v>
      </c>
      <c r="F6" s="14">
        <v>30.49</v>
      </c>
      <c r="H6" s="8" t="s">
        <v>229</v>
      </c>
      <c r="I6" s="8" t="s">
        <v>24</v>
      </c>
      <c r="J6" s="11">
        <v>43767</v>
      </c>
    </row>
    <row r="7" spans="1:11" x14ac:dyDescent="0.3">
      <c r="A7" s="36" t="s">
        <v>19</v>
      </c>
      <c r="B7" s="10" t="s">
        <v>34</v>
      </c>
      <c r="D7" s="16" t="s">
        <v>37</v>
      </c>
      <c r="E7" s="8" t="s">
        <v>12</v>
      </c>
      <c r="F7" s="14">
        <v>32.5</v>
      </c>
      <c r="H7" s="8" t="s">
        <v>229</v>
      </c>
      <c r="I7" s="8" t="s">
        <v>24</v>
      </c>
      <c r="J7" s="11">
        <v>43767</v>
      </c>
    </row>
    <row r="8" spans="1:11" x14ac:dyDescent="0.3">
      <c r="A8" s="36" t="s">
        <v>19</v>
      </c>
      <c r="B8" s="10" t="s">
        <v>180</v>
      </c>
      <c r="D8" s="16" t="s">
        <v>182</v>
      </c>
      <c r="E8" s="8" t="s">
        <v>12</v>
      </c>
      <c r="F8" s="14">
        <v>84.94</v>
      </c>
      <c r="H8" s="8" t="s">
        <v>181</v>
      </c>
      <c r="J8" s="11">
        <v>44075</v>
      </c>
    </row>
    <row r="9" spans="1:11" x14ac:dyDescent="0.3">
      <c r="A9" s="36" t="s">
        <v>19</v>
      </c>
      <c r="B9" s="10"/>
      <c r="D9" s="16" t="s">
        <v>184</v>
      </c>
      <c r="E9" s="8" t="s">
        <v>12</v>
      </c>
      <c r="F9" s="14">
        <v>13.47</v>
      </c>
      <c r="H9" s="8" t="s">
        <v>185</v>
      </c>
      <c r="J9" s="11">
        <v>44180</v>
      </c>
    </row>
    <row r="10" spans="1:11" x14ac:dyDescent="0.3">
      <c r="A10" s="36" t="s">
        <v>19</v>
      </c>
      <c r="B10" s="10" t="s">
        <v>177</v>
      </c>
      <c r="D10" s="16" t="s">
        <v>188</v>
      </c>
      <c r="E10" s="8" t="s">
        <v>12</v>
      </c>
      <c r="F10" s="14">
        <v>25</v>
      </c>
      <c r="H10" s="8" t="s">
        <v>189</v>
      </c>
      <c r="J10" s="11">
        <v>43605</v>
      </c>
    </row>
    <row r="11" spans="1:11" x14ac:dyDescent="0.3">
      <c r="A11" s="36" t="s">
        <v>19</v>
      </c>
      <c r="B11" s="2" t="s">
        <v>17</v>
      </c>
      <c r="D11" s="16" t="s">
        <v>190</v>
      </c>
      <c r="E11" s="7" t="s">
        <v>12</v>
      </c>
      <c r="F11" s="14">
        <v>23.37</v>
      </c>
      <c r="H11" s="7" t="s">
        <v>20</v>
      </c>
      <c r="J11" s="11">
        <v>43605</v>
      </c>
    </row>
  </sheetData>
  <autoFilter ref="A1:K1" xr:uid="{9F192936-961F-4DB2-9806-5C047942246C}"/>
  <phoneticPr fontId="3" type="noConversion"/>
  <conditionalFormatting sqref="A1:A4">
    <cfRule type="containsText" dxfId="565" priority="1993" operator="containsText" text="CLT">
      <formula>NOT(ISERROR(SEARCH("CLT",A1)))</formula>
    </cfRule>
  </conditionalFormatting>
  <conditionalFormatting sqref="D1">
    <cfRule type="expression" dxfId="564" priority="1985">
      <formula>A1="TRANSPORT"</formula>
    </cfRule>
    <cfRule type="expression" dxfId="563" priority="1987">
      <formula>A1="PANNEAUX SANDWICH"</formula>
    </cfRule>
    <cfRule type="expression" dxfId="562" priority="1988">
      <formula>A1="PANNEAUX"</formula>
    </cfRule>
    <cfRule type="expression" dxfId="561" priority="1990">
      <formula>A1="FERRURES"</formula>
    </cfRule>
    <cfRule type="expression" dxfId="560" priority="1992">
      <formula>A1="CLT"</formula>
    </cfRule>
    <cfRule type="expression" dxfId="559" priority="1994">
      <formula>A1="BOIS"</formula>
    </cfRule>
    <cfRule type="expression" dxfId="558" priority="1996">
      <formula>A1="BARDAGE"</formula>
    </cfRule>
    <cfRule type="expression" dxfId="557" priority="1999">
      <formula>A1="ISOLANTS"</formula>
    </cfRule>
    <cfRule type="expression" dxfId="556" priority="2001">
      <formula>A1="ENDUIT"</formula>
    </cfRule>
  </conditionalFormatting>
  <conditionalFormatting sqref="A5:A11">
    <cfRule type="containsText" dxfId="555" priority="21" operator="containsText" text="CLT">
      <formula>NOT(ISERROR(SEARCH("CLT",A5)))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986" operator="containsText" id="{C8B65B9C-4497-42C8-9F1F-455C80E5FEEB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A1:A4</xm:sqref>
        </x14:conditionalFormatting>
        <x14:conditionalFormatting xmlns:xm="http://schemas.microsoft.com/office/excel/2006/main">
          <x14:cfRule type="containsText" priority="1989" operator="containsText" id="{D6D2511F-870E-4DFD-BFC0-2ABD27884660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1991" operator="containsText" id="{F8E12CC8-34F4-436D-8F64-DA451179CCC0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995" operator="containsText" id="{F78D1382-1299-4D37-B033-2309D1F2C0A4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997" operator="containsText" id="{4FF74AF0-C9E1-417A-94F4-7A081E59BF1B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998" operator="containsText" id="{4201F391-CABE-4BED-8E16-9CF74CF1DBDA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2000" operator="containsText" id="{38CFE14C-581C-42A1-BD4B-A43CDCB0F497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A1:A4</xm:sqref>
        </x14:conditionalFormatting>
        <x14:conditionalFormatting xmlns:xm="http://schemas.microsoft.com/office/excel/2006/main">
          <x14:cfRule type="containsText" priority="18" operator="containsText" id="{BA419FB4-0F4C-4D56-AC53-A60922D607F3}">
            <xm:f>NOT(ISERROR(SEARCH("TRANSPORT",A5)))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A5:A11</xm:sqref>
        </x14:conditionalFormatting>
        <x14:conditionalFormatting xmlns:xm="http://schemas.microsoft.com/office/excel/2006/main">
          <x14:cfRule type="containsText" priority="19" operator="containsText" id="{5D826B5B-9882-468A-A3D5-21AA3F7BABAA}">
            <xm:f>NOT(ISERROR(SEARCH("PANNEAUX",A5)))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20" operator="containsText" id="{3EC6F7D3-53B0-447C-A7FB-A9A2961D1003}">
            <xm:f>NOT(ISERROR(SEARCH("QUINCAILLERIE",A5)))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22" operator="containsText" id="{A0FDEB16-80F9-4FD7-A93D-16482B90B5EB}">
            <xm:f>NOT(ISERROR(SEARCH("BOIS",A5)))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23" operator="containsText" id="{9504F770-95AE-4AB2-B8BC-24BFBACE2A9A}">
            <xm:f>NOT(ISERROR(SEARCH("BARDAGE",A5)))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24" operator="containsText" id="{318E0870-9076-4A56-B6A5-4327231C3F46}">
            <xm:f>NOT(ISERROR(SEARCH("ISOLANTS",A5)))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25" operator="containsText" id="{E69505B7-C5CC-4ACD-A318-68B338213D96}">
            <xm:f>NOT(ISERROR(SEARCH("ENDUIT",A5)))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A5:A11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B6A250-C935-4039-A233-0F24241D565E}">
  <sheetPr codeName="Feuil6">
    <tabColor theme="5" tint="-0.249977111117893"/>
  </sheetPr>
  <dimension ref="A1:K69"/>
  <sheetViews>
    <sheetView workbookViewId="0">
      <selection activeCell="B29" sqref="B29"/>
    </sheetView>
  </sheetViews>
  <sheetFormatPr baseColWidth="10" defaultColWidth="12" defaultRowHeight="14.4" x14ac:dyDescent="0.3"/>
  <cols>
    <col min="1" max="1" width="27.21875" style="8" bestFit="1" customWidth="1"/>
    <col min="2" max="3" width="26.21875" style="8" bestFit="1" customWidth="1"/>
    <col min="4" max="4" width="87.88671875" style="8" bestFit="1" customWidth="1"/>
    <col min="5" max="5" width="10.5546875" style="8" bestFit="1" customWidth="1"/>
    <col min="6" max="6" width="8" style="8" bestFit="1" customWidth="1"/>
    <col min="7" max="7" width="11.21875" style="8" bestFit="1" customWidth="1"/>
    <col min="8" max="8" width="23.6640625" style="8" bestFit="1" customWidth="1"/>
    <col min="9" max="9" width="23.6640625" style="8" customWidth="1"/>
    <col min="10" max="10" width="10.5546875" style="8" bestFit="1" customWidth="1"/>
    <col min="11" max="11" width="48.5546875" style="8" bestFit="1" customWidth="1"/>
    <col min="12" max="16384" width="12" style="8"/>
  </cols>
  <sheetData>
    <row r="1" spans="1:11" ht="2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232</v>
      </c>
      <c r="I1" s="1" t="s">
        <v>228</v>
      </c>
      <c r="J1" s="1" t="s">
        <v>10</v>
      </c>
      <c r="K1" s="1" t="s">
        <v>11</v>
      </c>
    </row>
    <row r="2" spans="1:11" x14ac:dyDescent="0.3">
      <c r="A2" s="2" t="s">
        <v>38</v>
      </c>
      <c r="B2" s="2" t="s">
        <v>13</v>
      </c>
      <c r="C2" s="3"/>
      <c r="D2" s="3" t="s">
        <v>39</v>
      </c>
      <c r="E2" s="3"/>
      <c r="F2" s="6"/>
      <c r="G2" s="3"/>
      <c r="H2" s="3"/>
      <c r="I2" s="3"/>
      <c r="J2" s="4">
        <v>44253</v>
      </c>
      <c r="K2" s="3" t="s">
        <v>40</v>
      </c>
    </row>
    <row r="3" spans="1:11" x14ac:dyDescent="0.3">
      <c r="A3" s="2" t="s">
        <v>45</v>
      </c>
      <c r="B3" s="2"/>
      <c r="C3" s="3" t="s">
        <v>41</v>
      </c>
      <c r="D3" s="3" t="s">
        <v>46</v>
      </c>
      <c r="E3" s="3" t="s">
        <v>16</v>
      </c>
      <c r="F3" s="6">
        <v>59.8</v>
      </c>
      <c r="G3" s="3"/>
      <c r="H3" s="3" t="s">
        <v>42</v>
      </c>
      <c r="I3" s="3"/>
      <c r="J3" s="4" t="s">
        <v>43</v>
      </c>
      <c r="K3" s="3"/>
    </row>
    <row r="4" spans="1:11" x14ac:dyDescent="0.3">
      <c r="A4" s="2" t="s">
        <v>44</v>
      </c>
      <c r="B4" s="2" t="s">
        <v>54</v>
      </c>
      <c r="C4" s="3" t="s">
        <v>41</v>
      </c>
      <c r="D4" s="3" t="s">
        <v>55</v>
      </c>
      <c r="E4" s="3" t="s">
        <v>16</v>
      </c>
      <c r="F4" s="6">
        <v>44.9</v>
      </c>
      <c r="G4" s="3"/>
      <c r="H4" s="3" t="s">
        <v>56</v>
      </c>
      <c r="I4" s="3"/>
      <c r="J4" s="4">
        <v>43755</v>
      </c>
      <c r="K4" s="3" t="s">
        <v>57</v>
      </c>
    </row>
    <row r="5" spans="1:11" x14ac:dyDescent="0.3">
      <c r="A5" s="2"/>
      <c r="B5" s="2"/>
      <c r="C5" s="3"/>
      <c r="D5" s="3"/>
      <c r="E5" s="3"/>
      <c r="F5" s="6"/>
      <c r="G5" s="3"/>
      <c r="H5" s="3"/>
      <c r="I5" s="3"/>
      <c r="J5" s="4"/>
      <c r="K5" s="3"/>
    </row>
    <row r="6" spans="1:11" x14ac:dyDescent="0.3">
      <c r="A6" s="2"/>
      <c r="B6" s="2"/>
      <c r="C6" s="3"/>
      <c r="D6" s="3"/>
      <c r="E6" s="3"/>
      <c r="F6" s="6"/>
      <c r="G6" s="3"/>
      <c r="H6" s="3"/>
      <c r="I6" s="3"/>
      <c r="J6" s="4"/>
      <c r="K6" s="3"/>
    </row>
    <row r="7" spans="1:11" x14ac:dyDescent="0.3">
      <c r="A7" s="2"/>
      <c r="B7" s="2"/>
      <c r="C7" s="3"/>
      <c r="D7" s="3"/>
      <c r="E7" s="3"/>
      <c r="F7" s="6"/>
      <c r="G7" s="3"/>
      <c r="H7" s="3"/>
      <c r="I7" s="3"/>
      <c r="J7" s="4"/>
      <c r="K7" s="3"/>
    </row>
    <row r="8" spans="1:11" x14ac:dyDescent="0.3">
      <c r="A8" s="2"/>
      <c r="B8" s="2"/>
      <c r="C8" s="3"/>
      <c r="D8" s="3"/>
      <c r="E8" s="3"/>
      <c r="F8" s="6"/>
      <c r="G8" s="3"/>
      <c r="H8" s="3"/>
      <c r="I8" s="3"/>
      <c r="J8" s="4"/>
      <c r="K8" s="3"/>
    </row>
    <row r="9" spans="1:11" x14ac:dyDescent="0.3">
      <c r="A9" s="2"/>
      <c r="B9" s="2"/>
      <c r="C9" s="3"/>
      <c r="D9" s="3"/>
      <c r="E9" s="3"/>
      <c r="F9" s="6"/>
      <c r="G9" s="3"/>
      <c r="H9" s="3"/>
      <c r="I9" s="3"/>
      <c r="J9" s="4"/>
      <c r="K9" s="3"/>
    </row>
    <row r="10" spans="1:11" x14ac:dyDescent="0.3">
      <c r="A10" s="2"/>
      <c r="B10" s="2"/>
      <c r="C10" s="3"/>
      <c r="D10" s="3"/>
      <c r="E10" s="3"/>
      <c r="F10" s="6"/>
      <c r="G10" s="3"/>
      <c r="H10" s="3"/>
      <c r="I10" s="3"/>
      <c r="J10" s="4"/>
      <c r="K10" s="3"/>
    </row>
    <row r="11" spans="1:11" x14ac:dyDescent="0.3">
      <c r="A11" s="2"/>
      <c r="B11" s="2"/>
      <c r="C11" s="3"/>
      <c r="D11" s="3"/>
      <c r="E11" s="3"/>
      <c r="F11" s="6"/>
      <c r="G11" s="3"/>
      <c r="H11" s="3"/>
      <c r="I11" s="3"/>
      <c r="J11" s="4"/>
      <c r="K11" s="3"/>
    </row>
    <row r="12" spans="1:11" x14ac:dyDescent="0.3">
      <c r="A12" s="2"/>
      <c r="B12" s="2"/>
      <c r="C12" s="3"/>
      <c r="D12" s="3"/>
      <c r="E12" s="3"/>
      <c r="F12" s="6"/>
      <c r="G12" s="3"/>
      <c r="H12" s="3"/>
      <c r="I12" s="3"/>
      <c r="J12" s="4"/>
      <c r="K12" s="3"/>
    </row>
    <row r="13" spans="1:11" x14ac:dyDescent="0.3">
      <c r="A13" s="2"/>
      <c r="B13" s="2"/>
      <c r="C13" s="3"/>
      <c r="D13" s="3"/>
      <c r="E13" s="3"/>
      <c r="F13" s="6"/>
      <c r="G13" s="3"/>
      <c r="H13" s="3"/>
      <c r="I13" s="3"/>
      <c r="J13" s="4"/>
      <c r="K13" s="3"/>
    </row>
    <row r="14" spans="1:11" x14ac:dyDescent="0.3">
      <c r="A14" s="2"/>
      <c r="B14" s="2"/>
      <c r="C14" s="3"/>
      <c r="D14" s="3"/>
      <c r="E14" s="3"/>
      <c r="F14" s="6"/>
      <c r="G14" s="3"/>
      <c r="H14" s="3"/>
      <c r="I14" s="3"/>
      <c r="J14" s="4"/>
      <c r="K14" s="3"/>
    </row>
    <row r="15" spans="1:11" x14ac:dyDescent="0.3">
      <c r="A15" s="2"/>
      <c r="B15" s="2"/>
      <c r="C15" s="3"/>
      <c r="D15" s="3"/>
      <c r="E15" s="3"/>
      <c r="F15" s="6"/>
      <c r="G15" s="3"/>
      <c r="H15" s="3"/>
      <c r="I15" s="3"/>
      <c r="J15" s="4"/>
      <c r="K15" s="3"/>
    </row>
    <row r="16" spans="1:11" x14ac:dyDescent="0.3">
      <c r="A16" s="2"/>
      <c r="B16" s="2"/>
      <c r="C16" s="3"/>
      <c r="D16" s="3"/>
      <c r="E16" s="3"/>
      <c r="F16" s="6"/>
      <c r="G16" s="3"/>
      <c r="H16" s="3"/>
      <c r="I16" s="3"/>
      <c r="J16" s="4"/>
      <c r="K16" s="3"/>
    </row>
    <row r="17" spans="1:11" x14ac:dyDescent="0.3">
      <c r="A17" s="2"/>
      <c r="B17" s="2"/>
      <c r="C17" s="3"/>
      <c r="D17" s="3"/>
      <c r="E17" s="3"/>
      <c r="F17" s="6"/>
      <c r="G17" s="3"/>
      <c r="H17" s="3"/>
      <c r="I17" s="3"/>
      <c r="J17" s="4"/>
      <c r="K17" s="3"/>
    </row>
    <row r="18" spans="1:11" x14ac:dyDescent="0.3">
      <c r="A18" s="2"/>
      <c r="B18" s="2"/>
      <c r="C18" s="3"/>
      <c r="D18" s="3"/>
      <c r="E18" s="3"/>
      <c r="F18" s="6"/>
      <c r="G18" s="3"/>
      <c r="H18" s="3"/>
      <c r="I18" s="3"/>
      <c r="J18" s="4"/>
      <c r="K18" s="3"/>
    </row>
    <row r="19" spans="1:11" x14ac:dyDescent="0.3">
      <c r="F19" s="14"/>
    </row>
    <row r="20" spans="1:11" x14ac:dyDescent="0.3">
      <c r="F20" s="14"/>
    </row>
    <row r="21" spans="1:11" x14ac:dyDescent="0.3">
      <c r="F21" s="14"/>
    </row>
    <row r="22" spans="1:11" x14ac:dyDescent="0.3">
      <c r="F22" s="14"/>
    </row>
    <row r="23" spans="1:11" x14ac:dyDescent="0.3">
      <c r="F23" s="14"/>
    </row>
    <row r="24" spans="1:11" x14ac:dyDescent="0.3">
      <c r="F24" s="14"/>
    </row>
    <row r="25" spans="1:11" x14ac:dyDescent="0.3">
      <c r="F25" s="14"/>
    </row>
    <row r="26" spans="1:11" x14ac:dyDescent="0.3">
      <c r="F26" s="14"/>
    </row>
    <row r="27" spans="1:11" x14ac:dyDescent="0.3">
      <c r="F27" s="14"/>
    </row>
    <row r="28" spans="1:11" x14ac:dyDescent="0.3">
      <c r="F28" s="14"/>
    </row>
    <row r="29" spans="1:11" x14ac:dyDescent="0.3">
      <c r="F29" s="14"/>
    </row>
    <row r="30" spans="1:11" x14ac:dyDescent="0.3">
      <c r="F30" s="14"/>
    </row>
    <row r="31" spans="1:11" x14ac:dyDescent="0.3">
      <c r="F31" s="14"/>
    </row>
    <row r="32" spans="1:11" x14ac:dyDescent="0.3">
      <c r="F32" s="14"/>
    </row>
    <row r="33" spans="6:6" x14ac:dyDescent="0.3">
      <c r="F33" s="14"/>
    </row>
    <row r="34" spans="6:6" x14ac:dyDescent="0.3">
      <c r="F34" s="14"/>
    </row>
    <row r="35" spans="6:6" x14ac:dyDescent="0.3">
      <c r="F35" s="14"/>
    </row>
    <row r="36" spans="6:6" x14ac:dyDescent="0.3">
      <c r="F36" s="14"/>
    </row>
    <row r="37" spans="6:6" x14ac:dyDescent="0.3">
      <c r="F37" s="14"/>
    </row>
    <row r="38" spans="6:6" x14ac:dyDescent="0.3">
      <c r="F38" s="14"/>
    </row>
    <row r="39" spans="6:6" x14ac:dyDescent="0.3">
      <c r="F39" s="14"/>
    </row>
    <row r="40" spans="6:6" x14ac:dyDescent="0.3">
      <c r="F40" s="14"/>
    </row>
    <row r="41" spans="6:6" x14ac:dyDescent="0.3">
      <c r="F41" s="14"/>
    </row>
    <row r="42" spans="6:6" x14ac:dyDescent="0.3">
      <c r="F42" s="14"/>
    </row>
    <row r="43" spans="6:6" x14ac:dyDescent="0.3">
      <c r="F43" s="14"/>
    </row>
    <row r="44" spans="6:6" x14ac:dyDescent="0.3">
      <c r="F44" s="14"/>
    </row>
    <row r="45" spans="6:6" x14ac:dyDescent="0.3">
      <c r="F45" s="14"/>
    </row>
    <row r="46" spans="6:6" x14ac:dyDescent="0.3">
      <c r="F46" s="14"/>
    </row>
    <row r="47" spans="6:6" x14ac:dyDescent="0.3">
      <c r="F47" s="14"/>
    </row>
    <row r="48" spans="6:6" x14ac:dyDescent="0.3">
      <c r="F48" s="14"/>
    </row>
    <row r="49" spans="6:6" x14ac:dyDescent="0.3">
      <c r="F49" s="14"/>
    </row>
    <row r="50" spans="6:6" x14ac:dyDescent="0.3">
      <c r="F50" s="14"/>
    </row>
    <row r="51" spans="6:6" x14ac:dyDescent="0.3">
      <c r="F51" s="14"/>
    </row>
    <row r="52" spans="6:6" x14ac:dyDescent="0.3">
      <c r="F52" s="14"/>
    </row>
    <row r="53" spans="6:6" x14ac:dyDescent="0.3">
      <c r="F53" s="14"/>
    </row>
    <row r="54" spans="6:6" x14ac:dyDescent="0.3">
      <c r="F54" s="14"/>
    </row>
    <row r="55" spans="6:6" x14ac:dyDescent="0.3">
      <c r="F55" s="14"/>
    </row>
    <row r="56" spans="6:6" x14ac:dyDescent="0.3">
      <c r="F56" s="14"/>
    </row>
    <row r="57" spans="6:6" x14ac:dyDescent="0.3">
      <c r="F57" s="14"/>
    </row>
    <row r="58" spans="6:6" x14ac:dyDescent="0.3">
      <c r="F58" s="14"/>
    </row>
    <row r="59" spans="6:6" x14ac:dyDescent="0.3">
      <c r="F59" s="14"/>
    </row>
    <row r="60" spans="6:6" x14ac:dyDescent="0.3">
      <c r="F60" s="14"/>
    </row>
    <row r="61" spans="6:6" x14ac:dyDescent="0.3">
      <c r="F61" s="14"/>
    </row>
    <row r="62" spans="6:6" x14ac:dyDescent="0.3">
      <c r="F62" s="14"/>
    </row>
    <row r="63" spans="6:6" x14ac:dyDescent="0.3">
      <c r="F63" s="14"/>
    </row>
    <row r="64" spans="6:6" x14ac:dyDescent="0.3">
      <c r="F64" s="14"/>
    </row>
    <row r="65" spans="6:6" x14ac:dyDescent="0.3">
      <c r="F65" s="14"/>
    </row>
    <row r="66" spans="6:6" x14ac:dyDescent="0.3">
      <c r="F66" s="14"/>
    </row>
    <row r="67" spans="6:6" x14ac:dyDescent="0.3">
      <c r="F67" s="14"/>
    </row>
    <row r="68" spans="6:6" x14ac:dyDescent="0.3">
      <c r="F68" s="14"/>
    </row>
    <row r="69" spans="6:6" x14ac:dyDescent="0.3">
      <c r="F69" s="14"/>
    </row>
  </sheetData>
  <autoFilter ref="A1:K70" xr:uid="{442A31C2-853E-465C-9ECE-D0C768F7A3C6}"/>
  <phoneticPr fontId="3" type="noConversion"/>
  <conditionalFormatting sqref="A1:A2 A4:A18">
    <cfRule type="containsText" dxfId="540" priority="214" operator="containsText" text="CLT">
      <formula>NOT(ISERROR(SEARCH("CLT",A1)))</formula>
    </cfRule>
  </conditionalFormatting>
  <conditionalFormatting sqref="D4:D18 D1:D2">
    <cfRule type="expression" dxfId="539" priority="206">
      <formula>A1="TRANSPORT"</formula>
    </cfRule>
    <cfRule type="expression" dxfId="538" priority="208">
      <formula>A1="PANNEAUX SANDWICH"</formula>
    </cfRule>
    <cfRule type="expression" dxfId="537" priority="209">
      <formula>A1="PANNEAUX"</formula>
    </cfRule>
    <cfRule type="expression" dxfId="536" priority="211">
      <formula>A1="FERRURES"</formula>
    </cfRule>
    <cfRule type="expression" dxfId="535" priority="213">
      <formula>A1="CLT"</formula>
    </cfRule>
    <cfRule type="expression" dxfId="534" priority="215">
      <formula>A1="BOIS"</formula>
    </cfRule>
    <cfRule type="expression" dxfId="533" priority="217">
      <formula>A1="BARDAGE"</formula>
    </cfRule>
    <cfRule type="expression" dxfId="532" priority="220">
      <formula>A1="ISOLANTS"</formula>
    </cfRule>
    <cfRule type="expression" dxfId="531" priority="222">
      <formula>A1="ENDUIT"</formula>
    </cfRule>
  </conditionalFormatting>
  <conditionalFormatting sqref="A3">
    <cfRule type="containsText" dxfId="530" priority="60" operator="containsText" text="CLT">
      <formula>NOT(ISERROR(SEARCH("CLT",A3)))</formula>
    </cfRule>
  </conditionalFormatting>
  <conditionalFormatting sqref="D3">
    <cfRule type="expression" dxfId="529" priority="52">
      <formula>A3="TRANSPORT"</formula>
    </cfRule>
    <cfRule type="expression" dxfId="528" priority="54">
      <formula>A3="PANNEAUX SANDWICH"</formula>
    </cfRule>
    <cfRule type="expression" dxfId="527" priority="55">
      <formula>A3="PANNEAUX"</formula>
    </cfRule>
    <cfRule type="expression" dxfId="526" priority="57">
      <formula>A3="FERRURES"</formula>
    </cfRule>
    <cfRule type="expression" dxfId="525" priority="59">
      <formula>A3="CLT"</formula>
    </cfRule>
    <cfRule type="expression" dxfId="524" priority="61">
      <formula>A3="BOIS"</formula>
    </cfRule>
    <cfRule type="expression" dxfId="523" priority="63">
      <formula>A3="BARDAGE"</formula>
    </cfRule>
    <cfRule type="expression" dxfId="522" priority="66">
      <formula>A3="ISOLANTS"</formula>
    </cfRule>
    <cfRule type="expression" dxfId="521" priority="68">
      <formula>A3="ENDUIT"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07" operator="containsText" id="{C17B9D2B-95E6-4BCA-A6FD-BBA5776145B9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A1:A2 A4:A18</xm:sqref>
        </x14:conditionalFormatting>
        <x14:conditionalFormatting xmlns:xm="http://schemas.microsoft.com/office/excel/2006/main">
          <x14:cfRule type="containsText" priority="210" operator="containsText" id="{DC64F814-3F28-46E6-9BDA-A60AF9FA393E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212" operator="containsText" id="{571569D5-602D-4A23-A10B-D29ECF4FBC64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216" operator="containsText" id="{F55F602D-FF1F-4B7F-9665-3D71741E3783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218" operator="containsText" id="{68BC2E3F-7F19-4985-8532-D58871E2BDDC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219" operator="containsText" id="{FDF85FAD-93B3-4D03-8E5F-841A40E4B8C9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221" operator="containsText" id="{0A849930-10F4-4F49-8127-A7B5BCF0FF00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A1:A2 A4:A18</xm:sqref>
        </x14:conditionalFormatting>
        <x14:conditionalFormatting xmlns:xm="http://schemas.microsoft.com/office/excel/2006/main">
          <x14:cfRule type="containsText" priority="53" operator="containsText" id="{90D017E4-F31C-4F1C-9B78-FBABCF9318B6}">
            <xm:f>NOT(ISERROR(SEARCH("TRANSPORT",A3)))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A3</xm:sqref>
        </x14:conditionalFormatting>
        <x14:conditionalFormatting xmlns:xm="http://schemas.microsoft.com/office/excel/2006/main">
          <x14:cfRule type="containsText" priority="56" operator="containsText" id="{CCAEEFE0-5D10-40FA-B7D5-1FD91B8E977E}">
            <xm:f>NOT(ISERROR(SEARCH("PANNEAUX",A3)))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58" operator="containsText" id="{F3ED119D-0281-42F7-97A9-5345ACD5D8DC}">
            <xm:f>NOT(ISERROR(SEARCH("QUINCAILLERIE",A3)))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62" operator="containsText" id="{99BD294D-029F-46E6-BDFC-C8ABB26B9872}">
            <xm:f>NOT(ISERROR(SEARCH("BOIS",A3)))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64" operator="containsText" id="{55CA1B19-4F26-4E69-901A-B0FE2DC96D40}">
            <xm:f>NOT(ISERROR(SEARCH("BARDAGE",A3)))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65" operator="containsText" id="{93274313-B615-405B-A4B3-3AF836620D14}">
            <xm:f>NOT(ISERROR(SEARCH("ISOLANTS",A3)))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67" operator="containsText" id="{217A05D2-6998-4DA8-9D4D-6011D9EFD92D}">
            <xm:f>NOT(ISERROR(SEARCH("ENDUIT",A3)))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A3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E4118B-3CA2-4AD9-AB4F-6A597A99B7E3}">
  <sheetPr codeName="Feuil7">
    <tabColor theme="9"/>
  </sheetPr>
  <dimension ref="A1:J5"/>
  <sheetViews>
    <sheetView topLeftCell="A4" workbookViewId="0">
      <selection activeCell="D39" sqref="D39:D41"/>
    </sheetView>
  </sheetViews>
  <sheetFormatPr baseColWidth="10" defaultColWidth="11.44140625" defaultRowHeight="14.4" x14ac:dyDescent="0.3"/>
  <cols>
    <col min="1" max="1" width="24.5546875" bestFit="1" customWidth="1"/>
    <col min="2" max="3" width="26.21875" bestFit="1" customWidth="1"/>
    <col min="4" max="4" width="50.44140625" bestFit="1" customWidth="1"/>
    <col min="5" max="5" width="10.5546875" bestFit="1" customWidth="1"/>
    <col min="6" max="6" width="8" bestFit="1" customWidth="1"/>
    <col min="7" max="7" width="11.21875" bestFit="1" customWidth="1"/>
    <col min="8" max="8" width="28.77734375" bestFit="1" customWidth="1"/>
    <col min="9" max="9" width="10.5546875" bestFit="1" customWidth="1"/>
    <col min="10" max="10" width="21.21875" bestFit="1" customWidth="1"/>
  </cols>
  <sheetData>
    <row r="1" spans="1:10" s="34" customFormat="1" ht="20.399999999999999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10</v>
      </c>
      <c r="J1" s="1" t="s">
        <v>11</v>
      </c>
    </row>
    <row r="2" spans="1:10" s="34" customFormat="1" x14ac:dyDescent="0.3">
      <c r="A2" s="2" t="s">
        <v>233</v>
      </c>
      <c r="B2" s="2" t="s">
        <v>166</v>
      </c>
      <c r="C2" s="3" t="s">
        <v>169</v>
      </c>
      <c r="D2" s="3" t="s">
        <v>167</v>
      </c>
      <c r="E2" s="3" t="s">
        <v>14</v>
      </c>
      <c r="F2" s="6">
        <v>0.8</v>
      </c>
      <c r="G2" s="3"/>
      <c r="H2" s="3" t="s">
        <v>165</v>
      </c>
      <c r="I2" s="4">
        <v>43486</v>
      </c>
    </row>
    <row r="3" spans="1:10" s="34" customFormat="1" x14ac:dyDescent="0.3">
      <c r="A3" s="2" t="s">
        <v>233</v>
      </c>
      <c r="B3" s="2" t="s">
        <v>168</v>
      </c>
      <c r="C3" s="3" t="s">
        <v>170</v>
      </c>
      <c r="D3" s="3" t="s">
        <v>171</v>
      </c>
      <c r="E3" s="3" t="s">
        <v>14</v>
      </c>
      <c r="F3" s="6">
        <v>0.8</v>
      </c>
      <c r="G3" s="3"/>
      <c r="H3" s="3" t="s">
        <v>165</v>
      </c>
      <c r="I3" s="4">
        <v>43486</v>
      </c>
    </row>
    <row r="4" spans="1:10" s="34" customFormat="1" x14ac:dyDescent="0.3">
      <c r="A4" s="2" t="s">
        <v>233</v>
      </c>
      <c r="B4" s="2" t="s">
        <v>172</v>
      </c>
      <c r="C4" s="3" t="s">
        <v>41</v>
      </c>
      <c r="D4" s="3" t="s">
        <v>174</v>
      </c>
      <c r="E4" s="3" t="s">
        <v>14</v>
      </c>
      <c r="F4" s="6">
        <v>32.159999999999997</v>
      </c>
      <c r="G4" s="3"/>
      <c r="H4" s="3" t="s">
        <v>173</v>
      </c>
      <c r="I4" s="4">
        <v>44158</v>
      </c>
    </row>
    <row r="5" spans="1:10" s="34" customFormat="1" x14ac:dyDescent="0.3">
      <c r="A5" s="2" t="s">
        <v>233</v>
      </c>
      <c r="B5" s="2" t="s">
        <v>175</v>
      </c>
      <c r="C5" s="3" t="s">
        <v>178</v>
      </c>
      <c r="D5" s="3" t="s">
        <v>187</v>
      </c>
      <c r="E5" s="3" t="s">
        <v>176</v>
      </c>
      <c r="F5" s="6">
        <v>3.75</v>
      </c>
      <c r="G5" s="3"/>
      <c r="H5" s="3" t="s">
        <v>186</v>
      </c>
      <c r="I5" s="4">
        <v>44159</v>
      </c>
    </row>
  </sheetData>
  <autoFilter ref="A1:J5" xr:uid="{D1786535-AD9D-4439-8A44-F1623304A930}"/>
  <conditionalFormatting sqref="A2:A5">
    <cfRule type="containsText" dxfId="506" priority="299" operator="containsText" text="CLT">
      <formula>NOT(ISERROR(SEARCH("CLT",A2)))</formula>
    </cfRule>
  </conditionalFormatting>
  <conditionalFormatting sqref="D2">
    <cfRule type="expression" dxfId="505" priority="291">
      <formula>A2="TRANSPORT"</formula>
    </cfRule>
    <cfRule type="expression" dxfId="504" priority="293">
      <formula>A2="PANNEAUX SANDWICH"</formula>
    </cfRule>
    <cfRule type="expression" dxfId="503" priority="294">
      <formula>A2="PANNEAUX"</formula>
    </cfRule>
    <cfRule type="expression" dxfId="502" priority="296">
      <formula>A2="FERRURES"</formula>
    </cfRule>
    <cfRule type="expression" dxfId="501" priority="298">
      <formula>A2="CLT"</formula>
    </cfRule>
    <cfRule type="expression" dxfId="500" priority="300">
      <formula>A2="BOIS"</formula>
    </cfRule>
    <cfRule type="expression" dxfId="499" priority="302">
      <formula>A2="BARDAGE"</formula>
    </cfRule>
    <cfRule type="expression" dxfId="498" priority="305">
      <formula>A2="ISOLANTS"</formula>
    </cfRule>
    <cfRule type="expression" dxfId="497" priority="307">
      <formula>A2="ENDUIT"</formula>
    </cfRule>
  </conditionalFormatting>
  <conditionalFormatting sqref="D3">
    <cfRule type="expression" dxfId="496" priority="274">
      <formula>A3="TRANSPORT"</formula>
    </cfRule>
    <cfRule type="expression" dxfId="495" priority="276">
      <formula>A3="PANNEAUX SANDWICH"</formula>
    </cfRule>
    <cfRule type="expression" dxfId="494" priority="277">
      <formula>A3="PANNEAUX"</formula>
    </cfRule>
    <cfRule type="expression" dxfId="493" priority="279">
      <formula>A3="FERRURES"</formula>
    </cfRule>
    <cfRule type="expression" dxfId="492" priority="281">
      <formula>A3="CLT"</formula>
    </cfRule>
    <cfRule type="expression" dxfId="491" priority="283">
      <formula>A3="BOIS"</formula>
    </cfRule>
    <cfRule type="expression" dxfId="490" priority="285">
      <formula>A3="BARDAGE"</formula>
    </cfRule>
    <cfRule type="expression" dxfId="489" priority="288">
      <formula>A3="ISOLANTS"</formula>
    </cfRule>
    <cfRule type="expression" dxfId="488" priority="290">
      <formula>A3="ENDUIT"</formula>
    </cfRule>
  </conditionalFormatting>
  <conditionalFormatting sqref="D4">
    <cfRule type="expression" dxfId="487" priority="257">
      <formula>A4="TRANSPORT"</formula>
    </cfRule>
    <cfRule type="expression" dxfId="486" priority="259">
      <formula>A4="PANNEAUX SANDWICH"</formula>
    </cfRule>
    <cfRule type="expression" dxfId="485" priority="260">
      <formula>A4="PANNEAUX"</formula>
    </cfRule>
    <cfRule type="expression" dxfId="484" priority="262">
      <formula>A4="FERRURES"</formula>
    </cfRule>
    <cfRule type="expression" dxfId="483" priority="264">
      <formula>A4="CLT"</formula>
    </cfRule>
    <cfRule type="expression" dxfId="482" priority="266">
      <formula>A4="BOIS"</formula>
    </cfRule>
    <cfRule type="expression" dxfId="481" priority="268">
      <formula>A4="BARDAGE"</formula>
    </cfRule>
    <cfRule type="expression" dxfId="480" priority="271">
      <formula>A4="ISOLANTS"</formula>
    </cfRule>
    <cfRule type="expression" dxfId="479" priority="273">
      <formula>A4="ENDUIT"</formula>
    </cfRule>
  </conditionalFormatting>
  <conditionalFormatting sqref="D5">
    <cfRule type="expression" dxfId="478" priority="53">
      <formula>A5="TRANSPORT"</formula>
    </cfRule>
    <cfRule type="expression" dxfId="477" priority="55">
      <formula>A5="PANNEAUX SANDWICH"</formula>
    </cfRule>
    <cfRule type="expression" dxfId="476" priority="56">
      <formula>A5="PANNEAUX"</formula>
    </cfRule>
    <cfRule type="expression" dxfId="475" priority="58">
      <formula>A5="FERRURES"</formula>
    </cfRule>
    <cfRule type="expression" dxfId="474" priority="60">
      <formula>A5="CLT"</formula>
    </cfRule>
    <cfRule type="expression" dxfId="473" priority="62">
      <formula>A5="BOIS"</formula>
    </cfRule>
    <cfRule type="expression" dxfId="472" priority="64">
      <formula>A5="BARDAGE"</formula>
    </cfRule>
    <cfRule type="expression" dxfId="471" priority="67">
      <formula>A5="ISOLANTS"</formula>
    </cfRule>
    <cfRule type="expression" dxfId="470" priority="69">
      <formula>A5="ENDUIT"</formula>
    </cfRule>
  </conditionalFormatting>
  <conditionalFormatting sqref="A1">
    <cfRule type="containsText" dxfId="469" priority="44" operator="containsText" text="CLT">
      <formula>NOT(ISERROR(SEARCH("CLT",A1)))</formula>
    </cfRule>
  </conditionalFormatting>
  <conditionalFormatting sqref="D1">
    <cfRule type="expression" dxfId="468" priority="36">
      <formula>A1="TRANSPORT"</formula>
    </cfRule>
    <cfRule type="expression" dxfId="467" priority="38">
      <formula>A1="PANNEAUX SANDWICH"</formula>
    </cfRule>
    <cfRule type="expression" dxfId="466" priority="39">
      <formula>A1="PANNEAUX"</formula>
    </cfRule>
    <cfRule type="expression" dxfId="465" priority="41">
      <formula>A1="FERRURES"</formula>
    </cfRule>
    <cfRule type="expression" dxfId="464" priority="43">
      <formula>A1="CLT"</formula>
    </cfRule>
    <cfRule type="expression" dxfId="463" priority="45">
      <formula>A1="BOIS"</formula>
    </cfRule>
    <cfRule type="expression" dxfId="462" priority="47">
      <formula>A1="BARDAGE"</formula>
    </cfRule>
    <cfRule type="expression" dxfId="461" priority="50">
      <formula>A1="ISOLANTS"</formula>
    </cfRule>
    <cfRule type="expression" dxfId="460" priority="52">
      <formula>A1="ENDUIT"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2" operator="containsText" id="{2AB25949-4B56-4CF0-9B52-BBA92371F87E}">
            <xm:f>NOT(ISERROR(SEARCH("TRANSPORT",A2)))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A2:A5</xm:sqref>
        </x14:conditionalFormatting>
        <x14:conditionalFormatting xmlns:xm="http://schemas.microsoft.com/office/excel/2006/main">
          <x14:cfRule type="containsText" priority="295" operator="containsText" id="{B44787AB-40D6-4E4D-955B-5EBCEA8A5D44}">
            <xm:f>NOT(ISERROR(SEARCH("PANNEAUX",A2)))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297" operator="containsText" id="{E7CCAF03-91ED-4137-B1A2-FAB687EB14D1}">
            <xm:f>NOT(ISERROR(SEARCH("QUINCAILLERIE",A2)))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301" operator="containsText" id="{C4A21DB6-C44E-4DC4-931D-7F8303D12133}">
            <xm:f>NOT(ISERROR(SEARCH("BOIS",A2)))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303" operator="containsText" id="{BDE072C2-6DD8-4DE1-B9C4-3316ED791157}">
            <xm:f>NOT(ISERROR(SEARCH("BARDAGE",A2)))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304" operator="containsText" id="{77B2EF6D-3B8B-4E59-B54B-C7CE14F72282}">
            <xm:f>NOT(ISERROR(SEARCH("ISOLANTS",A2)))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306" operator="containsText" id="{F0017305-8655-4962-B9C6-B21AEC1923BE}">
            <xm:f>NOT(ISERROR(SEARCH("ENDUIT",A2)))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A2:A5</xm:sqref>
        </x14:conditionalFormatting>
        <x14:conditionalFormatting xmlns:xm="http://schemas.microsoft.com/office/excel/2006/main">
          <x14:cfRule type="containsText" priority="37" operator="containsText" id="{F8CDBACF-2AC0-4629-835E-6E1121217200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</xm:sqref>
        </x14:conditionalFormatting>
        <x14:conditionalFormatting xmlns:xm="http://schemas.microsoft.com/office/excel/2006/main">
          <x14:cfRule type="containsText" priority="40" operator="containsText" id="{709487BB-A6FD-4E90-906B-264ED5DB31C9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42" operator="containsText" id="{E6A35FCB-A0A8-45A5-A0EB-6516E9F9A2BA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46" operator="containsText" id="{8AABFEA8-AF2A-4CDC-9439-6ECAA3905892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48" operator="containsText" id="{48E12A25-A2B9-482A-B870-70ADB271CA76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49" operator="containsText" id="{427F706B-062D-4589-8960-53ABE08042A7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51" operator="containsText" id="{105AE63F-A4E3-4378-B692-E6904F19E253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62C67B-81D1-4C45-A398-A6E9A0977B57}">
  <sheetPr codeName="Feuil8">
    <tabColor theme="9"/>
  </sheetPr>
  <dimension ref="A1:J9"/>
  <sheetViews>
    <sheetView workbookViewId="0">
      <selection activeCell="C27" sqref="C27"/>
    </sheetView>
  </sheetViews>
  <sheetFormatPr baseColWidth="10" defaultRowHeight="14.4" x14ac:dyDescent="0.3"/>
  <cols>
    <col min="1" max="1" width="12" bestFit="1" customWidth="1"/>
    <col min="2" max="3" width="26.21875" bestFit="1" customWidth="1"/>
    <col min="4" max="4" width="55" bestFit="1" customWidth="1"/>
    <col min="5" max="5" width="10.5546875" bestFit="1" customWidth="1"/>
    <col min="6" max="6" width="8" bestFit="1" customWidth="1"/>
    <col min="7" max="7" width="11.21875" bestFit="1" customWidth="1"/>
    <col min="8" max="8" width="23.6640625" bestFit="1" customWidth="1"/>
    <col min="9" max="9" width="11.5546875" customWidth="1"/>
    <col min="10" max="10" width="21.21875" bestFit="1" customWidth="1"/>
  </cols>
  <sheetData>
    <row r="1" spans="1:10" s="22" customFormat="1" ht="2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10</v>
      </c>
      <c r="J1" s="1" t="s">
        <v>11</v>
      </c>
    </row>
    <row r="2" spans="1:10" s="32" customFormat="1" x14ac:dyDescent="0.3">
      <c r="A2" s="2" t="s">
        <v>69</v>
      </c>
      <c r="B2" s="2" t="s">
        <v>71</v>
      </c>
      <c r="C2" s="3" t="s">
        <v>72</v>
      </c>
      <c r="D2" s="3" t="s">
        <v>212</v>
      </c>
      <c r="E2" s="3" t="s">
        <v>12</v>
      </c>
      <c r="F2" s="6">
        <v>94.54</v>
      </c>
      <c r="G2" s="6"/>
      <c r="H2" s="3" t="s">
        <v>70</v>
      </c>
      <c r="I2" s="4">
        <v>42927</v>
      </c>
      <c r="J2" s="19"/>
    </row>
    <row r="3" spans="1:10" s="32" customFormat="1" x14ac:dyDescent="0.3">
      <c r="A3" s="2" t="s">
        <v>69</v>
      </c>
      <c r="B3" s="2" t="s">
        <v>73</v>
      </c>
      <c r="C3" s="3" t="s">
        <v>72</v>
      </c>
      <c r="D3" s="3" t="s">
        <v>213</v>
      </c>
      <c r="E3" s="3" t="s">
        <v>12</v>
      </c>
      <c r="F3" s="6">
        <v>87.27</v>
      </c>
      <c r="G3" s="6"/>
      <c r="H3" s="3" t="s">
        <v>70</v>
      </c>
      <c r="I3" s="4">
        <v>42927</v>
      </c>
      <c r="J3" s="19"/>
    </row>
    <row r="4" spans="1:10" s="32" customFormat="1" x14ac:dyDescent="0.3">
      <c r="A4" s="2" t="s">
        <v>69</v>
      </c>
      <c r="B4" s="2" t="s">
        <v>73</v>
      </c>
      <c r="C4" s="3" t="s">
        <v>72</v>
      </c>
      <c r="D4" s="3" t="s">
        <v>214</v>
      </c>
      <c r="E4" s="3" t="s">
        <v>12</v>
      </c>
      <c r="F4" s="6">
        <v>103.73</v>
      </c>
      <c r="G4" s="6"/>
      <c r="H4" s="3" t="s">
        <v>70</v>
      </c>
      <c r="I4" s="4">
        <v>42927</v>
      </c>
      <c r="J4" s="19"/>
    </row>
    <row r="5" spans="1:10" s="32" customFormat="1" x14ac:dyDescent="0.3">
      <c r="A5" s="2" t="s">
        <v>69</v>
      </c>
      <c r="B5" s="2" t="s">
        <v>73</v>
      </c>
      <c r="C5" s="3" t="s">
        <v>72</v>
      </c>
      <c r="D5" s="3" t="s">
        <v>215</v>
      </c>
      <c r="E5" s="3" t="s">
        <v>12</v>
      </c>
      <c r="F5" s="6">
        <v>127.08</v>
      </c>
      <c r="G5" s="6"/>
      <c r="H5" s="3" t="s">
        <v>70</v>
      </c>
      <c r="I5" s="4">
        <v>42927</v>
      </c>
      <c r="J5" s="19"/>
    </row>
    <row r="6" spans="1:10" s="32" customFormat="1" x14ac:dyDescent="0.3">
      <c r="A6" s="2" t="s">
        <v>69</v>
      </c>
      <c r="B6" s="2" t="s">
        <v>73</v>
      </c>
      <c r="C6" s="3" t="s">
        <v>72</v>
      </c>
      <c r="D6" s="3" t="s">
        <v>216</v>
      </c>
      <c r="E6" s="3" t="s">
        <v>12</v>
      </c>
      <c r="F6" s="6">
        <v>136.65</v>
      </c>
      <c r="G6" s="6"/>
      <c r="H6" s="3" t="s">
        <v>70</v>
      </c>
      <c r="I6" s="4">
        <v>42927</v>
      </c>
      <c r="J6" s="19"/>
    </row>
    <row r="7" spans="1:10" s="32" customFormat="1" x14ac:dyDescent="0.3">
      <c r="A7" s="2" t="s">
        <v>69</v>
      </c>
      <c r="B7" s="2" t="s">
        <v>73</v>
      </c>
      <c r="C7" s="3" t="s">
        <v>72</v>
      </c>
      <c r="D7" s="3" t="s">
        <v>217</v>
      </c>
      <c r="E7" s="3" t="s">
        <v>12</v>
      </c>
      <c r="F7" s="6">
        <v>118.27</v>
      </c>
      <c r="G7" s="6"/>
      <c r="H7" s="3" t="s">
        <v>70</v>
      </c>
      <c r="I7" s="4">
        <v>42927</v>
      </c>
      <c r="J7" s="19"/>
    </row>
    <row r="8" spans="1:10" s="29" customFormat="1" x14ac:dyDescent="0.3">
      <c r="A8" s="2"/>
      <c r="B8" s="2"/>
      <c r="C8" s="3"/>
      <c r="D8" s="3"/>
      <c r="E8" s="3"/>
      <c r="F8" s="6"/>
      <c r="G8" s="5"/>
      <c r="H8" s="3"/>
      <c r="I8" s="4"/>
      <c r="J8" s="19"/>
    </row>
    <row r="9" spans="1:10" s="28" customFormat="1" x14ac:dyDescent="0.3">
      <c r="A9" s="2"/>
      <c r="B9" s="2"/>
      <c r="C9" s="3"/>
      <c r="D9" s="3"/>
      <c r="E9" s="3"/>
      <c r="F9" s="6"/>
      <c r="G9" s="5"/>
      <c r="H9" s="3"/>
      <c r="I9" s="4"/>
      <c r="J9" s="19"/>
    </row>
  </sheetData>
  <phoneticPr fontId="3" type="noConversion"/>
  <conditionalFormatting sqref="A1">
    <cfRule type="containsText" dxfId="445" priority="689" operator="containsText" text="CLT">
      <formula>NOT(ISERROR(SEARCH("CLT",A1)))</formula>
    </cfRule>
  </conditionalFormatting>
  <conditionalFormatting sqref="D1">
    <cfRule type="expression" dxfId="444" priority="681">
      <formula>A1="TRANSPORT"</formula>
    </cfRule>
    <cfRule type="expression" dxfId="443" priority="683">
      <formula>A1="PANNEAUX SANDWICH"</formula>
    </cfRule>
    <cfRule type="expression" dxfId="442" priority="684">
      <formula>A1="PANNEAUX"</formula>
    </cfRule>
    <cfRule type="expression" dxfId="441" priority="686">
      <formula>A1="FERRURES"</formula>
    </cfRule>
    <cfRule type="expression" dxfId="440" priority="688">
      <formula>A1="CLT"</formula>
    </cfRule>
    <cfRule type="expression" dxfId="439" priority="690">
      <formula>A1="BOIS"</formula>
    </cfRule>
    <cfRule type="expression" dxfId="438" priority="692">
      <formula>A1="BARDAGE"</formula>
    </cfRule>
    <cfRule type="expression" dxfId="437" priority="695">
      <formula>A1="ISOLANTS"</formula>
    </cfRule>
    <cfRule type="expression" dxfId="436" priority="697">
      <formula>A1="ENDUIT"</formula>
    </cfRule>
  </conditionalFormatting>
  <conditionalFormatting sqref="A9">
    <cfRule type="containsText" dxfId="435" priority="264" operator="containsText" text="CLT">
      <formula>NOT(ISERROR(SEARCH("CLT",A9)))</formula>
    </cfRule>
  </conditionalFormatting>
  <conditionalFormatting sqref="D9">
    <cfRule type="expression" dxfId="434" priority="256">
      <formula>A9="TRANSPORT"</formula>
    </cfRule>
    <cfRule type="expression" dxfId="433" priority="258">
      <formula>A9="PANNEAUX SANDWICH"</formula>
    </cfRule>
    <cfRule type="expression" dxfId="432" priority="259">
      <formula>A9="PANNEAUX"</formula>
    </cfRule>
    <cfRule type="expression" dxfId="431" priority="261">
      <formula>A9="FERRURES"</formula>
    </cfRule>
    <cfRule type="expression" dxfId="430" priority="263">
      <formula>A9="CLT"</formula>
    </cfRule>
    <cfRule type="expression" dxfId="429" priority="265">
      <formula>A9="BOIS"</formula>
    </cfRule>
    <cfRule type="expression" dxfId="428" priority="267">
      <formula>A9="BARDAGE"</formula>
    </cfRule>
    <cfRule type="expression" dxfId="427" priority="270">
      <formula>A9="ISOLANTS"</formula>
    </cfRule>
    <cfRule type="expression" dxfId="426" priority="272">
      <formula>A9="ENDUIT"</formula>
    </cfRule>
  </conditionalFormatting>
  <conditionalFormatting sqref="A8">
    <cfRule type="containsText" dxfId="425" priority="145" operator="containsText" text="CLT">
      <formula>NOT(ISERROR(SEARCH("CLT",A8)))</formula>
    </cfRule>
  </conditionalFormatting>
  <conditionalFormatting sqref="D8">
    <cfRule type="expression" dxfId="424" priority="137">
      <formula>A8="TRANSPORT"</formula>
    </cfRule>
    <cfRule type="expression" dxfId="423" priority="139">
      <formula>A8="PANNEAUX SANDWICH"</formula>
    </cfRule>
    <cfRule type="expression" dxfId="422" priority="140">
      <formula>A8="PANNEAUX"</formula>
    </cfRule>
    <cfRule type="expression" dxfId="421" priority="142">
      <formula>A8="FERRURES"</formula>
    </cfRule>
    <cfRule type="expression" dxfId="420" priority="144">
      <formula>A8="CLT"</formula>
    </cfRule>
    <cfRule type="expression" dxfId="419" priority="146">
      <formula>A8="BOIS"</formula>
    </cfRule>
    <cfRule type="expression" dxfId="418" priority="148">
      <formula>A8="BARDAGE"</formula>
    </cfRule>
    <cfRule type="expression" dxfId="417" priority="151">
      <formula>A8="ISOLANTS"</formula>
    </cfRule>
    <cfRule type="expression" dxfId="416" priority="153">
      <formula>A8="ENDUIT"</formula>
    </cfRule>
  </conditionalFormatting>
  <conditionalFormatting sqref="A2:A7">
    <cfRule type="containsText" dxfId="415" priority="13" operator="containsText" text="CLT">
      <formula>NOT(ISERROR(SEARCH("CLT",A2)))</formula>
    </cfRule>
  </conditionalFormatting>
  <conditionalFormatting sqref="D2:D7">
    <cfRule type="expression" dxfId="414" priority="1">
      <formula>A2="TRANSPORT"</formula>
    </cfRule>
    <cfRule type="expression" dxfId="413" priority="2">
      <formula>A2="PANNEAUX SANDWICH"</formula>
    </cfRule>
    <cfRule type="expression" dxfId="412" priority="3">
      <formula>A2="PANNEAUX"</formula>
    </cfRule>
    <cfRule type="expression" dxfId="411" priority="4">
      <formula>A2="FERRURES"</formula>
    </cfRule>
    <cfRule type="expression" dxfId="410" priority="5">
      <formula>A2="CLT"</formula>
    </cfRule>
    <cfRule type="expression" dxfId="409" priority="6">
      <formula>A2="BOIS"</formula>
    </cfRule>
    <cfRule type="expression" dxfId="408" priority="7">
      <formula>A2="BARDAGE"</formula>
    </cfRule>
    <cfRule type="expression" dxfId="407" priority="8">
      <formula>A2="ISOLANTS"</formula>
    </cfRule>
    <cfRule type="expression" dxfId="406" priority="9">
      <formula>A2="ENDUIT"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682" operator="containsText" id="{6EECAA32-4A36-435B-BBE7-B101CB5C507A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</xm:sqref>
        </x14:conditionalFormatting>
        <x14:conditionalFormatting xmlns:xm="http://schemas.microsoft.com/office/excel/2006/main">
          <x14:cfRule type="containsText" priority="685" operator="containsText" id="{1247CF4F-945A-4A0A-881A-47BDE42D8587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687" operator="containsText" id="{91B8E6D5-5E68-47E6-94CC-DEB9B5586630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691" operator="containsText" id="{D4D1B549-7A8B-479E-818C-B57ED6041433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693" operator="containsText" id="{8B9EC96A-1160-454A-B70C-D866D0CBDBFB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694" operator="containsText" id="{3737CE60-D9BE-4104-95C4-8F05E811CDB5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696" operator="containsText" id="{BD9C7281-447C-475D-861C-9D9CDC08104C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</xm:sqref>
        </x14:conditionalFormatting>
        <x14:conditionalFormatting xmlns:xm="http://schemas.microsoft.com/office/excel/2006/main">
          <x14:cfRule type="containsText" priority="257" operator="containsText" id="{23D38D36-73A4-41B0-A171-710BD8FBA454}">
            <xm:f>NOT(ISERROR(SEARCH("TRANSPORT",A9)))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A9</xm:sqref>
        </x14:conditionalFormatting>
        <x14:conditionalFormatting xmlns:xm="http://schemas.microsoft.com/office/excel/2006/main">
          <x14:cfRule type="containsText" priority="260" operator="containsText" id="{0406C6A0-C2F0-43FA-A1CC-A22972CFEB17}">
            <xm:f>NOT(ISERROR(SEARCH("PANNEAUX",A9)))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262" operator="containsText" id="{2922E953-8FE5-4A76-B4E1-ECA2F0E6B04F}">
            <xm:f>NOT(ISERROR(SEARCH("QUINCAILLERIE",A9)))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266" operator="containsText" id="{905A3E40-C00B-4D81-A224-EA63CFE5324E}">
            <xm:f>NOT(ISERROR(SEARCH("BOIS",A9)))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268" operator="containsText" id="{6CF3F1DE-5DD8-443C-96B0-E8F2CE692C90}">
            <xm:f>NOT(ISERROR(SEARCH("BARDAGE",A9)))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269" operator="containsText" id="{FCFAC466-53EC-4ECB-9F67-1241D53A3DA3}">
            <xm:f>NOT(ISERROR(SEARCH("ISOLANTS",A9)))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271" operator="containsText" id="{835B1DB6-7208-4E45-B21C-A0F4A2997434}">
            <xm:f>NOT(ISERROR(SEARCH("ENDUIT",A9)))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A9</xm:sqref>
        </x14:conditionalFormatting>
        <x14:conditionalFormatting xmlns:xm="http://schemas.microsoft.com/office/excel/2006/main">
          <x14:cfRule type="containsText" priority="138" operator="containsText" id="{D1F0BDBA-07C7-46C0-85F2-AE8D7F69DBBF}">
            <xm:f>NOT(ISERROR(SEARCH("TRANSPORT",A8)))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A8</xm:sqref>
        </x14:conditionalFormatting>
        <x14:conditionalFormatting xmlns:xm="http://schemas.microsoft.com/office/excel/2006/main">
          <x14:cfRule type="containsText" priority="141" operator="containsText" id="{BCF8BA7B-C087-494C-8161-33C7F79A372B}">
            <xm:f>NOT(ISERROR(SEARCH("PANNEAUX",A8)))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143" operator="containsText" id="{C2A3A325-7EE7-4E21-928C-B0FE9663F099}">
            <xm:f>NOT(ISERROR(SEARCH("QUINCAILLERIE",A8)))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47" operator="containsText" id="{348FBCBE-AF73-4C59-8B99-9640B7BDBEEE}">
            <xm:f>NOT(ISERROR(SEARCH("BOIS",A8)))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49" operator="containsText" id="{F80B2538-47F2-461C-93D0-F5E1B160F17E}">
            <xm:f>NOT(ISERROR(SEARCH("BARDAGE",A8)))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50" operator="containsText" id="{732CC4D2-ED0E-483E-AB42-0D94F762396B}">
            <xm:f>NOT(ISERROR(SEARCH("ISOLANTS",A8)))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52" operator="containsText" id="{AB83DEC3-CA93-4811-A41D-C90E24AD14BF}">
            <xm:f>NOT(ISERROR(SEARCH("ENDUIT",A8)))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A8</xm:sqref>
        </x14:conditionalFormatting>
        <x14:conditionalFormatting xmlns:xm="http://schemas.microsoft.com/office/excel/2006/main">
          <x14:cfRule type="containsText" priority="10" operator="containsText" id="{E4CF5879-7786-4F20-AC84-E33885397BD9}">
            <xm:f>NOT(ISERROR(SEARCH("TRANSPORT",A2)))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A2:A7</xm:sqref>
        </x14:conditionalFormatting>
        <x14:conditionalFormatting xmlns:xm="http://schemas.microsoft.com/office/excel/2006/main">
          <x14:cfRule type="containsText" priority="11" operator="containsText" id="{B8B46078-8EB5-4177-ADD9-0358FF58E08A}">
            <xm:f>NOT(ISERROR(SEARCH("PANNEAUX",A2)))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12" operator="containsText" id="{3189895D-5C89-4502-8BBB-9B0AB8244B0B}">
            <xm:f>NOT(ISERROR(SEARCH("QUINCAILLERIE",A2)))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4" operator="containsText" id="{4D86D29D-285F-4D75-A534-BDDA48C2ED7A}">
            <xm:f>NOT(ISERROR(SEARCH("BOIS",A2)))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5" operator="containsText" id="{CC6DC06E-A50F-4C9D-BBB4-B55E73D07317}">
            <xm:f>NOT(ISERROR(SEARCH("BARDAGE",A2)))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6" operator="containsText" id="{964C98AA-7CE5-483C-97ED-9D120B5FC745}">
            <xm:f>NOT(ISERROR(SEARCH("ISOLANTS",A2)))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7" operator="containsText" id="{AADA6E43-786A-41AB-9359-F9462431DF8F}">
            <xm:f>NOT(ISERROR(SEARCH("ENDUIT",A2)))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A2:A7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A6607C-8D7F-42E5-A86B-48273B9470B2}">
  <sheetPr codeName="Feuil9"/>
  <dimension ref="A1:L22"/>
  <sheetViews>
    <sheetView workbookViewId="0"/>
  </sheetViews>
  <sheetFormatPr baseColWidth="10" defaultRowHeight="14.4" x14ac:dyDescent="0.3"/>
  <cols>
    <col min="1" max="1" width="12" bestFit="1" customWidth="1"/>
    <col min="2" max="3" width="26.21875" bestFit="1" customWidth="1"/>
    <col min="4" max="4" width="42.44140625" bestFit="1" customWidth="1"/>
    <col min="5" max="5" width="10.5546875" bestFit="1" customWidth="1"/>
    <col min="6" max="6" width="8" bestFit="1" customWidth="1"/>
    <col min="7" max="7" width="11.21875" bestFit="1" customWidth="1"/>
    <col min="8" max="8" width="23.6640625" bestFit="1" customWidth="1"/>
    <col min="9" max="9" width="26.21875" bestFit="1" customWidth="1"/>
    <col min="10" max="10" width="15.6640625" bestFit="1" customWidth="1"/>
    <col min="11" max="11" width="10.5546875" bestFit="1" customWidth="1"/>
    <col min="12" max="12" width="21.21875" bestFit="1" customWidth="1"/>
  </cols>
  <sheetData>
    <row r="1" spans="1:12" s="22" customFormat="1" ht="2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s="22" customFormat="1" x14ac:dyDescent="0.3">
      <c r="A2" s="2" t="s">
        <v>74</v>
      </c>
      <c r="B2" s="2" t="s">
        <v>60</v>
      </c>
      <c r="C2" s="3"/>
      <c r="D2" s="3" t="s">
        <v>75</v>
      </c>
      <c r="E2" s="3" t="s">
        <v>14</v>
      </c>
      <c r="F2" s="3">
        <v>1.1399999999999999</v>
      </c>
      <c r="G2" s="3"/>
      <c r="H2" s="3" t="s">
        <v>76</v>
      </c>
      <c r="I2" s="3">
        <v>340</v>
      </c>
      <c r="J2" s="3"/>
      <c r="K2" s="4">
        <v>42558</v>
      </c>
      <c r="L2" s="19"/>
    </row>
    <row r="3" spans="1:12" s="22" customFormat="1" x14ac:dyDescent="0.3">
      <c r="A3" s="2" t="s">
        <v>74</v>
      </c>
      <c r="B3" s="2" t="s">
        <v>60</v>
      </c>
      <c r="C3" s="3"/>
      <c r="D3" s="3" t="s">
        <v>77</v>
      </c>
      <c r="E3" s="3" t="s">
        <v>12</v>
      </c>
      <c r="F3" s="3">
        <v>2.52</v>
      </c>
      <c r="G3" s="3"/>
      <c r="H3" s="3" t="s">
        <v>76</v>
      </c>
      <c r="I3" s="3">
        <v>340</v>
      </c>
      <c r="J3" s="3"/>
      <c r="K3" s="4">
        <v>42558</v>
      </c>
      <c r="L3" s="19"/>
    </row>
    <row r="4" spans="1:12" s="22" customFormat="1" x14ac:dyDescent="0.3">
      <c r="A4" s="2" t="s">
        <v>74</v>
      </c>
      <c r="B4" s="2" t="s">
        <v>60</v>
      </c>
      <c r="C4" s="3"/>
      <c r="D4" s="3" t="s">
        <v>78</v>
      </c>
      <c r="E4" s="3" t="s">
        <v>12</v>
      </c>
      <c r="F4" s="3">
        <v>3.02</v>
      </c>
      <c r="G4" s="3"/>
      <c r="H4" s="3" t="s">
        <v>76</v>
      </c>
      <c r="I4" s="3">
        <v>340</v>
      </c>
      <c r="J4" s="3"/>
      <c r="K4" s="4">
        <v>42558</v>
      </c>
      <c r="L4" s="19"/>
    </row>
    <row r="5" spans="1:12" s="22" customFormat="1" x14ac:dyDescent="0.3">
      <c r="A5" s="2" t="s">
        <v>74</v>
      </c>
      <c r="B5" s="2" t="s">
        <v>60</v>
      </c>
      <c r="C5" s="3"/>
      <c r="D5" s="3" t="s">
        <v>79</v>
      </c>
      <c r="E5" s="3" t="s">
        <v>12</v>
      </c>
      <c r="F5" s="3">
        <v>1.5</v>
      </c>
      <c r="G5" s="3"/>
      <c r="H5" s="3" t="s">
        <v>76</v>
      </c>
      <c r="I5" s="3">
        <v>340</v>
      </c>
      <c r="J5" s="3"/>
      <c r="K5" s="4">
        <v>42558</v>
      </c>
      <c r="L5" s="19"/>
    </row>
    <row r="6" spans="1:12" s="22" customFormat="1" x14ac:dyDescent="0.3">
      <c r="A6" s="2" t="s">
        <v>74</v>
      </c>
      <c r="B6" s="2" t="s">
        <v>60</v>
      </c>
      <c r="C6" s="3"/>
      <c r="D6" s="3" t="s">
        <v>80</v>
      </c>
      <c r="E6" s="3" t="s">
        <v>12</v>
      </c>
      <c r="F6" s="3">
        <v>12.61</v>
      </c>
      <c r="G6" s="3">
        <v>211</v>
      </c>
      <c r="H6" s="3" t="s">
        <v>76</v>
      </c>
      <c r="I6" s="3">
        <v>340</v>
      </c>
      <c r="J6" s="3"/>
      <c r="K6" s="4">
        <v>42558</v>
      </c>
      <c r="L6" s="19"/>
    </row>
    <row r="7" spans="1:12" s="22" customFormat="1" x14ac:dyDescent="0.3">
      <c r="A7" s="2" t="s">
        <v>74</v>
      </c>
      <c r="B7" s="2" t="s">
        <v>60</v>
      </c>
      <c r="C7" s="3"/>
      <c r="D7" s="3" t="s">
        <v>81</v>
      </c>
      <c r="E7" s="3" t="s">
        <v>12</v>
      </c>
      <c r="F7" s="3">
        <v>5.3</v>
      </c>
      <c r="G7" s="3"/>
      <c r="H7" s="3" t="s">
        <v>76</v>
      </c>
      <c r="I7" s="3">
        <v>340</v>
      </c>
      <c r="J7" s="3"/>
      <c r="K7" s="4">
        <v>42558</v>
      </c>
      <c r="L7" s="19"/>
    </row>
    <row r="8" spans="1:12" s="22" customFormat="1" x14ac:dyDescent="0.3">
      <c r="A8" s="2" t="s">
        <v>74</v>
      </c>
      <c r="B8" s="2" t="s">
        <v>60</v>
      </c>
      <c r="C8" s="3"/>
      <c r="D8" s="3" t="s">
        <v>82</v>
      </c>
      <c r="E8" s="3" t="s">
        <v>12</v>
      </c>
      <c r="F8" s="3">
        <v>3.44</v>
      </c>
      <c r="G8" s="3"/>
      <c r="H8" s="3" t="s">
        <v>76</v>
      </c>
      <c r="I8" s="3">
        <v>340</v>
      </c>
      <c r="J8" s="3"/>
      <c r="K8" s="4">
        <v>42558</v>
      </c>
      <c r="L8" s="19"/>
    </row>
    <row r="9" spans="1:12" s="22" customFormat="1" x14ac:dyDescent="0.3">
      <c r="A9" s="2" t="s">
        <v>74</v>
      </c>
      <c r="B9" s="2" t="s">
        <v>60</v>
      </c>
      <c r="C9" s="3"/>
      <c r="D9" s="3" t="s">
        <v>83</v>
      </c>
      <c r="E9" s="3" t="s">
        <v>12</v>
      </c>
      <c r="F9" s="3">
        <v>3.83</v>
      </c>
      <c r="G9" s="3"/>
      <c r="H9" s="3" t="s">
        <v>76</v>
      </c>
      <c r="I9" s="3">
        <v>340</v>
      </c>
      <c r="J9" s="3"/>
      <c r="K9" s="4">
        <v>42558</v>
      </c>
      <c r="L9" s="19"/>
    </row>
    <row r="10" spans="1:12" s="22" customFormat="1" x14ac:dyDescent="0.3">
      <c r="A10" s="2" t="s">
        <v>74</v>
      </c>
      <c r="B10" s="2" t="s">
        <v>84</v>
      </c>
      <c r="C10" s="3"/>
      <c r="D10" s="3" t="s">
        <v>75</v>
      </c>
      <c r="E10" s="3" t="s">
        <v>14</v>
      </c>
      <c r="F10" s="3">
        <v>1.1399999999999999</v>
      </c>
      <c r="G10" s="3"/>
      <c r="H10" s="3" t="s">
        <v>76</v>
      </c>
      <c r="I10" s="3">
        <v>260</v>
      </c>
      <c r="J10" s="3"/>
      <c r="K10" s="4">
        <v>42817</v>
      </c>
      <c r="L10" s="19"/>
    </row>
    <row r="11" spans="1:12" s="22" customFormat="1" x14ac:dyDescent="0.3">
      <c r="A11" s="2" t="s">
        <v>74</v>
      </c>
      <c r="B11" s="2" t="s">
        <v>84</v>
      </c>
      <c r="C11" s="3"/>
      <c r="D11" s="3" t="s">
        <v>85</v>
      </c>
      <c r="E11" s="3" t="s">
        <v>12</v>
      </c>
      <c r="F11" s="3">
        <v>7.74</v>
      </c>
      <c r="G11" s="3"/>
      <c r="H11" s="3" t="s">
        <v>76</v>
      </c>
      <c r="I11" s="3">
        <v>260</v>
      </c>
      <c r="J11" s="3"/>
      <c r="K11" s="4">
        <v>42817</v>
      </c>
      <c r="L11" s="19"/>
    </row>
    <row r="12" spans="1:12" s="22" customFormat="1" x14ac:dyDescent="0.3">
      <c r="A12" s="2" t="s">
        <v>74</v>
      </c>
      <c r="B12" s="2" t="s">
        <v>84</v>
      </c>
      <c r="C12" s="3"/>
      <c r="D12" s="3" t="s">
        <v>86</v>
      </c>
      <c r="E12" s="3" t="s">
        <v>12</v>
      </c>
      <c r="F12" s="3">
        <v>3.02</v>
      </c>
      <c r="G12" s="3"/>
      <c r="H12" s="3" t="s">
        <v>76</v>
      </c>
      <c r="I12" s="3">
        <v>260</v>
      </c>
      <c r="J12" s="3"/>
      <c r="K12" s="4">
        <v>42817</v>
      </c>
      <c r="L12" s="19"/>
    </row>
    <row r="13" spans="1:12" s="22" customFormat="1" x14ac:dyDescent="0.3">
      <c r="A13" s="2" t="s">
        <v>74</v>
      </c>
      <c r="B13" s="2" t="s">
        <v>84</v>
      </c>
      <c r="C13" s="3"/>
      <c r="D13" s="3" t="s">
        <v>87</v>
      </c>
      <c r="E13" s="3" t="s">
        <v>12</v>
      </c>
      <c r="F13" s="3">
        <v>5.95</v>
      </c>
      <c r="G13" s="3"/>
      <c r="H13" s="3" t="s">
        <v>76</v>
      </c>
      <c r="I13" s="3">
        <v>260</v>
      </c>
      <c r="J13" s="3"/>
      <c r="K13" s="4">
        <v>42817</v>
      </c>
      <c r="L13" s="19"/>
    </row>
    <row r="14" spans="1:12" s="22" customFormat="1" x14ac:dyDescent="0.3">
      <c r="A14" s="2" t="s">
        <v>74</v>
      </c>
      <c r="B14" s="2" t="s">
        <v>84</v>
      </c>
      <c r="C14" s="3"/>
      <c r="D14" s="3" t="s">
        <v>79</v>
      </c>
      <c r="E14" s="3" t="s">
        <v>12</v>
      </c>
      <c r="F14" s="3">
        <v>1.5</v>
      </c>
      <c r="G14" s="3"/>
      <c r="H14" s="3" t="s">
        <v>76</v>
      </c>
      <c r="I14" s="3">
        <v>260</v>
      </c>
      <c r="J14" s="3"/>
      <c r="K14" s="4">
        <v>42817</v>
      </c>
      <c r="L14" s="19"/>
    </row>
    <row r="15" spans="1:12" s="22" customFormat="1" x14ac:dyDescent="0.3">
      <c r="A15" s="2" t="s">
        <v>74</v>
      </c>
      <c r="B15" s="2" t="s">
        <v>84</v>
      </c>
      <c r="C15" s="3"/>
      <c r="D15" s="3" t="s">
        <v>82</v>
      </c>
      <c r="E15" s="3" t="s">
        <v>12</v>
      </c>
      <c r="F15" s="3">
        <v>3.44</v>
      </c>
      <c r="G15" s="3"/>
      <c r="H15" s="3" t="s">
        <v>76</v>
      </c>
      <c r="I15" s="3">
        <v>260</v>
      </c>
      <c r="J15" s="3"/>
      <c r="K15" s="4">
        <v>42817</v>
      </c>
      <c r="L15" s="19"/>
    </row>
    <row r="16" spans="1:12" s="22" customFormat="1" x14ac:dyDescent="0.3">
      <c r="A16" s="2" t="s">
        <v>74</v>
      </c>
      <c r="B16" s="2" t="s">
        <v>84</v>
      </c>
      <c r="C16" s="3"/>
      <c r="D16" s="3" t="s">
        <v>88</v>
      </c>
      <c r="E16" s="3" t="s">
        <v>12</v>
      </c>
      <c r="F16" s="3">
        <v>2.67</v>
      </c>
      <c r="G16" s="3">
        <v>89</v>
      </c>
      <c r="H16" s="3" t="s">
        <v>76</v>
      </c>
      <c r="I16" s="3">
        <v>260</v>
      </c>
      <c r="J16" s="3"/>
      <c r="K16" s="4">
        <v>42817</v>
      </c>
      <c r="L16" s="19"/>
    </row>
    <row r="17" spans="1:12" s="22" customFormat="1" x14ac:dyDescent="0.3">
      <c r="A17" s="2" t="s">
        <v>74</v>
      </c>
      <c r="B17" s="2" t="s">
        <v>84</v>
      </c>
      <c r="C17" s="3"/>
      <c r="D17" s="3" t="s">
        <v>89</v>
      </c>
      <c r="E17" s="3" t="s">
        <v>12</v>
      </c>
      <c r="F17" s="3">
        <v>5.34</v>
      </c>
      <c r="G17" s="3">
        <v>89</v>
      </c>
      <c r="H17" s="3" t="s">
        <v>76</v>
      </c>
      <c r="I17" s="3">
        <v>260</v>
      </c>
      <c r="J17" s="3"/>
      <c r="K17" s="4">
        <v>42817</v>
      </c>
      <c r="L17" s="19"/>
    </row>
    <row r="18" spans="1:12" s="22" customFormat="1" x14ac:dyDescent="0.3">
      <c r="A18" s="2" t="s">
        <v>74</v>
      </c>
      <c r="B18" s="2" t="s">
        <v>84</v>
      </c>
      <c r="C18" s="3"/>
      <c r="D18" s="3" t="s">
        <v>90</v>
      </c>
      <c r="E18" s="3" t="s">
        <v>12</v>
      </c>
      <c r="F18" s="3">
        <v>8.9</v>
      </c>
      <c r="G18" s="3">
        <v>89</v>
      </c>
      <c r="H18" s="3" t="s">
        <v>76</v>
      </c>
      <c r="I18" s="3">
        <v>260</v>
      </c>
      <c r="J18" s="3"/>
      <c r="K18" s="4">
        <v>42817</v>
      </c>
      <c r="L18" s="19"/>
    </row>
    <row r="19" spans="1:12" s="22" customFormat="1" x14ac:dyDescent="0.3">
      <c r="A19" s="2" t="s">
        <v>74</v>
      </c>
      <c r="B19" s="2" t="s">
        <v>84</v>
      </c>
      <c r="C19" s="3"/>
      <c r="D19" s="3" t="s">
        <v>91</v>
      </c>
      <c r="E19" s="3" t="s">
        <v>12</v>
      </c>
      <c r="F19" s="3">
        <v>3.56</v>
      </c>
      <c r="G19" s="3">
        <v>89</v>
      </c>
      <c r="H19" s="3" t="s">
        <v>76</v>
      </c>
      <c r="I19" s="3">
        <v>260</v>
      </c>
      <c r="J19" s="3"/>
      <c r="K19" s="4">
        <v>42817</v>
      </c>
      <c r="L19" s="19"/>
    </row>
    <row r="20" spans="1:12" s="22" customFormat="1" x14ac:dyDescent="0.3">
      <c r="A20" s="2" t="s">
        <v>74</v>
      </c>
      <c r="B20" s="2" t="s">
        <v>84</v>
      </c>
      <c r="C20" s="3"/>
      <c r="D20" s="3" t="s">
        <v>83</v>
      </c>
      <c r="E20" s="3" t="s">
        <v>12</v>
      </c>
      <c r="F20" s="3">
        <v>3.83</v>
      </c>
      <c r="G20" s="3"/>
      <c r="H20" s="3" t="s">
        <v>76</v>
      </c>
      <c r="I20" s="3">
        <v>260</v>
      </c>
      <c r="J20" s="3"/>
      <c r="K20" s="4">
        <v>42817</v>
      </c>
      <c r="L20" s="19"/>
    </row>
    <row r="21" spans="1:12" s="22" customFormat="1" x14ac:dyDescent="0.3">
      <c r="A21" s="2" t="s">
        <v>74</v>
      </c>
      <c r="B21" s="2" t="s">
        <v>92</v>
      </c>
      <c r="C21" s="3"/>
      <c r="D21" s="3" t="s">
        <v>93</v>
      </c>
      <c r="E21" s="3" t="s">
        <v>12</v>
      </c>
      <c r="F21" s="3">
        <v>8.27</v>
      </c>
      <c r="G21" s="3">
        <v>207</v>
      </c>
      <c r="H21" s="3" t="s">
        <v>76</v>
      </c>
      <c r="I21" s="3">
        <v>200</v>
      </c>
      <c r="J21" s="3"/>
      <c r="K21" s="4">
        <v>42817</v>
      </c>
      <c r="L21" s="19"/>
    </row>
    <row r="22" spans="1:12" s="22" customFormat="1" x14ac:dyDescent="0.3">
      <c r="A22" s="2" t="s">
        <v>74</v>
      </c>
      <c r="B22" s="2" t="s">
        <v>92</v>
      </c>
      <c r="C22" s="3"/>
      <c r="D22" s="3" t="s">
        <v>94</v>
      </c>
      <c r="E22" s="3" t="s">
        <v>12</v>
      </c>
      <c r="F22" s="3">
        <v>12.4</v>
      </c>
      <c r="G22" s="3">
        <v>207</v>
      </c>
      <c r="H22" s="3" t="s">
        <v>76</v>
      </c>
      <c r="I22" s="3">
        <v>200</v>
      </c>
      <c r="J22" s="3"/>
      <c r="K22" s="4">
        <v>42817</v>
      </c>
      <c r="L22" s="19"/>
    </row>
  </sheetData>
  <conditionalFormatting sqref="A1:A22">
    <cfRule type="containsText" dxfId="377" priority="9" operator="containsText" text="CLT">
      <formula>NOT(ISERROR(SEARCH("CLT",A1)))</formula>
    </cfRule>
  </conditionalFormatting>
  <conditionalFormatting sqref="D1:D22">
    <cfRule type="expression" dxfId="376" priority="1">
      <formula>A1="TRANSPORT"</formula>
    </cfRule>
    <cfRule type="expression" dxfId="375" priority="3">
      <formula>A1="PANNEAUX SANDWICH"</formula>
    </cfRule>
    <cfRule type="expression" dxfId="374" priority="4">
      <formula>A1="PANNEAUX"</formula>
    </cfRule>
    <cfRule type="expression" dxfId="373" priority="6">
      <formula>A1="FERRURES"</formula>
    </cfRule>
    <cfRule type="expression" dxfId="372" priority="8">
      <formula>A1="CLT"</formula>
    </cfRule>
    <cfRule type="expression" dxfId="371" priority="10">
      <formula>A1="BOIS"</formula>
    </cfRule>
    <cfRule type="expression" dxfId="370" priority="12">
      <formula>A1="BARDAGE"</formula>
    </cfRule>
    <cfRule type="expression" dxfId="369" priority="15">
      <formula>A1="ISOLANTS"</formula>
    </cfRule>
    <cfRule type="expression" dxfId="368" priority="17">
      <formula>A1="ENDUIT"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5A253B5C-E707-49C3-9DD5-BCCE2E5EDFD7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A1:A22</xm:sqref>
        </x14:conditionalFormatting>
        <x14:conditionalFormatting xmlns:xm="http://schemas.microsoft.com/office/excel/2006/main">
          <x14:cfRule type="containsText" priority="5" operator="containsText" id="{3A3266AD-5CF8-407A-8ECA-D82F2579C9BE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7" operator="containsText" id="{2FE2E1DE-C495-4069-9A2C-3064FFF5BB30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1" operator="containsText" id="{3CE310F9-99FC-4DA4-9430-C351E47034AE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3" operator="containsText" id="{B36A33CE-899C-4097-A1D2-C213880C6D52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4" operator="containsText" id="{B3E777B7-85F8-44CD-92B4-3419B0BFF8EF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6" operator="containsText" id="{630CD6AB-2141-443A-A53D-90FA99A83E0B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A1:A22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9D65FA-691D-4681-B038-2F02CF7BE6CF}">
  <sheetPr codeName="Feuil10"/>
  <dimension ref="A1:L3"/>
  <sheetViews>
    <sheetView workbookViewId="0"/>
  </sheetViews>
  <sheetFormatPr baseColWidth="10" defaultRowHeight="14.4" x14ac:dyDescent="0.3"/>
  <cols>
    <col min="1" max="1" width="12" bestFit="1" customWidth="1"/>
    <col min="2" max="3" width="26.21875" bestFit="1" customWidth="1"/>
    <col min="4" max="4" width="25.77734375" bestFit="1" customWidth="1"/>
    <col min="5" max="5" width="10.5546875" bestFit="1" customWidth="1"/>
    <col min="6" max="6" width="8" bestFit="1" customWidth="1"/>
    <col min="7" max="7" width="11.21875" bestFit="1" customWidth="1"/>
    <col min="8" max="8" width="23.6640625" bestFit="1" customWidth="1"/>
    <col min="9" max="9" width="26.21875" bestFit="1" customWidth="1"/>
    <col min="10" max="10" width="15.6640625" bestFit="1" customWidth="1"/>
    <col min="11" max="11" width="10.5546875" bestFit="1" customWidth="1"/>
    <col min="12" max="12" width="21.21875" bestFit="1" customWidth="1"/>
  </cols>
  <sheetData>
    <row r="1" spans="1:12" s="22" customFormat="1" ht="2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s="22" customFormat="1" x14ac:dyDescent="0.3">
      <c r="A2" s="2" t="s">
        <v>95</v>
      </c>
      <c r="B2" s="2" t="s">
        <v>96</v>
      </c>
      <c r="C2" s="3"/>
      <c r="D2" s="3" t="s">
        <v>97</v>
      </c>
      <c r="E2" s="3" t="s">
        <v>98</v>
      </c>
      <c r="F2" s="3">
        <v>1.65</v>
      </c>
      <c r="G2" s="3"/>
      <c r="H2" s="3" t="s">
        <v>99</v>
      </c>
      <c r="I2" s="3">
        <v>100</v>
      </c>
      <c r="J2" s="3"/>
      <c r="K2" s="4">
        <v>42817</v>
      </c>
      <c r="L2" s="19"/>
    </row>
    <row r="3" spans="1:12" s="22" customFormat="1" x14ac:dyDescent="0.3">
      <c r="A3" s="2" t="s">
        <v>95</v>
      </c>
      <c r="B3" s="2" t="s">
        <v>96</v>
      </c>
      <c r="C3" s="3"/>
      <c r="D3" s="3" t="s">
        <v>100</v>
      </c>
      <c r="E3" s="3" t="s">
        <v>98</v>
      </c>
      <c r="F3" s="3">
        <v>4.9000000000000004</v>
      </c>
      <c r="G3" s="3"/>
      <c r="H3" s="3" t="s">
        <v>99</v>
      </c>
      <c r="I3" s="3">
        <v>100</v>
      </c>
      <c r="J3" s="3"/>
      <c r="K3" s="4">
        <v>42817</v>
      </c>
      <c r="L3" s="19"/>
    </row>
  </sheetData>
  <conditionalFormatting sqref="A1:A3">
    <cfRule type="containsText" dxfId="360" priority="9" operator="containsText" text="CLT">
      <formula>NOT(ISERROR(SEARCH("CLT",A1)))</formula>
    </cfRule>
  </conditionalFormatting>
  <conditionalFormatting sqref="D1:D3">
    <cfRule type="expression" dxfId="359" priority="1">
      <formula>A1="TRANSPORT"</formula>
    </cfRule>
    <cfRule type="expression" dxfId="358" priority="3">
      <formula>A1="PANNEAUX SANDWICH"</formula>
    </cfRule>
    <cfRule type="expression" dxfId="357" priority="4">
      <formula>A1="PANNEAUX"</formula>
    </cfRule>
    <cfRule type="expression" dxfId="356" priority="6">
      <formula>A1="FERRURES"</formula>
    </cfRule>
    <cfRule type="expression" dxfId="355" priority="8">
      <formula>A1="CLT"</formula>
    </cfRule>
    <cfRule type="expression" dxfId="354" priority="10">
      <formula>A1="BOIS"</formula>
    </cfRule>
    <cfRule type="expression" dxfId="353" priority="12">
      <formula>A1="BARDAGE"</formula>
    </cfRule>
    <cfRule type="expression" dxfId="352" priority="15">
      <formula>A1="ISOLANTS"</formula>
    </cfRule>
    <cfRule type="expression" dxfId="351" priority="17">
      <formula>A1="ENDUIT"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BEFA959D-F6ED-4406-956D-6EA002559722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A1:A3</xm:sqref>
        </x14:conditionalFormatting>
        <x14:conditionalFormatting xmlns:xm="http://schemas.microsoft.com/office/excel/2006/main">
          <x14:cfRule type="containsText" priority="5" operator="containsText" id="{2FB1A79D-378F-4A50-9A80-415F8451CF4C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7" operator="containsText" id="{DEEFA10F-A8FE-48CD-8844-2AEFFC61844B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1" operator="containsText" id="{1739996A-CAEE-4289-8CAB-BDDC145FDA31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3" operator="containsText" id="{16896858-4147-4E5D-9020-021FDD60C838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4" operator="containsText" id="{9A062C3E-2C5A-452B-8642-A5806B027DF2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6" operator="containsText" id="{D12773DA-3CE7-40FB-B2A6-A913CB010FFA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A1:A3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936DF8-98AA-457B-B4E4-16BA8852A685}">
  <sheetPr codeName="Feuil12"/>
  <dimension ref="A1:L5"/>
  <sheetViews>
    <sheetView workbookViewId="0"/>
  </sheetViews>
  <sheetFormatPr baseColWidth="10" defaultRowHeight="14.4" x14ac:dyDescent="0.3"/>
  <cols>
    <col min="1" max="1" width="15.44140625" bestFit="1" customWidth="1"/>
    <col min="2" max="3" width="26.21875" bestFit="1" customWidth="1"/>
    <col min="4" max="4" width="54.109375" bestFit="1" customWidth="1"/>
    <col min="5" max="5" width="10.5546875" bestFit="1" customWidth="1"/>
    <col min="6" max="6" width="8" bestFit="1" customWidth="1"/>
    <col min="7" max="7" width="11.21875" bestFit="1" customWidth="1"/>
    <col min="8" max="8" width="23.6640625" bestFit="1" customWidth="1"/>
    <col min="9" max="9" width="26.21875" bestFit="1" customWidth="1"/>
    <col min="10" max="10" width="15.6640625" bestFit="1" customWidth="1"/>
    <col min="11" max="11" width="10.5546875" bestFit="1" customWidth="1"/>
    <col min="12" max="12" width="21.21875" bestFit="1" customWidth="1"/>
  </cols>
  <sheetData>
    <row r="1" spans="1:12" s="22" customFormat="1" ht="2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s="22" customFormat="1" x14ac:dyDescent="0.3">
      <c r="A2" s="2" t="s">
        <v>106</v>
      </c>
      <c r="B2" s="2" t="s">
        <v>107</v>
      </c>
      <c r="C2" s="3" t="s">
        <v>108</v>
      </c>
      <c r="D2" s="3" t="s">
        <v>109</v>
      </c>
      <c r="E2" s="3" t="s">
        <v>16</v>
      </c>
      <c r="F2" s="3">
        <v>429.33</v>
      </c>
      <c r="G2" s="3"/>
      <c r="H2" s="3" t="s">
        <v>110</v>
      </c>
      <c r="I2" s="3">
        <v>200</v>
      </c>
      <c r="J2" s="3"/>
      <c r="K2" s="4">
        <v>42818</v>
      </c>
      <c r="L2" s="19"/>
    </row>
    <row r="3" spans="1:12" s="22" customFormat="1" x14ac:dyDescent="0.3">
      <c r="A3" s="2" t="s">
        <v>106</v>
      </c>
      <c r="B3" s="2" t="s">
        <v>111</v>
      </c>
      <c r="C3" s="3" t="s">
        <v>108</v>
      </c>
      <c r="D3" s="3" t="s">
        <v>112</v>
      </c>
      <c r="E3" s="3" t="s">
        <v>16</v>
      </c>
      <c r="F3" s="3">
        <v>332</v>
      </c>
      <c r="G3" s="3"/>
      <c r="H3" s="3" t="s">
        <v>113</v>
      </c>
      <c r="I3" s="3">
        <v>2</v>
      </c>
      <c r="J3" s="3"/>
      <c r="K3" s="4">
        <v>42640</v>
      </c>
      <c r="L3" s="19"/>
    </row>
    <row r="4" spans="1:12" s="22" customFormat="1" x14ac:dyDescent="0.3">
      <c r="A4" s="2" t="s">
        <v>106</v>
      </c>
      <c r="B4" s="2" t="s">
        <v>111</v>
      </c>
      <c r="C4" s="3" t="s">
        <v>108</v>
      </c>
      <c r="D4" s="3" t="s">
        <v>114</v>
      </c>
      <c r="E4" s="3" t="s">
        <v>16</v>
      </c>
      <c r="F4" s="3">
        <v>340</v>
      </c>
      <c r="G4" s="3"/>
      <c r="H4" s="3" t="s">
        <v>113</v>
      </c>
      <c r="I4" s="3">
        <v>12</v>
      </c>
      <c r="J4" s="3"/>
      <c r="K4" s="4">
        <v>42640</v>
      </c>
      <c r="L4" s="19"/>
    </row>
    <row r="5" spans="1:12" s="22" customFormat="1" x14ac:dyDescent="0.3">
      <c r="A5" s="2" t="s">
        <v>106</v>
      </c>
      <c r="B5" s="2" t="s">
        <v>111</v>
      </c>
      <c r="C5" s="3" t="s">
        <v>108</v>
      </c>
      <c r="D5" s="3" t="s">
        <v>115</v>
      </c>
      <c r="E5" s="3" t="s">
        <v>16</v>
      </c>
      <c r="F5" s="3">
        <v>417</v>
      </c>
      <c r="G5" s="3"/>
      <c r="H5" s="3" t="s">
        <v>113</v>
      </c>
      <c r="I5" s="3">
        <v>2</v>
      </c>
      <c r="J5" s="3"/>
      <c r="K5" s="4">
        <v>42640</v>
      </c>
      <c r="L5" s="19"/>
    </row>
  </sheetData>
  <conditionalFormatting sqref="A1:A5">
    <cfRule type="containsText" dxfId="343" priority="9" operator="containsText" text="CLT">
      <formula>NOT(ISERROR(SEARCH("CLT",A1)))</formula>
    </cfRule>
  </conditionalFormatting>
  <conditionalFormatting sqref="D1:D5">
    <cfRule type="expression" dxfId="342" priority="1">
      <formula>A1="TRANSPORT"</formula>
    </cfRule>
    <cfRule type="expression" dxfId="341" priority="3">
      <formula>A1="PANNEAUX SANDWICH"</formula>
    </cfRule>
    <cfRule type="expression" dxfId="340" priority="4">
      <formula>A1="PANNEAUX"</formula>
    </cfRule>
    <cfRule type="expression" dxfId="339" priority="6">
      <formula>A1="FERRURES"</formula>
    </cfRule>
    <cfRule type="expression" dxfId="338" priority="8">
      <formula>A1="CLT"</formula>
    </cfRule>
    <cfRule type="expression" dxfId="337" priority="10">
      <formula>A1="BOIS"</formula>
    </cfRule>
    <cfRule type="expression" dxfId="336" priority="12">
      <formula>A1="BARDAGE"</formula>
    </cfRule>
    <cfRule type="expression" dxfId="335" priority="15">
      <formula>A1="ISOLANTS"</formula>
    </cfRule>
    <cfRule type="expression" dxfId="334" priority="17">
      <formula>A1="ENDUIT"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D2C27FE1-CBA8-4D70-B480-83FFA7369023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A1:A5</xm:sqref>
        </x14:conditionalFormatting>
        <x14:conditionalFormatting xmlns:xm="http://schemas.microsoft.com/office/excel/2006/main">
          <x14:cfRule type="containsText" priority="5" operator="containsText" id="{7E65B42E-5F06-427E-BEE4-8645BC10C954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7" operator="containsText" id="{2CE9FAA7-F22C-4DD7-984A-A50228ACDCDE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1" operator="containsText" id="{AB98E409-88FD-4641-87B0-1168B8695DD4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3" operator="containsText" id="{13816ED9-73BC-46CE-96DF-A71EB8552CE6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4" operator="containsText" id="{2EF67790-F9A3-4052-B75F-CBCFE4388453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6" operator="containsText" id="{DCF9349D-FB8F-40E9-8D20-A103E7548180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A1:A5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0C3765-DEC8-4E29-892F-70A64C9C49B3}">
  <sheetPr codeName="Feuil13"/>
  <dimension ref="A1:L3"/>
  <sheetViews>
    <sheetView workbookViewId="0"/>
  </sheetViews>
  <sheetFormatPr baseColWidth="10" defaultRowHeight="14.4" x14ac:dyDescent="0.3"/>
  <cols>
    <col min="1" max="1" width="12" bestFit="1" customWidth="1"/>
    <col min="2" max="3" width="26.21875" bestFit="1" customWidth="1"/>
    <col min="4" max="4" width="21.5546875" bestFit="1" customWidth="1"/>
    <col min="5" max="5" width="10.5546875" bestFit="1" customWidth="1"/>
    <col min="6" max="6" width="8" bestFit="1" customWidth="1"/>
    <col min="7" max="7" width="11.21875" bestFit="1" customWidth="1"/>
    <col min="8" max="8" width="23.6640625" bestFit="1" customWidth="1"/>
    <col min="9" max="9" width="26.21875" bestFit="1" customWidth="1"/>
    <col min="10" max="10" width="15.6640625" bestFit="1" customWidth="1"/>
    <col min="11" max="11" width="10.5546875" bestFit="1" customWidth="1"/>
    <col min="12" max="12" width="21.21875" bestFit="1" customWidth="1"/>
  </cols>
  <sheetData>
    <row r="1" spans="1:12" s="22" customFormat="1" ht="2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s="22" customFormat="1" x14ac:dyDescent="0.3">
      <c r="A2" s="26" t="s">
        <v>116</v>
      </c>
      <c r="B2" s="26" t="s">
        <v>117</v>
      </c>
      <c r="C2" s="24"/>
      <c r="D2" s="24" t="s">
        <v>118</v>
      </c>
      <c r="E2" s="24" t="s">
        <v>12</v>
      </c>
      <c r="F2" s="24">
        <v>3.5</v>
      </c>
      <c r="G2" s="24"/>
      <c r="H2" s="24" t="s">
        <v>76</v>
      </c>
      <c r="I2" s="24">
        <v>40</v>
      </c>
      <c r="J2" s="24"/>
      <c r="K2" s="25">
        <v>42558</v>
      </c>
      <c r="L2" s="27"/>
    </row>
    <row r="3" spans="1:12" s="22" customFormat="1" x14ac:dyDescent="0.3">
      <c r="A3" s="26" t="s">
        <v>116</v>
      </c>
      <c r="B3" s="26" t="s">
        <v>119</v>
      </c>
      <c r="C3" s="24"/>
      <c r="D3" s="24" t="s">
        <v>120</v>
      </c>
      <c r="E3" s="24" t="s">
        <v>12</v>
      </c>
      <c r="F3" s="24">
        <v>5.4</v>
      </c>
      <c r="G3" s="24"/>
      <c r="H3" s="24" t="s">
        <v>76</v>
      </c>
      <c r="I3" s="24">
        <v>50</v>
      </c>
      <c r="J3" s="24"/>
      <c r="K3" s="25">
        <v>42558</v>
      </c>
      <c r="L3" s="27"/>
    </row>
  </sheetData>
  <conditionalFormatting sqref="A1:A3">
    <cfRule type="containsText" dxfId="326" priority="9" operator="containsText" text="CLT">
      <formula>NOT(ISERROR(SEARCH("CLT",A1)))</formula>
    </cfRule>
  </conditionalFormatting>
  <conditionalFormatting sqref="D1:D3">
    <cfRule type="expression" dxfId="325" priority="1">
      <formula>A1="TRANSPORT"</formula>
    </cfRule>
    <cfRule type="expression" dxfId="324" priority="3">
      <formula>A1="PANNEAUX SANDWICH"</formula>
    </cfRule>
    <cfRule type="expression" dxfId="323" priority="4">
      <formula>A1="PANNEAUX"</formula>
    </cfRule>
    <cfRule type="expression" dxfId="322" priority="6">
      <formula>A1="FERRURES"</formula>
    </cfRule>
    <cfRule type="expression" dxfId="321" priority="8">
      <formula>A1="CLT"</formula>
    </cfRule>
    <cfRule type="expression" dxfId="320" priority="10">
      <formula>A1="BOIS"</formula>
    </cfRule>
    <cfRule type="expression" dxfId="319" priority="12">
      <formula>A1="BARDAGE"</formula>
    </cfRule>
    <cfRule type="expression" dxfId="318" priority="15">
      <formula>A1="ISOLANTS"</formula>
    </cfRule>
    <cfRule type="expression" dxfId="317" priority="17">
      <formula>A1="ENDUIT"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D8A4D11D-D481-4869-B051-6C7721713D11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A1:A3</xm:sqref>
        </x14:conditionalFormatting>
        <x14:conditionalFormatting xmlns:xm="http://schemas.microsoft.com/office/excel/2006/main">
          <x14:cfRule type="containsText" priority="5" operator="containsText" id="{0A43D1C0-4645-41C0-A846-EB7651C87D38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7" operator="containsText" id="{A03A51E3-3629-4221-8AED-FA30C74C57D4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1" operator="containsText" id="{E6B3F456-17E6-4E0C-AAB5-ADC7E8FA78EC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3" operator="containsText" id="{A684F95E-870E-414D-9F3E-B53F322E0468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4" operator="containsText" id="{1A732813-37C6-4197-B1B6-AAC5AD0DAEF0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6" operator="containsText" id="{6069A35F-D009-48E2-9D8B-22FC27E8B4BB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A1:A3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F55162-4D96-4567-830D-075A70569961}">
  <sheetPr codeName="Feuil14">
    <tabColor theme="9"/>
  </sheetPr>
  <dimension ref="A1:J34"/>
  <sheetViews>
    <sheetView workbookViewId="0">
      <selection activeCell="C19" sqref="C19"/>
    </sheetView>
  </sheetViews>
  <sheetFormatPr baseColWidth="10" defaultRowHeight="14.4" x14ac:dyDescent="0.3"/>
  <cols>
    <col min="1" max="1" width="12" bestFit="1" customWidth="1"/>
    <col min="2" max="3" width="26.21875" bestFit="1" customWidth="1"/>
    <col min="4" max="4" width="86.109375" bestFit="1" customWidth="1"/>
    <col min="5" max="5" width="10.5546875" bestFit="1" customWidth="1"/>
    <col min="6" max="6" width="8" bestFit="1" customWidth="1"/>
    <col min="7" max="7" width="11.21875" bestFit="1" customWidth="1"/>
    <col min="8" max="8" width="23.6640625" customWidth="1"/>
    <col min="9" max="9" width="10.5546875" bestFit="1" customWidth="1"/>
    <col min="10" max="10" width="38.5546875" bestFit="1" customWidth="1"/>
  </cols>
  <sheetData>
    <row r="1" spans="1:10" s="18" customFormat="1" ht="2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10</v>
      </c>
      <c r="J1" s="1" t="s">
        <v>11</v>
      </c>
    </row>
    <row r="2" spans="1:10" s="18" customFormat="1" x14ac:dyDescent="0.3">
      <c r="A2" s="2" t="s">
        <v>47</v>
      </c>
      <c r="B2" s="2" t="s">
        <v>48</v>
      </c>
      <c r="C2" s="3"/>
      <c r="D2" s="3" t="s">
        <v>49</v>
      </c>
      <c r="E2" s="3" t="s">
        <v>16</v>
      </c>
      <c r="F2" s="6">
        <v>735</v>
      </c>
      <c r="G2" s="3"/>
      <c r="H2" s="3" t="s">
        <v>50</v>
      </c>
      <c r="I2" s="4">
        <v>42789</v>
      </c>
      <c r="J2" s="19"/>
    </row>
    <row r="3" spans="1:10" s="18" customFormat="1" x14ac:dyDescent="0.3">
      <c r="A3" s="2" t="s">
        <v>47</v>
      </c>
      <c r="B3" s="2" t="s">
        <v>51</v>
      </c>
      <c r="C3" s="3"/>
      <c r="D3" s="3" t="s">
        <v>52</v>
      </c>
      <c r="E3" s="3" t="s">
        <v>12</v>
      </c>
      <c r="F3" s="6">
        <v>4.2</v>
      </c>
      <c r="G3" s="3"/>
      <c r="H3" s="3" t="s">
        <v>53</v>
      </c>
      <c r="I3" s="4">
        <v>42517</v>
      </c>
      <c r="J3" s="19"/>
    </row>
    <row r="4" spans="1:10" s="30" customFormat="1" x14ac:dyDescent="0.3">
      <c r="A4" s="2" t="s">
        <v>47</v>
      </c>
      <c r="B4" s="2" t="s">
        <v>66</v>
      </c>
      <c r="C4" s="3" t="s">
        <v>67</v>
      </c>
      <c r="D4" s="3" t="s">
        <v>183</v>
      </c>
      <c r="E4" s="3" t="s">
        <v>16</v>
      </c>
      <c r="F4" s="6">
        <v>1.46</v>
      </c>
      <c r="G4" s="3"/>
      <c r="H4" s="3" t="s">
        <v>22</v>
      </c>
      <c r="I4" s="4">
        <v>43979</v>
      </c>
      <c r="J4" s="19"/>
    </row>
    <row r="5" spans="1:10" s="32" customFormat="1" x14ac:dyDescent="0.3">
      <c r="A5" s="2" t="s">
        <v>47</v>
      </c>
      <c r="B5" s="2" t="s">
        <v>223</v>
      </c>
      <c r="C5" s="3"/>
      <c r="D5" s="3" t="s">
        <v>224</v>
      </c>
      <c r="E5" s="3" t="s">
        <v>12</v>
      </c>
      <c r="F5" s="6">
        <v>2</v>
      </c>
      <c r="G5" s="3"/>
      <c r="H5" s="3" t="s">
        <v>219</v>
      </c>
      <c r="I5" s="4">
        <v>42695</v>
      </c>
      <c r="J5" s="19"/>
    </row>
    <row r="6" spans="1:10" x14ac:dyDescent="0.3">
      <c r="F6" s="21"/>
    </row>
    <row r="7" spans="1:10" x14ac:dyDescent="0.3">
      <c r="F7" s="21"/>
    </row>
    <row r="8" spans="1:10" x14ac:dyDescent="0.3">
      <c r="F8" s="21"/>
    </row>
    <row r="9" spans="1:10" x14ac:dyDescent="0.3">
      <c r="F9" s="21"/>
    </row>
    <row r="10" spans="1:10" x14ac:dyDescent="0.3">
      <c r="F10" s="21"/>
    </row>
    <row r="11" spans="1:10" x14ac:dyDescent="0.3">
      <c r="F11" s="21"/>
    </row>
    <row r="12" spans="1:10" x14ac:dyDescent="0.3">
      <c r="F12" s="21"/>
    </row>
    <row r="13" spans="1:10" x14ac:dyDescent="0.3">
      <c r="F13" s="21"/>
    </row>
    <row r="14" spans="1:10" x14ac:dyDescent="0.3">
      <c r="F14" s="21"/>
    </row>
    <row r="15" spans="1:10" x14ac:dyDescent="0.3">
      <c r="F15" s="21"/>
    </row>
    <row r="16" spans="1:10" x14ac:dyDescent="0.3">
      <c r="F16" s="21"/>
    </row>
    <row r="17" spans="6:6" x14ac:dyDescent="0.3">
      <c r="F17" s="21"/>
    </row>
    <row r="18" spans="6:6" x14ac:dyDescent="0.3">
      <c r="F18" s="21"/>
    </row>
    <row r="19" spans="6:6" x14ac:dyDescent="0.3">
      <c r="F19" s="21"/>
    </row>
    <row r="20" spans="6:6" x14ac:dyDescent="0.3">
      <c r="F20" s="21"/>
    </row>
    <row r="21" spans="6:6" x14ac:dyDescent="0.3">
      <c r="F21" s="21"/>
    </row>
    <row r="22" spans="6:6" x14ac:dyDescent="0.3">
      <c r="F22" s="21"/>
    </row>
    <row r="23" spans="6:6" x14ac:dyDescent="0.3">
      <c r="F23" s="21"/>
    </row>
    <row r="24" spans="6:6" x14ac:dyDescent="0.3">
      <c r="F24" s="21"/>
    </row>
    <row r="25" spans="6:6" x14ac:dyDescent="0.3">
      <c r="F25" s="21"/>
    </row>
    <row r="26" spans="6:6" x14ac:dyDescent="0.3">
      <c r="F26" s="21"/>
    </row>
    <row r="27" spans="6:6" x14ac:dyDescent="0.3">
      <c r="F27" s="21"/>
    </row>
    <row r="28" spans="6:6" x14ac:dyDescent="0.3">
      <c r="F28" s="21"/>
    </row>
    <row r="29" spans="6:6" x14ac:dyDescent="0.3">
      <c r="F29" s="21"/>
    </row>
    <row r="30" spans="6:6" x14ac:dyDescent="0.3">
      <c r="F30" s="21"/>
    </row>
    <row r="31" spans="6:6" x14ac:dyDescent="0.3">
      <c r="F31" s="21"/>
    </row>
    <row r="32" spans="6:6" x14ac:dyDescent="0.3">
      <c r="F32" s="21"/>
    </row>
    <row r="33" spans="6:6" x14ac:dyDescent="0.3">
      <c r="F33" s="21"/>
    </row>
    <row r="34" spans="6:6" x14ac:dyDescent="0.3">
      <c r="F34" s="21"/>
    </row>
  </sheetData>
  <conditionalFormatting sqref="A2:A3">
    <cfRule type="containsText" dxfId="309" priority="298" operator="containsText" text="CLT">
      <formula>NOT(ISERROR(SEARCH("CLT",A2)))</formula>
    </cfRule>
  </conditionalFormatting>
  <conditionalFormatting sqref="D2:D3">
    <cfRule type="expression" dxfId="308" priority="290">
      <formula>A2="TRANSPORT"</formula>
    </cfRule>
    <cfRule type="expression" dxfId="307" priority="292">
      <formula>A2="PANNEAUX SANDWICH"</formula>
    </cfRule>
    <cfRule type="expression" dxfId="306" priority="293">
      <formula>A2="PANNEAUX"</formula>
    </cfRule>
    <cfRule type="expression" dxfId="305" priority="295">
      <formula>A2="FERRURES"</formula>
    </cfRule>
    <cfRule type="expression" dxfId="304" priority="297">
      <formula>A2="CLT"</formula>
    </cfRule>
    <cfRule type="expression" dxfId="303" priority="299">
      <formula>A2="BOIS"</formula>
    </cfRule>
    <cfRule type="expression" dxfId="302" priority="301">
      <formula>A2="BARDAGE"</formula>
    </cfRule>
    <cfRule type="expression" dxfId="301" priority="304">
      <formula>A2="ISOLANTS"</formula>
    </cfRule>
    <cfRule type="expression" dxfId="300" priority="306">
      <formula>A2="ENDUIT"</formula>
    </cfRule>
  </conditionalFormatting>
  <conditionalFormatting sqref="A1">
    <cfRule type="containsText" dxfId="299" priority="281" operator="containsText" text="CLT">
      <formula>NOT(ISERROR(SEARCH("CLT",A1)))</formula>
    </cfRule>
  </conditionalFormatting>
  <conditionalFormatting sqref="D1">
    <cfRule type="expression" dxfId="298" priority="273">
      <formula>A1="TRANSPORT"</formula>
    </cfRule>
    <cfRule type="expression" dxfId="297" priority="275">
      <formula>A1="PANNEAUX SANDWICH"</formula>
    </cfRule>
    <cfRule type="expression" dxfId="296" priority="276">
      <formula>A1="PANNEAUX"</formula>
    </cfRule>
    <cfRule type="expression" dxfId="295" priority="278">
      <formula>A1="FERRURES"</formula>
    </cfRule>
    <cfRule type="expression" dxfId="294" priority="280">
      <formula>A1="CLT"</formula>
    </cfRule>
    <cfRule type="expression" dxfId="293" priority="282">
      <formula>A1="BOIS"</formula>
    </cfRule>
    <cfRule type="expression" dxfId="292" priority="284">
      <formula>A1="BARDAGE"</formula>
    </cfRule>
    <cfRule type="expression" dxfId="291" priority="287">
      <formula>A1="ISOLANTS"</formula>
    </cfRule>
    <cfRule type="expression" dxfId="290" priority="289">
      <formula>A1="ENDUIT"</formula>
    </cfRule>
  </conditionalFormatting>
  <conditionalFormatting sqref="A4">
    <cfRule type="containsText" dxfId="289" priority="77" operator="containsText" text="CLT">
      <formula>NOT(ISERROR(SEARCH("CLT",A4)))</formula>
    </cfRule>
  </conditionalFormatting>
  <conditionalFormatting sqref="D4">
    <cfRule type="expression" dxfId="288" priority="69">
      <formula>A4="TRANSPORT"</formula>
    </cfRule>
    <cfRule type="expression" dxfId="287" priority="71">
      <formula>A4="PANNEAUX SANDWICH"</formula>
    </cfRule>
    <cfRule type="expression" dxfId="286" priority="72">
      <formula>A4="PANNEAUX"</formula>
    </cfRule>
    <cfRule type="expression" dxfId="285" priority="74">
      <formula>A4="FERRURES"</formula>
    </cfRule>
    <cfRule type="expression" dxfId="284" priority="76">
      <formula>A4="CLT"</formula>
    </cfRule>
    <cfRule type="expression" dxfId="283" priority="78">
      <formula>A4="BOIS"</formula>
    </cfRule>
    <cfRule type="expression" dxfId="282" priority="80">
      <formula>A4="BARDAGE"</formula>
    </cfRule>
    <cfRule type="expression" dxfId="281" priority="83">
      <formula>A4="ISOLANTS"</formula>
    </cfRule>
    <cfRule type="expression" dxfId="280" priority="85">
      <formula>A4="ENDUIT"</formula>
    </cfRule>
  </conditionalFormatting>
  <conditionalFormatting sqref="A5">
    <cfRule type="containsText" dxfId="279" priority="9" operator="containsText" text="CLT">
      <formula>NOT(ISERROR(SEARCH("CLT",A5)))</formula>
    </cfRule>
  </conditionalFormatting>
  <conditionalFormatting sqref="D5">
    <cfRule type="expression" dxfId="278" priority="1">
      <formula>A5="TRANSPORT"</formula>
    </cfRule>
    <cfRule type="expression" dxfId="277" priority="3">
      <formula>A5="PANNEAUX SANDWICH"</formula>
    </cfRule>
    <cfRule type="expression" dxfId="276" priority="4">
      <formula>A5="PANNEAUX"</formula>
    </cfRule>
    <cfRule type="expression" dxfId="275" priority="6">
      <formula>A5="FERRURES"</formula>
    </cfRule>
    <cfRule type="expression" dxfId="274" priority="8">
      <formula>A5="CLT"</formula>
    </cfRule>
    <cfRule type="expression" dxfId="273" priority="10">
      <formula>A5="BOIS"</formula>
    </cfRule>
    <cfRule type="expression" dxfId="272" priority="12">
      <formula>A5="BARDAGE"</formula>
    </cfRule>
    <cfRule type="expression" dxfId="271" priority="15">
      <formula>A5="ISOLANTS"</formula>
    </cfRule>
    <cfRule type="expression" dxfId="270" priority="17">
      <formula>A5="ENDUIT"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1" operator="containsText" id="{387B0615-18F5-4B08-966F-155DC5C95130}">
            <xm:f>NOT(ISERROR(SEARCH("TRANSPORT",A2)))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A2:A3</xm:sqref>
        </x14:conditionalFormatting>
        <x14:conditionalFormatting xmlns:xm="http://schemas.microsoft.com/office/excel/2006/main">
          <x14:cfRule type="containsText" priority="294" operator="containsText" id="{63F06B9C-5AD5-43F7-8228-83885BFB11A9}">
            <xm:f>NOT(ISERROR(SEARCH("PANNEAUX",A2)))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296" operator="containsText" id="{2B9FAD9F-5F16-4526-BF43-D3B2604D67FB}">
            <xm:f>NOT(ISERROR(SEARCH("QUINCAILLERIE",A2)))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300" operator="containsText" id="{70658314-A27B-4396-ADD0-F664480FD7CE}">
            <xm:f>NOT(ISERROR(SEARCH("BOIS",A2)))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302" operator="containsText" id="{7652290B-D31D-43EC-8D32-DA0D62AF811B}">
            <xm:f>NOT(ISERROR(SEARCH("BARDAGE",A2)))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303" operator="containsText" id="{A80C979D-E84D-45BB-A320-68755772A122}">
            <xm:f>NOT(ISERROR(SEARCH("ISOLANTS",A2)))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305" operator="containsText" id="{CCA7F815-CE60-4795-A3FE-2BB915B21EAF}">
            <xm:f>NOT(ISERROR(SEARCH("ENDUIT",A2)))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A2:A3</xm:sqref>
        </x14:conditionalFormatting>
        <x14:conditionalFormatting xmlns:xm="http://schemas.microsoft.com/office/excel/2006/main">
          <x14:cfRule type="containsText" priority="274" operator="containsText" id="{7B0D10E6-4750-4334-B7FC-F5EA1A4E4A93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</xm:sqref>
        </x14:conditionalFormatting>
        <x14:conditionalFormatting xmlns:xm="http://schemas.microsoft.com/office/excel/2006/main">
          <x14:cfRule type="containsText" priority="277" operator="containsText" id="{8AC9CBDC-19C0-4040-9C43-8F65C5D6D4E3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279" operator="containsText" id="{F7264C1A-A274-4CD3-AD26-794CD97B6027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283" operator="containsText" id="{E641AF25-76CF-42C7-9F7E-A0BE40BD1201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285" operator="containsText" id="{46F23815-F4E0-42B7-AE02-2CFC32ADB14A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286" operator="containsText" id="{B7EB12BE-C79B-45DC-A0C2-A2CFE6B53A5A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288" operator="containsText" id="{79D5DEC9-20EF-4118-90FD-4F725E3D6873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</xm:sqref>
        </x14:conditionalFormatting>
        <x14:conditionalFormatting xmlns:xm="http://schemas.microsoft.com/office/excel/2006/main">
          <x14:cfRule type="containsText" priority="70" operator="containsText" id="{E130D51D-F1FA-4B67-8547-33BA9BEEE09B}">
            <xm:f>NOT(ISERROR(SEARCH("TRANSPORT",A4)))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A4</xm:sqref>
        </x14:conditionalFormatting>
        <x14:conditionalFormatting xmlns:xm="http://schemas.microsoft.com/office/excel/2006/main">
          <x14:cfRule type="containsText" priority="73" operator="containsText" id="{F7A30A2E-A251-4590-8ACD-1870711E851B}">
            <xm:f>NOT(ISERROR(SEARCH("PANNEAUX",A4)))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75" operator="containsText" id="{3E7F93D2-8E00-4DB8-83BC-DEDE87D9C5DF}">
            <xm:f>NOT(ISERROR(SEARCH("QUINCAILLERIE",A4)))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79" operator="containsText" id="{09BA4AC1-79F2-4188-8091-453367CF3AF3}">
            <xm:f>NOT(ISERROR(SEARCH("BOIS",A4)))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81" operator="containsText" id="{2E2FDBE0-741B-4141-8E3D-2DAA3E092407}">
            <xm:f>NOT(ISERROR(SEARCH("BARDAGE",A4)))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82" operator="containsText" id="{4D8BADF1-AD32-483C-8DAC-841DE9E0576E}">
            <xm:f>NOT(ISERROR(SEARCH("ISOLANTS",A4)))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84" operator="containsText" id="{E456D83E-1FD1-420C-9777-0A41BBE9776C}">
            <xm:f>NOT(ISERROR(SEARCH("ENDUIT",A4)))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A4</xm:sqref>
        </x14:conditionalFormatting>
        <x14:conditionalFormatting xmlns:xm="http://schemas.microsoft.com/office/excel/2006/main">
          <x14:cfRule type="containsText" priority="2" operator="containsText" id="{93FEF0F5-7EAA-4EEB-875A-89C47B2B15A4}">
            <xm:f>NOT(ISERROR(SEARCH("TRANSPORT",A5)))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A5</xm:sqref>
        </x14:conditionalFormatting>
        <x14:conditionalFormatting xmlns:xm="http://schemas.microsoft.com/office/excel/2006/main">
          <x14:cfRule type="containsText" priority="5" operator="containsText" id="{97C2C664-418D-44B7-A9C2-F2A1A8EC87C4}">
            <xm:f>NOT(ISERROR(SEARCH("PANNEAUX",A5)))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7" operator="containsText" id="{935B46C0-BF2F-4A97-AA17-A25FD98DFC1A}">
            <xm:f>NOT(ISERROR(SEARCH("QUINCAILLERIE",A5)))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1" operator="containsText" id="{E89A3A64-F5BF-4E43-9BF6-F795D4E405AF}">
            <xm:f>NOT(ISERROR(SEARCH("BOIS",A5)))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3" operator="containsText" id="{93D8452A-2A20-45A6-AC18-D1F315219A4D}">
            <xm:f>NOT(ISERROR(SEARCH("BARDAGE",A5)))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4" operator="containsText" id="{220DC2B3-D581-4802-B46A-CCD53846AC13}">
            <xm:f>NOT(ISERROR(SEARCH("ISOLANTS",A5)))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6" operator="containsText" id="{7C4BC380-3EC3-4EF1-8531-8C0B1841E56F}">
            <xm:f>NOT(ISERROR(SEARCH("ENDUIT",A5)))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A5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C4BD71-54E0-4754-8BB1-F9101B46A3F3}">
  <sheetPr codeName="Feuil17">
    <tabColor theme="9"/>
  </sheetPr>
  <dimension ref="A1:J5"/>
  <sheetViews>
    <sheetView workbookViewId="0">
      <selection activeCell="C25" sqref="C25"/>
    </sheetView>
  </sheetViews>
  <sheetFormatPr baseColWidth="10" defaultRowHeight="14.4" x14ac:dyDescent="0.3"/>
  <cols>
    <col min="1" max="1" width="12" bestFit="1" customWidth="1"/>
    <col min="2" max="3" width="26.21875" bestFit="1" customWidth="1"/>
    <col min="4" max="4" width="62.5546875" bestFit="1" customWidth="1"/>
    <col min="5" max="5" width="10.5546875" bestFit="1" customWidth="1"/>
    <col min="6" max="6" width="8" bestFit="1" customWidth="1"/>
    <col min="7" max="7" width="11.21875" bestFit="1" customWidth="1"/>
    <col min="8" max="8" width="23.6640625" bestFit="1" customWidth="1"/>
    <col min="9" max="9" width="10.5546875" bestFit="1" customWidth="1"/>
    <col min="10" max="10" width="38.5546875" bestFit="1" customWidth="1"/>
  </cols>
  <sheetData>
    <row r="1" spans="1:10" s="22" customFormat="1" ht="2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10</v>
      </c>
      <c r="J1" s="1" t="s">
        <v>11</v>
      </c>
    </row>
    <row r="2" spans="1:10" s="22" customFormat="1" x14ac:dyDescent="0.3">
      <c r="A2" s="26" t="s">
        <v>121</v>
      </c>
      <c r="B2" s="26" t="s">
        <v>122</v>
      </c>
      <c r="C2" s="24"/>
      <c r="D2" s="24" t="s">
        <v>123</v>
      </c>
      <c r="E2" s="24" t="s">
        <v>14</v>
      </c>
      <c r="F2" s="9">
        <v>5.95</v>
      </c>
      <c r="G2" s="24"/>
      <c r="H2" s="24" t="s">
        <v>124</v>
      </c>
      <c r="I2" s="25" t="s">
        <v>125</v>
      </c>
      <c r="J2" s="27"/>
    </row>
    <row r="3" spans="1:10" s="32" customFormat="1" x14ac:dyDescent="0.3">
      <c r="A3" s="33" t="s">
        <v>121</v>
      </c>
      <c r="B3" s="2" t="s">
        <v>179</v>
      </c>
      <c r="C3" s="3"/>
      <c r="D3" s="3" t="s">
        <v>218</v>
      </c>
      <c r="E3" s="3" t="s">
        <v>68</v>
      </c>
      <c r="F3" s="6">
        <v>213</v>
      </c>
      <c r="G3" s="3"/>
      <c r="H3" s="3" t="s">
        <v>219</v>
      </c>
      <c r="I3" s="4">
        <v>42695</v>
      </c>
      <c r="J3" s="19"/>
    </row>
    <row r="4" spans="1:10" s="32" customFormat="1" x14ac:dyDescent="0.3">
      <c r="A4" s="33" t="s">
        <v>121</v>
      </c>
      <c r="B4" s="2" t="s">
        <v>179</v>
      </c>
      <c r="C4" s="3" t="s">
        <v>220</v>
      </c>
      <c r="D4" s="3" t="s">
        <v>221</v>
      </c>
      <c r="E4" s="3" t="s">
        <v>222</v>
      </c>
      <c r="F4" s="6">
        <v>150</v>
      </c>
      <c r="G4" s="3"/>
      <c r="H4" s="3" t="s">
        <v>219</v>
      </c>
      <c r="I4" s="4">
        <v>42695</v>
      </c>
      <c r="J4" s="19"/>
    </row>
    <row r="5" spans="1:10" s="32" customFormat="1" x14ac:dyDescent="0.3">
      <c r="A5" s="33" t="s">
        <v>121</v>
      </c>
      <c r="B5" s="2" t="s">
        <v>179</v>
      </c>
      <c r="C5" s="3"/>
      <c r="D5" s="3" t="s">
        <v>227</v>
      </c>
      <c r="E5" s="3" t="s">
        <v>12</v>
      </c>
      <c r="F5" s="6">
        <v>18</v>
      </c>
      <c r="G5" s="3"/>
      <c r="H5" s="3" t="s">
        <v>226</v>
      </c>
      <c r="I5" s="4">
        <v>42639</v>
      </c>
      <c r="J5" s="19"/>
    </row>
  </sheetData>
  <autoFilter ref="A1:J5" xr:uid="{B9A48FD2-035A-46F9-A434-6F828060405B}"/>
  <conditionalFormatting sqref="A1:A2">
    <cfRule type="containsText" dxfId="241" priority="145" operator="containsText" text="CLT">
      <formula>NOT(ISERROR(SEARCH("CLT",A1)))</formula>
    </cfRule>
  </conditionalFormatting>
  <conditionalFormatting sqref="D1:D2">
    <cfRule type="expression" dxfId="240" priority="137">
      <formula>A1="TRANSPORT"</formula>
    </cfRule>
    <cfRule type="expression" dxfId="239" priority="139">
      <formula>A1="PANNEAUX SANDWICH"</formula>
    </cfRule>
    <cfRule type="expression" dxfId="238" priority="140">
      <formula>A1="PANNEAUX"</formula>
    </cfRule>
    <cfRule type="expression" dxfId="237" priority="142">
      <formula>A1="FERRURES"</formula>
    </cfRule>
    <cfRule type="expression" dxfId="236" priority="144">
      <formula>A1="CLT"</formula>
    </cfRule>
    <cfRule type="expression" dxfId="235" priority="146">
      <formula>A1="BOIS"</formula>
    </cfRule>
    <cfRule type="expression" dxfId="234" priority="148">
      <formula>A1="BARDAGE"</formula>
    </cfRule>
    <cfRule type="expression" dxfId="233" priority="151">
      <formula>A1="ISOLANTS"</formula>
    </cfRule>
    <cfRule type="expression" dxfId="232" priority="153">
      <formula>A1="ENDUIT"</formula>
    </cfRule>
  </conditionalFormatting>
  <conditionalFormatting sqref="A3">
    <cfRule type="containsText" dxfId="231" priority="47" operator="containsText" text="CLT">
      <formula>NOT(ISERROR(SEARCH("CLT",A3)))</formula>
    </cfRule>
  </conditionalFormatting>
  <conditionalFormatting sqref="D3">
    <cfRule type="expression" dxfId="230" priority="35">
      <formula>A3="TRANSPORT"</formula>
    </cfRule>
    <cfRule type="expression" dxfId="229" priority="36">
      <formula>A3="PANNEAUX SANDWICH"</formula>
    </cfRule>
    <cfRule type="expression" dxfId="228" priority="37">
      <formula>A3="PANNEAUX"</formula>
    </cfRule>
    <cfRule type="expression" dxfId="227" priority="38">
      <formula>A3="FERRURES"</formula>
    </cfRule>
    <cfRule type="expression" dxfId="226" priority="39">
      <formula>A3="CLT"</formula>
    </cfRule>
    <cfRule type="expression" dxfId="225" priority="40">
      <formula>A3="BOIS"</formula>
    </cfRule>
    <cfRule type="expression" dxfId="224" priority="41">
      <formula>A3="BARDAGE"</formula>
    </cfRule>
    <cfRule type="expression" dxfId="223" priority="42">
      <formula>A3="ISOLANTS"</formula>
    </cfRule>
    <cfRule type="expression" dxfId="222" priority="43">
      <formula>A3="ENDUIT"</formula>
    </cfRule>
  </conditionalFormatting>
  <conditionalFormatting sqref="A4">
    <cfRule type="containsText" dxfId="221" priority="30" operator="containsText" text="CLT">
      <formula>NOT(ISERROR(SEARCH("CLT",A4)))</formula>
    </cfRule>
  </conditionalFormatting>
  <conditionalFormatting sqref="D4">
    <cfRule type="expression" dxfId="220" priority="18">
      <formula>A4="TRANSPORT"</formula>
    </cfRule>
    <cfRule type="expression" dxfId="219" priority="19">
      <formula>A4="PANNEAUX SANDWICH"</formula>
    </cfRule>
    <cfRule type="expression" dxfId="218" priority="20">
      <formula>A4="PANNEAUX"</formula>
    </cfRule>
    <cfRule type="expression" dxfId="217" priority="21">
      <formula>A4="FERRURES"</formula>
    </cfRule>
    <cfRule type="expression" dxfId="216" priority="22">
      <formula>A4="CLT"</formula>
    </cfRule>
    <cfRule type="expression" dxfId="215" priority="23">
      <formula>A4="BOIS"</formula>
    </cfRule>
    <cfRule type="expression" dxfId="214" priority="24">
      <formula>A4="BARDAGE"</formula>
    </cfRule>
    <cfRule type="expression" dxfId="213" priority="25">
      <formula>A4="ISOLANTS"</formula>
    </cfRule>
    <cfRule type="expression" dxfId="212" priority="26">
      <formula>A4="ENDUIT"</formula>
    </cfRule>
  </conditionalFormatting>
  <conditionalFormatting sqref="A5">
    <cfRule type="containsText" dxfId="211" priority="13" operator="containsText" text="CLT">
      <formula>NOT(ISERROR(SEARCH("CLT",A5)))</formula>
    </cfRule>
  </conditionalFormatting>
  <conditionalFormatting sqref="D5">
    <cfRule type="expression" dxfId="210" priority="1">
      <formula>A5="TRANSPORT"</formula>
    </cfRule>
    <cfRule type="expression" dxfId="209" priority="2">
      <formula>A5="PANNEAUX SANDWICH"</formula>
    </cfRule>
    <cfRule type="expression" dxfId="208" priority="3">
      <formula>A5="PANNEAUX"</formula>
    </cfRule>
    <cfRule type="expression" dxfId="207" priority="4">
      <formula>A5="FERRURES"</formula>
    </cfRule>
    <cfRule type="expression" dxfId="206" priority="5">
      <formula>A5="CLT"</formula>
    </cfRule>
    <cfRule type="expression" dxfId="205" priority="6">
      <formula>A5="BOIS"</formula>
    </cfRule>
    <cfRule type="expression" dxfId="204" priority="7">
      <formula>A5="BARDAGE"</formula>
    </cfRule>
    <cfRule type="expression" dxfId="203" priority="8">
      <formula>A5="ISOLANTS"</formula>
    </cfRule>
    <cfRule type="expression" dxfId="202" priority="9">
      <formula>A5="ENDUIT"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38" operator="containsText" id="{FDC1A0CB-E893-4CDD-8A8B-B7D4F2C838AA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A1:A2</xm:sqref>
        </x14:conditionalFormatting>
        <x14:conditionalFormatting xmlns:xm="http://schemas.microsoft.com/office/excel/2006/main">
          <x14:cfRule type="containsText" priority="141" operator="containsText" id="{409EF687-3EA5-49BC-B36A-57BEC8158AFF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143" operator="containsText" id="{00EAADA7-A2BA-4548-911D-56A891375E8B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47" operator="containsText" id="{25483B37-E1DB-4E99-9128-8BD03E625CB4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49" operator="containsText" id="{AF6795B9-F0E9-4E38-8D3F-5BF90A6A551E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50" operator="containsText" id="{FB9BDC8E-B229-4C81-B544-1B431761C05D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52" operator="containsText" id="{2F220532-0FCF-4826-8872-7F372D6AA582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A1:A2</xm:sqref>
        </x14:conditionalFormatting>
        <x14:conditionalFormatting xmlns:xm="http://schemas.microsoft.com/office/excel/2006/main">
          <x14:cfRule type="containsText" priority="44" operator="containsText" id="{F42D2642-B1EA-4554-8CA6-6EB9A6FF017A}">
            <xm:f>NOT(ISERROR(SEARCH("TRANSPORT",A3)))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A3</xm:sqref>
        </x14:conditionalFormatting>
        <x14:conditionalFormatting xmlns:xm="http://schemas.microsoft.com/office/excel/2006/main">
          <x14:cfRule type="containsText" priority="45" operator="containsText" id="{95B02D76-C175-41B4-9572-EF836E6A5746}">
            <xm:f>NOT(ISERROR(SEARCH("PANNEAUX",A3)))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46" operator="containsText" id="{08826D51-DD7B-49EA-9801-B6B135FFB6DA}">
            <xm:f>NOT(ISERROR(SEARCH("QUINCAILLERIE",A3)))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48" operator="containsText" id="{C83D3A8C-760A-44D0-8A3C-AA695F8636F6}">
            <xm:f>NOT(ISERROR(SEARCH("BOIS",A3)))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49" operator="containsText" id="{B5C825F9-7F85-4488-9E5D-05E477039A3B}">
            <xm:f>NOT(ISERROR(SEARCH("BARDAGE",A3)))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50" operator="containsText" id="{1766594F-FF6A-4F5A-8B6C-0B4B97638CE6}">
            <xm:f>NOT(ISERROR(SEARCH("ISOLANTS",A3)))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51" operator="containsText" id="{4C1F12A4-D4CA-4382-9BAE-9A32F2BB962B}">
            <xm:f>NOT(ISERROR(SEARCH("ENDUIT",A3)))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A3</xm:sqref>
        </x14:conditionalFormatting>
        <x14:conditionalFormatting xmlns:xm="http://schemas.microsoft.com/office/excel/2006/main">
          <x14:cfRule type="containsText" priority="27" operator="containsText" id="{02264A7E-719C-484F-BB32-13D831E6B341}">
            <xm:f>NOT(ISERROR(SEARCH("TRANSPORT",A4)))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A4</xm:sqref>
        </x14:conditionalFormatting>
        <x14:conditionalFormatting xmlns:xm="http://schemas.microsoft.com/office/excel/2006/main">
          <x14:cfRule type="containsText" priority="28" operator="containsText" id="{F6C689B3-70C0-4422-84B0-B6CC77C00DB5}">
            <xm:f>NOT(ISERROR(SEARCH("PANNEAUX",A4)))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29" operator="containsText" id="{8B9DC4BC-7B03-4723-8412-4998AE549422}">
            <xm:f>NOT(ISERROR(SEARCH("QUINCAILLERIE",A4)))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31" operator="containsText" id="{4D259B95-50EB-4037-BC66-50EAE387722B}">
            <xm:f>NOT(ISERROR(SEARCH("BOIS",A4)))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32" operator="containsText" id="{B9627884-97A3-4190-B93C-F4802C638D71}">
            <xm:f>NOT(ISERROR(SEARCH("BARDAGE",A4)))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33" operator="containsText" id="{D417CE08-DF1A-4976-A712-DD93E2C5472E}">
            <xm:f>NOT(ISERROR(SEARCH("ISOLANTS",A4)))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34" operator="containsText" id="{D6D69647-572B-4ED3-92D9-AFAB0DD8EC8B}">
            <xm:f>NOT(ISERROR(SEARCH("ENDUIT",A4)))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A4</xm:sqref>
        </x14:conditionalFormatting>
        <x14:conditionalFormatting xmlns:xm="http://schemas.microsoft.com/office/excel/2006/main">
          <x14:cfRule type="containsText" priority="10" operator="containsText" id="{E19BF7D9-DB3A-4072-97DB-A8C75B3B7C35}">
            <xm:f>NOT(ISERROR(SEARCH("TRANSPORT",A5)))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A5</xm:sqref>
        </x14:conditionalFormatting>
        <x14:conditionalFormatting xmlns:xm="http://schemas.microsoft.com/office/excel/2006/main">
          <x14:cfRule type="containsText" priority="11" operator="containsText" id="{F97ABF4E-92EB-41D5-AB74-8E92F7168E87}">
            <xm:f>NOT(ISERROR(SEARCH("PANNEAUX",A5)))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12" operator="containsText" id="{A1224CE6-E953-43FF-B0D4-6D23B611194E}">
            <xm:f>NOT(ISERROR(SEARCH("QUINCAILLERIE",A5)))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4" operator="containsText" id="{47398AE0-AE6F-4859-97E6-A20307186D4F}">
            <xm:f>NOT(ISERROR(SEARCH("BOIS",A5)))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5" operator="containsText" id="{BE79BF82-570A-4391-94E1-0FF2244D69F1}">
            <xm:f>NOT(ISERROR(SEARCH("BARDAGE",A5)))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6" operator="containsText" id="{52CB12B7-241D-4C35-8B30-DC4C6355904B}">
            <xm:f>NOT(ISERROR(SEARCH("ISOLANTS",A5)))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7" operator="containsText" id="{864AB273-AF07-4CB8-A285-DD8A3A65DE8E}">
            <xm:f>NOT(ISERROR(SEARCH("ENDUIT",A5)))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A5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899165-77CB-4D5A-A3C8-5801517EA535}">
  <sheetPr codeName="Feuil16">
    <tabColor theme="9"/>
  </sheetPr>
  <dimension ref="A1:J48"/>
  <sheetViews>
    <sheetView workbookViewId="0">
      <selection activeCell="D27" sqref="D27"/>
    </sheetView>
  </sheetViews>
  <sheetFormatPr baseColWidth="10" defaultRowHeight="14.4" x14ac:dyDescent="0.3"/>
  <cols>
    <col min="1" max="1" width="12" bestFit="1" customWidth="1"/>
    <col min="2" max="3" width="26.21875" bestFit="1" customWidth="1"/>
    <col min="4" max="4" width="66.77734375" bestFit="1" customWidth="1"/>
    <col min="5" max="5" width="10.5546875" bestFit="1" customWidth="1"/>
    <col min="6" max="6" width="8" bestFit="1" customWidth="1"/>
    <col min="7" max="7" width="11.21875" bestFit="1" customWidth="1"/>
    <col min="8" max="8" width="23.6640625" bestFit="1" customWidth="1"/>
    <col min="9" max="9" width="10.5546875" bestFit="1" customWidth="1"/>
    <col min="10" max="10" width="21.21875" bestFit="1" customWidth="1"/>
  </cols>
  <sheetData>
    <row r="1" spans="1:10" s="22" customFormat="1" ht="2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10</v>
      </c>
      <c r="J1" s="1" t="s">
        <v>11</v>
      </c>
    </row>
    <row r="2" spans="1:10" s="22" customFormat="1" x14ac:dyDescent="0.3">
      <c r="A2" s="2" t="s">
        <v>101</v>
      </c>
      <c r="B2" s="2" t="s">
        <v>102</v>
      </c>
      <c r="C2" s="3" t="s">
        <v>103</v>
      </c>
      <c r="D2" s="3" t="s">
        <v>104</v>
      </c>
      <c r="E2" s="3" t="s">
        <v>16</v>
      </c>
      <c r="F2" s="6">
        <v>20</v>
      </c>
      <c r="G2" s="3"/>
      <c r="H2" s="3" t="s">
        <v>105</v>
      </c>
      <c r="I2" s="4">
        <v>43092</v>
      </c>
      <c r="J2" s="19"/>
    </row>
    <row r="3" spans="1:10" s="34" customFormat="1" x14ac:dyDescent="0.3"/>
    <row r="4" spans="1:10" s="34" customFormat="1" x14ac:dyDescent="0.3"/>
    <row r="5" spans="1:10" s="34" customFormat="1" x14ac:dyDescent="0.3"/>
    <row r="6" spans="1:10" s="34" customFormat="1" x14ac:dyDescent="0.3"/>
    <row r="7" spans="1:10" s="34" customFormat="1" x14ac:dyDescent="0.3"/>
    <row r="8" spans="1:10" ht="13.8" customHeight="1" x14ac:dyDescent="0.3">
      <c r="F8" s="21"/>
    </row>
    <row r="9" spans="1:10" x14ac:dyDescent="0.3">
      <c r="F9" s="21"/>
    </row>
    <row r="10" spans="1:10" x14ac:dyDescent="0.3">
      <c r="F10" s="21"/>
    </row>
    <row r="11" spans="1:10" x14ac:dyDescent="0.3">
      <c r="F11" s="21"/>
    </row>
    <row r="12" spans="1:10" x14ac:dyDescent="0.3">
      <c r="F12" s="21"/>
    </row>
    <row r="13" spans="1:10" x14ac:dyDescent="0.3">
      <c r="F13" s="21"/>
    </row>
    <row r="14" spans="1:10" x14ac:dyDescent="0.3">
      <c r="F14" s="21"/>
    </row>
    <row r="15" spans="1:10" x14ac:dyDescent="0.3">
      <c r="F15" s="21"/>
    </row>
    <row r="16" spans="1:10" x14ac:dyDescent="0.3">
      <c r="F16" s="21"/>
    </row>
    <row r="17" spans="6:6" x14ac:dyDescent="0.3">
      <c r="F17" s="21"/>
    </row>
    <row r="18" spans="6:6" x14ac:dyDescent="0.3">
      <c r="F18" s="21"/>
    </row>
    <row r="19" spans="6:6" x14ac:dyDescent="0.3">
      <c r="F19" s="21"/>
    </row>
    <row r="20" spans="6:6" x14ac:dyDescent="0.3">
      <c r="F20" s="21"/>
    </row>
    <row r="21" spans="6:6" x14ac:dyDescent="0.3">
      <c r="F21" s="21"/>
    </row>
    <row r="22" spans="6:6" x14ac:dyDescent="0.3">
      <c r="F22" s="21"/>
    </row>
    <row r="23" spans="6:6" x14ac:dyDescent="0.3">
      <c r="F23" s="21"/>
    </row>
    <row r="24" spans="6:6" x14ac:dyDescent="0.3">
      <c r="F24" s="21"/>
    </row>
    <row r="25" spans="6:6" x14ac:dyDescent="0.3">
      <c r="F25" s="21"/>
    </row>
    <row r="26" spans="6:6" x14ac:dyDescent="0.3">
      <c r="F26" s="21"/>
    </row>
    <row r="27" spans="6:6" x14ac:dyDescent="0.3">
      <c r="F27" s="21"/>
    </row>
    <row r="28" spans="6:6" x14ac:dyDescent="0.3">
      <c r="F28" s="21"/>
    </row>
    <row r="29" spans="6:6" x14ac:dyDescent="0.3">
      <c r="F29" s="21"/>
    </row>
    <row r="30" spans="6:6" x14ac:dyDescent="0.3">
      <c r="F30" s="21"/>
    </row>
    <row r="31" spans="6:6" x14ac:dyDescent="0.3">
      <c r="F31" s="21"/>
    </row>
    <row r="32" spans="6:6" x14ac:dyDescent="0.3">
      <c r="F32" s="21"/>
    </row>
    <row r="33" spans="6:6" x14ac:dyDescent="0.3">
      <c r="F33" s="21"/>
    </row>
    <row r="34" spans="6:6" x14ac:dyDescent="0.3">
      <c r="F34" s="21"/>
    </row>
    <row r="35" spans="6:6" x14ac:dyDescent="0.3">
      <c r="F35" s="21"/>
    </row>
    <row r="36" spans="6:6" x14ac:dyDescent="0.3">
      <c r="F36" s="21"/>
    </row>
    <row r="37" spans="6:6" x14ac:dyDescent="0.3">
      <c r="F37" s="21"/>
    </row>
    <row r="38" spans="6:6" x14ac:dyDescent="0.3">
      <c r="F38" s="21"/>
    </row>
    <row r="39" spans="6:6" x14ac:dyDescent="0.3">
      <c r="F39" s="21"/>
    </row>
    <row r="40" spans="6:6" x14ac:dyDescent="0.3">
      <c r="F40" s="21"/>
    </row>
    <row r="41" spans="6:6" x14ac:dyDescent="0.3">
      <c r="F41" s="21"/>
    </row>
    <row r="42" spans="6:6" x14ac:dyDescent="0.3">
      <c r="F42" s="21"/>
    </row>
    <row r="43" spans="6:6" x14ac:dyDescent="0.3">
      <c r="F43" s="21"/>
    </row>
    <row r="44" spans="6:6" x14ac:dyDescent="0.3">
      <c r="F44" s="21"/>
    </row>
    <row r="45" spans="6:6" x14ac:dyDescent="0.3">
      <c r="F45" s="21"/>
    </row>
    <row r="46" spans="6:6" x14ac:dyDescent="0.3">
      <c r="F46" s="21"/>
    </row>
    <row r="47" spans="6:6" x14ac:dyDescent="0.3">
      <c r="F47" s="21"/>
    </row>
    <row r="48" spans="6:6" x14ac:dyDescent="0.3">
      <c r="F48" s="21"/>
    </row>
  </sheetData>
  <autoFilter ref="A1:J48" xr:uid="{D7B005F0-01B5-4AB4-ACA9-D4C8B556827F}"/>
  <conditionalFormatting sqref="A1:A2">
    <cfRule type="containsText" dxfId="173" priority="366" operator="containsText" text="CLT">
      <formula>NOT(ISERROR(SEARCH("CLT",A1)))</formula>
    </cfRule>
  </conditionalFormatting>
  <conditionalFormatting sqref="D1:D2">
    <cfRule type="expression" dxfId="172" priority="358">
      <formula>A1="TRANSPORT"</formula>
    </cfRule>
    <cfRule type="expression" dxfId="171" priority="360">
      <formula>A1="PANNEAUX SANDWICH"</formula>
    </cfRule>
    <cfRule type="expression" dxfId="170" priority="361">
      <formula>A1="PANNEAUX"</formula>
    </cfRule>
    <cfRule type="expression" dxfId="169" priority="363">
      <formula>A1="FERRURES"</formula>
    </cfRule>
    <cfRule type="expression" dxfId="168" priority="365">
      <formula>A1="CLT"</formula>
    </cfRule>
    <cfRule type="expression" dxfId="167" priority="367">
      <formula>A1="BOIS"</formula>
    </cfRule>
    <cfRule type="expression" dxfId="166" priority="369">
      <formula>A1="BARDAGE"</formula>
    </cfRule>
    <cfRule type="expression" dxfId="165" priority="372">
      <formula>A1="ISOLANTS"</formula>
    </cfRule>
    <cfRule type="expression" dxfId="164" priority="374">
      <formula>A1="ENDUIT"</formula>
    </cfRule>
  </conditionalFormatting>
  <conditionalFormatting sqref="A7">
    <cfRule type="containsText" dxfId="163" priority="60" operator="containsText" text="CLT">
      <formula>NOT(ISERROR(SEARCH("CLT",A7)))</formula>
    </cfRule>
  </conditionalFormatting>
  <conditionalFormatting sqref="D7">
    <cfRule type="expression" dxfId="162" priority="52">
      <formula>A7="TRANSPORT"</formula>
    </cfRule>
    <cfRule type="expression" dxfId="161" priority="54">
      <formula>A7="PANNEAUX SANDWICH"</formula>
    </cfRule>
    <cfRule type="expression" dxfId="160" priority="55">
      <formula>A7="PANNEAUX"</formula>
    </cfRule>
    <cfRule type="expression" dxfId="159" priority="57">
      <formula>A7="FERRURES"</formula>
    </cfRule>
    <cfRule type="expression" dxfId="158" priority="59">
      <formula>A7="CLT"</formula>
    </cfRule>
    <cfRule type="expression" dxfId="157" priority="61">
      <formula>A7="BOIS"</formula>
    </cfRule>
    <cfRule type="expression" dxfId="156" priority="63">
      <formula>A7="BARDAGE"</formula>
    </cfRule>
    <cfRule type="expression" dxfId="155" priority="66">
      <formula>A7="ISOLANTS"</formula>
    </cfRule>
    <cfRule type="expression" dxfId="154" priority="68">
      <formula>A7="ENDUIT"</formula>
    </cfRule>
  </conditionalFormatting>
  <conditionalFormatting sqref="A6">
    <cfRule type="containsText" dxfId="153" priority="43" operator="containsText" text="CLT">
      <formula>NOT(ISERROR(SEARCH("CLT",A6)))</formula>
    </cfRule>
  </conditionalFormatting>
  <conditionalFormatting sqref="D6">
    <cfRule type="expression" dxfId="152" priority="35">
      <formula>A6="TRANSPORT"</formula>
    </cfRule>
    <cfRule type="expression" dxfId="151" priority="37">
      <formula>A6="PANNEAUX SANDWICH"</formula>
    </cfRule>
    <cfRule type="expression" dxfId="150" priority="38">
      <formula>A6="PANNEAUX"</formula>
    </cfRule>
    <cfRule type="expression" dxfId="149" priority="40">
      <formula>A6="FERRURES"</formula>
    </cfRule>
    <cfRule type="expression" dxfId="148" priority="42">
      <formula>A6="CLT"</formula>
    </cfRule>
    <cfRule type="expression" dxfId="147" priority="44">
      <formula>A6="BOIS"</formula>
    </cfRule>
    <cfRule type="expression" dxfId="146" priority="46">
      <formula>A6="BARDAGE"</formula>
    </cfRule>
    <cfRule type="expression" dxfId="145" priority="49">
      <formula>A6="ISOLANTS"</formula>
    </cfRule>
    <cfRule type="expression" dxfId="144" priority="51">
      <formula>A6="ENDUIT"</formula>
    </cfRule>
  </conditionalFormatting>
  <conditionalFormatting sqref="A3:A4">
    <cfRule type="containsText" dxfId="143" priority="26" operator="containsText" text="CLT">
      <formula>NOT(ISERROR(SEARCH("CLT",A3)))</formula>
    </cfRule>
  </conditionalFormatting>
  <conditionalFormatting sqref="D3:D4">
    <cfRule type="expression" dxfId="142" priority="18">
      <formula>A3="TRANSPORT"</formula>
    </cfRule>
    <cfRule type="expression" dxfId="141" priority="20">
      <formula>A3="PANNEAUX SANDWICH"</formula>
    </cfRule>
    <cfRule type="expression" dxfId="140" priority="21">
      <formula>A3="PANNEAUX"</formula>
    </cfRule>
    <cfRule type="expression" dxfId="139" priority="23">
      <formula>A3="FERRURES"</formula>
    </cfRule>
    <cfRule type="expression" dxfId="138" priority="25">
      <formula>A3="CLT"</formula>
    </cfRule>
    <cfRule type="expression" dxfId="137" priority="27">
      <formula>A3="BOIS"</formula>
    </cfRule>
    <cfRule type="expression" dxfId="136" priority="29">
      <formula>A3="BARDAGE"</formula>
    </cfRule>
    <cfRule type="expression" dxfId="135" priority="32">
      <formula>A3="ISOLANTS"</formula>
    </cfRule>
    <cfRule type="expression" dxfId="134" priority="34">
      <formula>A3="ENDUIT"</formula>
    </cfRule>
  </conditionalFormatting>
  <conditionalFormatting sqref="A5">
    <cfRule type="containsText" dxfId="133" priority="9" operator="containsText" text="CLT">
      <formula>NOT(ISERROR(SEARCH("CLT",A5)))</formula>
    </cfRule>
  </conditionalFormatting>
  <conditionalFormatting sqref="D5">
    <cfRule type="expression" dxfId="132" priority="1">
      <formula>A5="TRANSPORT"</formula>
    </cfRule>
    <cfRule type="expression" dxfId="131" priority="3">
      <formula>A5="PANNEAUX SANDWICH"</formula>
    </cfRule>
    <cfRule type="expression" dxfId="130" priority="4">
      <formula>A5="PANNEAUX"</formula>
    </cfRule>
    <cfRule type="expression" dxfId="129" priority="6">
      <formula>A5="FERRURES"</formula>
    </cfRule>
    <cfRule type="expression" dxfId="128" priority="8">
      <formula>A5="CLT"</formula>
    </cfRule>
    <cfRule type="expression" dxfId="127" priority="10">
      <formula>A5="BOIS"</formula>
    </cfRule>
    <cfRule type="expression" dxfId="126" priority="12">
      <formula>A5="BARDAGE"</formula>
    </cfRule>
    <cfRule type="expression" dxfId="125" priority="15">
      <formula>A5="ISOLANTS"</formula>
    </cfRule>
    <cfRule type="expression" dxfId="124" priority="17">
      <formula>A5="ENDUIT"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59" operator="containsText" id="{F5558617-F502-475F-B1A6-62D4C0635B01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A1:A2</xm:sqref>
        </x14:conditionalFormatting>
        <x14:conditionalFormatting xmlns:xm="http://schemas.microsoft.com/office/excel/2006/main">
          <x14:cfRule type="containsText" priority="362" operator="containsText" id="{BCC24549-A99B-456B-84CE-11A4B8940764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364" operator="containsText" id="{87FA2CBB-25B7-478E-9334-992242B2F4E0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368" operator="containsText" id="{822C6545-57DC-4CCE-9C9B-3FC4688BE30F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370" operator="containsText" id="{65CEBCD6-304B-4364-96C3-DF07C5A7373B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371" operator="containsText" id="{4D23BC34-61C4-4A4C-8EA8-BD7AB8FB01D2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373" operator="containsText" id="{A854D30B-2CF0-421A-B903-EDEF88B1B732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A1:A2</xm:sqref>
        </x14:conditionalFormatting>
        <x14:conditionalFormatting xmlns:xm="http://schemas.microsoft.com/office/excel/2006/main">
          <x14:cfRule type="containsText" priority="53" operator="containsText" id="{804A9200-2528-4799-9BF6-7C804642E894}">
            <xm:f>NOT(ISERROR(SEARCH("TRANSPORT",A7)))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A7</xm:sqref>
        </x14:conditionalFormatting>
        <x14:conditionalFormatting xmlns:xm="http://schemas.microsoft.com/office/excel/2006/main">
          <x14:cfRule type="containsText" priority="56" operator="containsText" id="{3139B9FE-B0BD-4340-9DA3-00C0598BA718}">
            <xm:f>NOT(ISERROR(SEARCH("PANNEAUX",A7)))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58" operator="containsText" id="{6709DF51-5B49-4161-A967-66D873F84CD7}">
            <xm:f>NOT(ISERROR(SEARCH("QUINCAILLERIE",A7)))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62" operator="containsText" id="{3D920C9A-FCD2-4312-AB84-2CAC317D4D36}">
            <xm:f>NOT(ISERROR(SEARCH("BOIS",A7)))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64" operator="containsText" id="{A4D7A3FB-150A-45FE-AA58-F217A3B41EAA}">
            <xm:f>NOT(ISERROR(SEARCH("BARDAGE",A7)))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65" operator="containsText" id="{5EE5E3F7-50E6-4AEE-B29F-3B1E99933F33}">
            <xm:f>NOT(ISERROR(SEARCH("ISOLANTS",A7)))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67" operator="containsText" id="{104CBD4D-2695-4420-BF29-FBA1132FB906}">
            <xm:f>NOT(ISERROR(SEARCH("ENDUIT",A7)))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A7</xm:sqref>
        </x14:conditionalFormatting>
        <x14:conditionalFormatting xmlns:xm="http://schemas.microsoft.com/office/excel/2006/main">
          <x14:cfRule type="containsText" priority="36" operator="containsText" id="{265A448F-187A-417B-8279-86C95D819561}">
            <xm:f>NOT(ISERROR(SEARCH("TRANSPORT",A6)))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A6</xm:sqref>
        </x14:conditionalFormatting>
        <x14:conditionalFormatting xmlns:xm="http://schemas.microsoft.com/office/excel/2006/main">
          <x14:cfRule type="containsText" priority="39" operator="containsText" id="{5AD49B65-A015-4DCC-85F4-CEF070176A64}">
            <xm:f>NOT(ISERROR(SEARCH("PANNEAUX",A6)))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41" operator="containsText" id="{03F7D0D6-AE0B-41AD-B6DA-AE6B71627011}">
            <xm:f>NOT(ISERROR(SEARCH("QUINCAILLERIE",A6)))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45" operator="containsText" id="{A7B3A2BA-65C5-46A8-8C94-311DC6434D47}">
            <xm:f>NOT(ISERROR(SEARCH("BOIS",A6)))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47" operator="containsText" id="{C9DB8D8A-26EB-47D2-85BF-5176163C03E0}">
            <xm:f>NOT(ISERROR(SEARCH("BARDAGE",A6)))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48" operator="containsText" id="{C3E8794C-308C-4A89-A310-3C2CF8F1E358}">
            <xm:f>NOT(ISERROR(SEARCH("ISOLANTS",A6)))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50" operator="containsText" id="{E2BDFDDC-7B54-4AB0-9CB1-AB8F05743FBC}">
            <xm:f>NOT(ISERROR(SEARCH("ENDUIT",A6)))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A6</xm:sqref>
        </x14:conditionalFormatting>
        <x14:conditionalFormatting xmlns:xm="http://schemas.microsoft.com/office/excel/2006/main">
          <x14:cfRule type="containsText" priority="19" operator="containsText" id="{D5D1BDFD-F722-4228-9E73-E1DA0D1B33A0}">
            <xm:f>NOT(ISERROR(SEARCH("TRANSPORT",A3)))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A3:A4</xm:sqref>
        </x14:conditionalFormatting>
        <x14:conditionalFormatting xmlns:xm="http://schemas.microsoft.com/office/excel/2006/main">
          <x14:cfRule type="containsText" priority="22" operator="containsText" id="{798099BE-E938-41A2-9553-D1FFA845AF84}">
            <xm:f>NOT(ISERROR(SEARCH("PANNEAUX",A3)))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24" operator="containsText" id="{AD27C361-F38F-48D0-990D-59043D89FEDB}">
            <xm:f>NOT(ISERROR(SEARCH("QUINCAILLERIE",A3)))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28" operator="containsText" id="{0FA94353-A2DD-4324-82B0-B11F4469608E}">
            <xm:f>NOT(ISERROR(SEARCH("BOIS",A3)))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30" operator="containsText" id="{F6ED230A-B79F-4381-9037-8727E844A621}">
            <xm:f>NOT(ISERROR(SEARCH("BARDAGE",A3)))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31" operator="containsText" id="{EC043D85-29B6-4D2C-8B25-F4B37096C640}">
            <xm:f>NOT(ISERROR(SEARCH("ISOLANTS",A3)))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33" operator="containsText" id="{5945BB3A-3839-4757-AC52-AD8D7F91AA0E}">
            <xm:f>NOT(ISERROR(SEARCH("ENDUIT",A3)))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A3:A4</xm:sqref>
        </x14:conditionalFormatting>
        <x14:conditionalFormatting xmlns:xm="http://schemas.microsoft.com/office/excel/2006/main">
          <x14:cfRule type="containsText" priority="2" operator="containsText" id="{F040A412-9079-457F-A8BE-3B1B6DF693FE}">
            <xm:f>NOT(ISERROR(SEARCH("TRANSPORT",A5)))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A5</xm:sqref>
        </x14:conditionalFormatting>
        <x14:conditionalFormatting xmlns:xm="http://schemas.microsoft.com/office/excel/2006/main">
          <x14:cfRule type="containsText" priority="5" operator="containsText" id="{AE8FC23A-2A26-447E-9C7C-61E6E53E0515}">
            <xm:f>NOT(ISERROR(SEARCH("PANNEAUX",A5)))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7" operator="containsText" id="{D5BF35A1-E4F9-4E30-A67D-22406CB73AAA}">
            <xm:f>NOT(ISERROR(SEARCH("QUINCAILLERIE",A5)))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1" operator="containsText" id="{2B287766-F547-40E9-BC0F-15F15494A4D5}">
            <xm:f>NOT(ISERROR(SEARCH("BOIS",A5)))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3" operator="containsText" id="{4FE093D3-FF4B-4352-BE2F-DCC7A9119DFE}">
            <xm:f>NOT(ISERROR(SEARCH("BARDAGE",A5)))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4" operator="containsText" id="{300D55FF-F318-408F-AFC0-8A7F740D26FD}">
            <xm:f>NOT(ISERROR(SEARCH("ISOLANTS",A5)))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6" operator="containsText" id="{FD4E1102-E242-4459-B974-4C76351851F1}">
            <xm:f>NOT(ISERROR(SEARCH("ENDUIT",A5)))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A5</xm:sqref>
        </x14:conditionalFormatting>
      </x14:conditionalFormatting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31CEC1-A888-405F-8190-EFFF9543F545}">
  <sheetPr codeName="Feuil18">
    <tabColor theme="0"/>
  </sheetPr>
  <dimension ref="A1:AM338"/>
  <sheetViews>
    <sheetView tabSelected="1" topLeftCell="L1" zoomScaleNormal="100" workbookViewId="0">
      <selection activeCell="AZ17" sqref="AZ17"/>
    </sheetView>
  </sheetViews>
  <sheetFormatPr baseColWidth="10" defaultColWidth="5" defaultRowHeight="14.4" x14ac:dyDescent="0.3"/>
  <cols>
    <col min="1" max="9" width="10" style="12" hidden="1" customWidth="1"/>
    <col min="10" max="10" width="10.5546875" style="12" hidden="1" customWidth="1"/>
    <col min="11" max="11" width="10" style="12" hidden="1" customWidth="1"/>
    <col min="12" max="14" width="12.21875" style="12" customWidth="1"/>
    <col min="15" max="15" width="28.77734375" style="12" hidden="1" customWidth="1"/>
    <col min="16" max="17" width="26.21875" style="12" hidden="1" customWidth="1"/>
    <col min="18" max="18" width="98.44140625" style="12" hidden="1" customWidth="1"/>
    <col min="19" max="19" width="10.6640625" style="12" hidden="1" customWidth="1"/>
    <col min="20" max="20" width="14.6640625" style="12" hidden="1" customWidth="1"/>
    <col min="21" max="21" width="11.21875" style="12" hidden="1" customWidth="1"/>
    <col min="22" max="22" width="20.109375" style="12" hidden="1" customWidth="1"/>
    <col min="23" max="23" width="20.5546875" style="12" hidden="1" customWidth="1"/>
    <col min="24" max="24" width="12.21875" style="12" hidden="1" customWidth="1"/>
    <col min="25" max="25" width="166.21875" style="12" hidden="1" customWidth="1"/>
    <col min="26" max="28" width="12.21875" style="12" customWidth="1"/>
    <col min="29" max="29" width="26.33203125" style="12" hidden="1" customWidth="1"/>
    <col min="30" max="31" width="26.21875" style="12" hidden="1" customWidth="1"/>
    <col min="32" max="32" width="89" style="12" hidden="1" customWidth="1"/>
    <col min="33" max="33" width="9" style="12" hidden="1" customWidth="1"/>
    <col min="34" max="35" width="14.44140625" style="12" hidden="1" customWidth="1"/>
    <col min="36" max="36" width="23.77734375" style="12" hidden="1" customWidth="1"/>
    <col min="37" max="37" width="20.44140625" style="12" hidden="1" customWidth="1"/>
    <col min="38" max="38" width="40.88671875" style="12" hidden="1" customWidth="1"/>
    <col min="39" max="39" width="12.44140625" style="12" customWidth="1"/>
    <col min="40" max="43" width="12.21875" style="12" customWidth="1"/>
    <col min="44" max="65" width="12.21875" style="12" bestFit="1" customWidth="1"/>
    <col min="66" max="16384" width="5" style="12"/>
  </cols>
  <sheetData>
    <row r="1" spans="1:39" s="17" customFormat="1" ht="45.6" customHeight="1" thickBot="1" x14ac:dyDescent="0.45">
      <c r="A1" s="40" t="s">
        <v>0</v>
      </c>
      <c r="B1" s="41" t="s">
        <v>1</v>
      </c>
      <c r="C1" s="41" t="s">
        <v>2</v>
      </c>
      <c r="D1" s="41" t="s">
        <v>3</v>
      </c>
      <c r="E1" s="41" t="s">
        <v>4</v>
      </c>
      <c r="F1" s="41" t="s">
        <v>5</v>
      </c>
      <c r="G1" s="41" t="s">
        <v>6</v>
      </c>
      <c r="H1" s="41" t="s">
        <v>232</v>
      </c>
      <c r="I1" s="41" t="s">
        <v>228</v>
      </c>
      <c r="J1" s="41" t="s">
        <v>10</v>
      </c>
      <c r="K1" s="42" t="s">
        <v>11</v>
      </c>
      <c r="O1" s="38" t="s">
        <v>0</v>
      </c>
      <c r="P1" s="38" t="s">
        <v>1</v>
      </c>
      <c r="Q1" s="38" t="s">
        <v>2</v>
      </c>
      <c r="R1" s="38" t="s">
        <v>3</v>
      </c>
      <c r="S1" s="38" t="s">
        <v>4</v>
      </c>
      <c r="T1" s="38" t="s">
        <v>5</v>
      </c>
      <c r="U1" s="38" t="s">
        <v>6</v>
      </c>
      <c r="V1" s="38" t="s">
        <v>232</v>
      </c>
      <c r="W1" s="38" t="s">
        <v>228</v>
      </c>
      <c r="X1" s="38" t="s">
        <v>10</v>
      </c>
      <c r="Y1" s="38" t="s">
        <v>11</v>
      </c>
      <c r="AC1" s="39" t="s">
        <v>0</v>
      </c>
      <c r="AD1" s="39" t="s">
        <v>1</v>
      </c>
      <c r="AE1" s="39" t="s">
        <v>2</v>
      </c>
      <c r="AF1" s="39" t="s">
        <v>3</v>
      </c>
      <c r="AG1" s="39" t="s">
        <v>4</v>
      </c>
      <c r="AH1" s="39" t="s">
        <v>5</v>
      </c>
      <c r="AI1" s="39" t="s">
        <v>6</v>
      </c>
      <c r="AJ1" s="39" t="s">
        <v>7</v>
      </c>
      <c r="AK1" s="39" t="s">
        <v>10</v>
      </c>
      <c r="AL1" s="39" t="s">
        <v>11</v>
      </c>
      <c r="AM1" s="43"/>
    </row>
    <row r="2" spans="1:39" x14ac:dyDescent="0.3">
      <c r="A2" s="12" t="s">
        <v>18</v>
      </c>
      <c r="B2" s="12" t="s">
        <v>13</v>
      </c>
      <c r="C2" s="12" t="s">
        <v>199</v>
      </c>
      <c r="D2" s="12" t="s">
        <v>202</v>
      </c>
      <c r="E2" s="12" t="s">
        <v>12</v>
      </c>
      <c r="F2" s="45">
        <v>6.22</v>
      </c>
      <c r="H2" s="12" t="s">
        <v>201</v>
      </c>
      <c r="J2" s="13">
        <v>43987</v>
      </c>
      <c r="O2" s="12" t="s">
        <v>234</v>
      </c>
      <c r="P2" s="12" t="s">
        <v>21</v>
      </c>
      <c r="Q2" s="12" t="s">
        <v>33</v>
      </c>
      <c r="R2" s="12" t="s">
        <v>210</v>
      </c>
      <c r="S2" s="12" t="s">
        <v>12</v>
      </c>
      <c r="T2" s="12">
        <v>11.7</v>
      </c>
      <c r="V2" s="12" t="s">
        <v>22</v>
      </c>
      <c r="X2" s="13">
        <v>43781</v>
      </c>
      <c r="AC2" s="12" t="s">
        <v>233</v>
      </c>
      <c r="AD2" s="12" t="s">
        <v>166</v>
      </c>
      <c r="AE2" s="12" t="s">
        <v>169</v>
      </c>
      <c r="AF2" s="12" t="s">
        <v>167</v>
      </c>
      <c r="AG2" s="12" t="s">
        <v>14</v>
      </c>
      <c r="AH2" s="12">
        <v>0.8</v>
      </c>
      <c r="AJ2" s="12" t="s">
        <v>165</v>
      </c>
      <c r="AK2" s="13">
        <v>43486</v>
      </c>
    </row>
    <row r="3" spans="1:39" x14ac:dyDescent="0.3">
      <c r="A3" s="12" t="s">
        <v>18</v>
      </c>
      <c r="B3" s="12" t="s">
        <v>13</v>
      </c>
      <c r="C3" s="12" t="s">
        <v>199</v>
      </c>
      <c r="D3" s="12" t="s">
        <v>203</v>
      </c>
      <c r="E3" s="12" t="s">
        <v>12</v>
      </c>
      <c r="F3" s="45">
        <v>7.03</v>
      </c>
      <c r="H3" s="12" t="s">
        <v>201</v>
      </c>
      <c r="J3" s="13">
        <v>43987</v>
      </c>
      <c r="O3" s="12" t="s">
        <v>234</v>
      </c>
      <c r="P3" s="12" t="s">
        <v>21</v>
      </c>
      <c r="Q3" s="12" t="s">
        <v>33</v>
      </c>
      <c r="R3" s="12" t="s">
        <v>209</v>
      </c>
      <c r="S3" s="12" t="s">
        <v>12</v>
      </c>
      <c r="T3" s="12">
        <v>11.08</v>
      </c>
      <c r="V3" s="12" t="s">
        <v>22</v>
      </c>
      <c r="X3" s="13">
        <v>43781</v>
      </c>
      <c r="AC3" s="12" t="s">
        <v>233</v>
      </c>
      <c r="AD3" s="12" t="s">
        <v>168</v>
      </c>
      <c r="AE3" s="12" t="s">
        <v>170</v>
      </c>
      <c r="AF3" s="12" t="s">
        <v>171</v>
      </c>
      <c r="AG3" s="12" t="s">
        <v>14</v>
      </c>
      <c r="AH3" s="12">
        <v>0.8</v>
      </c>
      <c r="AJ3" s="12" t="s">
        <v>165</v>
      </c>
      <c r="AK3" s="13">
        <v>43486</v>
      </c>
    </row>
    <row r="4" spans="1:39" x14ac:dyDescent="0.3">
      <c r="A4" s="12" t="s">
        <v>18</v>
      </c>
      <c r="B4" s="12" t="s">
        <v>13</v>
      </c>
      <c r="C4" s="12" t="s">
        <v>199</v>
      </c>
      <c r="D4" s="12" t="s">
        <v>204</v>
      </c>
      <c r="E4" s="12" t="s">
        <v>12</v>
      </c>
      <c r="F4" s="45">
        <v>8.8000000000000007</v>
      </c>
      <c r="I4" s="12" t="s">
        <v>22</v>
      </c>
      <c r="J4" s="13">
        <v>43508</v>
      </c>
      <c r="O4" s="12" t="s">
        <v>234</v>
      </c>
      <c r="P4" s="12" t="s">
        <v>21</v>
      </c>
      <c r="Q4" s="12" t="s">
        <v>33</v>
      </c>
      <c r="R4" s="12" t="s">
        <v>211</v>
      </c>
      <c r="S4" s="12" t="s">
        <v>12</v>
      </c>
      <c r="T4" s="12">
        <v>11.52</v>
      </c>
      <c r="V4" s="12" t="s">
        <v>22</v>
      </c>
      <c r="X4" s="13">
        <v>43781</v>
      </c>
      <c r="AC4" s="12" t="s">
        <v>233</v>
      </c>
      <c r="AD4" s="12" t="s">
        <v>172</v>
      </c>
      <c r="AE4" s="12" t="s">
        <v>41</v>
      </c>
      <c r="AF4" s="12" t="s">
        <v>174</v>
      </c>
      <c r="AG4" s="12" t="s">
        <v>14</v>
      </c>
      <c r="AH4" s="12">
        <v>32.159999999999997</v>
      </c>
      <c r="AJ4" s="12" t="s">
        <v>173</v>
      </c>
      <c r="AK4" s="13">
        <v>44158</v>
      </c>
    </row>
    <row r="5" spans="1:39" x14ac:dyDescent="0.3">
      <c r="A5" s="12" t="s">
        <v>18</v>
      </c>
      <c r="B5" s="12" t="s">
        <v>13</v>
      </c>
      <c r="C5" s="12" t="s">
        <v>200</v>
      </c>
      <c r="D5" s="12" t="s">
        <v>205</v>
      </c>
      <c r="E5" s="12" t="s">
        <v>12</v>
      </c>
      <c r="F5" s="45">
        <v>6.1</v>
      </c>
      <c r="I5" s="12" t="s">
        <v>24</v>
      </c>
      <c r="J5" s="13">
        <v>43508</v>
      </c>
      <c r="O5" s="12" t="s">
        <v>19</v>
      </c>
      <c r="P5" s="12" t="s">
        <v>34</v>
      </c>
      <c r="R5" s="12" t="s">
        <v>35</v>
      </c>
      <c r="S5" s="12" t="s">
        <v>12</v>
      </c>
      <c r="T5" s="12">
        <v>33.75</v>
      </c>
      <c r="V5" s="12" t="s">
        <v>229</v>
      </c>
      <c r="W5" s="12" t="s">
        <v>24</v>
      </c>
      <c r="X5" s="13">
        <v>43767</v>
      </c>
      <c r="AC5" s="12" t="s">
        <v>233</v>
      </c>
      <c r="AD5" s="12" t="s">
        <v>175</v>
      </c>
      <c r="AE5" s="12" t="s">
        <v>178</v>
      </c>
      <c r="AF5" s="12" t="s">
        <v>187</v>
      </c>
      <c r="AG5" s="12" t="s">
        <v>176</v>
      </c>
      <c r="AH5" s="12">
        <v>3.75</v>
      </c>
      <c r="AJ5" s="12" t="s">
        <v>186</v>
      </c>
      <c r="AK5" s="13">
        <v>44159</v>
      </c>
    </row>
    <row r="6" spans="1:39" x14ac:dyDescent="0.3">
      <c r="A6" s="12" t="s">
        <v>18</v>
      </c>
      <c r="B6" s="12" t="s">
        <v>13</v>
      </c>
      <c r="C6" s="12" t="s">
        <v>200</v>
      </c>
      <c r="D6" s="12" t="s">
        <v>206</v>
      </c>
      <c r="E6" s="12" t="s">
        <v>12</v>
      </c>
      <c r="F6" s="45">
        <v>6.1</v>
      </c>
      <c r="I6" s="12" t="s">
        <v>24</v>
      </c>
      <c r="J6" s="13">
        <v>43508</v>
      </c>
      <c r="O6" s="12" t="s">
        <v>19</v>
      </c>
      <c r="P6" s="12" t="s">
        <v>34</v>
      </c>
      <c r="R6" s="12" t="s">
        <v>36</v>
      </c>
      <c r="S6" s="12" t="s">
        <v>12</v>
      </c>
      <c r="T6" s="12">
        <v>30.49</v>
      </c>
      <c r="V6" s="12" t="s">
        <v>229</v>
      </c>
      <c r="W6" s="12" t="s">
        <v>24</v>
      </c>
      <c r="X6" s="13">
        <v>43767</v>
      </c>
      <c r="AC6" s="12" t="s">
        <v>69</v>
      </c>
      <c r="AD6" s="12" t="s">
        <v>71</v>
      </c>
      <c r="AE6" s="12" t="s">
        <v>72</v>
      </c>
      <c r="AF6" s="12" t="s">
        <v>212</v>
      </c>
      <c r="AG6" s="12" t="s">
        <v>12</v>
      </c>
      <c r="AH6" s="12">
        <v>94.54</v>
      </c>
      <c r="AJ6" s="12" t="s">
        <v>70</v>
      </c>
      <c r="AK6" s="13">
        <v>42927</v>
      </c>
    </row>
    <row r="7" spans="1:39" x14ac:dyDescent="0.3">
      <c r="A7" s="12" t="s">
        <v>18</v>
      </c>
      <c r="B7" s="12" t="s">
        <v>13</v>
      </c>
      <c r="C7" s="12" t="s">
        <v>199</v>
      </c>
      <c r="D7" s="12" t="s">
        <v>207</v>
      </c>
      <c r="E7" s="12" t="s">
        <v>12</v>
      </c>
      <c r="F7" s="45">
        <v>5.0599999999999996</v>
      </c>
      <c r="I7" s="12" t="s">
        <v>24</v>
      </c>
      <c r="J7" s="13">
        <v>43546</v>
      </c>
      <c r="O7" s="12" t="s">
        <v>19</v>
      </c>
      <c r="P7" s="12" t="s">
        <v>34</v>
      </c>
      <c r="R7" s="12" t="s">
        <v>37</v>
      </c>
      <c r="S7" s="12" t="s">
        <v>12</v>
      </c>
      <c r="T7" s="12">
        <v>32.5</v>
      </c>
      <c r="V7" s="12" t="s">
        <v>229</v>
      </c>
      <c r="W7" s="12" t="s">
        <v>24</v>
      </c>
      <c r="X7" s="13">
        <v>43767</v>
      </c>
      <c r="AC7" s="12" t="s">
        <v>69</v>
      </c>
      <c r="AD7" s="12" t="s">
        <v>73</v>
      </c>
      <c r="AE7" s="12" t="s">
        <v>72</v>
      </c>
      <c r="AF7" s="12" t="s">
        <v>213</v>
      </c>
      <c r="AG7" s="12" t="s">
        <v>12</v>
      </c>
      <c r="AH7" s="12">
        <v>87.27</v>
      </c>
      <c r="AJ7" s="12" t="s">
        <v>70</v>
      </c>
      <c r="AK7" s="13">
        <v>42927</v>
      </c>
    </row>
    <row r="8" spans="1:39" x14ac:dyDescent="0.3">
      <c r="A8" s="12" t="s">
        <v>18</v>
      </c>
      <c r="B8" s="12" t="s">
        <v>13</v>
      </c>
      <c r="C8" s="12" t="s">
        <v>23</v>
      </c>
      <c r="D8" s="12" t="s">
        <v>208</v>
      </c>
      <c r="E8" s="12" t="s">
        <v>12</v>
      </c>
      <c r="F8" s="45">
        <v>7.12</v>
      </c>
      <c r="I8" s="12" t="s">
        <v>24</v>
      </c>
      <c r="J8" s="13">
        <v>43546</v>
      </c>
      <c r="O8" s="12" t="s">
        <v>19</v>
      </c>
      <c r="P8" s="12" t="s">
        <v>180</v>
      </c>
      <c r="R8" s="12" t="s">
        <v>182</v>
      </c>
      <c r="S8" s="12" t="s">
        <v>12</v>
      </c>
      <c r="T8" s="12">
        <v>84.94</v>
      </c>
      <c r="V8" s="12" t="s">
        <v>181</v>
      </c>
      <c r="X8" s="13">
        <v>44075</v>
      </c>
      <c r="AC8" s="12" t="s">
        <v>69</v>
      </c>
      <c r="AD8" s="12" t="s">
        <v>73</v>
      </c>
      <c r="AE8" s="12" t="s">
        <v>72</v>
      </c>
      <c r="AF8" s="12" t="s">
        <v>214</v>
      </c>
      <c r="AG8" s="12" t="s">
        <v>12</v>
      </c>
      <c r="AH8" s="12">
        <v>103.73</v>
      </c>
      <c r="AJ8" s="12" t="s">
        <v>70</v>
      </c>
      <c r="AK8" s="13">
        <v>42927</v>
      </c>
    </row>
    <row r="9" spans="1:39" x14ac:dyDescent="0.3">
      <c r="A9" s="12" t="s">
        <v>58</v>
      </c>
      <c r="B9" s="12" t="s">
        <v>60</v>
      </c>
      <c r="C9" s="12" t="s">
        <v>62</v>
      </c>
      <c r="D9" s="12" t="s">
        <v>192</v>
      </c>
      <c r="E9" s="12" t="s">
        <v>12</v>
      </c>
      <c r="F9" s="45">
        <v>8.3000000000000007</v>
      </c>
      <c r="H9" s="12" t="s">
        <v>230</v>
      </c>
      <c r="I9" s="12" t="s">
        <v>24</v>
      </c>
      <c r="J9" s="13">
        <v>43147</v>
      </c>
      <c r="O9" s="12" t="s">
        <v>19</v>
      </c>
      <c r="R9" s="12" t="s">
        <v>184</v>
      </c>
      <c r="S9" s="12" t="s">
        <v>12</v>
      </c>
      <c r="T9" s="12">
        <v>13.47</v>
      </c>
      <c r="V9" s="12" t="s">
        <v>185</v>
      </c>
      <c r="X9" s="13">
        <v>44180</v>
      </c>
      <c r="AC9" s="12" t="s">
        <v>69</v>
      </c>
      <c r="AD9" s="12" t="s">
        <v>73</v>
      </c>
      <c r="AE9" s="12" t="s">
        <v>72</v>
      </c>
      <c r="AF9" s="12" t="s">
        <v>215</v>
      </c>
      <c r="AG9" s="12" t="s">
        <v>12</v>
      </c>
      <c r="AH9" s="12">
        <v>127.08</v>
      </c>
      <c r="AJ9" s="12" t="s">
        <v>70</v>
      </c>
      <c r="AK9" s="13">
        <v>42927</v>
      </c>
    </row>
    <row r="10" spans="1:39" x14ac:dyDescent="0.3">
      <c r="A10" s="12" t="s">
        <v>58</v>
      </c>
      <c r="B10" s="12" t="s">
        <v>191</v>
      </c>
      <c r="C10" s="12" t="s">
        <v>63</v>
      </c>
      <c r="D10" s="12" t="s">
        <v>193</v>
      </c>
      <c r="E10" s="12" t="s">
        <v>12</v>
      </c>
      <c r="F10" s="45">
        <v>17.52</v>
      </c>
      <c r="H10" s="12" t="s">
        <v>229</v>
      </c>
      <c r="I10" s="12" t="s">
        <v>24</v>
      </c>
      <c r="J10" s="13">
        <v>43434</v>
      </c>
      <c r="O10" s="12" t="s">
        <v>19</v>
      </c>
      <c r="P10" s="12" t="s">
        <v>177</v>
      </c>
      <c r="R10" s="12" t="s">
        <v>188</v>
      </c>
      <c r="S10" s="12" t="s">
        <v>12</v>
      </c>
      <c r="T10" s="12">
        <v>25</v>
      </c>
      <c r="V10" s="12" t="s">
        <v>189</v>
      </c>
      <c r="X10" s="13">
        <v>43605</v>
      </c>
      <c r="AC10" s="12" t="s">
        <v>69</v>
      </c>
      <c r="AD10" s="12" t="s">
        <v>73</v>
      </c>
      <c r="AE10" s="12" t="s">
        <v>72</v>
      </c>
      <c r="AF10" s="12" t="s">
        <v>216</v>
      </c>
      <c r="AG10" s="12" t="s">
        <v>12</v>
      </c>
      <c r="AH10" s="12">
        <v>136.65</v>
      </c>
      <c r="AJ10" s="12" t="s">
        <v>70</v>
      </c>
      <c r="AK10" s="13">
        <v>42927</v>
      </c>
    </row>
    <row r="11" spans="1:39" x14ac:dyDescent="0.3">
      <c r="A11" s="12" t="s">
        <v>58</v>
      </c>
      <c r="B11" s="12" t="s">
        <v>191</v>
      </c>
      <c r="C11" s="12" t="s">
        <v>63</v>
      </c>
      <c r="D11" s="12" t="s">
        <v>194</v>
      </c>
      <c r="E11" s="12" t="s">
        <v>12</v>
      </c>
      <c r="F11" s="45">
        <v>23.4</v>
      </c>
      <c r="H11" s="12" t="s">
        <v>229</v>
      </c>
      <c r="I11" s="12" t="s">
        <v>24</v>
      </c>
      <c r="J11" s="13">
        <v>43434</v>
      </c>
      <c r="O11" s="12" t="s">
        <v>19</v>
      </c>
      <c r="P11" s="12" t="s">
        <v>17</v>
      </c>
      <c r="R11" s="12" t="s">
        <v>190</v>
      </c>
      <c r="S11" s="12" t="s">
        <v>12</v>
      </c>
      <c r="T11" s="12">
        <v>23.37</v>
      </c>
      <c r="V11" s="12" t="s">
        <v>20</v>
      </c>
      <c r="X11" s="13">
        <v>43605</v>
      </c>
      <c r="AC11" s="12" t="s">
        <v>69</v>
      </c>
      <c r="AD11" s="12" t="s">
        <v>73</v>
      </c>
      <c r="AE11" s="12" t="s">
        <v>72</v>
      </c>
      <c r="AF11" s="12" t="s">
        <v>217</v>
      </c>
      <c r="AG11" s="12" t="s">
        <v>12</v>
      </c>
      <c r="AH11" s="12">
        <v>118.27</v>
      </c>
      <c r="AJ11" s="12" t="s">
        <v>70</v>
      </c>
      <c r="AK11" s="13">
        <v>42927</v>
      </c>
    </row>
    <row r="12" spans="1:39" x14ac:dyDescent="0.3">
      <c r="A12" s="12" t="s">
        <v>58</v>
      </c>
      <c r="B12" s="12" t="s">
        <v>195</v>
      </c>
      <c r="C12" s="12" t="s">
        <v>62</v>
      </c>
      <c r="D12" s="12" t="s">
        <v>196</v>
      </c>
      <c r="E12" s="12" t="s">
        <v>12</v>
      </c>
      <c r="F12" s="45">
        <v>13.25</v>
      </c>
      <c r="H12" s="12" t="s">
        <v>231</v>
      </c>
      <c r="I12" s="12" t="s">
        <v>24</v>
      </c>
      <c r="J12" s="13">
        <v>43360</v>
      </c>
      <c r="O12" s="12" t="s">
        <v>38</v>
      </c>
      <c r="P12" s="12" t="s">
        <v>13</v>
      </c>
      <c r="R12" s="12" t="s">
        <v>39</v>
      </c>
      <c r="X12" s="13">
        <v>44253</v>
      </c>
      <c r="Y12" s="12" t="s">
        <v>40</v>
      </c>
      <c r="AC12" s="12" t="s">
        <v>47</v>
      </c>
      <c r="AD12" s="12" t="s">
        <v>48</v>
      </c>
      <c r="AF12" s="12" t="s">
        <v>49</v>
      </c>
      <c r="AG12" s="12" t="s">
        <v>16</v>
      </c>
      <c r="AH12" s="12">
        <v>735</v>
      </c>
      <c r="AJ12" s="12" t="s">
        <v>50</v>
      </c>
      <c r="AK12" s="13">
        <v>42789</v>
      </c>
    </row>
    <row r="13" spans="1:39" x14ac:dyDescent="0.3">
      <c r="A13" s="12" t="s">
        <v>58</v>
      </c>
      <c r="B13" s="12" t="s">
        <v>59</v>
      </c>
      <c r="C13" s="12" t="s">
        <v>62</v>
      </c>
      <c r="D13" s="12" t="s">
        <v>197</v>
      </c>
      <c r="E13" s="12" t="s">
        <v>12</v>
      </c>
      <c r="F13" s="45">
        <v>3.28</v>
      </c>
      <c r="G13" s="12">
        <v>54.666666666666664</v>
      </c>
      <c r="H13" s="12" t="s">
        <v>185</v>
      </c>
      <c r="J13" s="13">
        <v>43522</v>
      </c>
      <c r="O13" s="12" t="s">
        <v>45</v>
      </c>
      <c r="Q13" s="12" t="s">
        <v>41</v>
      </c>
      <c r="R13" s="12" t="s">
        <v>46</v>
      </c>
      <c r="S13" s="12" t="s">
        <v>16</v>
      </c>
      <c r="T13" s="12">
        <v>59.8</v>
      </c>
      <c r="V13" s="12" t="s">
        <v>42</v>
      </c>
      <c r="X13" s="13" t="s">
        <v>43</v>
      </c>
      <c r="AC13" s="12" t="s">
        <v>47</v>
      </c>
      <c r="AD13" s="12" t="s">
        <v>51</v>
      </c>
      <c r="AF13" s="12" t="s">
        <v>52</v>
      </c>
      <c r="AG13" s="12" t="s">
        <v>12</v>
      </c>
      <c r="AH13" s="12">
        <v>4.2</v>
      </c>
      <c r="AJ13" s="12" t="s">
        <v>53</v>
      </c>
      <c r="AK13" s="13">
        <v>42517</v>
      </c>
    </row>
    <row r="14" spans="1:39" x14ac:dyDescent="0.3">
      <c r="A14" s="12" t="s">
        <v>58</v>
      </c>
      <c r="B14" s="12" t="s">
        <v>59</v>
      </c>
      <c r="C14" s="12" t="s">
        <v>62</v>
      </c>
      <c r="D14" s="12" t="s">
        <v>198</v>
      </c>
      <c r="E14" s="12" t="s">
        <v>12</v>
      </c>
      <c r="F14" s="45">
        <v>9.85</v>
      </c>
      <c r="G14" s="12">
        <v>54.722222222222221</v>
      </c>
      <c r="H14" s="12" t="s">
        <v>185</v>
      </c>
      <c r="J14" s="13">
        <v>43522</v>
      </c>
      <c r="O14" s="12" t="s">
        <v>44</v>
      </c>
      <c r="P14" s="12" t="s">
        <v>54</v>
      </c>
      <c r="Q14" s="12" t="s">
        <v>41</v>
      </c>
      <c r="R14" s="12" t="s">
        <v>55</v>
      </c>
      <c r="S14" s="12" t="s">
        <v>16</v>
      </c>
      <c r="T14" s="12">
        <v>44.9</v>
      </c>
      <c r="V14" s="12" t="s">
        <v>56</v>
      </c>
      <c r="X14" s="13">
        <v>43755</v>
      </c>
      <c r="Y14" s="12" t="s">
        <v>57</v>
      </c>
      <c r="AC14" s="12" t="s">
        <v>47</v>
      </c>
      <c r="AD14" s="12" t="s">
        <v>66</v>
      </c>
      <c r="AE14" s="12" t="s">
        <v>67</v>
      </c>
      <c r="AF14" s="12" t="s">
        <v>183</v>
      </c>
      <c r="AG14" s="12" t="s">
        <v>16</v>
      </c>
      <c r="AH14" s="12">
        <v>1.46</v>
      </c>
      <c r="AJ14" s="12" t="s">
        <v>22</v>
      </c>
      <c r="AK14" s="13">
        <v>43979</v>
      </c>
    </row>
    <row r="15" spans="1:39" x14ac:dyDescent="0.3">
      <c r="A15" s="12" t="s">
        <v>58</v>
      </c>
      <c r="B15" s="12" t="s">
        <v>61</v>
      </c>
      <c r="C15" s="12" t="s">
        <v>63</v>
      </c>
      <c r="D15" s="12" t="s">
        <v>225</v>
      </c>
      <c r="E15" s="12" t="s">
        <v>12</v>
      </c>
      <c r="F15" s="45">
        <v>22.5</v>
      </c>
      <c r="G15" s="12">
        <v>140.625</v>
      </c>
      <c r="H15" s="12" t="s">
        <v>219</v>
      </c>
      <c r="J15" s="13">
        <v>42695</v>
      </c>
      <c r="X15" s="13"/>
      <c r="AC15" s="12" t="s">
        <v>47</v>
      </c>
      <c r="AD15" s="12" t="s">
        <v>223</v>
      </c>
      <c r="AF15" s="12" t="s">
        <v>224</v>
      </c>
      <c r="AG15" s="12" t="s">
        <v>12</v>
      </c>
      <c r="AH15" s="12">
        <v>2</v>
      </c>
      <c r="AJ15" s="12" t="s">
        <v>219</v>
      </c>
      <c r="AK15" s="13">
        <v>42695</v>
      </c>
    </row>
    <row r="16" spans="1:39" x14ac:dyDescent="0.3">
      <c r="A16" s="12" t="s">
        <v>25</v>
      </c>
      <c r="B16" s="12" t="s">
        <v>26</v>
      </c>
      <c r="D16" s="12" t="s">
        <v>26</v>
      </c>
      <c r="E16" s="12" t="s">
        <v>14</v>
      </c>
      <c r="F16" s="45">
        <v>0.5</v>
      </c>
      <c r="H16" s="12" t="s">
        <v>15</v>
      </c>
      <c r="J16" s="13">
        <v>42558</v>
      </c>
      <c r="X16" s="13"/>
      <c r="AC16" s="12" t="s">
        <v>101</v>
      </c>
      <c r="AD16" s="12" t="s">
        <v>102</v>
      </c>
      <c r="AE16" s="12" t="s">
        <v>103</v>
      </c>
      <c r="AF16" s="12" t="s">
        <v>104</v>
      </c>
      <c r="AG16" s="12" t="s">
        <v>16</v>
      </c>
      <c r="AH16" s="12">
        <v>20</v>
      </c>
      <c r="AJ16" s="12" t="s">
        <v>105</v>
      </c>
      <c r="AK16" s="13">
        <v>43092</v>
      </c>
    </row>
    <row r="17" spans="1:37" x14ac:dyDescent="0.3">
      <c r="A17" s="12" t="s">
        <v>25</v>
      </c>
      <c r="B17" s="12" t="s">
        <v>27</v>
      </c>
      <c r="D17" s="12" t="s">
        <v>28</v>
      </c>
      <c r="E17" s="12" t="s">
        <v>14</v>
      </c>
      <c r="F17" s="45">
        <v>0.39</v>
      </c>
      <c r="H17" s="12" t="s">
        <v>15</v>
      </c>
      <c r="J17" s="13">
        <v>42558</v>
      </c>
      <c r="X17" s="13"/>
      <c r="AC17" s="12" t="s">
        <v>121</v>
      </c>
      <c r="AD17" s="12" t="s">
        <v>122</v>
      </c>
      <c r="AF17" s="12" t="s">
        <v>123</v>
      </c>
      <c r="AG17" s="12" t="s">
        <v>14</v>
      </c>
      <c r="AH17" s="12">
        <v>5.95</v>
      </c>
      <c r="AJ17" s="12" t="s">
        <v>124</v>
      </c>
      <c r="AK17" s="13" t="s">
        <v>125</v>
      </c>
    </row>
    <row r="18" spans="1:37" x14ac:dyDescent="0.3">
      <c r="A18" s="12" t="s">
        <v>25</v>
      </c>
      <c r="B18" s="12" t="s">
        <v>29</v>
      </c>
      <c r="D18" s="12" t="s">
        <v>30</v>
      </c>
      <c r="E18" s="12" t="s">
        <v>16</v>
      </c>
      <c r="F18" s="45">
        <v>23.3</v>
      </c>
      <c r="H18" s="12" t="s">
        <v>31</v>
      </c>
      <c r="J18" s="13">
        <v>43090</v>
      </c>
      <c r="X18" s="13"/>
      <c r="AC18" s="12" t="s">
        <v>121</v>
      </c>
      <c r="AD18" s="12" t="s">
        <v>179</v>
      </c>
      <c r="AF18" s="12" t="s">
        <v>218</v>
      </c>
      <c r="AG18" s="12" t="s">
        <v>68</v>
      </c>
      <c r="AH18" s="12">
        <v>213</v>
      </c>
      <c r="AJ18" s="12" t="s">
        <v>219</v>
      </c>
      <c r="AK18" s="13">
        <v>42695</v>
      </c>
    </row>
    <row r="19" spans="1:37" x14ac:dyDescent="0.3">
      <c r="A19" s="12" t="s">
        <v>32</v>
      </c>
      <c r="B19" s="12" t="s">
        <v>235</v>
      </c>
      <c r="D19" s="12" t="s">
        <v>236</v>
      </c>
      <c r="E19" s="12" t="s">
        <v>12</v>
      </c>
      <c r="F19" s="45">
        <v>0.41159999999999997</v>
      </c>
      <c r="H19" s="12" t="s">
        <v>31</v>
      </c>
      <c r="J19" s="13">
        <v>44302</v>
      </c>
      <c r="K19" s="12" t="s">
        <v>237</v>
      </c>
      <c r="X19" s="13"/>
      <c r="AC19" s="12" t="s">
        <v>121</v>
      </c>
      <c r="AD19" s="12" t="s">
        <v>179</v>
      </c>
      <c r="AE19" s="12" t="s">
        <v>220</v>
      </c>
      <c r="AF19" s="12" t="s">
        <v>221</v>
      </c>
      <c r="AG19" s="12" t="s">
        <v>222</v>
      </c>
      <c r="AH19" s="12">
        <v>150</v>
      </c>
      <c r="AJ19" s="12" t="s">
        <v>219</v>
      </c>
      <c r="AK19" s="13">
        <v>42695</v>
      </c>
    </row>
    <row r="20" spans="1:37" x14ac:dyDescent="0.3">
      <c r="F20" s="45"/>
      <c r="J20" s="13"/>
      <c r="X20" s="13"/>
      <c r="AC20" s="12" t="s">
        <v>121</v>
      </c>
      <c r="AD20" s="12" t="s">
        <v>179</v>
      </c>
      <c r="AF20" s="12" t="s">
        <v>227</v>
      </c>
      <c r="AG20" s="12" t="s">
        <v>12</v>
      </c>
      <c r="AH20" s="12">
        <v>18</v>
      </c>
      <c r="AJ20" s="12" t="s">
        <v>226</v>
      </c>
      <c r="AK20" s="13">
        <v>42639</v>
      </c>
    </row>
    <row r="21" spans="1:37" x14ac:dyDescent="0.3">
      <c r="F21" s="45"/>
      <c r="J21" s="13"/>
      <c r="X21" s="13"/>
      <c r="AK21" s="13"/>
    </row>
    <row r="22" spans="1:37" x14ac:dyDescent="0.3">
      <c r="F22" s="45"/>
      <c r="J22" s="13"/>
      <c r="X22" s="13"/>
      <c r="AK22" s="13"/>
    </row>
    <row r="23" spans="1:37" x14ac:dyDescent="0.3">
      <c r="F23" s="45"/>
      <c r="J23" s="13"/>
      <c r="X23" s="13"/>
      <c r="AK23" s="13"/>
    </row>
    <row r="24" spans="1:37" x14ac:dyDescent="0.3">
      <c r="F24" s="45"/>
      <c r="J24" s="13"/>
      <c r="X24" s="13"/>
      <c r="AK24" s="13"/>
    </row>
    <row r="25" spans="1:37" x14ac:dyDescent="0.3">
      <c r="F25" s="45"/>
      <c r="J25" s="13"/>
      <c r="X25" s="13"/>
      <c r="AK25" s="13"/>
    </row>
    <row r="26" spans="1:37" x14ac:dyDescent="0.3">
      <c r="F26" s="45"/>
      <c r="J26" s="13"/>
      <c r="X26" s="13"/>
      <c r="AK26" s="13"/>
    </row>
    <row r="27" spans="1:37" x14ac:dyDescent="0.3">
      <c r="F27" s="45"/>
      <c r="J27" s="13"/>
      <c r="X27" s="13"/>
      <c r="AK27" s="13"/>
    </row>
    <row r="28" spans="1:37" x14ac:dyDescent="0.3">
      <c r="F28" s="45"/>
      <c r="J28" s="13"/>
      <c r="X28" s="13"/>
      <c r="AK28" s="13"/>
    </row>
    <row r="29" spans="1:37" x14ac:dyDescent="0.3">
      <c r="F29" s="45"/>
      <c r="J29" s="13"/>
      <c r="X29" s="13"/>
      <c r="AK29" s="13"/>
    </row>
    <row r="30" spans="1:37" x14ac:dyDescent="0.3">
      <c r="F30" s="45"/>
      <c r="J30" s="13"/>
      <c r="X30" s="13"/>
      <c r="AK30" s="13"/>
    </row>
    <row r="31" spans="1:37" x14ac:dyDescent="0.3">
      <c r="F31" s="45"/>
      <c r="J31" s="13"/>
      <c r="X31" s="13"/>
      <c r="AK31" s="13"/>
    </row>
    <row r="32" spans="1:37" x14ac:dyDescent="0.3">
      <c r="F32" s="45"/>
      <c r="J32" s="13"/>
      <c r="X32" s="13"/>
      <c r="AK32" s="13"/>
    </row>
    <row r="33" spans="1:37" x14ac:dyDescent="0.3">
      <c r="F33" s="45"/>
      <c r="J33" s="13"/>
      <c r="X33" s="13"/>
      <c r="AK33" s="13"/>
    </row>
    <row r="34" spans="1:37" x14ac:dyDescent="0.3">
      <c r="A34" s="44"/>
      <c r="B34" s="44"/>
      <c r="C34" s="44"/>
      <c r="D34" s="44"/>
      <c r="E34" s="44"/>
      <c r="F34" s="46"/>
      <c r="G34" s="44"/>
      <c r="H34" s="44"/>
      <c r="I34" s="44"/>
      <c r="J34" s="47"/>
      <c r="X34" s="13"/>
      <c r="AK34" s="13"/>
    </row>
    <row r="35" spans="1:37" x14ac:dyDescent="0.3">
      <c r="A35" s="44"/>
      <c r="B35" s="44"/>
      <c r="C35" s="44"/>
      <c r="D35" s="44"/>
      <c r="E35" s="44"/>
      <c r="F35" s="46"/>
      <c r="G35" s="44"/>
      <c r="H35" s="44"/>
      <c r="I35" s="44"/>
      <c r="J35" s="47"/>
      <c r="X35" s="13"/>
      <c r="AK35" s="13"/>
    </row>
    <row r="36" spans="1:37" x14ac:dyDescent="0.3">
      <c r="F36" s="45"/>
      <c r="J36" s="13"/>
      <c r="X36" s="13"/>
      <c r="AK36" s="13"/>
    </row>
    <row r="37" spans="1:37" x14ac:dyDescent="0.3">
      <c r="A37" s="44"/>
      <c r="B37" s="44"/>
      <c r="C37" s="44"/>
      <c r="D37" s="44"/>
      <c r="E37" s="44"/>
      <c r="F37" s="46"/>
      <c r="G37" s="44"/>
      <c r="H37" s="44"/>
      <c r="I37" s="44"/>
      <c r="J37" s="47"/>
      <c r="X37" s="13"/>
      <c r="AK37" s="13"/>
    </row>
    <row r="38" spans="1:37" x14ac:dyDescent="0.3">
      <c r="A38" s="44"/>
      <c r="B38" s="44"/>
      <c r="C38" s="44"/>
      <c r="D38" s="44"/>
      <c r="E38" s="44"/>
      <c r="F38" s="46"/>
      <c r="G38" s="44"/>
      <c r="H38" s="44"/>
      <c r="I38" s="44"/>
      <c r="J38" s="47"/>
      <c r="X38" s="13"/>
      <c r="AK38" s="13"/>
    </row>
    <row r="39" spans="1:37" x14ac:dyDescent="0.3">
      <c r="A39" s="44"/>
      <c r="B39" s="44"/>
      <c r="C39" s="44"/>
      <c r="D39" s="44"/>
      <c r="E39" s="44"/>
      <c r="F39" s="46"/>
      <c r="G39" s="44"/>
      <c r="H39" s="44"/>
      <c r="I39" s="44"/>
      <c r="J39" s="47"/>
      <c r="X39" s="13"/>
      <c r="AK39" s="13"/>
    </row>
    <row r="40" spans="1:37" x14ac:dyDescent="0.3">
      <c r="F40" s="45"/>
      <c r="J40" s="13"/>
      <c r="X40" s="13"/>
      <c r="AK40" s="13"/>
    </row>
    <row r="41" spans="1:37" x14ac:dyDescent="0.3">
      <c r="F41" s="45"/>
      <c r="J41" s="13"/>
      <c r="X41" s="13"/>
      <c r="AK41" s="13"/>
    </row>
    <row r="42" spans="1:37" x14ac:dyDescent="0.3">
      <c r="F42" s="45"/>
      <c r="J42" s="13"/>
      <c r="X42" s="13"/>
      <c r="AK42" s="13"/>
    </row>
    <row r="43" spans="1:37" x14ac:dyDescent="0.3">
      <c r="F43" s="45"/>
      <c r="J43" s="13"/>
      <c r="X43" s="13"/>
      <c r="AK43" s="13"/>
    </row>
    <row r="44" spans="1:37" x14ac:dyDescent="0.3">
      <c r="F44" s="45"/>
      <c r="J44" s="13"/>
      <c r="X44" s="13"/>
      <c r="AK44" s="13"/>
    </row>
    <row r="45" spans="1:37" x14ac:dyDescent="0.3">
      <c r="F45" s="45"/>
      <c r="J45" s="13"/>
      <c r="X45" s="13"/>
      <c r="AK45" s="13"/>
    </row>
    <row r="46" spans="1:37" x14ac:dyDescent="0.3">
      <c r="F46" s="45"/>
      <c r="J46" s="13"/>
      <c r="X46" s="13"/>
      <c r="AK46" s="13"/>
    </row>
    <row r="47" spans="1:37" x14ac:dyDescent="0.3">
      <c r="F47" s="45"/>
      <c r="J47" s="13"/>
      <c r="X47" s="13"/>
      <c r="AK47" s="13"/>
    </row>
    <row r="48" spans="1:37" x14ac:dyDescent="0.3">
      <c r="F48" s="45"/>
      <c r="J48" s="13"/>
      <c r="X48" s="13"/>
      <c r="AK48" s="13"/>
    </row>
    <row r="49" spans="6:37" x14ac:dyDescent="0.3">
      <c r="F49" s="45"/>
      <c r="J49" s="13"/>
      <c r="X49" s="13"/>
      <c r="AK49" s="13"/>
    </row>
    <row r="50" spans="6:37" x14ac:dyDescent="0.3">
      <c r="F50" s="45"/>
      <c r="J50" s="13"/>
      <c r="X50" s="13"/>
      <c r="AK50" s="13"/>
    </row>
    <row r="51" spans="6:37" x14ac:dyDescent="0.3">
      <c r="F51" s="45"/>
      <c r="J51" s="13"/>
      <c r="X51" s="13"/>
      <c r="AK51" s="13"/>
    </row>
    <row r="52" spans="6:37" x14ac:dyDescent="0.3">
      <c r="F52" s="45"/>
      <c r="J52" s="13"/>
      <c r="X52" s="13"/>
      <c r="AK52" s="13"/>
    </row>
    <row r="53" spans="6:37" x14ac:dyDescent="0.3">
      <c r="F53" s="45"/>
      <c r="J53" s="13"/>
      <c r="X53" s="13"/>
      <c r="AK53" s="13"/>
    </row>
    <row r="54" spans="6:37" x14ac:dyDescent="0.3">
      <c r="F54" s="45"/>
      <c r="J54" s="13"/>
      <c r="X54" s="13"/>
      <c r="AK54" s="13"/>
    </row>
    <row r="55" spans="6:37" x14ac:dyDescent="0.3">
      <c r="F55" s="45"/>
      <c r="J55" s="13"/>
      <c r="X55" s="13"/>
      <c r="AK55" s="13"/>
    </row>
    <row r="56" spans="6:37" x14ac:dyDescent="0.3">
      <c r="F56" s="45"/>
      <c r="J56" s="13"/>
      <c r="X56" s="13"/>
      <c r="AK56" s="13"/>
    </row>
    <row r="57" spans="6:37" x14ac:dyDescent="0.3">
      <c r="F57" s="45"/>
      <c r="J57" s="13"/>
      <c r="X57" s="13"/>
      <c r="AK57" s="13"/>
    </row>
    <row r="58" spans="6:37" x14ac:dyDescent="0.3">
      <c r="F58" s="45"/>
      <c r="J58" s="13"/>
      <c r="AK58" s="13"/>
    </row>
    <row r="59" spans="6:37" x14ac:dyDescent="0.3">
      <c r="F59" s="45"/>
      <c r="J59" s="13"/>
      <c r="AK59" s="13"/>
    </row>
    <row r="60" spans="6:37" x14ac:dyDescent="0.3">
      <c r="F60" s="45"/>
      <c r="J60" s="13"/>
      <c r="X60" s="13"/>
      <c r="AK60" s="13"/>
    </row>
    <row r="61" spans="6:37" x14ac:dyDescent="0.3">
      <c r="F61" s="45"/>
      <c r="J61" s="13"/>
      <c r="X61" s="13"/>
      <c r="AK61" s="13"/>
    </row>
    <row r="62" spans="6:37" x14ac:dyDescent="0.3">
      <c r="F62" s="45"/>
      <c r="J62" s="13"/>
      <c r="X62" s="13"/>
      <c r="AK62" s="13"/>
    </row>
    <row r="63" spans="6:37" x14ac:dyDescent="0.3">
      <c r="F63" s="45"/>
      <c r="J63" s="13"/>
      <c r="X63" s="13"/>
      <c r="AK63" s="13"/>
    </row>
    <row r="64" spans="6:37" x14ac:dyDescent="0.3">
      <c r="F64" s="45"/>
      <c r="J64" s="13"/>
      <c r="X64" s="13"/>
      <c r="AK64" s="13"/>
    </row>
    <row r="65" spans="1:37" x14ac:dyDescent="0.3">
      <c r="F65" s="45"/>
      <c r="J65" s="13"/>
      <c r="X65" s="13"/>
      <c r="AK65" s="13"/>
    </row>
    <row r="66" spans="1:37" x14ac:dyDescent="0.3">
      <c r="F66" s="45"/>
      <c r="J66" s="13"/>
      <c r="X66" s="13"/>
      <c r="AK66" s="13"/>
    </row>
    <row r="67" spans="1:37" x14ac:dyDescent="0.3">
      <c r="F67" s="45"/>
      <c r="J67" s="13"/>
      <c r="X67" s="13"/>
      <c r="AK67" s="13"/>
    </row>
    <row r="68" spans="1:37" x14ac:dyDescent="0.3">
      <c r="F68" s="45"/>
      <c r="J68" s="13"/>
      <c r="X68" s="13"/>
      <c r="AK68" s="13"/>
    </row>
    <row r="69" spans="1:37" x14ac:dyDescent="0.3">
      <c r="F69" s="45"/>
      <c r="J69" s="13"/>
      <c r="X69" s="13"/>
      <c r="AK69" s="13"/>
    </row>
    <row r="70" spans="1:37" x14ac:dyDescent="0.3">
      <c r="A70" s="44"/>
      <c r="B70" s="44"/>
      <c r="C70" s="44"/>
      <c r="D70" s="44"/>
      <c r="E70" s="44"/>
      <c r="F70" s="46"/>
      <c r="G70" s="44"/>
      <c r="H70" s="44"/>
      <c r="I70" s="44"/>
      <c r="J70" s="47"/>
      <c r="X70" s="13"/>
      <c r="AK70" s="13"/>
    </row>
    <row r="71" spans="1:37" x14ac:dyDescent="0.3">
      <c r="A71" s="44"/>
      <c r="B71" s="44"/>
      <c r="C71" s="44"/>
      <c r="D71" s="44"/>
      <c r="E71" s="44"/>
      <c r="F71" s="46"/>
      <c r="G71" s="44"/>
      <c r="H71" s="44"/>
      <c r="I71" s="44"/>
      <c r="J71" s="47"/>
      <c r="X71" s="13"/>
      <c r="AK71" s="13"/>
    </row>
    <row r="72" spans="1:37" x14ac:dyDescent="0.3">
      <c r="F72" s="45"/>
      <c r="J72" s="13"/>
      <c r="X72" s="13"/>
      <c r="AK72" s="13"/>
    </row>
    <row r="73" spans="1:37" x14ac:dyDescent="0.3">
      <c r="F73" s="45"/>
      <c r="J73" s="13"/>
      <c r="X73" s="13"/>
      <c r="AK73" s="13"/>
    </row>
    <row r="74" spans="1:37" x14ac:dyDescent="0.3">
      <c r="F74" s="45"/>
      <c r="J74" s="13"/>
      <c r="X74" s="13"/>
      <c r="AK74" s="13"/>
    </row>
    <row r="75" spans="1:37" x14ac:dyDescent="0.3">
      <c r="F75" s="45"/>
      <c r="J75" s="13"/>
      <c r="X75" s="13"/>
      <c r="AK75" s="13"/>
    </row>
    <row r="76" spans="1:37" x14ac:dyDescent="0.3">
      <c r="F76" s="45"/>
      <c r="J76" s="13"/>
      <c r="X76" s="13"/>
      <c r="AK76" s="13"/>
    </row>
    <row r="77" spans="1:37" x14ac:dyDescent="0.3">
      <c r="F77" s="45"/>
      <c r="J77" s="13"/>
      <c r="X77" s="13"/>
      <c r="AK77" s="13"/>
    </row>
    <row r="78" spans="1:37" x14ac:dyDescent="0.3">
      <c r="F78" s="45"/>
      <c r="J78" s="13"/>
      <c r="X78" s="13"/>
      <c r="AK78" s="13"/>
    </row>
    <row r="79" spans="1:37" x14ac:dyDescent="0.3">
      <c r="F79" s="45"/>
      <c r="J79" s="13"/>
      <c r="X79" s="13"/>
      <c r="AK79" s="13"/>
    </row>
    <row r="80" spans="1:37" x14ac:dyDescent="0.3">
      <c r="F80" s="45"/>
      <c r="J80" s="13"/>
      <c r="X80" s="13"/>
      <c r="AK80" s="13"/>
    </row>
    <row r="81" spans="6:37" x14ac:dyDescent="0.3">
      <c r="F81" s="45"/>
      <c r="J81" s="13"/>
      <c r="X81" s="13"/>
      <c r="AK81" s="13"/>
    </row>
    <row r="82" spans="6:37" x14ac:dyDescent="0.3">
      <c r="F82" s="45"/>
      <c r="J82" s="13"/>
      <c r="X82" s="13"/>
      <c r="AK82" s="13"/>
    </row>
    <row r="83" spans="6:37" x14ac:dyDescent="0.3">
      <c r="F83" s="45"/>
      <c r="J83" s="13"/>
      <c r="X83" s="13"/>
      <c r="AK83" s="13"/>
    </row>
    <row r="84" spans="6:37" x14ac:dyDescent="0.3">
      <c r="F84" s="45"/>
      <c r="J84" s="13"/>
      <c r="X84" s="13"/>
      <c r="AK84" s="13"/>
    </row>
    <row r="85" spans="6:37" x14ac:dyDescent="0.3">
      <c r="F85" s="45"/>
      <c r="J85" s="13"/>
      <c r="X85" s="13"/>
      <c r="AK85" s="13"/>
    </row>
    <row r="86" spans="6:37" x14ac:dyDescent="0.3">
      <c r="F86" s="45"/>
      <c r="J86" s="13"/>
      <c r="X86" s="13"/>
      <c r="AK86" s="13"/>
    </row>
    <row r="87" spans="6:37" x14ac:dyDescent="0.3">
      <c r="F87" s="45"/>
      <c r="J87" s="13"/>
      <c r="X87" s="13"/>
      <c r="AK87" s="13"/>
    </row>
    <row r="88" spans="6:37" x14ac:dyDescent="0.3">
      <c r="F88" s="45"/>
      <c r="J88" s="13"/>
      <c r="X88" s="13"/>
      <c r="AK88" s="13"/>
    </row>
    <row r="89" spans="6:37" x14ac:dyDescent="0.3">
      <c r="F89" s="45"/>
      <c r="J89" s="13"/>
      <c r="X89" s="13"/>
      <c r="AK89" s="13"/>
    </row>
    <row r="90" spans="6:37" x14ac:dyDescent="0.3">
      <c r="F90" s="45"/>
      <c r="J90" s="13"/>
      <c r="X90" s="13"/>
      <c r="AK90" s="13"/>
    </row>
    <row r="91" spans="6:37" x14ac:dyDescent="0.3">
      <c r="F91" s="45"/>
      <c r="J91" s="13"/>
      <c r="X91" s="13"/>
      <c r="AK91" s="13"/>
    </row>
    <row r="92" spans="6:37" x14ac:dyDescent="0.3">
      <c r="F92" s="45"/>
      <c r="J92" s="13"/>
      <c r="X92" s="13"/>
      <c r="AK92" s="13"/>
    </row>
    <row r="93" spans="6:37" x14ac:dyDescent="0.3">
      <c r="F93" s="45"/>
      <c r="J93" s="13"/>
      <c r="X93" s="13"/>
      <c r="AK93" s="13"/>
    </row>
    <row r="94" spans="6:37" x14ac:dyDescent="0.3">
      <c r="F94" s="45"/>
      <c r="J94" s="13"/>
      <c r="X94" s="13"/>
      <c r="AK94" s="13"/>
    </row>
    <row r="95" spans="6:37" x14ac:dyDescent="0.3">
      <c r="F95" s="45"/>
      <c r="J95" s="13"/>
      <c r="X95" s="13"/>
      <c r="AK95" s="13"/>
    </row>
    <row r="96" spans="6:37" x14ac:dyDescent="0.3">
      <c r="F96" s="45"/>
      <c r="J96" s="13"/>
      <c r="X96" s="13"/>
      <c r="AK96" s="13"/>
    </row>
    <row r="97" spans="6:37" x14ac:dyDescent="0.3">
      <c r="F97" s="45"/>
      <c r="J97" s="13"/>
      <c r="X97" s="13"/>
      <c r="AK97" s="13"/>
    </row>
    <row r="98" spans="6:37" x14ac:dyDescent="0.3">
      <c r="F98" s="45"/>
      <c r="J98" s="13"/>
      <c r="X98" s="13"/>
      <c r="AK98" s="13"/>
    </row>
    <row r="99" spans="6:37" x14ac:dyDescent="0.3">
      <c r="F99" s="45"/>
      <c r="J99" s="13"/>
      <c r="X99" s="13"/>
      <c r="AK99" s="13"/>
    </row>
    <row r="100" spans="6:37" x14ac:dyDescent="0.3">
      <c r="F100" s="45"/>
      <c r="J100" s="13"/>
      <c r="X100" s="13"/>
      <c r="AK100" s="13"/>
    </row>
    <row r="101" spans="6:37" x14ac:dyDescent="0.3">
      <c r="F101" s="45"/>
      <c r="J101" s="13"/>
      <c r="X101" s="13"/>
      <c r="AK101" s="13"/>
    </row>
    <row r="102" spans="6:37" x14ac:dyDescent="0.3">
      <c r="F102" s="45"/>
      <c r="J102" s="13"/>
      <c r="X102" s="13"/>
      <c r="AK102" s="13"/>
    </row>
    <row r="103" spans="6:37" x14ac:dyDescent="0.3">
      <c r="F103" s="45"/>
      <c r="J103" s="13"/>
      <c r="X103" s="13"/>
      <c r="AK103" s="13"/>
    </row>
    <row r="104" spans="6:37" x14ac:dyDescent="0.3">
      <c r="F104" s="45"/>
      <c r="J104" s="13"/>
      <c r="X104" s="13"/>
      <c r="AK104" s="13"/>
    </row>
    <row r="105" spans="6:37" x14ac:dyDescent="0.3">
      <c r="F105" s="45"/>
      <c r="J105" s="13"/>
      <c r="X105" s="13"/>
      <c r="AK105" s="13"/>
    </row>
    <row r="106" spans="6:37" x14ac:dyDescent="0.3">
      <c r="F106" s="45"/>
      <c r="J106" s="13"/>
      <c r="X106" s="13"/>
      <c r="AK106" s="13"/>
    </row>
    <row r="107" spans="6:37" x14ac:dyDescent="0.3">
      <c r="F107" s="45"/>
      <c r="J107" s="13"/>
      <c r="X107" s="13"/>
      <c r="AK107" s="13"/>
    </row>
    <row r="108" spans="6:37" x14ac:dyDescent="0.3">
      <c r="F108" s="45"/>
      <c r="J108" s="13"/>
      <c r="X108" s="13"/>
      <c r="AK108" s="13"/>
    </row>
    <row r="109" spans="6:37" x14ac:dyDescent="0.3">
      <c r="F109" s="45"/>
      <c r="J109" s="13"/>
      <c r="X109" s="13"/>
      <c r="AK109" s="13"/>
    </row>
    <row r="110" spans="6:37" x14ac:dyDescent="0.3">
      <c r="F110" s="45"/>
      <c r="J110" s="13"/>
      <c r="X110" s="13"/>
      <c r="AK110" s="13"/>
    </row>
    <row r="111" spans="6:37" x14ac:dyDescent="0.3">
      <c r="F111" s="45"/>
      <c r="J111" s="13"/>
      <c r="X111" s="13"/>
      <c r="AK111" s="13"/>
    </row>
    <row r="112" spans="6:37" x14ac:dyDescent="0.3">
      <c r="F112" s="45"/>
      <c r="J112" s="13"/>
      <c r="X112" s="13"/>
      <c r="AK112" s="13"/>
    </row>
    <row r="113" spans="6:37" x14ac:dyDescent="0.3">
      <c r="F113" s="45"/>
      <c r="J113" s="13"/>
      <c r="X113" s="13"/>
      <c r="AK113" s="13"/>
    </row>
    <row r="114" spans="6:37" x14ac:dyDescent="0.3">
      <c r="F114" s="45"/>
      <c r="J114" s="13"/>
      <c r="X114" s="13"/>
      <c r="AK114" s="13"/>
    </row>
    <row r="115" spans="6:37" x14ac:dyDescent="0.3">
      <c r="F115" s="45"/>
      <c r="J115" s="13"/>
      <c r="X115" s="13"/>
      <c r="AK115" s="13"/>
    </row>
    <row r="116" spans="6:37" x14ac:dyDescent="0.3">
      <c r="F116" s="45"/>
      <c r="J116" s="13"/>
      <c r="X116" s="13"/>
      <c r="AK116" s="13"/>
    </row>
    <row r="117" spans="6:37" x14ac:dyDescent="0.3">
      <c r="F117" s="45"/>
      <c r="J117" s="13"/>
      <c r="X117" s="13"/>
      <c r="AK117" s="13"/>
    </row>
    <row r="118" spans="6:37" x14ac:dyDescent="0.3">
      <c r="F118" s="45"/>
      <c r="J118" s="13"/>
      <c r="X118" s="13"/>
      <c r="AK118" s="13"/>
    </row>
    <row r="119" spans="6:37" x14ac:dyDescent="0.3">
      <c r="F119" s="45"/>
      <c r="J119" s="13"/>
      <c r="X119" s="13"/>
      <c r="AK119" s="13"/>
    </row>
    <row r="120" spans="6:37" x14ac:dyDescent="0.3">
      <c r="F120" s="45"/>
      <c r="J120" s="13"/>
      <c r="X120" s="13"/>
      <c r="AK120" s="13"/>
    </row>
    <row r="121" spans="6:37" x14ac:dyDescent="0.3">
      <c r="F121" s="45"/>
      <c r="J121" s="13"/>
      <c r="X121" s="13"/>
      <c r="AK121" s="13"/>
    </row>
    <row r="122" spans="6:37" x14ac:dyDescent="0.3">
      <c r="F122" s="45"/>
      <c r="J122" s="13"/>
      <c r="X122" s="13"/>
      <c r="AK122" s="13"/>
    </row>
    <row r="123" spans="6:37" x14ac:dyDescent="0.3">
      <c r="F123" s="45"/>
      <c r="J123" s="13"/>
      <c r="X123" s="13"/>
      <c r="AK123" s="13"/>
    </row>
    <row r="124" spans="6:37" x14ac:dyDescent="0.3">
      <c r="F124" s="45"/>
      <c r="J124" s="13"/>
      <c r="X124" s="13"/>
      <c r="AK124" s="13"/>
    </row>
    <row r="125" spans="6:37" x14ac:dyDescent="0.3">
      <c r="F125" s="45"/>
      <c r="J125" s="13"/>
      <c r="X125" s="13"/>
      <c r="AK125" s="13"/>
    </row>
    <row r="126" spans="6:37" x14ac:dyDescent="0.3">
      <c r="F126" s="45"/>
      <c r="J126" s="13"/>
      <c r="X126" s="13"/>
      <c r="AK126" s="13"/>
    </row>
    <row r="127" spans="6:37" ht="19.2" customHeight="1" x14ac:dyDescent="0.3">
      <c r="F127" s="45"/>
      <c r="J127" s="13"/>
      <c r="R127" s="37"/>
      <c r="X127" s="13"/>
      <c r="AK127" s="13"/>
    </row>
    <row r="128" spans="6:37" x14ac:dyDescent="0.3">
      <c r="F128" s="45"/>
      <c r="J128" s="13"/>
      <c r="X128" s="13"/>
      <c r="AK128" s="13"/>
    </row>
    <row r="129" spans="6:37" x14ac:dyDescent="0.3">
      <c r="F129" s="45"/>
      <c r="J129" s="13"/>
      <c r="R129" s="37"/>
      <c r="X129" s="13"/>
      <c r="AK129" s="13"/>
    </row>
    <row r="130" spans="6:37" x14ac:dyDescent="0.3">
      <c r="F130" s="45"/>
      <c r="J130" s="13"/>
      <c r="X130" s="13"/>
      <c r="AK130" s="13"/>
    </row>
    <row r="131" spans="6:37" x14ac:dyDescent="0.3">
      <c r="F131" s="45"/>
      <c r="J131" s="13"/>
      <c r="X131" s="13"/>
      <c r="AK131" s="13"/>
    </row>
    <row r="132" spans="6:37" x14ac:dyDescent="0.3">
      <c r="F132" s="45"/>
      <c r="J132" s="13"/>
      <c r="X132" s="13"/>
      <c r="AK132" s="13"/>
    </row>
    <row r="133" spans="6:37" x14ac:dyDescent="0.3">
      <c r="F133" s="45"/>
      <c r="J133" s="13"/>
      <c r="X133" s="13"/>
      <c r="AK133" s="13"/>
    </row>
    <row r="134" spans="6:37" x14ac:dyDescent="0.3">
      <c r="F134" s="45"/>
      <c r="J134" s="13"/>
      <c r="X134" s="13"/>
    </row>
    <row r="135" spans="6:37" x14ac:dyDescent="0.3">
      <c r="F135" s="45"/>
      <c r="J135" s="13"/>
      <c r="X135" s="13"/>
      <c r="AK135" s="13"/>
    </row>
    <row r="136" spans="6:37" x14ac:dyDescent="0.3">
      <c r="F136" s="45"/>
      <c r="J136" s="13"/>
      <c r="X136" s="13"/>
      <c r="AK136" s="13"/>
    </row>
    <row r="137" spans="6:37" x14ac:dyDescent="0.3">
      <c r="F137" s="45"/>
      <c r="J137" s="13"/>
      <c r="X137" s="13"/>
    </row>
    <row r="138" spans="6:37" x14ac:dyDescent="0.3">
      <c r="F138" s="45"/>
      <c r="J138" s="13"/>
      <c r="X138" s="13"/>
      <c r="AK138" s="13"/>
    </row>
    <row r="139" spans="6:37" x14ac:dyDescent="0.3">
      <c r="F139" s="45"/>
      <c r="J139" s="13"/>
      <c r="X139" s="13"/>
      <c r="AK139" s="13"/>
    </row>
    <row r="140" spans="6:37" x14ac:dyDescent="0.3">
      <c r="F140" s="45"/>
      <c r="J140" s="13"/>
      <c r="X140" s="13"/>
      <c r="AK140" s="13"/>
    </row>
    <row r="141" spans="6:37" x14ac:dyDescent="0.3">
      <c r="F141" s="45"/>
      <c r="J141" s="13"/>
      <c r="X141" s="13"/>
      <c r="AK141" s="13"/>
    </row>
    <row r="142" spans="6:37" x14ac:dyDescent="0.3">
      <c r="F142" s="45"/>
      <c r="J142" s="13"/>
      <c r="X142" s="13"/>
      <c r="AK142" s="13"/>
    </row>
    <row r="143" spans="6:37" x14ac:dyDescent="0.3">
      <c r="F143" s="45"/>
      <c r="J143" s="13"/>
      <c r="X143" s="13"/>
      <c r="AK143" s="13"/>
    </row>
    <row r="144" spans="6:37" x14ac:dyDescent="0.3">
      <c r="F144" s="45"/>
      <c r="J144" s="13"/>
      <c r="X144" s="13"/>
      <c r="AK144" s="13"/>
    </row>
    <row r="145" spans="1:37" x14ac:dyDescent="0.3">
      <c r="F145" s="45"/>
      <c r="J145" s="13"/>
      <c r="X145" s="13"/>
      <c r="AK145" s="13"/>
    </row>
    <row r="146" spans="1:37" x14ac:dyDescent="0.3">
      <c r="F146" s="45"/>
      <c r="J146" s="13"/>
      <c r="X146" s="13"/>
      <c r="AK146" s="13"/>
    </row>
    <row r="147" spans="1:37" x14ac:dyDescent="0.3">
      <c r="F147" s="45"/>
      <c r="J147" s="13"/>
      <c r="X147" s="13"/>
      <c r="AK147" s="13"/>
    </row>
    <row r="148" spans="1:37" x14ac:dyDescent="0.3">
      <c r="F148" s="45"/>
      <c r="J148" s="13"/>
      <c r="X148" s="13"/>
      <c r="AK148" s="13"/>
    </row>
    <row r="149" spans="1:37" x14ac:dyDescent="0.3">
      <c r="F149" s="45"/>
      <c r="J149" s="13"/>
      <c r="X149" s="13"/>
      <c r="AK149" s="13"/>
    </row>
    <row r="150" spans="1:37" x14ac:dyDescent="0.3">
      <c r="F150" s="45"/>
      <c r="J150" s="13"/>
      <c r="X150" s="13"/>
    </row>
    <row r="151" spans="1:37" x14ac:dyDescent="0.3">
      <c r="F151" s="45"/>
      <c r="J151" s="13"/>
      <c r="X151" s="13"/>
    </row>
    <row r="152" spans="1:37" x14ac:dyDescent="0.3">
      <c r="F152" s="45"/>
      <c r="J152" s="13"/>
      <c r="X152" s="13"/>
    </row>
    <row r="153" spans="1:37" x14ac:dyDescent="0.3">
      <c r="F153" s="45"/>
      <c r="J153" s="13"/>
      <c r="X153" s="13"/>
    </row>
    <row r="154" spans="1:37" x14ac:dyDescent="0.3">
      <c r="F154" s="45"/>
      <c r="J154" s="13"/>
      <c r="X154" s="13"/>
    </row>
    <row r="155" spans="1:37" x14ac:dyDescent="0.3">
      <c r="F155" s="45"/>
      <c r="J155" s="13"/>
      <c r="X155" s="13"/>
    </row>
    <row r="156" spans="1:37" x14ac:dyDescent="0.3">
      <c r="A156" s="44"/>
      <c r="B156" s="44"/>
      <c r="C156" s="44"/>
      <c r="D156" s="44"/>
      <c r="E156" s="44"/>
      <c r="F156" s="46"/>
      <c r="G156" s="44"/>
      <c r="H156" s="44"/>
      <c r="I156" s="44"/>
      <c r="J156" s="47"/>
      <c r="K156" s="44"/>
      <c r="X156" s="13"/>
    </row>
    <row r="157" spans="1:37" x14ac:dyDescent="0.3">
      <c r="F157" s="45"/>
      <c r="J157" s="13"/>
      <c r="X157" s="13"/>
    </row>
    <row r="158" spans="1:37" x14ac:dyDescent="0.3">
      <c r="F158" s="45"/>
      <c r="J158" s="13"/>
      <c r="X158" s="13"/>
    </row>
    <row r="159" spans="1:37" x14ac:dyDescent="0.3">
      <c r="F159" s="45"/>
      <c r="J159" s="13"/>
      <c r="X159" s="13"/>
    </row>
    <row r="160" spans="1:37" x14ac:dyDescent="0.3">
      <c r="F160" s="45"/>
      <c r="J160" s="13"/>
      <c r="X160" s="13"/>
    </row>
    <row r="161" spans="1:24" x14ac:dyDescent="0.3">
      <c r="F161" s="45"/>
      <c r="J161" s="13"/>
      <c r="X161" s="13"/>
    </row>
    <row r="162" spans="1:24" x14ac:dyDescent="0.3">
      <c r="A162" s="44"/>
      <c r="B162" s="44"/>
      <c r="C162" s="44"/>
      <c r="D162" s="44"/>
      <c r="E162" s="44"/>
      <c r="F162" s="46"/>
      <c r="G162" s="44"/>
      <c r="H162" s="44"/>
      <c r="I162" s="44"/>
      <c r="J162" s="47"/>
      <c r="X162" s="13"/>
    </row>
    <row r="163" spans="1:24" x14ac:dyDescent="0.3">
      <c r="A163" s="44"/>
      <c r="B163" s="44"/>
      <c r="C163" s="44"/>
      <c r="D163" s="44"/>
      <c r="E163" s="44"/>
      <c r="F163" s="46"/>
      <c r="G163" s="44"/>
      <c r="H163" s="44"/>
      <c r="I163" s="44"/>
      <c r="J163" s="47"/>
      <c r="X163" s="13"/>
    </row>
    <row r="164" spans="1:24" x14ac:dyDescent="0.3">
      <c r="F164" s="45"/>
      <c r="J164" s="13"/>
      <c r="X164" s="13"/>
    </row>
    <row r="165" spans="1:24" x14ac:dyDescent="0.3">
      <c r="F165" s="45"/>
      <c r="J165" s="13"/>
      <c r="X165" s="13"/>
    </row>
    <row r="166" spans="1:24" x14ac:dyDescent="0.3">
      <c r="F166" s="45"/>
      <c r="J166" s="13"/>
      <c r="X166" s="13"/>
    </row>
    <row r="167" spans="1:24" x14ac:dyDescent="0.3">
      <c r="F167" s="45"/>
      <c r="J167" s="13"/>
      <c r="X167" s="13"/>
    </row>
    <row r="168" spans="1:24" x14ac:dyDescent="0.3">
      <c r="F168" s="45"/>
      <c r="J168" s="13"/>
      <c r="X168" s="13"/>
    </row>
    <row r="169" spans="1:24" x14ac:dyDescent="0.3">
      <c r="F169" s="45"/>
      <c r="J169" s="13"/>
      <c r="X169" s="13"/>
    </row>
    <row r="170" spans="1:24" x14ac:dyDescent="0.3">
      <c r="F170" s="45"/>
      <c r="J170" s="13"/>
      <c r="X170" s="13"/>
    </row>
    <row r="171" spans="1:24" x14ac:dyDescent="0.3">
      <c r="F171" s="45"/>
      <c r="J171" s="13"/>
      <c r="X171" s="13"/>
    </row>
    <row r="172" spans="1:24" x14ac:dyDescent="0.3">
      <c r="F172" s="45"/>
      <c r="J172" s="13"/>
      <c r="X172" s="13"/>
    </row>
    <row r="173" spans="1:24" x14ac:dyDescent="0.3">
      <c r="F173" s="45"/>
      <c r="J173" s="13"/>
      <c r="X173" s="13"/>
    </row>
    <row r="174" spans="1:24" x14ac:dyDescent="0.3">
      <c r="F174" s="45"/>
      <c r="J174" s="13"/>
      <c r="X174" s="13"/>
    </row>
    <row r="175" spans="1:24" x14ac:dyDescent="0.3">
      <c r="F175" s="45"/>
      <c r="J175" s="13"/>
      <c r="X175" s="13"/>
    </row>
    <row r="176" spans="1:24" x14ac:dyDescent="0.3">
      <c r="F176" s="45"/>
      <c r="J176" s="13"/>
      <c r="X176" s="13"/>
    </row>
    <row r="177" spans="6:25" x14ac:dyDescent="0.3">
      <c r="F177" s="45"/>
      <c r="J177" s="13"/>
      <c r="X177" s="13"/>
    </row>
    <row r="178" spans="6:25" x14ac:dyDescent="0.3">
      <c r="F178" s="45"/>
      <c r="J178" s="13"/>
      <c r="X178" s="13"/>
    </row>
    <row r="179" spans="6:25" x14ac:dyDescent="0.3">
      <c r="F179" s="45"/>
      <c r="J179" s="13"/>
      <c r="X179" s="13"/>
    </row>
    <row r="180" spans="6:25" x14ac:dyDescent="0.3">
      <c r="F180" s="45"/>
      <c r="J180" s="13"/>
      <c r="X180" s="13"/>
    </row>
    <row r="181" spans="6:25" x14ac:dyDescent="0.3">
      <c r="F181" s="45"/>
      <c r="J181" s="13"/>
      <c r="X181" s="13"/>
    </row>
    <row r="182" spans="6:25" x14ac:dyDescent="0.3">
      <c r="F182" s="45"/>
      <c r="J182" s="13"/>
      <c r="X182" s="13"/>
    </row>
    <row r="183" spans="6:25" x14ac:dyDescent="0.3">
      <c r="F183" s="45"/>
      <c r="J183" s="13"/>
      <c r="X183" s="13"/>
    </row>
    <row r="184" spans="6:25" x14ac:dyDescent="0.3">
      <c r="F184" s="45"/>
      <c r="J184" s="13"/>
      <c r="X184" s="13"/>
    </row>
    <row r="185" spans="6:25" x14ac:dyDescent="0.3">
      <c r="F185" s="45"/>
      <c r="J185" s="13"/>
      <c r="X185" s="13"/>
    </row>
    <row r="186" spans="6:25" x14ac:dyDescent="0.3">
      <c r="F186" s="45"/>
      <c r="J186" s="13"/>
      <c r="X186" s="13"/>
    </row>
    <row r="187" spans="6:25" x14ac:dyDescent="0.3">
      <c r="F187" s="45"/>
      <c r="J187" s="13"/>
      <c r="X187" s="13"/>
    </row>
    <row r="188" spans="6:25" x14ac:dyDescent="0.3">
      <c r="F188" s="45"/>
      <c r="J188" s="13"/>
      <c r="X188" s="13"/>
    </row>
    <row r="189" spans="6:25" x14ac:dyDescent="0.3">
      <c r="F189" s="45"/>
      <c r="J189" s="13"/>
      <c r="X189" s="13"/>
    </row>
    <row r="190" spans="6:25" x14ac:dyDescent="0.3">
      <c r="F190" s="45"/>
      <c r="J190" s="13"/>
      <c r="O190" s="44"/>
      <c r="P190" s="44"/>
      <c r="Q190" s="44"/>
      <c r="R190" s="44"/>
      <c r="S190" s="44"/>
      <c r="T190" s="44"/>
      <c r="U190" s="44"/>
      <c r="V190" s="44"/>
      <c r="W190" s="44"/>
      <c r="X190" s="47"/>
      <c r="Y190" s="44"/>
    </row>
    <row r="191" spans="6:25" x14ac:dyDescent="0.3">
      <c r="F191" s="45"/>
      <c r="J191" s="13"/>
      <c r="O191" s="44"/>
      <c r="P191" s="44"/>
      <c r="Q191" s="44"/>
      <c r="R191" s="44"/>
      <c r="S191" s="44"/>
      <c r="T191" s="44"/>
      <c r="U191" s="44"/>
      <c r="V191" s="44"/>
      <c r="W191" s="44"/>
      <c r="X191" s="47"/>
      <c r="Y191" s="44"/>
    </row>
    <row r="192" spans="6:25" x14ac:dyDescent="0.3">
      <c r="F192" s="45"/>
      <c r="J192" s="13"/>
      <c r="X192" s="13"/>
    </row>
    <row r="193" spans="6:24" x14ac:dyDescent="0.3">
      <c r="F193" s="45"/>
      <c r="J193" s="13"/>
      <c r="X193" s="13"/>
    </row>
    <row r="194" spans="6:24" x14ac:dyDescent="0.3">
      <c r="F194" s="45"/>
      <c r="J194" s="13"/>
      <c r="X194" s="13"/>
    </row>
    <row r="195" spans="6:24" x14ac:dyDescent="0.3">
      <c r="F195" s="45"/>
      <c r="J195" s="13"/>
      <c r="X195" s="13"/>
    </row>
    <row r="196" spans="6:24" x14ac:dyDescent="0.3">
      <c r="F196" s="45"/>
      <c r="J196" s="13"/>
      <c r="X196" s="13"/>
    </row>
    <row r="197" spans="6:24" x14ac:dyDescent="0.3">
      <c r="F197" s="45"/>
      <c r="J197" s="13"/>
      <c r="X197" s="13"/>
    </row>
    <row r="198" spans="6:24" x14ac:dyDescent="0.3">
      <c r="F198" s="45"/>
      <c r="J198" s="13"/>
      <c r="X198" s="13"/>
    </row>
    <row r="199" spans="6:24" x14ac:dyDescent="0.3">
      <c r="F199" s="45"/>
      <c r="J199" s="13"/>
      <c r="X199" s="13"/>
    </row>
    <row r="200" spans="6:24" x14ac:dyDescent="0.3">
      <c r="F200" s="45"/>
      <c r="J200" s="13"/>
      <c r="X200" s="13"/>
    </row>
    <row r="201" spans="6:24" x14ac:dyDescent="0.3">
      <c r="F201" s="45"/>
      <c r="J201" s="13"/>
      <c r="X201" s="13"/>
    </row>
    <row r="202" spans="6:24" x14ac:dyDescent="0.3">
      <c r="F202" s="45"/>
      <c r="J202" s="13"/>
      <c r="X202" s="13"/>
    </row>
    <row r="203" spans="6:24" x14ac:dyDescent="0.3">
      <c r="F203" s="45"/>
      <c r="J203" s="13"/>
      <c r="X203" s="13"/>
    </row>
    <row r="204" spans="6:24" x14ac:dyDescent="0.3">
      <c r="F204" s="45"/>
      <c r="J204" s="13"/>
      <c r="X204" s="13"/>
    </row>
    <row r="205" spans="6:24" x14ac:dyDescent="0.3">
      <c r="F205" s="45"/>
      <c r="J205" s="13"/>
      <c r="X205" s="13"/>
    </row>
    <row r="206" spans="6:24" x14ac:dyDescent="0.3">
      <c r="F206" s="45"/>
      <c r="J206" s="13"/>
      <c r="X206" s="13"/>
    </row>
    <row r="207" spans="6:24" x14ac:dyDescent="0.3">
      <c r="F207" s="45"/>
      <c r="J207" s="13"/>
      <c r="X207" s="13"/>
    </row>
    <row r="208" spans="6:24" x14ac:dyDescent="0.3">
      <c r="F208" s="45"/>
      <c r="J208" s="13"/>
      <c r="X208" s="13"/>
    </row>
    <row r="209" spans="6:10" x14ac:dyDescent="0.3">
      <c r="F209" s="45"/>
      <c r="J209" s="13"/>
    </row>
    <row r="210" spans="6:10" x14ac:dyDescent="0.3">
      <c r="F210" s="45"/>
      <c r="J210" s="13"/>
    </row>
    <row r="211" spans="6:10" x14ac:dyDescent="0.3">
      <c r="F211" s="45"/>
      <c r="J211" s="13"/>
    </row>
    <row r="212" spans="6:10" x14ac:dyDescent="0.3">
      <c r="F212" s="45"/>
      <c r="J212" s="13"/>
    </row>
    <row r="213" spans="6:10" x14ac:dyDescent="0.3">
      <c r="F213" s="45"/>
      <c r="J213" s="13"/>
    </row>
    <row r="214" spans="6:10" x14ac:dyDescent="0.3">
      <c r="F214" s="45"/>
      <c r="J214" s="13"/>
    </row>
    <row r="215" spans="6:10" x14ac:dyDescent="0.3">
      <c r="F215" s="45"/>
      <c r="J215" s="13"/>
    </row>
    <row r="216" spans="6:10" x14ac:dyDescent="0.3">
      <c r="F216" s="45"/>
      <c r="J216" s="13"/>
    </row>
    <row r="217" spans="6:10" x14ac:dyDescent="0.3">
      <c r="F217" s="45"/>
      <c r="J217" s="13"/>
    </row>
    <row r="218" spans="6:10" x14ac:dyDescent="0.3">
      <c r="F218" s="45"/>
      <c r="J218" s="13"/>
    </row>
    <row r="219" spans="6:10" x14ac:dyDescent="0.3">
      <c r="F219" s="45"/>
      <c r="J219" s="13"/>
    </row>
    <row r="220" spans="6:10" x14ac:dyDescent="0.3">
      <c r="F220" s="45"/>
      <c r="J220" s="13"/>
    </row>
    <row r="221" spans="6:10" x14ac:dyDescent="0.3">
      <c r="F221" s="45"/>
      <c r="J221" s="13"/>
    </row>
    <row r="222" spans="6:10" x14ac:dyDescent="0.3">
      <c r="F222" s="45"/>
      <c r="J222" s="13"/>
    </row>
    <row r="223" spans="6:10" x14ac:dyDescent="0.3">
      <c r="F223" s="45"/>
      <c r="J223" s="13"/>
    </row>
    <row r="224" spans="6:10" x14ac:dyDescent="0.3">
      <c r="F224" s="45"/>
      <c r="J224" s="13"/>
    </row>
    <row r="225" spans="6:24" x14ac:dyDescent="0.3">
      <c r="F225" s="45"/>
      <c r="J225" s="13"/>
      <c r="X225" s="13"/>
    </row>
    <row r="226" spans="6:24" x14ac:dyDescent="0.3">
      <c r="F226" s="45"/>
      <c r="J226" s="13"/>
    </row>
    <row r="227" spans="6:24" x14ac:dyDescent="0.3">
      <c r="F227" s="45"/>
      <c r="J227" s="13"/>
      <c r="X227" s="13"/>
    </row>
    <row r="228" spans="6:24" x14ac:dyDescent="0.3">
      <c r="F228" s="45"/>
      <c r="J228" s="13"/>
    </row>
    <row r="229" spans="6:24" x14ac:dyDescent="0.3">
      <c r="F229" s="45"/>
      <c r="J229" s="13"/>
    </row>
    <row r="230" spans="6:24" x14ac:dyDescent="0.3">
      <c r="F230" s="45"/>
      <c r="J230" s="13"/>
    </row>
    <row r="231" spans="6:24" x14ac:dyDescent="0.3">
      <c r="F231" s="45"/>
      <c r="J231" s="13"/>
    </row>
    <row r="232" spans="6:24" x14ac:dyDescent="0.3">
      <c r="F232" s="45"/>
      <c r="J232" s="13"/>
    </row>
    <row r="233" spans="6:24" x14ac:dyDescent="0.3">
      <c r="F233" s="45"/>
      <c r="J233" s="13"/>
    </row>
    <row r="234" spans="6:24" x14ac:dyDescent="0.3">
      <c r="F234" s="45"/>
      <c r="J234" s="13"/>
    </row>
    <row r="235" spans="6:24" x14ac:dyDescent="0.3">
      <c r="F235" s="45"/>
      <c r="J235" s="13"/>
    </row>
    <row r="236" spans="6:24" x14ac:dyDescent="0.3">
      <c r="F236" s="45"/>
      <c r="J236" s="13"/>
    </row>
    <row r="237" spans="6:24" x14ac:dyDescent="0.3">
      <c r="F237" s="45"/>
      <c r="J237" s="13"/>
    </row>
    <row r="238" spans="6:24" x14ac:dyDescent="0.3">
      <c r="F238" s="45"/>
      <c r="J238" s="13"/>
    </row>
    <row r="239" spans="6:24" x14ac:dyDescent="0.3">
      <c r="F239" s="45"/>
      <c r="J239" s="13"/>
    </row>
    <row r="240" spans="6:24" x14ac:dyDescent="0.3">
      <c r="F240" s="45"/>
      <c r="J240" s="13"/>
    </row>
    <row r="241" spans="1:10" x14ac:dyDescent="0.3">
      <c r="F241" s="45"/>
      <c r="J241" s="13"/>
    </row>
    <row r="242" spans="1:10" x14ac:dyDescent="0.3">
      <c r="F242" s="45"/>
      <c r="J242" s="13"/>
    </row>
    <row r="243" spans="1:10" x14ac:dyDescent="0.3">
      <c r="A243" s="44"/>
      <c r="B243" s="44"/>
      <c r="C243" s="44"/>
      <c r="D243" s="44"/>
      <c r="E243" s="44"/>
      <c r="F243" s="46"/>
      <c r="G243" s="44"/>
      <c r="H243" s="44"/>
      <c r="I243" s="44"/>
      <c r="J243" s="47"/>
    </row>
    <row r="244" spans="1:10" x14ac:dyDescent="0.3">
      <c r="F244" s="45"/>
      <c r="J244" s="13"/>
    </row>
    <row r="245" spans="1:10" x14ac:dyDescent="0.3">
      <c r="F245" s="45"/>
      <c r="J245" s="13"/>
    </row>
    <row r="246" spans="1:10" x14ac:dyDescent="0.3">
      <c r="A246" s="44"/>
      <c r="B246" s="44"/>
      <c r="C246" s="44"/>
      <c r="D246" s="44"/>
      <c r="E246" s="44"/>
      <c r="F246" s="46"/>
      <c r="G246" s="44"/>
      <c r="H246" s="44"/>
      <c r="I246" s="44"/>
      <c r="J246" s="47"/>
    </row>
    <row r="247" spans="1:10" x14ac:dyDescent="0.3">
      <c r="F247" s="45"/>
      <c r="J247" s="13"/>
    </row>
    <row r="248" spans="1:10" x14ac:dyDescent="0.3">
      <c r="F248" s="45"/>
      <c r="J248" s="13"/>
    </row>
    <row r="249" spans="1:10" x14ac:dyDescent="0.3">
      <c r="F249" s="45"/>
      <c r="J249" s="13"/>
    </row>
    <row r="250" spans="1:10" x14ac:dyDescent="0.3">
      <c r="F250" s="45"/>
      <c r="J250" s="13"/>
    </row>
    <row r="251" spans="1:10" x14ac:dyDescent="0.3">
      <c r="F251" s="45"/>
      <c r="J251" s="13"/>
    </row>
    <row r="252" spans="1:10" x14ac:dyDescent="0.3">
      <c r="F252" s="45"/>
      <c r="J252" s="13"/>
    </row>
    <row r="253" spans="1:10" x14ac:dyDescent="0.3">
      <c r="F253" s="45"/>
      <c r="J253" s="13"/>
    </row>
    <row r="254" spans="1:10" x14ac:dyDescent="0.3">
      <c r="F254" s="45"/>
      <c r="J254" s="13"/>
    </row>
    <row r="255" spans="1:10" x14ac:dyDescent="0.3">
      <c r="F255" s="45"/>
      <c r="J255" s="13"/>
    </row>
    <row r="256" spans="1:10" x14ac:dyDescent="0.3">
      <c r="F256" s="45"/>
      <c r="J256" s="13"/>
    </row>
    <row r="257" spans="6:10" x14ac:dyDescent="0.3">
      <c r="F257" s="45"/>
      <c r="J257" s="13"/>
    </row>
    <row r="258" spans="6:10" x14ac:dyDescent="0.3">
      <c r="F258" s="45"/>
      <c r="J258" s="13"/>
    </row>
    <row r="259" spans="6:10" x14ac:dyDescent="0.3">
      <c r="F259" s="45"/>
      <c r="J259" s="13"/>
    </row>
    <row r="260" spans="6:10" x14ac:dyDescent="0.3">
      <c r="F260" s="45"/>
      <c r="J260" s="13"/>
    </row>
    <row r="261" spans="6:10" x14ac:dyDescent="0.3">
      <c r="F261" s="45"/>
      <c r="J261" s="13"/>
    </row>
    <row r="262" spans="6:10" x14ac:dyDescent="0.3">
      <c r="F262" s="45"/>
      <c r="J262" s="13"/>
    </row>
    <row r="263" spans="6:10" x14ac:dyDescent="0.3">
      <c r="F263" s="45"/>
      <c r="J263" s="13"/>
    </row>
    <row r="264" spans="6:10" x14ac:dyDescent="0.3">
      <c r="F264" s="45"/>
      <c r="J264" s="13"/>
    </row>
    <row r="265" spans="6:10" x14ac:dyDescent="0.3">
      <c r="F265" s="45"/>
      <c r="J265" s="13"/>
    </row>
    <row r="266" spans="6:10" x14ac:dyDescent="0.3">
      <c r="F266" s="45"/>
      <c r="J266" s="13"/>
    </row>
    <row r="267" spans="6:10" x14ac:dyDescent="0.3">
      <c r="F267" s="45"/>
      <c r="J267" s="13"/>
    </row>
    <row r="268" spans="6:10" x14ac:dyDescent="0.3">
      <c r="F268" s="45"/>
      <c r="J268" s="13"/>
    </row>
    <row r="269" spans="6:10" x14ac:dyDescent="0.3">
      <c r="F269" s="45"/>
      <c r="J269" s="13"/>
    </row>
    <row r="270" spans="6:10" x14ac:dyDescent="0.3">
      <c r="F270" s="45"/>
      <c r="J270" s="13"/>
    </row>
    <row r="271" spans="6:10" x14ac:dyDescent="0.3">
      <c r="F271" s="45"/>
      <c r="J271" s="13"/>
    </row>
    <row r="272" spans="6:10" x14ac:dyDescent="0.3">
      <c r="F272" s="45"/>
      <c r="J272" s="13"/>
    </row>
    <row r="273" spans="6:24" x14ac:dyDescent="0.3">
      <c r="F273" s="45"/>
      <c r="J273" s="13"/>
    </row>
    <row r="274" spans="6:24" x14ac:dyDescent="0.3">
      <c r="F274" s="45"/>
      <c r="J274" s="13"/>
    </row>
    <row r="275" spans="6:24" x14ac:dyDescent="0.3">
      <c r="F275" s="45"/>
      <c r="J275" s="13"/>
    </row>
    <row r="276" spans="6:24" x14ac:dyDescent="0.3">
      <c r="F276" s="45"/>
      <c r="J276" s="13"/>
      <c r="X276" s="13"/>
    </row>
    <row r="277" spans="6:24" x14ac:dyDescent="0.3">
      <c r="F277" s="45"/>
      <c r="J277" s="13"/>
      <c r="X277" s="13"/>
    </row>
    <row r="278" spans="6:24" x14ac:dyDescent="0.3">
      <c r="F278" s="45"/>
      <c r="J278" s="13"/>
      <c r="X278" s="13"/>
    </row>
    <row r="279" spans="6:24" x14ac:dyDescent="0.3">
      <c r="F279" s="45"/>
      <c r="J279" s="13"/>
      <c r="X279" s="13"/>
    </row>
    <row r="280" spans="6:24" x14ac:dyDescent="0.3">
      <c r="F280" s="45"/>
      <c r="J280" s="13"/>
      <c r="X280" s="13"/>
    </row>
    <row r="281" spans="6:24" x14ac:dyDescent="0.3">
      <c r="F281" s="45"/>
      <c r="J281" s="13"/>
      <c r="X281" s="13"/>
    </row>
    <row r="282" spans="6:24" x14ac:dyDescent="0.3">
      <c r="F282" s="45"/>
      <c r="J282" s="13"/>
      <c r="X282" s="13"/>
    </row>
    <row r="283" spans="6:24" x14ac:dyDescent="0.3">
      <c r="F283" s="45"/>
      <c r="J283" s="13"/>
      <c r="X283" s="13"/>
    </row>
    <row r="284" spans="6:24" x14ac:dyDescent="0.3">
      <c r="F284" s="45"/>
      <c r="J284" s="13"/>
      <c r="X284" s="13"/>
    </row>
    <row r="285" spans="6:24" x14ac:dyDescent="0.3">
      <c r="F285" s="45"/>
      <c r="J285" s="13"/>
      <c r="X285" s="13"/>
    </row>
    <row r="286" spans="6:24" x14ac:dyDescent="0.3">
      <c r="F286" s="45"/>
      <c r="J286" s="13"/>
      <c r="X286" s="13"/>
    </row>
    <row r="287" spans="6:24" x14ac:dyDescent="0.3">
      <c r="F287" s="45"/>
      <c r="J287" s="13"/>
      <c r="X287" s="13"/>
    </row>
    <row r="288" spans="6:24" x14ac:dyDescent="0.3">
      <c r="F288" s="45"/>
      <c r="J288" s="13"/>
      <c r="X288" s="13"/>
    </row>
    <row r="289" spans="6:24" x14ac:dyDescent="0.3">
      <c r="F289" s="45"/>
      <c r="J289" s="13"/>
      <c r="X289" s="13"/>
    </row>
    <row r="290" spans="6:24" x14ac:dyDescent="0.3">
      <c r="F290" s="45"/>
      <c r="J290" s="13"/>
      <c r="X290" s="13"/>
    </row>
    <row r="291" spans="6:24" x14ac:dyDescent="0.3">
      <c r="F291" s="45"/>
      <c r="J291" s="13"/>
      <c r="X291" s="13"/>
    </row>
    <row r="292" spans="6:24" x14ac:dyDescent="0.3">
      <c r="F292" s="45"/>
      <c r="J292" s="13"/>
      <c r="X292" s="13"/>
    </row>
    <row r="293" spans="6:24" x14ac:dyDescent="0.3">
      <c r="F293" s="45"/>
      <c r="J293" s="13"/>
      <c r="X293" s="13"/>
    </row>
    <row r="294" spans="6:24" x14ac:dyDescent="0.3">
      <c r="F294" s="45"/>
      <c r="J294" s="13"/>
      <c r="X294" s="13"/>
    </row>
    <row r="295" spans="6:24" x14ac:dyDescent="0.3">
      <c r="F295" s="45"/>
      <c r="J295" s="13"/>
      <c r="X295" s="13"/>
    </row>
    <row r="296" spans="6:24" x14ac:dyDescent="0.3">
      <c r="F296" s="45"/>
      <c r="J296" s="13"/>
      <c r="X296" s="13"/>
    </row>
    <row r="297" spans="6:24" x14ac:dyDescent="0.3">
      <c r="F297" s="45"/>
      <c r="X297" s="13"/>
    </row>
    <row r="298" spans="6:24" x14ac:dyDescent="0.3">
      <c r="F298" s="45"/>
      <c r="X298" s="13"/>
    </row>
    <row r="299" spans="6:24" x14ac:dyDescent="0.3">
      <c r="F299" s="45"/>
      <c r="X299" s="13"/>
    </row>
    <row r="300" spans="6:24" x14ac:dyDescent="0.3">
      <c r="F300" s="45"/>
      <c r="X300" s="13"/>
    </row>
    <row r="301" spans="6:24" x14ac:dyDescent="0.3">
      <c r="F301" s="45"/>
      <c r="X301" s="13"/>
    </row>
    <row r="302" spans="6:24" x14ac:dyDescent="0.3">
      <c r="F302" s="45"/>
      <c r="X302" s="13"/>
    </row>
    <row r="303" spans="6:24" x14ac:dyDescent="0.3">
      <c r="F303" s="45"/>
      <c r="X303" s="13"/>
    </row>
    <row r="304" spans="6:24" x14ac:dyDescent="0.3">
      <c r="F304" s="45"/>
      <c r="X304" s="13"/>
    </row>
    <row r="305" spans="6:24" x14ac:dyDescent="0.3">
      <c r="F305" s="45"/>
      <c r="X305" s="13"/>
    </row>
    <row r="306" spans="6:24" x14ac:dyDescent="0.3">
      <c r="F306" s="45"/>
      <c r="X306" s="13"/>
    </row>
    <row r="307" spans="6:24" x14ac:dyDescent="0.3">
      <c r="F307" s="45"/>
      <c r="X307" s="13"/>
    </row>
    <row r="308" spans="6:24" x14ac:dyDescent="0.3">
      <c r="F308" s="45"/>
      <c r="X308" s="13"/>
    </row>
    <row r="309" spans="6:24" x14ac:dyDescent="0.3">
      <c r="F309" s="45"/>
      <c r="X309" s="13"/>
    </row>
    <row r="310" spans="6:24" x14ac:dyDescent="0.3">
      <c r="F310" s="45"/>
      <c r="X310" s="13"/>
    </row>
    <row r="311" spans="6:24" x14ac:dyDescent="0.3">
      <c r="F311" s="45"/>
      <c r="X311" s="13"/>
    </row>
    <row r="312" spans="6:24" x14ac:dyDescent="0.3">
      <c r="F312" s="45"/>
      <c r="X312" s="13"/>
    </row>
    <row r="313" spans="6:24" x14ac:dyDescent="0.3">
      <c r="F313" s="45"/>
      <c r="X313" s="13"/>
    </row>
    <row r="314" spans="6:24" x14ac:dyDescent="0.3">
      <c r="F314" s="45"/>
      <c r="X314" s="13"/>
    </row>
    <row r="315" spans="6:24" x14ac:dyDescent="0.3">
      <c r="F315" s="45"/>
      <c r="X315" s="13"/>
    </row>
    <row r="316" spans="6:24" x14ac:dyDescent="0.3">
      <c r="F316" s="45"/>
      <c r="X316" s="13"/>
    </row>
    <row r="317" spans="6:24" x14ac:dyDescent="0.3">
      <c r="F317" s="45"/>
      <c r="X317" s="13"/>
    </row>
    <row r="318" spans="6:24" x14ac:dyDescent="0.3">
      <c r="F318" s="45"/>
      <c r="X318" s="13"/>
    </row>
    <row r="319" spans="6:24" x14ac:dyDescent="0.3">
      <c r="F319" s="45"/>
      <c r="X319" s="13"/>
    </row>
    <row r="320" spans="6:24" x14ac:dyDescent="0.3">
      <c r="F320" s="45"/>
      <c r="X320" s="13"/>
    </row>
    <row r="321" spans="6:24" x14ac:dyDescent="0.3">
      <c r="F321" s="45"/>
      <c r="X321" s="13"/>
    </row>
    <row r="322" spans="6:24" x14ac:dyDescent="0.3">
      <c r="F322" s="45"/>
      <c r="X322" s="13"/>
    </row>
    <row r="323" spans="6:24" x14ac:dyDescent="0.3">
      <c r="F323" s="45"/>
      <c r="X323" s="13"/>
    </row>
    <row r="324" spans="6:24" x14ac:dyDescent="0.3">
      <c r="F324" s="45"/>
      <c r="X324" s="13"/>
    </row>
    <row r="325" spans="6:24" x14ac:dyDescent="0.3">
      <c r="F325" s="45"/>
      <c r="X325" s="13"/>
    </row>
    <row r="326" spans="6:24" x14ac:dyDescent="0.3">
      <c r="F326" s="45"/>
      <c r="X326" s="13"/>
    </row>
    <row r="327" spans="6:24" x14ac:dyDescent="0.3">
      <c r="F327" s="45"/>
      <c r="X327" s="13"/>
    </row>
    <row r="328" spans="6:24" x14ac:dyDescent="0.3">
      <c r="F328" s="45"/>
      <c r="X328" s="13"/>
    </row>
    <row r="329" spans="6:24" x14ac:dyDescent="0.3">
      <c r="F329" s="45"/>
      <c r="X329" s="13"/>
    </row>
    <row r="330" spans="6:24" x14ac:dyDescent="0.3">
      <c r="F330" s="45"/>
      <c r="X330" s="13"/>
    </row>
    <row r="331" spans="6:24" x14ac:dyDescent="0.3">
      <c r="F331" s="45"/>
      <c r="X331" s="13"/>
    </row>
    <row r="332" spans="6:24" x14ac:dyDescent="0.3">
      <c r="F332" s="45"/>
      <c r="X332" s="13"/>
    </row>
    <row r="333" spans="6:24" x14ac:dyDescent="0.3">
      <c r="F333" s="45"/>
      <c r="X333" s="13"/>
    </row>
    <row r="334" spans="6:24" x14ac:dyDescent="0.3">
      <c r="F334" s="45"/>
      <c r="X334" s="13"/>
    </row>
    <row r="335" spans="6:24" x14ac:dyDescent="0.3">
      <c r="F335" s="45"/>
      <c r="X335" s="13"/>
    </row>
    <row r="336" spans="6:24" x14ac:dyDescent="0.3">
      <c r="F336" s="45"/>
      <c r="X336" s="13"/>
    </row>
    <row r="337" spans="24:24" x14ac:dyDescent="0.3">
      <c r="X337" s="13"/>
    </row>
    <row r="338" spans="24:24" x14ac:dyDescent="0.3">
      <c r="X338" s="13"/>
    </row>
  </sheetData>
  <conditionalFormatting sqref="A1">
    <cfRule type="containsText" dxfId="88" priority="107" operator="containsText" text="CLT">
      <formula>NOT(ISERROR(SEARCH("CLT",A1)))</formula>
    </cfRule>
  </conditionalFormatting>
  <conditionalFormatting sqref="D1">
    <cfRule type="expression" dxfId="87" priority="99">
      <formula>A1="TRANSPORT"</formula>
    </cfRule>
    <cfRule type="expression" dxfId="86" priority="101">
      <formula>A1="PANNEAUX SANDWICH"</formula>
    </cfRule>
    <cfRule type="expression" dxfId="85" priority="102">
      <formula>A1="PANNEAUX"</formula>
    </cfRule>
    <cfRule type="expression" dxfId="84" priority="104">
      <formula>A1="FERRURES"</formula>
    </cfRule>
    <cfRule type="expression" dxfId="83" priority="106">
      <formula>A1="CLT"</formula>
    </cfRule>
    <cfRule type="expression" dxfId="82" priority="108">
      <formula>A1="BOIS"</formula>
    </cfRule>
    <cfRule type="expression" dxfId="81" priority="110">
      <formula>A1="BARDAGE"</formula>
    </cfRule>
    <cfRule type="expression" dxfId="80" priority="113">
      <formula>A1="ISOLANTS"</formula>
    </cfRule>
    <cfRule type="expression" dxfId="79" priority="115">
      <formula>A1="ENDUIT"</formula>
    </cfRule>
  </conditionalFormatting>
  <conditionalFormatting sqref="O1">
    <cfRule type="containsText" dxfId="78" priority="90" operator="containsText" text="CLT">
      <formula>NOT(ISERROR(SEARCH("CLT",O1)))</formula>
    </cfRule>
  </conditionalFormatting>
  <conditionalFormatting sqref="R1">
    <cfRule type="expression" dxfId="77" priority="82">
      <formula>O1="TRANSPORT"</formula>
    </cfRule>
    <cfRule type="expression" dxfId="76" priority="84">
      <formula>O1="PANNEAUX SANDWICH"</formula>
    </cfRule>
    <cfRule type="expression" dxfId="75" priority="85">
      <formula>O1="PANNEAUX"</formula>
    </cfRule>
    <cfRule type="expression" dxfId="74" priority="87">
      <formula>O1="FERRURES"</formula>
    </cfRule>
    <cfRule type="expression" dxfId="73" priority="89">
      <formula>O1="CLT"</formula>
    </cfRule>
    <cfRule type="expression" dxfId="72" priority="91">
      <formula>O1="BOIS"</formula>
    </cfRule>
    <cfRule type="expression" dxfId="71" priority="93">
      <formula>O1="BARDAGE"</formula>
    </cfRule>
    <cfRule type="expression" dxfId="70" priority="96">
      <formula>O1="ISOLANTS"</formula>
    </cfRule>
    <cfRule type="expression" dxfId="69" priority="98">
      <formula>O1="ENDUIT"</formula>
    </cfRule>
  </conditionalFormatting>
  <conditionalFormatting sqref="AC1">
    <cfRule type="containsText" dxfId="68" priority="73" operator="containsText" text="CLT">
      <formula>NOT(ISERROR(SEARCH("CLT",AC1)))</formula>
    </cfRule>
  </conditionalFormatting>
  <conditionalFormatting sqref="AF1">
    <cfRule type="expression" dxfId="67" priority="65">
      <formula>AC1="TRANSPORT"</formula>
    </cfRule>
    <cfRule type="expression" dxfId="66" priority="67">
      <formula>AC1="PANNEAUX SANDWICH"</formula>
    </cfRule>
    <cfRule type="expression" dxfId="65" priority="68">
      <formula>AC1="PANNEAUX"</formula>
    </cfRule>
    <cfRule type="expression" dxfId="64" priority="70">
      <formula>AC1="FERRURES"</formula>
    </cfRule>
    <cfRule type="expression" dxfId="63" priority="72">
      <formula>AC1="CLT"</formula>
    </cfRule>
    <cfRule type="expression" dxfId="62" priority="74">
      <formula>AC1="BOIS"</formula>
    </cfRule>
    <cfRule type="expression" dxfId="61" priority="76">
      <formula>AC1="BARDAGE"</formula>
    </cfRule>
    <cfRule type="expression" dxfId="60" priority="79">
      <formula>AC1="ISOLANTS"</formula>
    </cfRule>
    <cfRule type="expression" dxfId="59" priority="81">
      <formula>AC1="ENDUIT"</formula>
    </cfRule>
  </conditionalFormatting>
  <conditionalFormatting sqref="O2:O65356">
    <cfRule type="containsText" dxfId="58" priority="22" operator="containsText" text="MENEAU">
      <formula>NOT(ISERROR(SEARCH("MENEAU",O2)))</formula>
    </cfRule>
    <cfRule type="containsText" dxfId="57" priority="23" operator="containsText" text="TABLETTE">
      <formula>NOT(ISERROR(SEARCH("TABLETTE",O2)))</formula>
    </cfRule>
    <cfRule type="containsText" dxfId="56" priority="25" operator="containsText" text="TABLEAU">
      <formula>NOT(ISERROR(SEARCH("TABLEAU",O2)))</formula>
    </cfRule>
    <cfRule type="containsText" dxfId="55" priority="26" operator="containsText" text="EPINGLE">
      <formula>NOT(ISERROR(SEARCH("EPINGLE",O2)))</formula>
    </cfRule>
    <cfRule type="containsText" dxfId="54" priority="27" operator="containsText" text="LINTEAU">
      <formula>NOT(ISERROR(SEARCH("LINTEAU",O2)))</formula>
    </cfRule>
    <cfRule type="containsText" dxfId="53" priority="28" operator="containsText" text="MENUISERIES">
      <formula>NOT(ISERROR(SEARCH("MENUISERIES",O2)))</formula>
    </cfRule>
    <cfRule type="containsText" dxfId="52" priority="29" operator="containsText" text="PANNEAU SIMPLE">
      <formula>NOT(ISERROR(SEARCH("PANNEAU SIMPLE",O2)))</formula>
    </cfRule>
    <cfRule type="containsText" dxfId="51" priority="37" operator="containsText" text="PANNEAUX SANDWICH">
      <formula>NOT(ISERROR(SEARCH("PANNEAUX SANDWICH",O2)))</formula>
    </cfRule>
  </conditionalFormatting>
  <conditionalFormatting sqref="O2:O65536">
    <cfRule type="containsText" dxfId="50" priority="38" operator="containsText" text="BARDAGE">
      <formula>NOT(ISERROR(SEARCH("BARDAGE",O2)))</formula>
    </cfRule>
  </conditionalFormatting>
  <conditionalFormatting sqref="AC2:AC6556">
    <cfRule type="containsText" dxfId="49" priority="31" operator="containsText" text="SECURITE">
      <formula>NOT(ISERROR(SEARCH("SECURITE",AC2)))</formula>
    </cfRule>
    <cfRule type="containsText" dxfId="48" priority="32" operator="containsText" text="FERRURES">
      <formula>NOT(ISERROR(SEARCH("FERRURES",AC2)))</formula>
    </cfRule>
    <cfRule type="containsText" dxfId="47" priority="33" operator="containsText" text="QUINCAILLERIE">
      <formula>NOT(ISERROR(SEARCH("QUINCAILLERIE",AC2)))</formula>
    </cfRule>
    <cfRule type="containsText" dxfId="46" priority="34" operator="containsText" text="DIVERS">
      <formula>NOT(ISERROR(SEARCH("DIVERS",AC2)))</formula>
    </cfRule>
    <cfRule type="containsText" dxfId="45" priority="35" operator="containsText" text="CLT">
      <formula>NOT(ISERROR(SEARCH("CLT",AC2)))</formula>
    </cfRule>
    <cfRule type="containsText" dxfId="44" priority="36" operator="containsText" text="CHARPENTE METALLIQUE">
      <formula>NOT(ISERROR(SEARCH("CHARPENTE METALLIQUE",AC2)))</formula>
    </cfRule>
  </conditionalFormatting>
  <conditionalFormatting sqref="O179">
    <cfRule type="containsText" dxfId="43" priority="30" operator="containsText" text="PANNEAUX">
      <formula>NOT(ISERROR(SEARCH("PANNEAUX",O179)))</formula>
    </cfRule>
  </conditionalFormatting>
  <conditionalFormatting sqref="O213">
    <cfRule type="containsText" dxfId="42" priority="24" operator="containsText" text="TABLETTE">
      <formula>NOT(ISERROR(SEARCH("TABLETTE",O213)))</formula>
    </cfRule>
  </conditionalFormatting>
  <conditionalFormatting sqref="A2:A65356">
    <cfRule type="containsText" dxfId="41" priority="18" operator="containsText" text="ETANCHEITE">
      <formula>NOT(ISERROR(SEARCH("ETANCHEITE",A2)))</formula>
    </cfRule>
    <cfRule type="containsText" dxfId="40" priority="19" operator="containsText" text="BOIS">
      <formula>NOT(ISERROR(SEARCH("BOIS",A2)))</formula>
    </cfRule>
    <cfRule type="containsText" dxfId="39" priority="20" operator="containsText" text="ISOLANTS">
      <formula>NOT(ISERROR(SEARCH("ISOLANTS",A2)))</formula>
    </cfRule>
    <cfRule type="containsText" dxfId="38" priority="21" operator="containsText" text="PANNEAUX">
      <formula>NOT(ISERROR(SEARCH("PANNEAUX",A2)))</formula>
    </cfRule>
  </conditionalFormatting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3" r:id="rId4" name="Button 3">
              <controlPr defaultSize="0" print="0" autoFill="0" autoPict="0" macro="[0]!Envoi_Mask_Aff_poste1">
                <anchor moveWithCells="1" sizeWithCells="1">
                  <from>
                    <xdr:col>2</xdr:col>
                    <xdr:colOff>175260</xdr:colOff>
                    <xdr:row>0</xdr:row>
                    <xdr:rowOff>60960</xdr:rowOff>
                  </from>
                  <to>
                    <xdr:col>2</xdr:col>
                    <xdr:colOff>1402080</xdr:colOff>
                    <xdr:row>0</xdr:row>
                    <xdr:rowOff>259080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0" operator="containsText" id="{66B9CECC-54FA-484F-94EC-1FCA5F967E21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</xm:sqref>
        </x14:conditionalFormatting>
        <x14:conditionalFormatting xmlns:xm="http://schemas.microsoft.com/office/excel/2006/main">
          <x14:cfRule type="containsText" priority="103" operator="containsText" id="{47DFEA65-C63E-40CF-9D1F-FFAE32017F67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105" operator="containsText" id="{08916CCA-E55F-4324-B826-52FCB68F3878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09" operator="containsText" id="{353110D2-48FD-4C35-A9E2-DABEC78852F3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11" operator="containsText" id="{77B59AF3-5937-45D4-9D2C-D83E16BBC7F4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12" operator="containsText" id="{F3A48331-3450-40E7-A9C9-55CDACDBAF12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14" operator="containsText" id="{72BDCC6A-C821-49C3-9AE8-A49F74C4FBED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</xm:sqref>
        </x14:conditionalFormatting>
        <x14:conditionalFormatting xmlns:xm="http://schemas.microsoft.com/office/excel/2006/main">
          <x14:cfRule type="containsText" priority="83" operator="containsText" id="{49FEA765-DAA9-4E92-B33F-4B648142AD62}">
            <xm:f>NOT(ISERROR(SEARCH("TRANSPORT",O1)))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O1</xm:sqref>
        </x14:conditionalFormatting>
        <x14:conditionalFormatting xmlns:xm="http://schemas.microsoft.com/office/excel/2006/main">
          <x14:cfRule type="containsText" priority="86" operator="containsText" id="{E23136C3-0570-40DD-9717-5EF5A7B7010B}">
            <xm:f>NOT(ISERROR(SEARCH("PANNEAUX",O1)))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88" operator="containsText" id="{B343B079-5529-458E-98D3-FFE0884D760F}">
            <xm:f>NOT(ISERROR(SEARCH("QUINCAILLERIE",O1)))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92" operator="containsText" id="{514BB475-C51E-499A-83C9-604017ACFE64}">
            <xm:f>NOT(ISERROR(SEARCH("BOIS",O1)))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94" operator="containsText" id="{F60BD149-0F8F-4C59-8A4B-853D40CF760E}">
            <xm:f>NOT(ISERROR(SEARCH("BARDAGE",O1)))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95" operator="containsText" id="{4F8607FA-D8A7-4B90-97F2-7969419F668A}">
            <xm:f>NOT(ISERROR(SEARCH("ISOLANTS",O1)))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97" operator="containsText" id="{2DA6F862-99AC-4E6A-A061-BC7BE4B4623E}">
            <xm:f>NOT(ISERROR(SEARCH("ENDUIT",O1)))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O1</xm:sqref>
        </x14:conditionalFormatting>
        <x14:conditionalFormatting xmlns:xm="http://schemas.microsoft.com/office/excel/2006/main">
          <x14:cfRule type="containsText" priority="66" operator="containsText" id="{645EC60B-22A1-4554-A581-2CF1D5364DFF}">
            <xm:f>NOT(ISERROR(SEARCH("TRANSPORT",AC1)))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AC1</xm:sqref>
        </x14:conditionalFormatting>
        <x14:conditionalFormatting xmlns:xm="http://schemas.microsoft.com/office/excel/2006/main">
          <x14:cfRule type="containsText" priority="69" operator="containsText" id="{FFBCBC2F-F81E-4A78-A4E8-CDCE6B3077B1}">
            <xm:f>NOT(ISERROR(SEARCH("PANNEAUX",AC1)))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71" operator="containsText" id="{30105234-1D15-4DAB-B853-D8996AC8374E}">
            <xm:f>NOT(ISERROR(SEARCH("QUINCAILLERIE",AC1)))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75" operator="containsText" id="{41003DB3-BFBA-4AC1-9528-AFA034AC4801}">
            <xm:f>NOT(ISERROR(SEARCH("BOIS",AC1)))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77" operator="containsText" id="{C34A33AD-3FA3-4CBF-96A1-C73B65B9BECD}">
            <xm:f>NOT(ISERROR(SEARCH("BARDAGE",AC1)))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78" operator="containsText" id="{B76A56F4-EEDF-4786-AB57-93EA7AA3DF9A}">
            <xm:f>NOT(ISERROR(SEARCH("ISOLANTS",AC1)))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80" operator="containsText" id="{E9BFE844-AE7A-45CD-8364-A7A66FBB12E3}">
            <xm:f>NOT(ISERROR(SEARCH("ENDUIT",AC1)))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AC1</xm:sqref>
        </x14:conditionalFormatting>
      </x14:conditionalFormatting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601C68-45D6-4370-AA33-863D8F242D66}">
  <sheetPr codeName="Feuil19"/>
  <dimension ref="A1:L29"/>
  <sheetViews>
    <sheetView workbookViewId="0"/>
  </sheetViews>
  <sheetFormatPr baseColWidth="10" defaultRowHeight="14.4" x14ac:dyDescent="0.3"/>
  <cols>
    <col min="1" max="1" width="12.33203125" bestFit="1" customWidth="1"/>
    <col min="2" max="3" width="26.21875" bestFit="1" customWidth="1"/>
    <col min="4" max="4" width="68.44140625" bestFit="1" customWidth="1"/>
    <col min="5" max="5" width="10.5546875" bestFit="1" customWidth="1"/>
    <col min="6" max="6" width="8" bestFit="1" customWidth="1"/>
    <col min="7" max="7" width="11.21875" bestFit="1" customWidth="1"/>
    <col min="8" max="8" width="23.6640625" bestFit="1" customWidth="1"/>
    <col min="9" max="9" width="26.21875" bestFit="1" customWidth="1"/>
    <col min="10" max="10" width="15.6640625" bestFit="1" customWidth="1"/>
    <col min="11" max="11" width="10.5546875" bestFit="1" customWidth="1"/>
    <col min="12" max="12" width="21.21875" bestFit="1" customWidth="1"/>
  </cols>
  <sheetData>
    <row r="1" spans="1:12" s="22" customFormat="1" ht="2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s="22" customFormat="1" x14ac:dyDescent="0.3">
      <c r="A2" s="26" t="s">
        <v>126</v>
      </c>
      <c r="B2" s="26" t="s">
        <v>127</v>
      </c>
      <c r="C2" s="24" t="s">
        <v>128</v>
      </c>
      <c r="D2" s="24" t="s">
        <v>129</v>
      </c>
      <c r="E2" s="24" t="s">
        <v>16</v>
      </c>
      <c r="F2" s="9">
        <v>25</v>
      </c>
      <c r="G2" s="24"/>
      <c r="H2" s="24" t="s">
        <v>130</v>
      </c>
      <c r="I2" s="24"/>
      <c r="J2" s="24"/>
      <c r="K2" s="25">
        <v>44281</v>
      </c>
      <c r="L2" s="27"/>
    </row>
    <row r="3" spans="1:12" s="22" customFormat="1" x14ac:dyDescent="0.3">
      <c r="A3" s="26" t="s">
        <v>126</v>
      </c>
      <c r="B3" s="26" t="s">
        <v>131</v>
      </c>
      <c r="C3" s="24" t="s">
        <v>132</v>
      </c>
      <c r="D3" s="24" t="s">
        <v>133</v>
      </c>
      <c r="E3" s="24" t="s">
        <v>16</v>
      </c>
      <c r="F3" s="9">
        <v>1.65</v>
      </c>
      <c r="G3" s="24"/>
      <c r="H3" s="24" t="s">
        <v>130</v>
      </c>
      <c r="I3" s="24"/>
      <c r="J3" s="24"/>
      <c r="K3" s="25">
        <v>44281</v>
      </c>
      <c r="L3" s="27"/>
    </row>
    <row r="4" spans="1:12" s="22" customFormat="1" x14ac:dyDescent="0.3">
      <c r="A4" s="26" t="s">
        <v>126</v>
      </c>
      <c r="B4" s="26" t="s">
        <v>131</v>
      </c>
      <c r="C4" s="3"/>
      <c r="D4" s="3" t="s">
        <v>134</v>
      </c>
      <c r="E4" s="24" t="s">
        <v>16</v>
      </c>
      <c r="F4" s="6">
        <v>9.02</v>
      </c>
      <c r="G4" s="3"/>
      <c r="H4" s="24" t="s">
        <v>130</v>
      </c>
      <c r="I4" s="3"/>
      <c r="J4" s="24"/>
      <c r="K4" s="25">
        <v>44281</v>
      </c>
      <c r="L4" s="19"/>
    </row>
    <row r="5" spans="1:12" s="22" customFormat="1" x14ac:dyDescent="0.3">
      <c r="A5" s="26" t="s">
        <v>126</v>
      </c>
      <c r="B5" s="26" t="s">
        <v>131</v>
      </c>
      <c r="C5" s="3" t="s">
        <v>135</v>
      </c>
      <c r="D5" s="3" t="s">
        <v>136</v>
      </c>
      <c r="E5" s="24" t="s">
        <v>16</v>
      </c>
      <c r="F5" s="6">
        <v>15</v>
      </c>
      <c r="G5" s="3"/>
      <c r="H5" s="24" t="s">
        <v>130</v>
      </c>
      <c r="I5" s="3"/>
      <c r="J5" s="24"/>
      <c r="K5" s="25">
        <v>44281</v>
      </c>
      <c r="L5" s="19"/>
    </row>
    <row r="6" spans="1:12" s="22" customFormat="1" x14ac:dyDescent="0.3">
      <c r="A6" s="26" t="s">
        <v>126</v>
      </c>
      <c r="B6" s="26" t="s">
        <v>131</v>
      </c>
      <c r="C6" s="3" t="s">
        <v>135</v>
      </c>
      <c r="D6" s="3" t="s">
        <v>137</v>
      </c>
      <c r="E6" s="24" t="s">
        <v>16</v>
      </c>
      <c r="F6" s="6">
        <v>18</v>
      </c>
      <c r="G6" s="3"/>
      <c r="H6" s="24" t="s">
        <v>130</v>
      </c>
      <c r="I6" s="3"/>
      <c r="J6" s="24"/>
      <c r="K6" s="25">
        <v>44281</v>
      </c>
      <c r="L6" s="19"/>
    </row>
    <row r="7" spans="1:12" s="22" customFormat="1" x14ac:dyDescent="0.3">
      <c r="A7" s="26" t="s">
        <v>126</v>
      </c>
      <c r="B7" s="26" t="s">
        <v>131</v>
      </c>
      <c r="C7" s="3" t="s">
        <v>135</v>
      </c>
      <c r="D7" s="3" t="s">
        <v>138</v>
      </c>
      <c r="E7" s="24" t="s">
        <v>16</v>
      </c>
      <c r="F7" s="6">
        <v>12</v>
      </c>
      <c r="G7" s="3"/>
      <c r="H7" s="24" t="s">
        <v>130</v>
      </c>
      <c r="I7" s="3"/>
      <c r="J7" s="24"/>
      <c r="K7" s="25">
        <v>44281</v>
      </c>
      <c r="L7" s="19"/>
    </row>
    <row r="8" spans="1:12" s="22" customFormat="1" x14ac:dyDescent="0.3">
      <c r="A8" s="26" t="s">
        <v>126</v>
      </c>
      <c r="B8" s="26" t="s">
        <v>131</v>
      </c>
      <c r="C8" s="3" t="s">
        <v>135</v>
      </c>
      <c r="D8" s="3" t="s">
        <v>139</v>
      </c>
      <c r="E8" s="24" t="s">
        <v>16</v>
      </c>
      <c r="F8" s="6">
        <v>8.2799999999999994</v>
      </c>
      <c r="G8" s="3"/>
      <c r="H8" s="24" t="s">
        <v>130</v>
      </c>
      <c r="I8" s="3"/>
      <c r="J8" s="24"/>
      <c r="K8" s="25">
        <v>44281</v>
      </c>
      <c r="L8" s="19"/>
    </row>
    <row r="9" spans="1:12" s="22" customFormat="1" x14ac:dyDescent="0.3">
      <c r="A9" s="26" t="s">
        <v>126</v>
      </c>
      <c r="B9" s="26" t="s">
        <v>131</v>
      </c>
      <c r="C9" s="3" t="s">
        <v>135</v>
      </c>
      <c r="D9" s="3" t="s">
        <v>140</v>
      </c>
      <c r="E9" s="24" t="s">
        <v>16</v>
      </c>
      <c r="F9" s="6">
        <v>17.96</v>
      </c>
      <c r="G9" s="3"/>
      <c r="H9" s="24" t="s">
        <v>130</v>
      </c>
      <c r="I9" s="3"/>
      <c r="J9" s="24"/>
      <c r="K9" s="25">
        <v>44281</v>
      </c>
      <c r="L9" s="19"/>
    </row>
    <row r="10" spans="1:12" s="22" customFormat="1" x14ac:dyDescent="0.3">
      <c r="A10" s="26" t="s">
        <v>126</v>
      </c>
      <c r="B10" s="26" t="s">
        <v>131</v>
      </c>
      <c r="C10" s="3" t="s">
        <v>135</v>
      </c>
      <c r="D10" s="3" t="s">
        <v>141</v>
      </c>
      <c r="E10" s="24" t="s">
        <v>16</v>
      </c>
      <c r="F10" s="6">
        <v>18.510000000000002</v>
      </c>
      <c r="G10" s="3"/>
      <c r="H10" s="24" t="s">
        <v>130</v>
      </c>
      <c r="I10" s="3"/>
      <c r="J10" s="24"/>
      <c r="K10" s="25">
        <v>44281</v>
      </c>
      <c r="L10" s="19"/>
    </row>
    <row r="11" spans="1:12" s="22" customFormat="1" x14ac:dyDescent="0.3">
      <c r="A11" s="26" t="s">
        <v>126</v>
      </c>
      <c r="B11" s="26" t="s">
        <v>131</v>
      </c>
      <c r="C11" s="3" t="s">
        <v>135</v>
      </c>
      <c r="D11" s="3" t="s">
        <v>142</v>
      </c>
      <c r="E11" s="24" t="s">
        <v>16</v>
      </c>
      <c r="F11" s="6">
        <v>5.21</v>
      </c>
      <c r="G11" s="3"/>
      <c r="H11" s="24" t="s">
        <v>130</v>
      </c>
      <c r="I11" s="3"/>
      <c r="J11" s="24"/>
      <c r="K11" s="25">
        <v>44281</v>
      </c>
      <c r="L11" s="19"/>
    </row>
    <row r="12" spans="1:12" s="22" customFormat="1" x14ac:dyDescent="0.3">
      <c r="A12" s="26" t="s">
        <v>126</v>
      </c>
      <c r="B12" s="26" t="s">
        <v>131</v>
      </c>
      <c r="C12" s="3" t="s">
        <v>135</v>
      </c>
      <c r="D12" s="3" t="s">
        <v>143</v>
      </c>
      <c r="E12" s="24" t="s">
        <v>16</v>
      </c>
      <c r="F12" s="6">
        <v>12.17</v>
      </c>
      <c r="G12" s="3"/>
      <c r="H12" s="24" t="s">
        <v>130</v>
      </c>
      <c r="I12" s="3"/>
      <c r="J12" s="24"/>
      <c r="K12" s="25">
        <v>44281</v>
      </c>
      <c r="L12" s="19"/>
    </row>
    <row r="13" spans="1:12" s="22" customFormat="1" x14ac:dyDescent="0.3">
      <c r="A13" s="26" t="s">
        <v>126</v>
      </c>
      <c r="B13" s="26" t="s">
        <v>131</v>
      </c>
      <c r="C13" s="3" t="s">
        <v>135</v>
      </c>
      <c r="D13" s="3" t="s">
        <v>144</v>
      </c>
      <c r="E13" s="24" t="s">
        <v>16</v>
      </c>
      <c r="F13" s="6">
        <v>20.49</v>
      </c>
      <c r="G13" s="3"/>
      <c r="H13" s="24" t="s">
        <v>130</v>
      </c>
      <c r="I13" s="3"/>
      <c r="J13" s="24"/>
      <c r="K13" s="25">
        <v>44281</v>
      </c>
      <c r="L13" s="19"/>
    </row>
    <row r="14" spans="1:12" s="22" customFormat="1" x14ac:dyDescent="0.3">
      <c r="A14" s="26" t="s">
        <v>126</v>
      </c>
      <c r="B14" s="26" t="s">
        <v>131</v>
      </c>
      <c r="C14" s="3" t="s">
        <v>135</v>
      </c>
      <c r="D14" s="3" t="s">
        <v>145</v>
      </c>
      <c r="E14" s="24" t="s">
        <v>16</v>
      </c>
      <c r="F14" s="6">
        <v>3.38</v>
      </c>
      <c r="G14" s="3"/>
      <c r="H14" s="24" t="s">
        <v>130</v>
      </c>
      <c r="I14" s="3"/>
      <c r="J14" s="24"/>
      <c r="K14" s="25">
        <v>44281</v>
      </c>
      <c r="L14" s="19"/>
    </row>
    <row r="15" spans="1:12" s="22" customFormat="1" x14ac:dyDescent="0.3">
      <c r="A15" s="26" t="s">
        <v>126</v>
      </c>
      <c r="B15" s="26" t="s">
        <v>131</v>
      </c>
      <c r="C15" s="3" t="s">
        <v>146</v>
      </c>
      <c r="D15" s="3" t="s">
        <v>147</v>
      </c>
      <c r="E15" s="24" t="s">
        <v>16</v>
      </c>
      <c r="F15" s="6">
        <v>35</v>
      </c>
      <c r="G15" s="3"/>
      <c r="H15" s="24" t="s">
        <v>130</v>
      </c>
      <c r="I15" s="3"/>
      <c r="J15" s="24"/>
      <c r="K15" s="25">
        <v>44281</v>
      </c>
      <c r="L15" s="19"/>
    </row>
    <row r="16" spans="1:12" s="22" customFormat="1" x14ac:dyDescent="0.3">
      <c r="A16" s="26" t="s">
        <v>126</v>
      </c>
      <c r="B16" s="26" t="s">
        <v>131</v>
      </c>
      <c r="C16" s="3"/>
      <c r="D16" s="3" t="s">
        <v>148</v>
      </c>
      <c r="E16" s="24" t="s">
        <v>16</v>
      </c>
      <c r="F16" s="6">
        <v>80</v>
      </c>
      <c r="G16" s="3"/>
      <c r="H16" s="24" t="s">
        <v>130</v>
      </c>
      <c r="I16" s="3"/>
      <c r="J16" s="24"/>
      <c r="K16" s="25">
        <v>44281</v>
      </c>
      <c r="L16" s="19"/>
    </row>
    <row r="17" spans="1:12" s="22" customFormat="1" x14ac:dyDescent="0.3">
      <c r="A17" s="26" t="s">
        <v>126</v>
      </c>
      <c r="B17" s="26" t="s">
        <v>131</v>
      </c>
      <c r="C17" s="3" t="s">
        <v>128</v>
      </c>
      <c r="D17" s="3" t="s">
        <v>149</v>
      </c>
      <c r="E17" s="24" t="s">
        <v>16</v>
      </c>
      <c r="F17" s="6">
        <v>35</v>
      </c>
      <c r="G17" s="3"/>
      <c r="H17" s="24" t="s">
        <v>130</v>
      </c>
      <c r="I17" s="3"/>
      <c r="J17" s="24"/>
      <c r="K17" s="25">
        <v>44281</v>
      </c>
      <c r="L17" s="19"/>
    </row>
    <row r="18" spans="1:12" s="22" customFormat="1" x14ac:dyDescent="0.3">
      <c r="A18" s="26" t="s">
        <v>126</v>
      </c>
      <c r="B18" s="26" t="s">
        <v>131</v>
      </c>
      <c r="C18" s="3"/>
      <c r="D18" s="3" t="s">
        <v>150</v>
      </c>
      <c r="E18" s="24" t="s">
        <v>16</v>
      </c>
      <c r="F18" s="6">
        <v>70</v>
      </c>
      <c r="G18" s="3"/>
      <c r="H18" s="24" t="s">
        <v>130</v>
      </c>
      <c r="I18" s="3"/>
      <c r="J18" s="24"/>
      <c r="K18" s="25">
        <v>44281</v>
      </c>
      <c r="L18" s="19"/>
    </row>
    <row r="19" spans="1:12" s="22" customFormat="1" x14ac:dyDescent="0.3">
      <c r="A19" s="26" t="s">
        <v>126</v>
      </c>
      <c r="B19" s="26" t="s">
        <v>131</v>
      </c>
      <c r="C19" s="3"/>
      <c r="D19" s="3" t="s">
        <v>151</v>
      </c>
      <c r="E19" s="24" t="s">
        <v>16</v>
      </c>
      <c r="F19" s="6">
        <v>80</v>
      </c>
      <c r="G19" s="3"/>
      <c r="H19" s="24" t="s">
        <v>130</v>
      </c>
      <c r="I19" s="3"/>
      <c r="J19" s="24"/>
      <c r="K19" s="25">
        <v>44281</v>
      </c>
      <c r="L19" s="19"/>
    </row>
    <row r="20" spans="1:12" s="22" customFormat="1" x14ac:dyDescent="0.3">
      <c r="A20" s="26" t="s">
        <v>126</v>
      </c>
      <c r="B20" s="26" t="s">
        <v>152</v>
      </c>
      <c r="C20" s="3" t="s">
        <v>152</v>
      </c>
      <c r="D20" s="3" t="s">
        <v>153</v>
      </c>
      <c r="E20" s="24" t="s">
        <v>16</v>
      </c>
      <c r="F20" s="6">
        <v>2491.2800000000002</v>
      </c>
      <c r="G20" s="3"/>
      <c r="H20" s="24" t="s">
        <v>130</v>
      </c>
      <c r="I20" s="3"/>
      <c r="J20" s="24"/>
      <c r="K20" s="25">
        <v>44281</v>
      </c>
      <c r="L20" s="19"/>
    </row>
    <row r="21" spans="1:12" s="22" customFormat="1" x14ac:dyDescent="0.3">
      <c r="A21" s="26" t="s">
        <v>126</v>
      </c>
      <c r="B21" s="26" t="s">
        <v>152</v>
      </c>
      <c r="C21" s="3" t="s">
        <v>152</v>
      </c>
      <c r="D21" s="3" t="s">
        <v>154</v>
      </c>
      <c r="E21" s="24" t="s">
        <v>16</v>
      </c>
      <c r="F21" s="6">
        <v>4645.29</v>
      </c>
      <c r="G21" s="3"/>
      <c r="H21" s="24" t="s">
        <v>130</v>
      </c>
      <c r="I21" s="3"/>
      <c r="J21" s="24"/>
      <c r="K21" s="25">
        <v>44281</v>
      </c>
      <c r="L21" s="19"/>
    </row>
    <row r="22" spans="1:12" s="22" customFormat="1" x14ac:dyDescent="0.3">
      <c r="A22" s="26" t="s">
        <v>126</v>
      </c>
      <c r="B22" s="26" t="s">
        <v>131</v>
      </c>
      <c r="C22" s="3"/>
      <c r="D22" s="3" t="s">
        <v>155</v>
      </c>
      <c r="E22" s="24" t="s">
        <v>16</v>
      </c>
      <c r="F22" s="6">
        <v>150</v>
      </c>
      <c r="G22" s="3"/>
      <c r="H22" s="24" t="s">
        <v>130</v>
      </c>
      <c r="I22" s="3"/>
      <c r="J22" s="24"/>
      <c r="K22" s="25">
        <v>44281</v>
      </c>
      <c r="L22" s="19"/>
    </row>
    <row r="23" spans="1:12" s="22" customFormat="1" x14ac:dyDescent="0.3">
      <c r="A23" s="26" t="s">
        <v>126</v>
      </c>
      <c r="B23" s="26" t="s">
        <v>131</v>
      </c>
      <c r="C23" s="3"/>
      <c r="D23" s="3" t="s">
        <v>156</v>
      </c>
      <c r="E23" s="24" t="s">
        <v>16</v>
      </c>
      <c r="F23" s="6">
        <v>150</v>
      </c>
      <c r="G23" s="3"/>
      <c r="H23" s="24" t="s">
        <v>130</v>
      </c>
      <c r="I23" s="3"/>
      <c r="J23" s="24"/>
      <c r="K23" s="25">
        <v>44281</v>
      </c>
      <c r="L23" s="19"/>
    </row>
    <row r="24" spans="1:12" s="22" customFormat="1" x14ac:dyDescent="0.3">
      <c r="A24" s="26" t="s">
        <v>126</v>
      </c>
      <c r="B24" s="26" t="s">
        <v>152</v>
      </c>
      <c r="C24" s="3"/>
      <c r="D24" s="3" t="s">
        <v>157</v>
      </c>
      <c r="E24" s="24" t="s">
        <v>16</v>
      </c>
      <c r="F24" s="6">
        <v>600</v>
      </c>
      <c r="G24" s="3"/>
      <c r="H24" s="24" t="s">
        <v>130</v>
      </c>
      <c r="I24" s="3"/>
      <c r="J24" s="24"/>
      <c r="K24" s="25">
        <v>44281</v>
      </c>
      <c r="L24" s="19"/>
    </row>
    <row r="25" spans="1:12" s="22" customFormat="1" x14ac:dyDescent="0.3">
      <c r="A25" s="26" t="s">
        <v>126</v>
      </c>
      <c r="B25" s="26" t="s">
        <v>131</v>
      </c>
      <c r="C25" s="3"/>
      <c r="D25" s="3" t="s">
        <v>158</v>
      </c>
      <c r="E25" s="24" t="s">
        <v>16</v>
      </c>
      <c r="F25" s="6">
        <v>50</v>
      </c>
      <c r="G25" s="3"/>
      <c r="H25" s="24" t="s">
        <v>130</v>
      </c>
      <c r="I25" s="3"/>
      <c r="J25" s="24"/>
      <c r="K25" s="25">
        <v>44281</v>
      </c>
      <c r="L25" s="19"/>
    </row>
    <row r="26" spans="1:12" s="22" customFormat="1" x14ac:dyDescent="0.3">
      <c r="A26" s="26" t="s">
        <v>126</v>
      </c>
      <c r="B26" s="26" t="s">
        <v>159</v>
      </c>
      <c r="C26" s="3" t="s">
        <v>159</v>
      </c>
      <c r="D26" s="3" t="s">
        <v>160</v>
      </c>
      <c r="E26" s="24" t="s">
        <v>16</v>
      </c>
      <c r="F26" s="6">
        <v>2500</v>
      </c>
      <c r="G26" s="3"/>
      <c r="H26" s="24" t="s">
        <v>130</v>
      </c>
      <c r="I26" s="3"/>
      <c r="J26" s="24"/>
      <c r="K26" s="25">
        <v>44281</v>
      </c>
      <c r="L26" s="19"/>
    </row>
    <row r="27" spans="1:12" s="22" customFormat="1" x14ac:dyDescent="0.3">
      <c r="A27" s="26" t="s">
        <v>126</v>
      </c>
      <c r="B27" s="26" t="s">
        <v>159</v>
      </c>
      <c r="C27" s="3" t="s">
        <v>159</v>
      </c>
      <c r="D27" s="3" t="s">
        <v>161</v>
      </c>
      <c r="E27" s="24" t="s">
        <v>16</v>
      </c>
      <c r="F27" s="6">
        <v>4500</v>
      </c>
      <c r="G27" s="3"/>
      <c r="H27" s="24" t="s">
        <v>130</v>
      </c>
      <c r="I27" s="3"/>
      <c r="J27" s="24"/>
      <c r="K27" s="25">
        <v>44281</v>
      </c>
      <c r="L27" s="19"/>
    </row>
    <row r="28" spans="1:12" s="22" customFormat="1" x14ac:dyDescent="0.3">
      <c r="A28" s="26" t="s">
        <v>126</v>
      </c>
      <c r="B28" s="26" t="s">
        <v>127</v>
      </c>
      <c r="C28" s="24" t="s">
        <v>162</v>
      </c>
      <c r="D28" s="24" t="s">
        <v>163</v>
      </c>
      <c r="E28" s="24" t="s">
        <v>12</v>
      </c>
      <c r="F28" s="9">
        <v>0.4</v>
      </c>
      <c r="G28" s="24"/>
      <c r="H28" s="24" t="s">
        <v>130</v>
      </c>
      <c r="I28" s="24"/>
      <c r="J28" s="24"/>
      <c r="K28" s="25">
        <v>44281</v>
      </c>
      <c r="L28" s="27"/>
    </row>
    <row r="29" spans="1:12" s="22" customFormat="1" x14ac:dyDescent="0.3">
      <c r="A29" s="26" t="s">
        <v>126</v>
      </c>
      <c r="B29" s="26" t="s">
        <v>127</v>
      </c>
      <c r="C29" s="24" t="s">
        <v>162</v>
      </c>
      <c r="D29" s="24" t="s">
        <v>164</v>
      </c>
      <c r="E29" s="24" t="s">
        <v>16</v>
      </c>
      <c r="F29" s="9">
        <v>30</v>
      </c>
      <c r="G29" s="24"/>
      <c r="H29" s="24" t="s">
        <v>130</v>
      </c>
      <c r="I29" s="24"/>
      <c r="J29" s="24"/>
      <c r="K29" s="25">
        <v>44281</v>
      </c>
      <c r="L29" s="27"/>
    </row>
  </sheetData>
  <conditionalFormatting sqref="A1:A29">
    <cfRule type="containsText" dxfId="16" priority="9" operator="containsText" text="CLT">
      <formula>NOT(ISERROR(SEARCH("CLT",A1)))</formula>
    </cfRule>
  </conditionalFormatting>
  <conditionalFormatting sqref="D1:D29">
    <cfRule type="expression" dxfId="15" priority="1">
      <formula>A1="TRANSPORT"</formula>
    </cfRule>
    <cfRule type="expression" dxfId="14" priority="3">
      <formula>A1="PANNEAUX SANDWICH"</formula>
    </cfRule>
    <cfRule type="expression" dxfId="13" priority="4">
      <formula>A1="PANNEAUX"</formula>
    </cfRule>
    <cfRule type="expression" dxfId="12" priority="6">
      <formula>A1="FERRURES"</formula>
    </cfRule>
    <cfRule type="expression" dxfId="11" priority="8">
      <formula>A1="CLT"</formula>
    </cfRule>
    <cfRule type="expression" dxfId="10" priority="10">
      <formula>A1="BOIS"</formula>
    </cfRule>
    <cfRule type="expression" dxfId="9" priority="12">
      <formula>A1="BARDAGE"</formula>
    </cfRule>
    <cfRule type="expression" dxfId="8" priority="15">
      <formula>A1="ISOLANTS"</formula>
    </cfRule>
    <cfRule type="expression" dxfId="7" priority="17">
      <formula>A1="ENDUIT"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D142E919-CA67-40FC-8630-C067FF69FA13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A1:A29</xm:sqref>
        </x14:conditionalFormatting>
        <x14:conditionalFormatting xmlns:xm="http://schemas.microsoft.com/office/excel/2006/main">
          <x14:cfRule type="containsText" priority="5" operator="containsText" id="{45CEDF8D-A9D2-4AB7-A616-3899168E7ED0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7" operator="containsText" id="{26DECD5F-DC9D-4C70-9FA8-C19574D63860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1" operator="containsText" id="{790E7B7C-5AB3-49EA-816F-B99AAC8D7DED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3" operator="containsText" id="{1EC9B241-9F51-4F6C-AC97-448A6C6C3EE4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4" operator="containsText" id="{A91AECCF-FC5B-48A4-B632-4AD1C8FCA604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6" operator="containsText" id="{D051FC4D-EA05-465C-B7CD-8EC1DE7D77CC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A1:A29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Etanchéité</vt:lpstr>
      <vt:lpstr>Panneaux</vt:lpstr>
      <vt:lpstr>Isolants</vt:lpstr>
      <vt:lpstr>Parements</vt:lpstr>
      <vt:lpstr>MEX</vt:lpstr>
      <vt:lpstr>Charpente_métallique</vt:lpstr>
      <vt:lpstr>CLT</vt:lpstr>
      <vt:lpstr>Enduit</vt:lpstr>
      <vt:lpstr>Finition</vt:lpstr>
      <vt:lpstr>Occultations</vt:lpstr>
      <vt:lpstr>Peinture</vt:lpstr>
      <vt:lpstr>Divers</vt:lpstr>
      <vt:lpstr>Sécurité</vt:lpstr>
      <vt:lpstr>Ferrures</vt:lpstr>
      <vt:lpstr>Recueil</vt:lpstr>
      <vt:lpstr>Transport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Mathurin CLAUDEL</dc:creator>
  <cp:lastModifiedBy>Mathurin CLAUDEL</cp:lastModifiedBy>
  <dcterms:created xsi:type="dcterms:W3CDTF">2015-06-05T18:19:34Z</dcterms:created>
  <dcterms:modified xsi:type="dcterms:W3CDTF">2021-04-26T08:47:50Z</dcterms:modified>
</cp:coreProperties>
</file>