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S:\HubsideStore Gestion\Centrale d'achat\COMMANDE\"/>
    </mc:Choice>
  </mc:AlternateContent>
  <xr:revisionPtr revIDLastSave="0" documentId="13_ncr:1_{AD96FE26-1C03-46EE-941B-CA8FBB86EFDC}" xr6:coauthVersionLast="46" xr6:coauthVersionMax="46" xr10:uidLastSave="{00000000-0000-0000-0000-000000000000}"/>
  <bookViews>
    <workbookView xWindow="-120" yWindow="-120" windowWidth="29040" windowHeight="15840" tabRatio="677" xr2:uid="{611AAB47-320B-453D-ABDF-551546E46909}"/>
  </bookViews>
  <sheets>
    <sheet name="SAISIE COMMANDE" sheetId="16" r:id="rId1"/>
    <sheet name="commande-csv" sheetId="24" r:id="rId2"/>
    <sheet name="BDD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4" i="16" l="1"/>
  <c r="C15" i="16"/>
  <c r="C16" i="16"/>
  <c r="C17" i="16"/>
  <c r="C18" i="16"/>
  <c r="C19" i="16"/>
  <c r="C20" i="16"/>
  <c r="C21" i="16"/>
  <c r="C22" i="16"/>
  <c r="C23" i="16"/>
  <c r="C24" i="16"/>
  <c r="C25" i="16"/>
  <c r="C26" i="16"/>
  <c r="C27" i="16"/>
  <c r="C28" i="16"/>
  <c r="C29" i="16"/>
  <c r="C30" i="16"/>
  <c r="C31" i="16"/>
  <c r="C32" i="16"/>
  <c r="C33" i="16"/>
  <c r="C34" i="16"/>
  <c r="C35" i="16"/>
  <c r="C36" i="16"/>
  <c r="C37" i="16"/>
  <c r="C38" i="16"/>
  <c r="C39" i="16"/>
  <c r="C40" i="16"/>
  <c r="C41" i="16"/>
  <c r="C42" i="16"/>
  <c r="C43" i="16"/>
  <c r="C44" i="16"/>
  <c r="C45" i="16"/>
  <c r="C46" i="16"/>
  <c r="C47" i="16"/>
  <c r="C48" i="16"/>
  <c r="C49" i="16"/>
  <c r="C50" i="16"/>
  <c r="C51" i="16"/>
  <c r="C52" i="16"/>
  <c r="C53" i="16"/>
  <c r="C54" i="16"/>
  <c r="C55" i="16"/>
  <c r="C56" i="16"/>
  <c r="C57" i="16"/>
  <c r="C58" i="16"/>
  <c r="C59" i="16"/>
  <c r="C60" i="16"/>
  <c r="C61" i="16"/>
  <c r="C62" i="16"/>
  <c r="C63" i="16"/>
  <c r="C64" i="16"/>
  <c r="C65" i="16"/>
  <c r="C66" i="16"/>
  <c r="C67" i="16"/>
  <c r="C68" i="16"/>
  <c r="C69" i="16"/>
  <c r="C70" i="16"/>
  <c r="C71" i="16"/>
  <c r="C72" i="16"/>
  <c r="C73" i="16"/>
  <c r="C74" i="16"/>
  <c r="C75" i="16"/>
  <c r="C76" i="16"/>
  <c r="C77" i="16"/>
  <c r="C78" i="16"/>
  <c r="C79" i="16"/>
  <c r="C80" i="16"/>
  <c r="C81" i="16"/>
  <c r="C82" i="16"/>
  <c r="C83" i="16"/>
  <c r="C84" i="16"/>
  <c r="C85" i="16"/>
  <c r="C86" i="16"/>
  <c r="C87" i="16"/>
  <c r="C88" i="16"/>
  <c r="C89" i="16"/>
  <c r="C90" i="16"/>
  <c r="C91" i="16"/>
  <c r="C92" i="16"/>
  <c r="C93" i="16"/>
  <c r="C94" i="16"/>
  <c r="C95" i="16"/>
  <c r="C96" i="16"/>
  <c r="C97" i="16"/>
  <c r="C98" i="16"/>
  <c r="C99" i="16"/>
  <c r="C100" i="16"/>
  <c r="C101" i="16"/>
  <c r="C102" i="16"/>
  <c r="C103" i="16"/>
  <c r="C104" i="16"/>
  <c r="C105" i="16"/>
  <c r="C106" i="16"/>
  <c r="C107" i="16"/>
  <c r="C108" i="16"/>
  <c r="C109" i="16"/>
  <c r="C110" i="16"/>
  <c r="C111" i="16"/>
  <c r="C112" i="16"/>
  <c r="C113" i="16"/>
  <c r="C114" i="16"/>
  <c r="C115" i="16"/>
  <c r="C116" i="16"/>
  <c r="C117" i="16"/>
  <c r="C118" i="16"/>
  <c r="C119" i="16"/>
  <c r="C120" i="16"/>
  <c r="C121" i="16"/>
  <c r="C122" i="16"/>
  <c r="C123" i="16"/>
  <c r="C124" i="16"/>
  <c r="C125" i="16"/>
  <c r="C126" i="16"/>
  <c r="C127" i="16"/>
  <c r="C128" i="16"/>
  <c r="C129" i="16"/>
  <c r="C130" i="16"/>
  <c r="C131" i="16"/>
  <c r="C132" i="16"/>
  <c r="C133" i="16"/>
  <c r="C134" i="16"/>
  <c r="C135" i="16"/>
  <c r="C136" i="16"/>
  <c r="C137" i="16"/>
  <c r="C138" i="16"/>
  <c r="C139" i="16"/>
  <c r="C140" i="16"/>
  <c r="C141" i="16"/>
  <c r="C142" i="16"/>
  <c r="C143" i="16"/>
  <c r="C144" i="16"/>
  <c r="C145" i="16"/>
  <c r="C146" i="16"/>
  <c r="C147" i="16"/>
  <c r="C148" i="16"/>
  <c r="C149" i="16"/>
  <c r="C150" i="16"/>
  <c r="C151" i="16"/>
  <c r="C152" i="16"/>
  <c r="C153" i="16"/>
  <c r="C154" i="16"/>
  <c r="C155" i="16"/>
  <c r="C156" i="16"/>
  <c r="C157" i="16"/>
  <c r="C158" i="16"/>
  <c r="C159" i="16"/>
  <c r="C160" i="16"/>
  <c r="C161" i="16"/>
  <c r="C162" i="16"/>
  <c r="C163" i="16"/>
  <c r="C164" i="16"/>
  <c r="C165" i="16"/>
  <c r="C166" i="16"/>
  <c r="C167" i="16"/>
  <c r="C168" i="16"/>
  <c r="C169" i="16"/>
  <c r="C170" i="16"/>
  <c r="C171" i="16"/>
  <c r="C172" i="16"/>
  <c r="C173" i="16"/>
  <c r="C174" i="16"/>
  <c r="C175" i="16"/>
  <c r="C176" i="16"/>
  <c r="C177" i="16"/>
  <c r="C178" i="16"/>
  <c r="C179" i="16"/>
  <c r="C180" i="16"/>
  <c r="C181" i="16"/>
  <c r="C182" i="16"/>
  <c r="C183" i="16"/>
  <c r="C184" i="16"/>
  <c r="C185" i="16"/>
  <c r="C186" i="16"/>
  <c r="C187" i="16"/>
  <c r="C188" i="16"/>
  <c r="C189" i="16"/>
  <c r="C190" i="16"/>
  <c r="C191" i="16"/>
  <c r="C192" i="16"/>
  <c r="C193" i="16"/>
  <c r="C194" i="16"/>
  <c r="C195" i="16"/>
  <c r="C196" i="16"/>
  <c r="C197" i="16"/>
  <c r="C198" i="16"/>
  <c r="C199" i="16"/>
  <c r="C200" i="16"/>
  <c r="C201" i="16"/>
  <c r="C202" i="16"/>
  <c r="C203" i="16"/>
  <c r="C204" i="16"/>
  <c r="C205" i="16"/>
  <c r="C206" i="16"/>
  <c r="C207" i="16"/>
  <c r="C208" i="16"/>
  <c r="C209" i="16"/>
  <c r="C210" i="16"/>
  <c r="C211" i="16"/>
  <c r="C212" i="16"/>
  <c r="C213" i="16"/>
  <c r="C214" i="16"/>
  <c r="C215" i="16"/>
  <c r="C216" i="16"/>
  <c r="C217" i="16"/>
  <c r="C218" i="16"/>
  <c r="C219" i="16"/>
  <c r="C220" i="16"/>
  <c r="C221" i="16"/>
  <c r="C222" i="16"/>
  <c r="C223" i="16"/>
  <c r="C224" i="16"/>
  <c r="C225" i="16"/>
  <c r="C226" i="16"/>
  <c r="C227" i="16"/>
  <c r="C228" i="16"/>
  <c r="C229" i="16"/>
  <c r="C230" i="16"/>
  <c r="C231" i="16"/>
  <c r="C232" i="16"/>
  <c r="C233" i="16"/>
  <c r="C234" i="16"/>
  <c r="C235" i="16"/>
  <c r="C236" i="16"/>
  <c r="C237" i="16"/>
  <c r="C238" i="16"/>
  <c r="C239" i="16"/>
  <c r="C240" i="16"/>
  <c r="C241" i="16"/>
  <c r="C242" i="16"/>
  <c r="C243" i="16"/>
  <c r="C244" i="16"/>
  <c r="C245" i="16"/>
  <c r="C246" i="16"/>
  <c r="C247" i="16"/>
  <c r="C248" i="16"/>
  <c r="C249" i="16"/>
  <c r="C250" i="16"/>
  <c r="C251" i="16"/>
  <c r="C252" i="16"/>
  <c r="C253" i="16"/>
  <c r="C254" i="16"/>
  <c r="C255" i="16"/>
  <c r="C256" i="16"/>
  <c r="C257" i="16"/>
  <c r="C258" i="16"/>
  <c r="C259" i="16"/>
  <c r="C260" i="16"/>
  <c r="C261" i="16"/>
  <c r="C262" i="16"/>
  <c r="C263" i="16"/>
  <c r="C264" i="16"/>
  <c r="C265" i="16"/>
  <c r="C266" i="16"/>
  <c r="C267" i="16"/>
  <c r="C268" i="16"/>
  <c r="C269" i="16"/>
  <c r="C270" i="16"/>
  <c r="C271" i="16"/>
  <c r="C272" i="16"/>
  <c r="C273" i="16"/>
  <c r="C274" i="16"/>
  <c r="C275" i="16"/>
  <c r="C276" i="16"/>
  <c r="C277" i="16"/>
  <c r="C278" i="16"/>
  <c r="C279" i="16"/>
  <c r="C280" i="16"/>
  <c r="C281" i="16"/>
  <c r="C282" i="16"/>
  <c r="C283" i="16"/>
  <c r="C284" i="16"/>
  <c r="C285" i="16"/>
  <c r="C286" i="16"/>
  <c r="C287" i="16"/>
  <c r="C288" i="16"/>
  <c r="C289" i="16"/>
  <c r="C290" i="16"/>
  <c r="C291" i="16"/>
  <c r="C292" i="16"/>
  <c r="C293" i="16"/>
  <c r="C294" i="16"/>
  <c r="C295" i="16"/>
  <c r="C296" i="16"/>
  <c r="C297" i="16"/>
  <c r="C298" i="16"/>
  <c r="C299" i="16"/>
  <c r="C300" i="16"/>
  <c r="C301" i="16"/>
  <c r="C302" i="16"/>
  <c r="C303" i="16"/>
  <c r="C304" i="16"/>
  <c r="C305" i="16"/>
  <c r="C306" i="16"/>
  <c r="C307" i="16"/>
  <c r="C308" i="16"/>
  <c r="C309" i="16"/>
  <c r="C310" i="16"/>
  <c r="C311" i="16"/>
  <c r="C312" i="16"/>
  <c r="C313" i="16"/>
  <c r="C314" i="16"/>
  <c r="C315" i="16"/>
  <c r="C316" i="16"/>
  <c r="C317" i="16"/>
  <c r="C318" i="16"/>
  <c r="C319" i="16"/>
  <c r="C320" i="16"/>
  <c r="C321" i="16"/>
  <c r="C322" i="16"/>
  <c r="C323" i="16"/>
  <c r="C324" i="16"/>
  <c r="C325" i="16"/>
  <c r="C326" i="16"/>
  <c r="C327" i="16"/>
  <c r="C328" i="16"/>
  <c r="C329" i="16"/>
  <c r="C330" i="16"/>
  <c r="C331" i="16"/>
  <c r="C332" i="16"/>
  <c r="C333" i="16"/>
  <c r="C334" i="16"/>
  <c r="C335" i="16"/>
  <c r="C336" i="16"/>
  <c r="C337" i="16"/>
  <c r="C338" i="16"/>
  <c r="C339" i="16"/>
  <c r="C340" i="16"/>
  <c r="C341" i="16"/>
  <c r="C342" i="16"/>
  <c r="C343" i="16"/>
  <c r="C344" i="16"/>
  <c r="C345" i="16"/>
  <c r="C346" i="16"/>
  <c r="C347" i="16"/>
  <c r="C348" i="16"/>
  <c r="C349" i="16"/>
  <c r="C350" i="16"/>
  <c r="C351" i="16"/>
  <c r="C352" i="16"/>
  <c r="C353" i="16"/>
  <c r="C354" i="16"/>
  <c r="C355" i="16"/>
  <c r="C356" i="16"/>
  <c r="C357" i="16"/>
  <c r="C358" i="16"/>
  <c r="C359" i="16"/>
  <c r="C360" i="16"/>
  <c r="C361" i="16"/>
  <c r="C362" i="16"/>
  <c r="C363" i="16"/>
  <c r="C364" i="16"/>
  <c r="C365" i="16"/>
  <c r="C366" i="16"/>
  <c r="C367" i="16"/>
  <c r="C368" i="16"/>
  <c r="C369" i="16"/>
  <c r="C370" i="16"/>
  <c r="C371" i="16"/>
  <c r="C372" i="16"/>
  <c r="C373" i="16"/>
  <c r="C374" i="16"/>
  <c r="C375" i="16"/>
  <c r="C376" i="16"/>
  <c r="C377" i="16"/>
  <c r="C378" i="16"/>
  <c r="C379" i="16"/>
  <c r="C380" i="16"/>
  <c r="C381" i="16"/>
  <c r="C382" i="16"/>
  <c r="C383" i="16"/>
  <c r="C384" i="16"/>
  <c r="C385" i="16"/>
  <c r="C386" i="16"/>
  <c r="C387" i="16"/>
  <c r="C388" i="16"/>
  <c r="C389" i="16"/>
  <c r="C390" i="16"/>
  <c r="C391" i="16"/>
  <c r="C392" i="16"/>
  <c r="C393" i="16"/>
  <c r="C394" i="16"/>
  <c r="C395" i="16"/>
  <c r="C396" i="16"/>
  <c r="C397" i="16"/>
  <c r="C398" i="16"/>
  <c r="C399" i="16"/>
  <c r="C400" i="16"/>
  <c r="C401" i="16"/>
  <c r="C402" i="16"/>
  <c r="C403" i="16"/>
  <c r="C404" i="16"/>
  <c r="C405" i="16"/>
  <c r="C406" i="16"/>
  <c r="C407" i="16"/>
  <c r="C408" i="16"/>
  <c r="C409" i="16"/>
  <c r="C410" i="16"/>
  <c r="C411" i="16"/>
  <c r="C412" i="16"/>
  <c r="C413" i="16"/>
  <c r="C414" i="16"/>
  <c r="C415" i="16"/>
  <c r="C416" i="16"/>
  <c r="C417" i="16"/>
  <c r="C418" i="16"/>
  <c r="C419" i="16"/>
  <c r="C420" i="16"/>
  <c r="C421" i="16"/>
  <c r="C422" i="16"/>
  <c r="C423" i="16"/>
  <c r="C424" i="16"/>
  <c r="C425" i="16"/>
  <c r="C426" i="16"/>
  <c r="C427" i="16"/>
  <c r="C428" i="16"/>
  <c r="C429" i="16"/>
  <c r="C430" i="16"/>
  <c r="C431" i="16"/>
  <c r="C432" i="16"/>
  <c r="C433" i="16"/>
  <c r="C434" i="16"/>
  <c r="C435" i="16"/>
  <c r="C436" i="16"/>
  <c r="C437" i="16"/>
  <c r="C438" i="16"/>
  <c r="C439" i="16"/>
  <c r="C440" i="16"/>
  <c r="C441" i="16"/>
  <c r="C442" i="16"/>
  <c r="C443" i="16"/>
  <c r="C444" i="16"/>
  <c r="C445" i="16"/>
  <c r="C446" i="16"/>
  <c r="C447" i="16"/>
  <c r="C448" i="16"/>
  <c r="C449" i="16"/>
  <c r="C450" i="16"/>
  <c r="C451" i="16"/>
  <c r="C452" i="16"/>
  <c r="C453" i="16"/>
  <c r="C454" i="16"/>
  <c r="C455" i="16"/>
  <c r="C456" i="16"/>
  <c r="C457" i="16"/>
  <c r="C458" i="16"/>
  <c r="C459" i="16"/>
  <c r="C460" i="16"/>
  <c r="C461" i="16"/>
  <c r="C462" i="16"/>
  <c r="C463" i="16"/>
  <c r="C464" i="16"/>
  <c r="C465" i="16"/>
  <c r="C466" i="16"/>
  <c r="C467" i="16"/>
  <c r="C468" i="16"/>
  <c r="C469" i="16"/>
  <c r="C470" i="16"/>
  <c r="C471" i="16"/>
  <c r="C472" i="16"/>
  <c r="C473" i="16"/>
  <c r="C474" i="16"/>
  <c r="C475" i="16"/>
  <c r="C476" i="16"/>
  <c r="C477" i="16"/>
  <c r="C478" i="16"/>
  <c r="C479" i="16"/>
  <c r="C480" i="16"/>
  <c r="C481" i="16"/>
  <c r="C482" i="16"/>
  <c r="C483" i="16"/>
  <c r="C484" i="16"/>
  <c r="C485" i="16"/>
  <c r="C486" i="16"/>
  <c r="C487" i="16"/>
  <c r="C488" i="16"/>
  <c r="C489" i="16"/>
  <c r="C490" i="16"/>
  <c r="C491" i="16"/>
  <c r="C492" i="16"/>
  <c r="C493" i="16"/>
  <c r="C494" i="16"/>
  <c r="C495" i="16"/>
  <c r="C496" i="16"/>
  <c r="C497" i="16"/>
  <c r="C498" i="16"/>
  <c r="C499" i="16"/>
  <c r="C500" i="16"/>
  <c r="C501" i="16"/>
  <c r="C502" i="16"/>
  <c r="C503" i="16"/>
  <c r="C504" i="16"/>
  <c r="C505" i="16"/>
  <c r="C506" i="16"/>
  <c r="C507" i="16"/>
  <c r="C508" i="16"/>
  <c r="C509" i="16"/>
  <c r="C510" i="16"/>
  <c r="C511" i="16"/>
  <c r="C512" i="16"/>
  <c r="C513" i="16"/>
  <c r="C514" i="16"/>
  <c r="C515" i="16"/>
  <c r="C516" i="16"/>
  <c r="C517" i="16"/>
  <c r="C518" i="16"/>
  <c r="C519" i="16"/>
  <c r="C520" i="16"/>
  <c r="C521" i="16"/>
  <c r="C522" i="16"/>
  <c r="C523" i="16"/>
  <c r="C524" i="16"/>
  <c r="C525" i="16"/>
  <c r="C526" i="16"/>
  <c r="C527" i="16"/>
  <c r="C528" i="16"/>
  <c r="C529" i="16"/>
  <c r="C530" i="16"/>
  <c r="C531" i="16"/>
  <c r="C532" i="16"/>
  <c r="C533" i="16"/>
  <c r="C534" i="16"/>
  <c r="C535" i="16"/>
  <c r="C536" i="16"/>
  <c r="C537" i="16"/>
  <c r="C538" i="16"/>
  <c r="C539" i="16"/>
  <c r="C540" i="16"/>
  <c r="C541" i="16"/>
  <c r="C542" i="16"/>
  <c r="C543" i="16"/>
  <c r="C544" i="16"/>
  <c r="C545" i="16"/>
  <c r="C546" i="16"/>
  <c r="C547" i="16"/>
  <c r="C548" i="16"/>
  <c r="C549" i="16"/>
  <c r="C550" i="16"/>
  <c r="C551" i="16"/>
  <c r="C552" i="16"/>
  <c r="C553" i="16"/>
  <c r="C554" i="16"/>
  <c r="C555" i="16"/>
  <c r="C556" i="16"/>
  <c r="C557" i="16"/>
  <c r="C558" i="16"/>
  <c r="C559" i="16"/>
  <c r="C560" i="16"/>
  <c r="C561" i="16"/>
  <c r="C562" i="16"/>
  <c r="C563" i="16"/>
  <c r="C564" i="16"/>
  <c r="C565" i="16"/>
  <c r="C566" i="16"/>
  <c r="C567" i="16"/>
  <c r="C568" i="16"/>
  <c r="C569" i="16"/>
  <c r="C570" i="16"/>
  <c r="C571" i="16"/>
  <c r="C572" i="16"/>
  <c r="C573" i="16"/>
  <c r="C574" i="16"/>
  <c r="C575" i="16"/>
  <c r="C576" i="16"/>
  <c r="C577" i="16"/>
  <c r="C578" i="16"/>
  <c r="C579" i="16"/>
  <c r="C580" i="16"/>
  <c r="C581" i="16"/>
  <c r="C582" i="16"/>
  <c r="C583" i="16"/>
  <c r="C584" i="16"/>
  <c r="C585" i="16"/>
  <c r="C586" i="16"/>
  <c r="C587" i="16"/>
  <c r="C588" i="16"/>
  <c r="C589" i="16"/>
  <c r="C13" i="16"/>
  <c r="L3" i="3"/>
  <c r="L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2" i="3"/>
  <c r="K4" i="3"/>
  <c r="K5" i="3"/>
  <c r="K6" i="3" s="1"/>
  <c r="K7" i="3" s="1"/>
  <c r="K8" i="3" s="1"/>
  <c r="K9" i="3" s="1"/>
  <c r="K10" i="3" s="1"/>
  <c r="K11" i="3" s="1"/>
  <c r="K12" i="3" s="1"/>
  <c r="K13" i="3" s="1"/>
  <c r="K14" i="3" s="1"/>
  <c r="K15" i="3" s="1"/>
  <c r="K16" i="3" s="1"/>
  <c r="K17" i="3" s="1"/>
  <c r="K18" i="3" s="1"/>
  <c r="K19" i="3" s="1"/>
  <c r="K20" i="3" s="1"/>
  <c r="K21" i="3" s="1"/>
  <c r="K22" i="3" s="1"/>
  <c r="K23" i="3" s="1"/>
  <c r="K24" i="3" s="1"/>
  <c r="K25" i="3" s="1"/>
  <c r="K26" i="3" s="1"/>
  <c r="K27" i="3" s="1"/>
  <c r="K28" i="3" s="1"/>
  <c r="K29" i="3" s="1"/>
  <c r="K30" i="3" s="1"/>
  <c r="K31" i="3" s="1"/>
  <c r="K32" i="3" s="1"/>
  <c r="K33" i="3" s="1"/>
  <c r="K34" i="3" s="1"/>
  <c r="K35" i="3" s="1"/>
  <c r="K36" i="3" s="1"/>
  <c r="K37" i="3" s="1"/>
  <c r="K38" i="3" s="1"/>
  <c r="K39" i="3" s="1"/>
  <c r="K40" i="3" s="1"/>
  <c r="K41" i="3" s="1"/>
  <c r="K42" i="3" s="1"/>
  <c r="K43" i="3" s="1"/>
  <c r="K44" i="3" s="1"/>
  <c r="K45" i="3" s="1"/>
  <c r="K46" i="3" s="1"/>
  <c r="K47" i="3" s="1"/>
  <c r="K48" i="3" s="1"/>
  <c r="K49" i="3" s="1"/>
  <c r="K50" i="3" s="1"/>
  <c r="K51" i="3" s="1"/>
  <c r="K52" i="3" s="1"/>
  <c r="K53" i="3" s="1"/>
  <c r="K54" i="3" s="1"/>
  <c r="K55" i="3" s="1"/>
  <c r="K56" i="3" s="1"/>
  <c r="K57" i="3" s="1"/>
  <c r="K58" i="3" s="1"/>
  <c r="K59" i="3" s="1"/>
  <c r="K60" i="3" s="1"/>
  <c r="K61" i="3" s="1"/>
  <c r="K62" i="3" s="1"/>
  <c r="K63" i="3" s="1"/>
  <c r="K64" i="3" s="1"/>
  <c r="K65" i="3" s="1"/>
  <c r="K66" i="3" s="1"/>
  <c r="K67" i="3" s="1"/>
  <c r="K68" i="3" s="1"/>
  <c r="K3" i="3"/>
  <c r="H10" i="16"/>
  <c r="U14" i="16" l="1"/>
  <c r="U15" i="16"/>
  <c r="U16" i="16"/>
  <c r="U17" i="16"/>
  <c r="U18" i="16"/>
  <c r="U19" i="16"/>
  <c r="U20" i="16"/>
  <c r="U21" i="16"/>
  <c r="U22" i="16"/>
  <c r="U23" i="16"/>
  <c r="U24" i="16"/>
  <c r="U25" i="16"/>
  <c r="U26" i="16"/>
  <c r="U27" i="16"/>
  <c r="U28" i="16"/>
  <c r="U29" i="16"/>
  <c r="U30" i="16"/>
  <c r="U31" i="16"/>
  <c r="U32" i="16"/>
  <c r="U33" i="16"/>
  <c r="U34" i="16"/>
  <c r="U35" i="16"/>
  <c r="U36" i="16"/>
  <c r="U37" i="16"/>
  <c r="U38" i="16"/>
  <c r="U39" i="16"/>
  <c r="U40" i="16"/>
  <c r="U41" i="16"/>
  <c r="U42" i="16"/>
  <c r="U43" i="16"/>
  <c r="U44" i="16"/>
  <c r="U45" i="16"/>
  <c r="U46" i="16"/>
  <c r="U47" i="16"/>
  <c r="U48" i="16"/>
  <c r="U49" i="16"/>
  <c r="U50" i="16"/>
  <c r="U51" i="16"/>
  <c r="U52" i="16"/>
  <c r="U53" i="16"/>
  <c r="U54" i="16"/>
  <c r="U55" i="16"/>
  <c r="U56" i="16"/>
  <c r="U57" i="16"/>
  <c r="U58" i="16"/>
  <c r="U59" i="16"/>
  <c r="U60" i="16"/>
  <c r="U61" i="16"/>
  <c r="U62" i="16"/>
  <c r="U63" i="16"/>
  <c r="U64" i="16"/>
  <c r="U65" i="16"/>
  <c r="U66" i="16"/>
  <c r="U67" i="16"/>
  <c r="U68" i="16"/>
  <c r="U69" i="16"/>
  <c r="U70" i="16"/>
  <c r="U71" i="16"/>
  <c r="U72" i="16"/>
  <c r="U73" i="16"/>
  <c r="U74" i="16"/>
  <c r="U75" i="16"/>
  <c r="U76" i="16"/>
  <c r="U77" i="16"/>
  <c r="U78" i="16"/>
  <c r="U79" i="16"/>
  <c r="U80" i="16"/>
  <c r="U81" i="16"/>
  <c r="U82" i="16"/>
  <c r="U83" i="16"/>
  <c r="U84" i="16"/>
  <c r="U85" i="16"/>
  <c r="U86" i="16"/>
  <c r="U87" i="16"/>
  <c r="U88" i="16"/>
  <c r="U89" i="16"/>
  <c r="U90" i="16"/>
  <c r="U91" i="16"/>
  <c r="U92" i="16"/>
  <c r="U93" i="16"/>
  <c r="U94" i="16"/>
  <c r="U95" i="16"/>
  <c r="U96" i="16"/>
  <c r="U97" i="16"/>
  <c r="U98" i="16"/>
  <c r="U99" i="16"/>
  <c r="U100" i="16"/>
  <c r="U101" i="16"/>
  <c r="U102" i="16"/>
  <c r="U103" i="16"/>
  <c r="U104" i="16"/>
  <c r="U105" i="16"/>
  <c r="U106" i="16"/>
  <c r="U107" i="16"/>
  <c r="U108" i="16"/>
  <c r="U109" i="16"/>
  <c r="U110" i="16"/>
  <c r="U111" i="16"/>
  <c r="U112" i="16"/>
  <c r="U113" i="16"/>
  <c r="U114" i="16"/>
  <c r="U115" i="16"/>
  <c r="U116" i="16"/>
  <c r="U117" i="16"/>
  <c r="U118" i="16"/>
  <c r="U119" i="16"/>
  <c r="U120" i="16"/>
  <c r="U121" i="16"/>
  <c r="U122" i="16"/>
  <c r="U123" i="16"/>
  <c r="U124" i="16"/>
  <c r="U125" i="16"/>
  <c r="U126" i="16"/>
  <c r="U127" i="16"/>
  <c r="U128" i="16"/>
  <c r="U129" i="16"/>
  <c r="U130" i="16"/>
  <c r="U131" i="16"/>
  <c r="U132" i="16"/>
  <c r="U133" i="16"/>
  <c r="U134" i="16"/>
  <c r="U135" i="16"/>
  <c r="U136" i="16"/>
  <c r="U137" i="16"/>
  <c r="U138" i="16"/>
  <c r="U139" i="16"/>
  <c r="U140" i="16"/>
  <c r="U141" i="16"/>
  <c r="U142" i="16"/>
  <c r="U143" i="16"/>
  <c r="U144" i="16"/>
  <c r="U145" i="16"/>
  <c r="U146" i="16"/>
  <c r="U147" i="16"/>
  <c r="U148" i="16"/>
  <c r="U149" i="16"/>
  <c r="U150" i="16"/>
  <c r="U151" i="16"/>
  <c r="U152" i="16"/>
  <c r="U153" i="16"/>
  <c r="U154" i="16"/>
  <c r="U155" i="16"/>
  <c r="U156" i="16"/>
  <c r="U157" i="16"/>
  <c r="U158" i="16"/>
  <c r="U159" i="16"/>
  <c r="U160" i="16"/>
  <c r="U161" i="16"/>
  <c r="U162" i="16"/>
  <c r="U163" i="16"/>
  <c r="U164" i="16"/>
  <c r="U165" i="16"/>
  <c r="U166" i="16"/>
  <c r="U167" i="16"/>
  <c r="U168" i="16"/>
  <c r="U169" i="16"/>
  <c r="U170" i="16"/>
  <c r="U171" i="16"/>
  <c r="U172" i="16"/>
  <c r="U173" i="16"/>
  <c r="U174" i="16"/>
  <c r="U175" i="16"/>
  <c r="U176" i="16"/>
  <c r="U177" i="16"/>
  <c r="U178" i="16"/>
  <c r="U179" i="16"/>
  <c r="U180" i="16"/>
  <c r="U181" i="16"/>
  <c r="U182" i="16"/>
  <c r="U183" i="16"/>
  <c r="U184" i="16"/>
  <c r="U185" i="16"/>
  <c r="U186" i="16"/>
  <c r="U187" i="16"/>
  <c r="U188" i="16"/>
  <c r="U189" i="16"/>
  <c r="U190" i="16"/>
  <c r="U191" i="16"/>
  <c r="U192" i="16"/>
  <c r="U193" i="16"/>
  <c r="U194" i="16"/>
  <c r="U195" i="16"/>
  <c r="U196" i="16"/>
  <c r="U197" i="16"/>
  <c r="U198" i="16"/>
  <c r="U199" i="16"/>
  <c r="U200" i="16"/>
  <c r="U201" i="16"/>
  <c r="U202" i="16"/>
  <c r="U203" i="16"/>
  <c r="U204" i="16"/>
  <c r="U205" i="16"/>
  <c r="U206" i="16"/>
  <c r="U207" i="16"/>
  <c r="U208" i="16"/>
  <c r="U209" i="16"/>
  <c r="U210" i="16"/>
  <c r="U211" i="16"/>
  <c r="U212" i="16"/>
  <c r="U213" i="16"/>
  <c r="U214" i="16"/>
  <c r="U215" i="16"/>
  <c r="U216" i="16"/>
  <c r="U217" i="16"/>
  <c r="U218" i="16"/>
  <c r="U219" i="16"/>
  <c r="U220" i="16"/>
  <c r="U221" i="16"/>
  <c r="U222" i="16"/>
  <c r="U223" i="16"/>
  <c r="U224" i="16"/>
  <c r="U225" i="16"/>
  <c r="U226" i="16"/>
  <c r="U227" i="16"/>
  <c r="U228" i="16"/>
  <c r="U229" i="16"/>
  <c r="U230" i="16"/>
  <c r="U231" i="16"/>
  <c r="U232" i="16"/>
  <c r="U233" i="16"/>
  <c r="U234" i="16"/>
  <c r="U235" i="16"/>
  <c r="U236" i="16"/>
  <c r="U237" i="16"/>
  <c r="U238" i="16"/>
  <c r="U239" i="16"/>
  <c r="U240" i="16"/>
  <c r="U241" i="16"/>
  <c r="U242" i="16"/>
  <c r="U243" i="16"/>
  <c r="U244" i="16"/>
  <c r="U245" i="16"/>
  <c r="U246" i="16"/>
  <c r="U247" i="16"/>
  <c r="U248" i="16"/>
  <c r="U249" i="16"/>
  <c r="U250" i="16"/>
  <c r="U251" i="16"/>
  <c r="U252" i="16"/>
  <c r="U253" i="16"/>
  <c r="U254" i="16"/>
  <c r="U255" i="16"/>
  <c r="U256" i="16"/>
  <c r="U257" i="16"/>
  <c r="U258" i="16"/>
  <c r="U259" i="16"/>
  <c r="U260" i="16"/>
  <c r="U261" i="16"/>
  <c r="U262" i="16"/>
  <c r="U263" i="16"/>
  <c r="U264" i="16"/>
  <c r="U265" i="16"/>
  <c r="U266" i="16"/>
  <c r="U267" i="16"/>
  <c r="U268" i="16"/>
  <c r="U269" i="16"/>
  <c r="U270" i="16"/>
  <c r="U271" i="16"/>
  <c r="U272" i="16"/>
  <c r="U273" i="16"/>
  <c r="U274" i="16"/>
  <c r="U275" i="16"/>
  <c r="U276" i="16"/>
  <c r="U277" i="16"/>
  <c r="U278" i="16"/>
  <c r="U279" i="16"/>
  <c r="U280" i="16"/>
  <c r="U281" i="16"/>
  <c r="U282" i="16"/>
  <c r="U283" i="16"/>
  <c r="U284" i="16"/>
  <c r="U285" i="16"/>
  <c r="U286" i="16"/>
  <c r="U287" i="16"/>
  <c r="U288" i="16"/>
  <c r="U289" i="16"/>
  <c r="U290" i="16"/>
  <c r="U291" i="16"/>
  <c r="U292" i="16"/>
  <c r="U293" i="16"/>
  <c r="U294" i="16"/>
  <c r="U295" i="16"/>
  <c r="U296" i="16"/>
  <c r="U297" i="16"/>
  <c r="U298" i="16"/>
  <c r="U299" i="16"/>
  <c r="U300" i="16"/>
  <c r="U301" i="16"/>
  <c r="U302" i="16"/>
  <c r="U303" i="16"/>
  <c r="U304" i="16"/>
  <c r="U305" i="16"/>
  <c r="U306" i="16"/>
  <c r="U307" i="16"/>
  <c r="U308" i="16"/>
  <c r="U309" i="16"/>
  <c r="U310" i="16"/>
  <c r="U311" i="16"/>
  <c r="U312" i="16"/>
  <c r="U313" i="16"/>
  <c r="U314" i="16"/>
  <c r="U315" i="16"/>
  <c r="U316" i="16"/>
  <c r="U317" i="16"/>
  <c r="U318" i="16"/>
  <c r="U319" i="16"/>
  <c r="U320" i="16"/>
  <c r="U321" i="16"/>
  <c r="U322" i="16"/>
  <c r="U323" i="16"/>
  <c r="U324" i="16"/>
  <c r="U325" i="16"/>
  <c r="U326" i="16"/>
  <c r="U327" i="16"/>
  <c r="U328" i="16"/>
  <c r="U329" i="16"/>
  <c r="U330" i="16"/>
  <c r="U331" i="16"/>
  <c r="U332" i="16"/>
  <c r="U333" i="16"/>
  <c r="U334" i="16"/>
  <c r="U335" i="16"/>
  <c r="U336" i="16"/>
  <c r="U337" i="16"/>
  <c r="U338" i="16"/>
  <c r="U339" i="16"/>
  <c r="U340" i="16"/>
  <c r="U341" i="16"/>
  <c r="U342" i="16"/>
  <c r="U343" i="16"/>
  <c r="U344" i="16"/>
  <c r="U345" i="16"/>
  <c r="U346" i="16"/>
  <c r="U347" i="16"/>
  <c r="U348" i="16"/>
  <c r="U349" i="16"/>
  <c r="U350" i="16"/>
  <c r="U351" i="16"/>
  <c r="U352" i="16"/>
  <c r="U353" i="16"/>
  <c r="U354" i="16"/>
  <c r="U355" i="16"/>
  <c r="U356" i="16"/>
  <c r="U357" i="16"/>
  <c r="U358" i="16"/>
  <c r="U359" i="16"/>
  <c r="U360" i="16"/>
  <c r="U361" i="16"/>
  <c r="U362" i="16"/>
  <c r="U363" i="16"/>
  <c r="U364" i="16"/>
  <c r="U365" i="16"/>
  <c r="U366" i="16"/>
  <c r="U367" i="16"/>
  <c r="U368" i="16"/>
  <c r="U369" i="16"/>
  <c r="U370" i="16"/>
  <c r="U371" i="16"/>
  <c r="U372" i="16"/>
  <c r="U373" i="16"/>
  <c r="U374" i="16"/>
  <c r="U375" i="16"/>
  <c r="U376" i="16"/>
  <c r="U377" i="16"/>
  <c r="U378" i="16"/>
  <c r="U379" i="16"/>
  <c r="U380" i="16"/>
  <c r="U381" i="16"/>
  <c r="U382" i="16"/>
  <c r="U383" i="16"/>
  <c r="U384" i="16"/>
  <c r="U385" i="16"/>
  <c r="U386" i="16"/>
  <c r="U387" i="16"/>
  <c r="U388" i="16"/>
  <c r="U389" i="16"/>
  <c r="U390" i="16"/>
  <c r="U391" i="16"/>
  <c r="U392" i="16"/>
  <c r="U393" i="16"/>
  <c r="U394" i="16"/>
  <c r="U395" i="16"/>
  <c r="U396" i="16"/>
  <c r="U397" i="16"/>
  <c r="U398" i="16"/>
  <c r="U399" i="16"/>
  <c r="U400" i="16"/>
  <c r="U401" i="16"/>
  <c r="U402" i="16"/>
  <c r="U403" i="16"/>
  <c r="U404" i="16"/>
  <c r="U405" i="16"/>
  <c r="U406" i="16"/>
  <c r="U407" i="16"/>
  <c r="U408" i="16"/>
  <c r="U409" i="16"/>
  <c r="U410" i="16"/>
  <c r="U411" i="16"/>
  <c r="U412" i="16"/>
  <c r="U413" i="16"/>
  <c r="U414" i="16"/>
  <c r="U415" i="16"/>
  <c r="U416" i="16"/>
  <c r="U417" i="16"/>
  <c r="U418" i="16"/>
  <c r="U419" i="16"/>
  <c r="U420" i="16"/>
  <c r="U421" i="16"/>
  <c r="U422" i="16"/>
  <c r="U423" i="16"/>
  <c r="U424" i="16"/>
  <c r="U425" i="16"/>
  <c r="U426" i="16"/>
  <c r="U427" i="16"/>
  <c r="U428" i="16"/>
  <c r="U429" i="16"/>
  <c r="U430" i="16"/>
  <c r="U431" i="16"/>
  <c r="U432" i="16"/>
  <c r="U433" i="16"/>
  <c r="U434" i="16"/>
  <c r="U435" i="16"/>
  <c r="U436" i="16"/>
  <c r="U437" i="16"/>
  <c r="U438" i="16"/>
  <c r="U439" i="16"/>
  <c r="U440" i="16"/>
  <c r="U441" i="16"/>
  <c r="U442" i="16"/>
  <c r="U443" i="16"/>
  <c r="U444" i="16"/>
  <c r="U445" i="16"/>
  <c r="U446" i="16"/>
  <c r="U447" i="16"/>
  <c r="U448" i="16"/>
  <c r="U449" i="16"/>
  <c r="U450" i="16"/>
  <c r="U451" i="16"/>
  <c r="U452" i="16"/>
  <c r="U453" i="16"/>
  <c r="U454" i="16"/>
  <c r="U455" i="16"/>
  <c r="U456" i="16"/>
  <c r="U457" i="16"/>
  <c r="U458" i="16"/>
  <c r="U459" i="16"/>
  <c r="U460" i="16"/>
  <c r="U461" i="16"/>
  <c r="U462" i="16"/>
  <c r="U463" i="16"/>
  <c r="U464" i="16"/>
  <c r="U465" i="16"/>
  <c r="U466" i="16"/>
  <c r="U467" i="16"/>
  <c r="U468" i="16"/>
  <c r="U469" i="16"/>
  <c r="U470" i="16"/>
  <c r="U471" i="16"/>
  <c r="U472" i="16"/>
  <c r="U473" i="16"/>
  <c r="U474" i="16"/>
  <c r="U475" i="16"/>
  <c r="U476" i="16"/>
  <c r="U477" i="16"/>
  <c r="U478" i="16"/>
  <c r="U479" i="16"/>
  <c r="U480" i="16"/>
  <c r="U481" i="16"/>
  <c r="U482" i="16"/>
  <c r="U483" i="16"/>
  <c r="U484" i="16"/>
  <c r="U485" i="16"/>
  <c r="U486" i="16"/>
  <c r="U487" i="16"/>
  <c r="U488" i="16"/>
  <c r="U489" i="16"/>
  <c r="U490" i="16"/>
  <c r="U491" i="16"/>
  <c r="U492" i="16"/>
  <c r="U493" i="16"/>
  <c r="U494" i="16"/>
  <c r="U495" i="16"/>
  <c r="U496" i="16"/>
  <c r="U497" i="16"/>
  <c r="U498" i="16"/>
  <c r="U499" i="16"/>
  <c r="U500" i="16"/>
  <c r="U501" i="16"/>
  <c r="U502" i="16"/>
  <c r="U503" i="16"/>
  <c r="U504" i="16"/>
  <c r="U505" i="16"/>
  <c r="U506" i="16"/>
  <c r="U507" i="16"/>
  <c r="U508" i="16"/>
  <c r="U509" i="16"/>
  <c r="U510" i="16"/>
  <c r="U511" i="16"/>
  <c r="U512" i="16"/>
  <c r="U513" i="16"/>
  <c r="U514" i="16"/>
  <c r="U515" i="16"/>
  <c r="U516" i="16"/>
  <c r="U517" i="16"/>
  <c r="U518" i="16"/>
  <c r="U519" i="16"/>
  <c r="U520" i="16"/>
  <c r="U521" i="16"/>
  <c r="U522" i="16"/>
  <c r="U523" i="16"/>
  <c r="U524" i="16"/>
  <c r="U525" i="16"/>
  <c r="U526" i="16"/>
  <c r="U527" i="16"/>
  <c r="U528" i="16"/>
  <c r="U529" i="16"/>
  <c r="U530" i="16"/>
  <c r="U531" i="16"/>
  <c r="U532" i="16"/>
  <c r="U533" i="16"/>
  <c r="U534" i="16"/>
  <c r="U535" i="16"/>
  <c r="U536" i="16"/>
  <c r="U537" i="16"/>
  <c r="U538" i="16"/>
  <c r="U539" i="16"/>
  <c r="U540" i="16"/>
  <c r="U541" i="16"/>
  <c r="U542" i="16"/>
  <c r="U543" i="16"/>
  <c r="U544" i="16"/>
  <c r="U545" i="16"/>
  <c r="U546" i="16"/>
  <c r="U547" i="16"/>
  <c r="U548" i="16"/>
  <c r="U549" i="16"/>
  <c r="U550" i="16"/>
  <c r="U551" i="16"/>
  <c r="U552" i="16"/>
  <c r="U553" i="16"/>
  <c r="U554" i="16"/>
  <c r="U555" i="16"/>
  <c r="U556" i="16"/>
  <c r="U557" i="16"/>
  <c r="U558" i="16"/>
  <c r="U559" i="16"/>
  <c r="U560" i="16"/>
  <c r="U561" i="16"/>
  <c r="U562" i="16"/>
  <c r="U563" i="16"/>
  <c r="U564" i="16"/>
  <c r="U565" i="16"/>
  <c r="U566" i="16"/>
  <c r="U567" i="16"/>
  <c r="U568" i="16"/>
  <c r="U569" i="16"/>
  <c r="U570" i="16"/>
  <c r="U571" i="16"/>
  <c r="U572" i="16"/>
  <c r="U573" i="16"/>
  <c r="U574" i="16"/>
  <c r="U575" i="16"/>
  <c r="U576" i="16"/>
  <c r="U577" i="16"/>
  <c r="U578" i="16"/>
  <c r="U579" i="16"/>
  <c r="U580" i="16"/>
  <c r="U581" i="16"/>
  <c r="U582" i="16"/>
  <c r="U583" i="16"/>
  <c r="U584" i="16"/>
  <c r="U585" i="16"/>
  <c r="U586" i="16"/>
  <c r="U587" i="16"/>
  <c r="U588" i="16"/>
  <c r="U589" i="16"/>
  <c r="U590" i="16"/>
  <c r="U591" i="16"/>
  <c r="U13" i="16"/>
  <c r="C10" i="16" l="1"/>
  <c r="L14" i="16" l="1"/>
  <c r="L15" i="16"/>
  <c r="L16" i="16"/>
  <c r="L17" i="16"/>
  <c r="L18" i="16"/>
  <c r="L19" i="16"/>
  <c r="L20" i="16"/>
  <c r="L21" i="16"/>
  <c r="L22" i="16"/>
  <c r="L23" i="16"/>
  <c r="L24" i="16"/>
  <c r="L25" i="16"/>
  <c r="L26" i="16"/>
  <c r="L27" i="16"/>
  <c r="L28" i="16"/>
  <c r="L29" i="16"/>
  <c r="L30" i="16"/>
  <c r="L31" i="16"/>
  <c r="L32" i="16"/>
  <c r="L33" i="16"/>
  <c r="L34" i="16"/>
  <c r="L35" i="16"/>
  <c r="L36" i="16"/>
  <c r="L37" i="16"/>
  <c r="L38" i="16"/>
  <c r="L39" i="16"/>
  <c r="L40" i="16"/>
  <c r="L41" i="16"/>
  <c r="L42" i="16"/>
  <c r="L43" i="16"/>
  <c r="L44" i="16"/>
  <c r="L45" i="16"/>
  <c r="L46" i="16"/>
  <c r="L47" i="16"/>
  <c r="L48" i="16"/>
  <c r="L49" i="16"/>
  <c r="L50" i="16"/>
  <c r="L51" i="16"/>
  <c r="L52" i="16"/>
  <c r="L53" i="16"/>
  <c r="L54" i="16"/>
  <c r="L55" i="16"/>
  <c r="L56" i="16"/>
  <c r="L57" i="16"/>
  <c r="L58" i="16"/>
  <c r="L59" i="16"/>
  <c r="L60" i="16"/>
  <c r="L61" i="16"/>
  <c r="L62" i="16"/>
  <c r="L63" i="16"/>
  <c r="L64" i="16"/>
  <c r="L65" i="16"/>
  <c r="L66" i="16"/>
  <c r="L67" i="16"/>
  <c r="L68" i="16"/>
  <c r="L69" i="16"/>
  <c r="L70" i="16"/>
  <c r="L71" i="16"/>
  <c r="L72" i="16"/>
  <c r="L73" i="16"/>
  <c r="L74" i="16"/>
  <c r="L75" i="16"/>
  <c r="L76" i="16"/>
  <c r="L77" i="16"/>
  <c r="L78" i="16"/>
  <c r="L79" i="16"/>
  <c r="L80" i="16"/>
  <c r="L81" i="16"/>
  <c r="L82" i="16"/>
  <c r="L83" i="16"/>
  <c r="L84" i="16"/>
  <c r="L85" i="16"/>
  <c r="L86" i="16"/>
  <c r="L87" i="16"/>
  <c r="L88" i="16"/>
  <c r="L89" i="16"/>
  <c r="L90" i="16"/>
  <c r="L91" i="16"/>
  <c r="L92" i="16"/>
  <c r="L93" i="16"/>
  <c r="L94" i="16"/>
  <c r="L95" i="16"/>
  <c r="L96" i="16"/>
  <c r="L97" i="16"/>
  <c r="L98" i="16"/>
  <c r="L99" i="16"/>
  <c r="L100" i="16"/>
  <c r="L101" i="16"/>
  <c r="L102" i="16"/>
  <c r="L103" i="16"/>
  <c r="L104" i="16"/>
  <c r="L105" i="16"/>
  <c r="L106" i="16"/>
  <c r="L107" i="16"/>
  <c r="L108" i="16"/>
  <c r="L109" i="16"/>
  <c r="L110" i="16"/>
  <c r="L111" i="16"/>
  <c r="L112" i="16"/>
  <c r="L113" i="16"/>
  <c r="L114" i="16"/>
  <c r="L115" i="16"/>
  <c r="L116" i="16"/>
  <c r="L117" i="16"/>
  <c r="L118" i="16"/>
  <c r="L119" i="16"/>
  <c r="L120" i="16"/>
  <c r="L121" i="16"/>
  <c r="L122" i="16"/>
  <c r="L123" i="16"/>
  <c r="L124" i="16"/>
  <c r="L125" i="16"/>
  <c r="L126" i="16"/>
  <c r="L127" i="16"/>
  <c r="L128" i="16"/>
  <c r="L129" i="16"/>
  <c r="L130" i="16"/>
  <c r="L131" i="16"/>
  <c r="L132" i="16"/>
  <c r="L133" i="16"/>
  <c r="L134" i="16"/>
  <c r="L135" i="16"/>
  <c r="L136" i="16"/>
  <c r="L137" i="16"/>
  <c r="L138" i="16"/>
  <c r="L139" i="16"/>
  <c r="L140" i="16"/>
  <c r="L141" i="16"/>
  <c r="L142" i="16"/>
  <c r="L143" i="16"/>
  <c r="L144" i="16"/>
  <c r="L145" i="16"/>
  <c r="L146" i="16"/>
  <c r="L147" i="16"/>
  <c r="L148" i="16"/>
  <c r="L149" i="16"/>
  <c r="L150" i="16"/>
  <c r="L151" i="16"/>
  <c r="L152" i="16"/>
  <c r="L153" i="16"/>
  <c r="L154" i="16"/>
  <c r="L155" i="16"/>
  <c r="L156" i="16"/>
  <c r="L157" i="16"/>
  <c r="L158" i="16"/>
  <c r="L159" i="16"/>
  <c r="L160" i="16"/>
  <c r="L161" i="16"/>
  <c r="L162" i="16"/>
  <c r="L163" i="16"/>
  <c r="L164" i="16"/>
  <c r="L165" i="16"/>
  <c r="L166" i="16"/>
  <c r="L167" i="16"/>
  <c r="L168" i="16"/>
  <c r="L169" i="16"/>
  <c r="L170" i="16"/>
  <c r="L171" i="16"/>
  <c r="L172" i="16"/>
  <c r="L173" i="16"/>
  <c r="L174" i="16"/>
  <c r="L175" i="16"/>
  <c r="L176" i="16"/>
  <c r="L177" i="16"/>
  <c r="L178" i="16"/>
  <c r="L179" i="16"/>
  <c r="L180" i="16"/>
  <c r="L181" i="16"/>
  <c r="L182" i="16"/>
  <c r="L183" i="16"/>
  <c r="L184" i="16"/>
  <c r="L185" i="16"/>
  <c r="L186" i="16"/>
  <c r="L187" i="16"/>
  <c r="L188" i="16"/>
  <c r="L189" i="16"/>
  <c r="L190" i="16"/>
  <c r="L191" i="16"/>
  <c r="L192" i="16"/>
  <c r="L193" i="16"/>
  <c r="L194" i="16"/>
  <c r="L195" i="16"/>
  <c r="L196" i="16"/>
  <c r="L197" i="16"/>
  <c r="L198" i="16"/>
  <c r="L199" i="16"/>
  <c r="L200" i="16"/>
  <c r="L201" i="16"/>
  <c r="L202" i="16"/>
  <c r="L203" i="16"/>
  <c r="L204" i="16"/>
  <c r="L205" i="16"/>
  <c r="L206" i="16"/>
  <c r="L207" i="16"/>
  <c r="L208" i="16"/>
  <c r="L209" i="16"/>
  <c r="L210" i="16"/>
  <c r="L211" i="16"/>
  <c r="L212" i="16"/>
  <c r="L213" i="16"/>
  <c r="L214" i="16"/>
  <c r="L215" i="16"/>
  <c r="L216" i="16"/>
  <c r="L217" i="16"/>
  <c r="L218" i="16"/>
  <c r="L219" i="16"/>
  <c r="L220" i="16"/>
  <c r="L221" i="16"/>
  <c r="L222" i="16"/>
  <c r="L223" i="16"/>
  <c r="L224" i="16"/>
  <c r="L225" i="16"/>
  <c r="L226" i="16"/>
  <c r="L227" i="16"/>
  <c r="L228" i="16"/>
  <c r="L229" i="16"/>
  <c r="L230" i="16"/>
  <c r="L231" i="16"/>
  <c r="L232" i="16"/>
  <c r="L233" i="16"/>
  <c r="L234" i="16"/>
  <c r="L235" i="16"/>
  <c r="L236" i="16"/>
  <c r="L237" i="16"/>
  <c r="L238" i="16"/>
  <c r="L239" i="16"/>
  <c r="L240" i="16"/>
  <c r="L241" i="16"/>
  <c r="L242" i="16"/>
  <c r="L243" i="16"/>
  <c r="L244" i="16"/>
  <c r="L245" i="16"/>
  <c r="L246" i="16"/>
  <c r="L247" i="16"/>
  <c r="L248" i="16"/>
  <c r="L249" i="16"/>
  <c r="L250" i="16"/>
  <c r="L251" i="16"/>
  <c r="L252" i="16"/>
  <c r="L253" i="16"/>
  <c r="L254" i="16"/>
  <c r="L255" i="16"/>
  <c r="L256" i="16"/>
  <c r="L257" i="16"/>
  <c r="L258" i="16"/>
  <c r="L259" i="16"/>
  <c r="L260" i="16"/>
  <c r="L261" i="16"/>
  <c r="L262" i="16"/>
  <c r="L263" i="16"/>
  <c r="L264" i="16"/>
  <c r="L265" i="16"/>
  <c r="L266" i="16"/>
  <c r="L267" i="16"/>
  <c r="L268" i="16"/>
  <c r="L269" i="16"/>
  <c r="L270" i="16"/>
  <c r="L271" i="16"/>
  <c r="L272" i="16"/>
  <c r="L273" i="16"/>
  <c r="L274" i="16"/>
  <c r="L275" i="16"/>
  <c r="L276" i="16"/>
  <c r="L277" i="16"/>
  <c r="L278" i="16"/>
  <c r="L279" i="16"/>
  <c r="L280" i="16"/>
  <c r="L281" i="16"/>
  <c r="L282" i="16"/>
  <c r="L283" i="16"/>
  <c r="L284" i="16"/>
  <c r="L285" i="16"/>
  <c r="L286" i="16"/>
  <c r="L287" i="16"/>
  <c r="L288" i="16"/>
  <c r="L289" i="16"/>
  <c r="L290" i="16"/>
  <c r="L291" i="16"/>
  <c r="L292" i="16"/>
  <c r="L293" i="16"/>
  <c r="L294" i="16"/>
  <c r="L295" i="16"/>
  <c r="L296" i="16"/>
  <c r="L297" i="16"/>
  <c r="L298" i="16"/>
  <c r="L299" i="16"/>
  <c r="L300" i="16"/>
  <c r="L301" i="16"/>
  <c r="L302" i="16"/>
  <c r="L303" i="16"/>
  <c r="L304" i="16"/>
  <c r="L305" i="16"/>
  <c r="L306" i="16"/>
  <c r="L307" i="16"/>
  <c r="L308" i="16"/>
  <c r="L309" i="16"/>
  <c r="L310" i="16"/>
  <c r="L311" i="16"/>
  <c r="L312" i="16"/>
  <c r="L313" i="16"/>
  <c r="L314" i="16"/>
  <c r="L315" i="16"/>
  <c r="L316" i="16"/>
  <c r="L317" i="16"/>
  <c r="L318" i="16"/>
  <c r="L319" i="16"/>
  <c r="L320" i="16"/>
  <c r="L321" i="16"/>
  <c r="L322" i="16"/>
  <c r="L323" i="16"/>
  <c r="L324" i="16"/>
  <c r="L325" i="16"/>
  <c r="L326" i="16"/>
  <c r="L327" i="16"/>
  <c r="L328" i="16"/>
  <c r="L329" i="16"/>
  <c r="L330" i="16"/>
  <c r="L331" i="16"/>
  <c r="L332" i="16"/>
  <c r="L333" i="16"/>
  <c r="L334" i="16"/>
  <c r="L335" i="16"/>
  <c r="L336" i="16"/>
  <c r="L337" i="16"/>
  <c r="L338" i="16"/>
  <c r="L339" i="16"/>
  <c r="L340" i="16"/>
  <c r="L341" i="16"/>
  <c r="L342" i="16"/>
  <c r="L343" i="16"/>
  <c r="L344" i="16"/>
  <c r="L345" i="16"/>
  <c r="L346" i="16"/>
  <c r="L347" i="16"/>
  <c r="L348" i="16"/>
  <c r="L349" i="16"/>
  <c r="L350" i="16"/>
  <c r="L351" i="16"/>
  <c r="L352" i="16"/>
  <c r="L353" i="16"/>
  <c r="L354" i="16"/>
  <c r="L355" i="16"/>
  <c r="L356" i="16"/>
  <c r="L357" i="16"/>
  <c r="L358" i="16"/>
  <c r="L359" i="16"/>
  <c r="L360" i="16"/>
  <c r="L361" i="16"/>
  <c r="L362" i="16"/>
  <c r="L363" i="16"/>
  <c r="L364" i="16"/>
  <c r="L365" i="16"/>
  <c r="L366" i="16"/>
  <c r="L367" i="16"/>
  <c r="L368" i="16"/>
  <c r="L369" i="16"/>
  <c r="L370" i="16"/>
  <c r="L371" i="16"/>
  <c r="L372" i="16"/>
  <c r="L373" i="16"/>
  <c r="L374" i="16"/>
  <c r="L375" i="16"/>
  <c r="L376" i="16"/>
  <c r="L377" i="16"/>
  <c r="L378" i="16"/>
  <c r="L379" i="16"/>
  <c r="L380" i="16"/>
  <c r="L381" i="16"/>
  <c r="L382" i="16"/>
  <c r="L383" i="16"/>
  <c r="L384" i="16"/>
  <c r="L385" i="16"/>
  <c r="L386" i="16"/>
  <c r="L387" i="16"/>
  <c r="L388" i="16"/>
  <c r="L389" i="16"/>
  <c r="L390" i="16"/>
  <c r="L391" i="16"/>
  <c r="L392" i="16"/>
  <c r="L393" i="16"/>
  <c r="L394" i="16"/>
  <c r="L395" i="16"/>
  <c r="L396" i="16"/>
  <c r="L397" i="16"/>
  <c r="L398" i="16"/>
  <c r="L399" i="16"/>
  <c r="L400" i="16"/>
  <c r="L401" i="16"/>
  <c r="L402" i="16"/>
  <c r="L403" i="16"/>
  <c r="L404" i="16"/>
  <c r="L405" i="16"/>
  <c r="L406" i="16"/>
  <c r="L407" i="16"/>
  <c r="L408" i="16"/>
  <c r="L409" i="16"/>
  <c r="L410" i="16"/>
  <c r="L411" i="16"/>
  <c r="L412" i="16"/>
  <c r="L413" i="16"/>
  <c r="L414" i="16"/>
  <c r="L415" i="16"/>
  <c r="L416" i="16"/>
  <c r="L417" i="16"/>
  <c r="L418" i="16"/>
  <c r="L419" i="16"/>
  <c r="L420" i="16"/>
  <c r="L421" i="16"/>
  <c r="L422" i="16"/>
  <c r="L423" i="16"/>
  <c r="L424" i="16"/>
  <c r="L425" i="16"/>
  <c r="L426" i="16"/>
  <c r="L427" i="16"/>
  <c r="L428" i="16"/>
  <c r="L429" i="16"/>
  <c r="L430" i="16"/>
  <c r="L431" i="16"/>
  <c r="L432" i="16"/>
  <c r="L433" i="16"/>
  <c r="L434" i="16"/>
  <c r="L435" i="16"/>
  <c r="L436" i="16"/>
  <c r="L437" i="16"/>
  <c r="L438" i="16"/>
  <c r="L439" i="16"/>
  <c r="L440" i="16"/>
  <c r="L441" i="16"/>
  <c r="L442" i="16"/>
  <c r="L443" i="16"/>
  <c r="L444" i="16"/>
  <c r="L445" i="16"/>
  <c r="L446" i="16"/>
  <c r="L447" i="16"/>
  <c r="L448" i="16"/>
  <c r="L449" i="16"/>
  <c r="L450" i="16"/>
  <c r="L451" i="16"/>
  <c r="L452" i="16"/>
  <c r="L453" i="16"/>
  <c r="L454" i="16"/>
  <c r="L455" i="16"/>
  <c r="L456" i="16"/>
  <c r="L457" i="16"/>
  <c r="L458" i="16"/>
  <c r="L459" i="16"/>
  <c r="L460" i="16"/>
  <c r="L461" i="16"/>
  <c r="L462" i="16"/>
  <c r="L463" i="16"/>
  <c r="L464" i="16"/>
  <c r="L465" i="16"/>
  <c r="L466" i="16"/>
  <c r="L467" i="16"/>
  <c r="L468" i="16"/>
  <c r="L469" i="16"/>
  <c r="L470" i="16"/>
  <c r="L471" i="16"/>
  <c r="L472" i="16"/>
  <c r="L473" i="16"/>
  <c r="L474" i="16"/>
  <c r="L475" i="16"/>
  <c r="L476" i="16"/>
  <c r="L477" i="16"/>
  <c r="L478" i="16"/>
  <c r="L479" i="16"/>
  <c r="L480" i="16"/>
  <c r="L481" i="16"/>
  <c r="L482" i="16"/>
  <c r="L483" i="16"/>
  <c r="L484" i="16"/>
  <c r="L485" i="16"/>
  <c r="L486" i="16"/>
  <c r="L487" i="16"/>
  <c r="L488" i="16"/>
  <c r="L489" i="16"/>
  <c r="L490" i="16"/>
  <c r="L491" i="16"/>
  <c r="L492" i="16"/>
  <c r="L493" i="16"/>
  <c r="L494" i="16"/>
  <c r="L495" i="16"/>
  <c r="L496" i="16"/>
  <c r="L497" i="16"/>
  <c r="L498" i="16"/>
  <c r="L499" i="16"/>
  <c r="L500" i="16"/>
  <c r="L501" i="16"/>
  <c r="L502" i="16"/>
  <c r="L503" i="16"/>
  <c r="L504" i="16"/>
  <c r="L505" i="16"/>
  <c r="L506" i="16"/>
  <c r="L507" i="16"/>
  <c r="L508" i="16"/>
  <c r="L509" i="16"/>
  <c r="L510" i="16"/>
  <c r="L511" i="16"/>
  <c r="L512" i="16"/>
  <c r="L513" i="16"/>
  <c r="L514" i="16"/>
  <c r="L515" i="16"/>
  <c r="L516" i="16"/>
  <c r="L517" i="16"/>
  <c r="L518" i="16"/>
  <c r="L519" i="16"/>
  <c r="L520" i="16"/>
  <c r="L521" i="16"/>
  <c r="L522" i="16"/>
  <c r="L523" i="16"/>
  <c r="L524" i="16"/>
  <c r="L525" i="16"/>
  <c r="L526" i="16"/>
  <c r="L527" i="16"/>
  <c r="L528" i="16"/>
  <c r="L529" i="16"/>
  <c r="L530" i="16"/>
  <c r="L531" i="16"/>
  <c r="L532" i="16"/>
  <c r="L533" i="16"/>
  <c r="L534" i="16"/>
  <c r="L535" i="16"/>
  <c r="L536" i="16"/>
  <c r="L537" i="16"/>
  <c r="L538" i="16"/>
  <c r="L539" i="16"/>
  <c r="L540" i="16"/>
  <c r="L541" i="16"/>
  <c r="L542" i="16"/>
  <c r="L543" i="16"/>
  <c r="L544" i="16"/>
  <c r="L545" i="16"/>
  <c r="L546" i="16"/>
  <c r="L547" i="16"/>
  <c r="L548" i="16"/>
  <c r="L549" i="16"/>
  <c r="L550" i="16"/>
  <c r="L551" i="16"/>
  <c r="L552" i="16"/>
  <c r="L553" i="16"/>
  <c r="L554" i="16"/>
  <c r="L555" i="16"/>
  <c r="L556" i="16"/>
  <c r="L557" i="16"/>
  <c r="L558" i="16"/>
  <c r="L559" i="16"/>
  <c r="L560" i="16"/>
  <c r="L561" i="16"/>
  <c r="L562" i="16"/>
  <c r="L563" i="16"/>
  <c r="L564" i="16"/>
  <c r="L565" i="16"/>
  <c r="L566" i="16"/>
  <c r="L567" i="16"/>
  <c r="L568" i="16"/>
  <c r="L569" i="16"/>
  <c r="L570" i="16"/>
  <c r="L571" i="16"/>
  <c r="L572" i="16"/>
  <c r="L573" i="16"/>
  <c r="L574" i="16"/>
  <c r="L575" i="16"/>
  <c r="L576" i="16"/>
  <c r="L577" i="16"/>
  <c r="L578" i="16"/>
  <c r="L579" i="16"/>
  <c r="L580" i="16"/>
  <c r="L581" i="16"/>
  <c r="L582" i="16"/>
  <c r="L583" i="16"/>
  <c r="L584" i="16"/>
  <c r="L585" i="16"/>
  <c r="L586" i="16"/>
  <c r="L587" i="16"/>
  <c r="L588" i="16"/>
  <c r="L589" i="16"/>
  <c r="L590" i="16"/>
  <c r="L591" i="16"/>
  <c r="L13" i="16"/>
  <c r="R14" i="16" l="1"/>
  <c r="R15" i="16"/>
  <c r="R16" i="16"/>
  <c r="R17" i="16"/>
  <c r="R18" i="16"/>
  <c r="R19" i="16"/>
  <c r="R20" i="16"/>
  <c r="R21" i="16"/>
  <c r="R22" i="16"/>
  <c r="R23" i="16"/>
  <c r="R24" i="16"/>
  <c r="R25" i="16"/>
  <c r="R26" i="16"/>
  <c r="R27" i="16"/>
  <c r="R28" i="16"/>
  <c r="R29" i="16"/>
  <c r="R30" i="16"/>
  <c r="R31" i="16"/>
  <c r="R32" i="16"/>
  <c r="R33" i="16"/>
  <c r="R34" i="16"/>
  <c r="R35" i="16"/>
  <c r="R36" i="16"/>
  <c r="R37" i="16"/>
  <c r="R38" i="16"/>
  <c r="R39" i="16"/>
  <c r="R40" i="16"/>
  <c r="R41" i="16"/>
  <c r="R42" i="16"/>
  <c r="R43" i="16"/>
  <c r="R44" i="16"/>
  <c r="R45" i="16"/>
  <c r="R46" i="16"/>
  <c r="R47" i="16"/>
  <c r="R48" i="16"/>
  <c r="R49" i="16"/>
  <c r="R50" i="16"/>
  <c r="R51" i="16"/>
  <c r="R52" i="16"/>
  <c r="R53" i="16"/>
  <c r="R54" i="16"/>
  <c r="R55" i="16"/>
  <c r="R56" i="16"/>
  <c r="R57" i="16"/>
  <c r="R58" i="16"/>
  <c r="R59" i="16"/>
  <c r="R60" i="16"/>
  <c r="R61" i="16"/>
  <c r="R62" i="16"/>
  <c r="R63" i="16"/>
  <c r="R64" i="16"/>
  <c r="R65" i="16"/>
  <c r="R66" i="16"/>
  <c r="R67" i="16"/>
  <c r="R68" i="16"/>
  <c r="R69" i="16"/>
  <c r="R70" i="16"/>
  <c r="R71" i="16"/>
  <c r="R72" i="16"/>
  <c r="R73" i="16"/>
  <c r="R74" i="16"/>
  <c r="R75" i="16"/>
  <c r="R76" i="16"/>
  <c r="R77" i="16"/>
  <c r="R78" i="16"/>
  <c r="R79" i="16"/>
  <c r="R80" i="16"/>
  <c r="R81" i="16"/>
  <c r="R82" i="16"/>
  <c r="R83" i="16"/>
  <c r="R84" i="16"/>
  <c r="R85" i="16"/>
  <c r="R86" i="16"/>
  <c r="R87" i="16"/>
  <c r="R88" i="16"/>
  <c r="R89" i="16"/>
  <c r="R90" i="16"/>
  <c r="R91" i="16"/>
  <c r="R92" i="16"/>
  <c r="R93" i="16"/>
  <c r="R94" i="16"/>
  <c r="R95" i="16"/>
  <c r="R96" i="16"/>
  <c r="R97" i="16"/>
  <c r="R98" i="16"/>
  <c r="R99" i="16"/>
  <c r="R100" i="16"/>
  <c r="R101" i="16"/>
  <c r="R102" i="16"/>
  <c r="R103" i="16"/>
  <c r="R104" i="16"/>
  <c r="R105" i="16"/>
  <c r="R106" i="16"/>
  <c r="R107" i="16"/>
  <c r="R108" i="16"/>
  <c r="R109" i="16"/>
  <c r="R110" i="16"/>
  <c r="R111" i="16"/>
  <c r="R112" i="16"/>
  <c r="R113" i="16"/>
  <c r="R114" i="16"/>
  <c r="R115" i="16"/>
  <c r="R116" i="16"/>
  <c r="R117" i="16"/>
  <c r="R118" i="16"/>
  <c r="R119" i="16"/>
  <c r="R120" i="16"/>
  <c r="R121" i="16"/>
  <c r="R122" i="16"/>
  <c r="R123" i="16"/>
  <c r="R124" i="16"/>
  <c r="R125" i="16"/>
  <c r="R126" i="16"/>
  <c r="R127" i="16"/>
  <c r="R128" i="16"/>
  <c r="R129" i="16"/>
  <c r="R130" i="16"/>
  <c r="R131" i="16"/>
  <c r="R132" i="16"/>
  <c r="R133" i="16"/>
  <c r="R134" i="16"/>
  <c r="R135" i="16"/>
  <c r="R136" i="16"/>
  <c r="R137" i="16"/>
  <c r="R138" i="16"/>
  <c r="R139" i="16"/>
  <c r="R140" i="16"/>
  <c r="R141" i="16"/>
  <c r="R142" i="16"/>
  <c r="R143" i="16"/>
  <c r="R144" i="16"/>
  <c r="R145" i="16"/>
  <c r="R146" i="16"/>
  <c r="R147" i="16"/>
  <c r="R148" i="16"/>
  <c r="R149" i="16"/>
  <c r="R150" i="16"/>
  <c r="R151" i="16"/>
  <c r="R152" i="16"/>
  <c r="R153" i="16"/>
  <c r="R154" i="16"/>
  <c r="R155" i="16"/>
  <c r="R156" i="16"/>
  <c r="R157" i="16"/>
  <c r="R158" i="16"/>
  <c r="R159" i="16"/>
  <c r="R160" i="16"/>
  <c r="R161" i="16"/>
  <c r="R162" i="16"/>
  <c r="R163" i="16"/>
  <c r="R164" i="16"/>
  <c r="R165" i="16"/>
  <c r="R166" i="16"/>
  <c r="R167" i="16"/>
  <c r="R168" i="16"/>
  <c r="R169" i="16"/>
  <c r="R170" i="16"/>
  <c r="R171" i="16"/>
  <c r="R172" i="16"/>
  <c r="R173" i="16"/>
  <c r="R174" i="16"/>
  <c r="R175" i="16"/>
  <c r="R176" i="16"/>
  <c r="R177" i="16"/>
  <c r="R178" i="16"/>
  <c r="R179" i="16"/>
  <c r="R180" i="16"/>
  <c r="R181" i="16"/>
  <c r="R182" i="16"/>
  <c r="R183" i="16"/>
  <c r="R184" i="16"/>
  <c r="R185" i="16"/>
  <c r="R186" i="16"/>
  <c r="R187" i="16"/>
  <c r="R188" i="16"/>
  <c r="R189" i="16"/>
  <c r="R190" i="16"/>
  <c r="R191" i="16"/>
  <c r="R192" i="16"/>
  <c r="R193" i="16"/>
  <c r="R194" i="16"/>
  <c r="R195" i="16"/>
  <c r="R196" i="16"/>
  <c r="R197" i="16"/>
  <c r="R198" i="16"/>
  <c r="R199" i="16"/>
  <c r="R200" i="16"/>
  <c r="R201" i="16"/>
  <c r="R202" i="16"/>
  <c r="R203" i="16"/>
  <c r="R204" i="16"/>
  <c r="R205" i="16"/>
  <c r="R206" i="16"/>
  <c r="R207" i="16"/>
  <c r="R208" i="16"/>
  <c r="R209" i="16"/>
  <c r="R210" i="16"/>
  <c r="R211" i="16"/>
  <c r="R212" i="16"/>
  <c r="R213" i="16"/>
  <c r="R214" i="16"/>
  <c r="R215" i="16"/>
  <c r="R216" i="16"/>
  <c r="R217" i="16"/>
  <c r="R218" i="16"/>
  <c r="R219" i="16"/>
  <c r="R220" i="16"/>
  <c r="R221" i="16"/>
  <c r="R222" i="16"/>
  <c r="R223" i="16"/>
  <c r="R224" i="16"/>
  <c r="R225" i="16"/>
  <c r="R226" i="16"/>
  <c r="R227" i="16"/>
  <c r="R228" i="16"/>
  <c r="R229" i="16"/>
  <c r="R230" i="16"/>
  <c r="R231" i="16"/>
  <c r="R232" i="16"/>
  <c r="R233" i="16"/>
  <c r="R234" i="16"/>
  <c r="R235" i="16"/>
  <c r="R236" i="16"/>
  <c r="R237" i="16"/>
  <c r="R238" i="16"/>
  <c r="R239" i="16"/>
  <c r="R240" i="16"/>
  <c r="R241" i="16"/>
  <c r="R242" i="16"/>
  <c r="R243" i="16"/>
  <c r="R244" i="16"/>
  <c r="R245" i="16"/>
  <c r="R246" i="16"/>
  <c r="R247" i="16"/>
  <c r="R248" i="16"/>
  <c r="R249" i="16"/>
  <c r="R250" i="16"/>
  <c r="R251" i="16"/>
  <c r="R252" i="16"/>
  <c r="R253" i="16"/>
  <c r="R254" i="16"/>
  <c r="R255" i="16"/>
  <c r="R256" i="16"/>
  <c r="R257" i="16"/>
  <c r="R258" i="16"/>
  <c r="R259" i="16"/>
  <c r="R260" i="16"/>
  <c r="R261" i="16"/>
  <c r="R262" i="16"/>
  <c r="R263" i="16"/>
  <c r="R264" i="16"/>
  <c r="R265" i="16"/>
  <c r="R266" i="16"/>
  <c r="R267" i="16"/>
  <c r="R268" i="16"/>
  <c r="R269" i="16"/>
  <c r="R270" i="16"/>
  <c r="R271" i="16"/>
  <c r="R272" i="16"/>
  <c r="R273" i="16"/>
  <c r="R274" i="16"/>
  <c r="R275" i="16"/>
  <c r="R276" i="16"/>
  <c r="R277" i="16"/>
  <c r="R278" i="16"/>
  <c r="R279" i="16"/>
  <c r="R280" i="16"/>
  <c r="R281" i="16"/>
  <c r="R282" i="16"/>
  <c r="R283" i="16"/>
  <c r="R284" i="16"/>
  <c r="R285" i="16"/>
  <c r="R286" i="16"/>
  <c r="R287" i="16"/>
  <c r="R288" i="16"/>
  <c r="R289" i="16"/>
  <c r="R290" i="16"/>
  <c r="R291" i="16"/>
  <c r="R292" i="16"/>
  <c r="R293" i="16"/>
  <c r="R294" i="16"/>
  <c r="R295" i="16"/>
  <c r="R296" i="16"/>
  <c r="R297" i="16"/>
  <c r="R298" i="16"/>
  <c r="R299" i="16"/>
  <c r="R300" i="16"/>
  <c r="R301" i="16"/>
  <c r="R302" i="16"/>
  <c r="R303" i="16"/>
  <c r="R304" i="16"/>
  <c r="R305" i="16"/>
  <c r="R306" i="16"/>
  <c r="R307" i="16"/>
  <c r="R308" i="16"/>
  <c r="R309" i="16"/>
  <c r="R310" i="16"/>
  <c r="R311" i="16"/>
  <c r="R312" i="16"/>
  <c r="R313" i="16"/>
  <c r="R314" i="16"/>
  <c r="R315" i="16"/>
  <c r="R316" i="16"/>
  <c r="R317" i="16"/>
  <c r="R318" i="16"/>
  <c r="R319" i="16"/>
  <c r="R320" i="16"/>
  <c r="R321" i="16"/>
  <c r="R322" i="16"/>
  <c r="R323" i="16"/>
  <c r="R324" i="16"/>
  <c r="R325" i="16"/>
  <c r="R326" i="16"/>
  <c r="R327" i="16"/>
  <c r="R328" i="16"/>
  <c r="R329" i="16"/>
  <c r="R330" i="16"/>
  <c r="R331" i="16"/>
  <c r="R332" i="16"/>
  <c r="R333" i="16"/>
  <c r="R334" i="16"/>
  <c r="R335" i="16"/>
  <c r="R336" i="16"/>
  <c r="R337" i="16"/>
  <c r="R338" i="16"/>
  <c r="R339" i="16"/>
  <c r="R340" i="16"/>
  <c r="R341" i="16"/>
  <c r="R342" i="16"/>
  <c r="R343" i="16"/>
  <c r="R344" i="16"/>
  <c r="R345" i="16"/>
  <c r="R346" i="16"/>
  <c r="R347" i="16"/>
  <c r="R348" i="16"/>
  <c r="R349" i="16"/>
  <c r="R350" i="16"/>
  <c r="R351" i="16"/>
  <c r="R352" i="16"/>
  <c r="R353" i="16"/>
  <c r="R354" i="16"/>
  <c r="R355" i="16"/>
  <c r="R356" i="16"/>
  <c r="R357" i="16"/>
  <c r="R358" i="16"/>
  <c r="R359" i="16"/>
  <c r="R360" i="16"/>
  <c r="R361" i="16"/>
  <c r="R362" i="16"/>
  <c r="R363" i="16"/>
  <c r="R364" i="16"/>
  <c r="R365" i="16"/>
  <c r="R366" i="16"/>
  <c r="R367" i="16"/>
  <c r="R368" i="16"/>
  <c r="R369" i="16"/>
  <c r="R370" i="16"/>
  <c r="R371" i="16"/>
  <c r="R372" i="16"/>
  <c r="R373" i="16"/>
  <c r="R374" i="16"/>
  <c r="R375" i="16"/>
  <c r="R376" i="16"/>
  <c r="R377" i="16"/>
  <c r="R378" i="16"/>
  <c r="R379" i="16"/>
  <c r="R380" i="16"/>
  <c r="R381" i="16"/>
  <c r="R382" i="16"/>
  <c r="R383" i="16"/>
  <c r="R384" i="16"/>
  <c r="R385" i="16"/>
  <c r="R386" i="16"/>
  <c r="R387" i="16"/>
  <c r="R388" i="16"/>
  <c r="R389" i="16"/>
  <c r="R390" i="16"/>
  <c r="R391" i="16"/>
  <c r="R392" i="16"/>
  <c r="R393" i="16"/>
  <c r="R394" i="16"/>
  <c r="R395" i="16"/>
  <c r="R396" i="16"/>
  <c r="R397" i="16"/>
  <c r="R398" i="16"/>
  <c r="R399" i="16"/>
  <c r="R400" i="16"/>
  <c r="R401" i="16"/>
  <c r="R402" i="16"/>
  <c r="R403" i="16"/>
  <c r="R404" i="16"/>
  <c r="R405" i="16"/>
  <c r="R406" i="16"/>
  <c r="R407" i="16"/>
  <c r="R408" i="16"/>
  <c r="R409" i="16"/>
  <c r="R410" i="16"/>
  <c r="R411" i="16"/>
  <c r="R412" i="16"/>
  <c r="R413" i="16"/>
  <c r="R414" i="16"/>
  <c r="R415" i="16"/>
  <c r="R416" i="16"/>
  <c r="R417" i="16"/>
  <c r="R418" i="16"/>
  <c r="R419" i="16"/>
  <c r="R420" i="16"/>
  <c r="R421" i="16"/>
  <c r="R422" i="16"/>
  <c r="R423" i="16"/>
  <c r="R424" i="16"/>
  <c r="R425" i="16"/>
  <c r="R426" i="16"/>
  <c r="R427" i="16"/>
  <c r="R428" i="16"/>
  <c r="R429" i="16"/>
  <c r="R430" i="16"/>
  <c r="R431" i="16"/>
  <c r="R432" i="16"/>
  <c r="R433" i="16"/>
  <c r="R434" i="16"/>
  <c r="R435" i="16"/>
  <c r="R436" i="16"/>
  <c r="R437" i="16"/>
  <c r="R438" i="16"/>
  <c r="R439" i="16"/>
  <c r="R440" i="16"/>
  <c r="R441" i="16"/>
  <c r="R442" i="16"/>
  <c r="R443" i="16"/>
  <c r="R444" i="16"/>
  <c r="R445" i="16"/>
  <c r="R446" i="16"/>
  <c r="R447" i="16"/>
  <c r="R448" i="16"/>
  <c r="R449" i="16"/>
  <c r="R450" i="16"/>
  <c r="R451" i="16"/>
  <c r="R452" i="16"/>
  <c r="R453" i="16"/>
  <c r="R454" i="16"/>
  <c r="R455" i="16"/>
  <c r="R456" i="16"/>
  <c r="R457" i="16"/>
  <c r="R458" i="16"/>
  <c r="R459" i="16"/>
  <c r="R460" i="16"/>
  <c r="R461" i="16"/>
  <c r="R462" i="16"/>
  <c r="R463" i="16"/>
  <c r="R464" i="16"/>
  <c r="R465" i="16"/>
  <c r="R466" i="16"/>
  <c r="R467" i="16"/>
  <c r="R468" i="16"/>
  <c r="R469" i="16"/>
  <c r="R470" i="16"/>
  <c r="R471" i="16"/>
  <c r="R472" i="16"/>
  <c r="R473" i="16"/>
  <c r="R474" i="16"/>
  <c r="R475" i="16"/>
  <c r="R476" i="16"/>
  <c r="R477" i="16"/>
  <c r="R478" i="16"/>
  <c r="R479" i="16"/>
  <c r="R480" i="16"/>
  <c r="R481" i="16"/>
  <c r="R482" i="16"/>
  <c r="R483" i="16"/>
  <c r="R484" i="16"/>
  <c r="R485" i="16"/>
  <c r="R486" i="16"/>
  <c r="R487" i="16"/>
  <c r="R488" i="16"/>
  <c r="R489" i="16"/>
  <c r="R490" i="16"/>
  <c r="R491" i="16"/>
  <c r="R492" i="16"/>
  <c r="R493" i="16"/>
  <c r="R494" i="16"/>
  <c r="R495" i="16"/>
  <c r="R496" i="16"/>
  <c r="R497" i="16"/>
  <c r="R498" i="16"/>
  <c r="R499" i="16"/>
  <c r="R500" i="16"/>
  <c r="R501" i="16"/>
  <c r="R502" i="16"/>
  <c r="R503" i="16"/>
  <c r="R504" i="16"/>
  <c r="R505" i="16"/>
  <c r="R506" i="16"/>
  <c r="R507" i="16"/>
  <c r="R508" i="16"/>
  <c r="R509" i="16"/>
  <c r="R510" i="16"/>
  <c r="R511" i="16"/>
  <c r="R512" i="16"/>
  <c r="R513" i="16"/>
  <c r="R514" i="16"/>
  <c r="R515" i="16"/>
  <c r="R516" i="16"/>
  <c r="R517" i="16"/>
  <c r="R518" i="16"/>
  <c r="R519" i="16"/>
  <c r="R520" i="16"/>
  <c r="R521" i="16"/>
  <c r="R522" i="16"/>
  <c r="R523" i="16"/>
  <c r="R524" i="16"/>
  <c r="R525" i="16"/>
  <c r="R526" i="16"/>
  <c r="R527" i="16"/>
  <c r="R528" i="16"/>
  <c r="R529" i="16"/>
  <c r="R530" i="16"/>
  <c r="R531" i="16"/>
  <c r="R532" i="16"/>
  <c r="R533" i="16"/>
  <c r="R534" i="16"/>
  <c r="R535" i="16"/>
  <c r="R536" i="16"/>
  <c r="R537" i="16"/>
  <c r="R538" i="16"/>
  <c r="R539" i="16"/>
  <c r="R540" i="16"/>
  <c r="R541" i="16"/>
  <c r="R542" i="16"/>
  <c r="R543" i="16"/>
  <c r="R544" i="16"/>
  <c r="R545" i="16"/>
  <c r="R546" i="16"/>
  <c r="R547" i="16"/>
  <c r="R548" i="16"/>
  <c r="R549" i="16"/>
  <c r="R550" i="16"/>
  <c r="R551" i="16"/>
  <c r="R552" i="16"/>
  <c r="R553" i="16"/>
  <c r="R554" i="16"/>
  <c r="R555" i="16"/>
  <c r="R556" i="16"/>
  <c r="R557" i="16"/>
  <c r="R558" i="16"/>
  <c r="R559" i="16"/>
  <c r="R560" i="16"/>
  <c r="R561" i="16"/>
  <c r="R562" i="16"/>
  <c r="R563" i="16"/>
  <c r="R564" i="16"/>
  <c r="R565" i="16"/>
  <c r="R566" i="16"/>
  <c r="R567" i="16"/>
  <c r="R568" i="16"/>
  <c r="R569" i="16"/>
  <c r="R570" i="16"/>
  <c r="R571" i="16"/>
  <c r="R572" i="16"/>
  <c r="R573" i="16"/>
  <c r="R574" i="16"/>
  <c r="R575" i="16"/>
  <c r="R576" i="16"/>
  <c r="R577" i="16"/>
  <c r="R578" i="16"/>
  <c r="R579" i="16"/>
  <c r="R580" i="16"/>
  <c r="R581" i="16"/>
  <c r="R582" i="16"/>
  <c r="R583" i="16"/>
  <c r="R584" i="16"/>
  <c r="R585" i="16"/>
  <c r="R586" i="16"/>
  <c r="R587" i="16"/>
  <c r="R588" i="16"/>
  <c r="R589" i="16"/>
  <c r="R590" i="16"/>
  <c r="R591" i="16"/>
  <c r="K14" i="16"/>
  <c r="K15" i="16"/>
  <c r="K16" i="16"/>
  <c r="K17" i="16"/>
  <c r="K18" i="16"/>
  <c r="K19" i="16"/>
  <c r="K20" i="16"/>
  <c r="K21" i="16"/>
  <c r="K22" i="16"/>
  <c r="K23" i="16"/>
  <c r="K24" i="16"/>
  <c r="K25" i="16"/>
  <c r="K26" i="16"/>
  <c r="K27" i="16"/>
  <c r="K28" i="16"/>
  <c r="K29" i="16"/>
  <c r="K30" i="16"/>
  <c r="K31" i="16"/>
  <c r="K32" i="16"/>
  <c r="K33" i="16"/>
  <c r="K34" i="16"/>
  <c r="K35" i="16"/>
  <c r="K36" i="16"/>
  <c r="K37" i="16"/>
  <c r="K38" i="16"/>
  <c r="K39" i="16"/>
  <c r="K40" i="16"/>
  <c r="K41" i="16"/>
  <c r="K42" i="16"/>
  <c r="K43" i="16"/>
  <c r="K44" i="16"/>
  <c r="K45" i="16"/>
  <c r="K46" i="16"/>
  <c r="K47" i="16"/>
  <c r="K48" i="16"/>
  <c r="K49" i="16"/>
  <c r="K50" i="16"/>
  <c r="K51" i="16"/>
  <c r="K52" i="16"/>
  <c r="K53" i="16"/>
  <c r="K54" i="16"/>
  <c r="K55" i="16"/>
  <c r="K56" i="16"/>
  <c r="K57" i="16"/>
  <c r="K58" i="16"/>
  <c r="K59" i="16"/>
  <c r="K60" i="16"/>
  <c r="K61" i="16"/>
  <c r="K62" i="16"/>
  <c r="K63" i="16"/>
  <c r="K64" i="16"/>
  <c r="K65" i="16"/>
  <c r="K66" i="16"/>
  <c r="K67" i="16"/>
  <c r="K68" i="16"/>
  <c r="K69" i="16"/>
  <c r="K70" i="16"/>
  <c r="K71" i="16"/>
  <c r="K72" i="16"/>
  <c r="K73" i="16"/>
  <c r="K74" i="16"/>
  <c r="K75" i="16"/>
  <c r="K76" i="16"/>
  <c r="K77" i="16"/>
  <c r="K78" i="16"/>
  <c r="K79" i="16"/>
  <c r="K80" i="16"/>
  <c r="K81" i="16"/>
  <c r="K82" i="16"/>
  <c r="K83" i="16"/>
  <c r="K84" i="16"/>
  <c r="K85" i="16"/>
  <c r="K86" i="16"/>
  <c r="K87" i="16"/>
  <c r="K88" i="16"/>
  <c r="K89" i="16"/>
  <c r="K90" i="16"/>
  <c r="K91" i="16"/>
  <c r="K92" i="16"/>
  <c r="K93" i="16"/>
  <c r="K94" i="16"/>
  <c r="K95" i="16"/>
  <c r="K96" i="16"/>
  <c r="K97" i="16"/>
  <c r="K98" i="16"/>
  <c r="K99" i="16"/>
  <c r="K100" i="16"/>
  <c r="K101" i="16"/>
  <c r="K102" i="16"/>
  <c r="K103" i="16"/>
  <c r="K104" i="16"/>
  <c r="K105" i="16"/>
  <c r="K106" i="16"/>
  <c r="K107" i="16"/>
  <c r="K108" i="16"/>
  <c r="K109" i="16"/>
  <c r="K110" i="16"/>
  <c r="K111" i="16"/>
  <c r="K112" i="16"/>
  <c r="K113" i="16"/>
  <c r="K114" i="16"/>
  <c r="K115" i="16"/>
  <c r="K116" i="16"/>
  <c r="K117" i="16"/>
  <c r="K118" i="16"/>
  <c r="K119" i="16"/>
  <c r="K120" i="16"/>
  <c r="K121" i="16"/>
  <c r="K122" i="16"/>
  <c r="K123" i="16"/>
  <c r="K124" i="16"/>
  <c r="K125" i="16"/>
  <c r="K126" i="16"/>
  <c r="K127" i="16"/>
  <c r="K128" i="16"/>
  <c r="K129" i="16"/>
  <c r="K130" i="16"/>
  <c r="K131" i="16"/>
  <c r="K132" i="16"/>
  <c r="K133" i="16"/>
  <c r="K134" i="16"/>
  <c r="K135" i="16"/>
  <c r="K136" i="16"/>
  <c r="K137" i="16"/>
  <c r="K138" i="16"/>
  <c r="K139" i="16"/>
  <c r="K140" i="16"/>
  <c r="K141" i="16"/>
  <c r="K142" i="16"/>
  <c r="K143" i="16"/>
  <c r="K144" i="16"/>
  <c r="K145" i="16"/>
  <c r="K146" i="16"/>
  <c r="K147" i="16"/>
  <c r="K148" i="16"/>
  <c r="K149" i="16"/>
  <c r="K150" i="16"/>
  <c r="K151" i="16"/>
  <c r="K152" i="16"/>
  <c r="K153" i="16"/>
  <c r="K154" i="16"/>
  <c r="K155" i="16"/>
  <c r="K156" i="16"/>
  <c r="K157" i="16"/>
  <c r="K158" i="16"/>
  <c r="K159" i="16"/>
  <c r="K160" i="16"/>
  <c r="K161" i="16"/>
  <c r="K162" i="16"/>
  <c r="K163" i="16"/>
  <c r="K164" i="16"/>
  <c r="K165" i="16"/>
  <c r="K166" i="16"/>
  <c r="K167" i="16"/>
  <c r="K168" i="16"/>
  <c r="K169" i="16"/>
  <c r="K170" i="16"/>
  <c r="K171" i="16"/>
  <c r="K172" i="16"/>
  <c r="K173" i="16"/>
  <c r="K174" i="16"/>
  <c r="K175" i="16"/>
  <c r="K176" i="16"/>
  <c r="K177" i="16"/>
  <c r="K178" i="16"/>
  <c r="K179" i="16"/>
  <c r="K180" i="16"/>
  <c r="K181" i="16"/>
  <c r="K182" i="16"/>
  <c r="K183" i="16"/>
  <c r="K184" i="16"/>
  <c r="K185" i="16"/>
  <c r="K186" i="16"/>
  <c r="K187" i="16"/>
  <c r="K188" i="16"/>
  <c r="K189" i="16"/>
  <c r="K190" i="16"/>
  <c r="K191" i="16"/>
  <c r="K192" i="16"/>
  <c r="K193" i="16"/>
  <c r="K194" i="16"/>
  <c r="K195" i="16"/>
  <c r="K196" i="16"/>
  <c r="K197" i="16"/>
  <c r="K198" i="16"/>
  <c r="K199" i="16"/>
  <c r="K200" i="16"/>
  <c r="K201" i="16"/>
  <c r="K202" i="16"/>
  <c r="K203" i="16"/>
  <c r="K204" i="16"/>
  <c r="K205" i="16"/>
  <c r="K206" i="16"/>
  <c r="K207" i="16"/>
  <c r="K208" i="16"/>
  <c r="K209" i="16"/>
  <c r="K210" i="16"/>
  <c r="K211" i="16"/>
  <c r="K212" i="16"/>
  <c r="K213" i="16"/>
  <c r="K214" i="16"/>
  <c r="K215" i="16"/>
  <c r="K216" i="16"/>
  <c r="K217" i="16"/>
  <c r="K218" i="16"/>
  <c r="K219" i="16"/>
  <c r="K220" i="16"/>
  <c r="K221" i="16"/>
  <c r="K222" i="16"/>
  <c r="K223" i="16"/>
  <c r="K224" i="16"/>
  <c r="K225" i="16"/>
  <c r="K226" i="16"/>
  <c r="K227" i="16"/>
  <c r="K228" i="16"/>
  <c r="K229" i="16"/>
  <c r="K230" i="16"/>
  <c r="K231" i="16"/>
  <c r="K232" i="16"/>
  <c r="K233" i="16"/>
  <c r="K234" i="16"/>
  <c r="K235" i="16"/>
  <c r="K236" i="16"/>
  <c r="K237" i="16"/>
  <c r="K238" i="16"/>
  <c r="K239" i="16"/>
  <c r="K240" i="16"/>
  <c r="K241" i="16"/>
  <c r="K242" i="16"/>
  <c r="K243" i="16"/>
  <c r="K244" i="16"/>
  <c r="K245" i="16"/>
  <c r="K246" i="16"/>
  <c r="K247" i="16"/>
  <c r="K248" i="16"/>
  <c r="K249" i="16"/>
  <c r="K250" i="16"/>
  <c r="K251" i="16"/>
  <c r="K252" i="16"/>
  <c r="K253" i="16"/>
  <c r="K254" i="16"/>
  <c r="K255" i="16"/>
  <c r="K256" i="16"/>
  <c r="K257" i="16"/>
  <c r="K258" i="16"/>
  <c r="K259" i="16"/>
  <c r="K260" i="16"/>
  <c r="K261" i="16"/>
  <c r="K262" i="16"/>
  <c r="K263" i="16"/>
  <c r="K264" i="16"/>
  <c r="K265" i="16"/>
  <c r="K266" i="16"/>
  <c r="K267" i="16"/>
  <c r="K268" i="16"/>
  <c r="K269" i="16"/>
  <c r="K270" i="16"/>
  <c r="K271" i="16"/>
  <c r="K272" i="16"/>
  <c r="K273" i="16"/>
  <c r="K274" i="16"/>
  <c r="K275" i="16"/>
  <c r="K276" i="16"/>
  <c r="K277" i="16"/>
  <c r="K278" i="16"/>
  <c r="K279" i="16"/>
  <c r="K280" i="16"/>
  <c r="K281" i="16"/>
  <c r="K282" i="16"/>
  <c r="K283" i="16"/>
  <c r="K284" i="16"/>
  <c r="K285" i="16"/>
  <c r="K286" i="16"/>
  <c r="K287" i="16"/>
  <c r="K288" i="16"/>
  <c r="K289" i="16"/>
  <c r="K290" i="16"/>
  <c r="K291" i="16"/>
  <c r="K292" i="16"/>
  <c r="K293" i="16"/>
  <c r="K294" i="16"/>
  <c r="K295" i="16"/>
  <c r="K296" i="16"/>
  <c r="K297" i="16"/>
  <c r="K298" i="16"/>
  <c r="K299" i="16"/>
  <c r="K300" i="16"/>
  <c r="K301" i="16"/>
  <c r="K302" i="16"/>
  <c r="K303" i="16"/>
  <c r="K304" i="16"/>
  <c r="K305" i="16"/>
  <c r="K306" i="16"/>
  <c r="K307" i="16"/>
  <c r="K308" i="16"/>
  <c r="K309" i="16"/>
  <c r="K310" i="16"/>
  <c r="K311" i="16"/>
  <c r="K312" i="16"/>
  <c r="K313" i="16"/>
  <c r="K314" i="16"/>
  <c r="K315" i="16"/>
  <c r="K316" i="16"/>
  <c r="K317" i="16"/>
  <c r="K318" i="16"/>
  <c r="K319" i="16"/>
  <c r="K320" i="16"/>
  <c r="K321" i="16"/>
  <c r="K322" i="16"/>
  <c r="K323" i="16"/>
  <c r="K324" i="16"/>
  <c r="K325" i="16"/>
  <c r="K326" i="16"/>
  <c r="K327" i="16"/>
  <c r="K328" i="16"/>
  <c r="K329" i="16"/>
  <c r="K330" i="16"/>
  <c r="K331" i="16"/>
  <c r="K332" i="16"/>
  <c r="K333" i="16"/>
  <c r="K334" i="16"/>
  <c r="K335" i="16"/>
  <c r="K336" i="16"/>
  <c r="K337" i="16"/>
  <c r="K338" i="16"/>
  <c r="K339" i="16"/>
  <c r="K340" i="16"/>
  <c r="K341" i="16"/>
  <c r="K342" i="16"/>
  <c r="K343" i="16"/>
  <c r="K344" i="16"/>
  <c r="K345" i="16"/>
  <c r="K346" i="16"/>
  <c r="K347" i="16"/>
  <c r="K348" i="16"/>
  <c r="K349" i="16"/>
  <c r="K350" i="16"/>
  <c r="K351" i="16"/>
  <c r="K352" i="16"/>
  <c r="K353" i="16"/>
  <c r="K354" i="16"/>
  <c r="K355" i="16"/>
  <c r="K356" i="16"/>
  <c r="K357" i="16"/>
  <c r="K358" i="16"/>
  <c r="K359" i="16"/>
  <c r="K360" i="16"/>
  <c r="K361" i="16"/>
  <c r="K362" i="16"/>
  <c r="K363" i="16"/>
  <c r="K364" i="16"/>
  <c r="K365" i="16"/>
  <c r="K366" i="16"/>
  <c r="K367" i="16"/>
  <c r="K368" i="16"/>
  <c r="K369" i="16"/>
  <c r="K370" i="16"/>
  <c r="K371" i="16"/>
  <c r="K372" i="16"/>
  <c r="K373" i="16"/>
  <c r="K374" i="16"/>
  <c r="K375" i="16"/>
  <c r="K376" i="16"/>
  <c r="K377" i="16"/>
  <c r="K378" i="16"/>
  <c r="K379" i="16"/>
  <c r="K380" i="16"/>
  <c r="K381" i="16"/>
  <c r="K382" i="16"/>
  <c r="K383" i="16"/>
  <c r="K384" i="16"/>
  <c r="K385" i="16"/>
  <c r="K386" i="16"/>
  <c r="K387" i="16"/>
  <c r="K388" i="16"/>
  <c r="K389" i="16"/>
  <c r="K390" i="16"/>
  <c r="K391" i="16"/>
  <c r="K392" i="16"/>
  <c r="K393" i="16"/>
  <c r="K394" i="16"/>
  <c r="K395" i="16"/>
  <c r="K396" i="16"/>
  <c r="K397" i="16"/>
  <c r="K398" i="16"/>
  <c r="K399" i="16"/>
  <c r="K400" i="16"/>
  <c r="K401" i="16"/>
  <c r="K402" i="16"/>
  <c r="K403" i="16"/>
  <c r="K404" i="16"/>
  <c r="K405" i="16"/>
  <c r="K406" i="16"/>
  <c r="K407" i="16"/>
  <c r="K408" i="16"/>
  <c r="K409" i="16"/>
  <c r="K410" i="16"/>
  <c r="K411" i="16"/>
  <c r="K412" i="16"/>
  <c r="K413" i="16"/>
  <c r="K414" i="16"/>
  <c r="K415" i="16"/>
  <c r="K416" i="16"/>
  <c r="K417" i="16"/>
  <c r="K418" i="16"/>
  <c r="K419" i="16"/>
  <c r="K420" i="16"/>
  <c r="K421" i="16"/>
  <c r="K422" i="16"/>
  <c r="K423" i="16"/>
  <c r="K424" i="16"/>
  <c r="K425" i="16"/>
  <c r="K426" i="16"/>
  <c r="K427" i="16"/>
  <c r="K428" i="16"/>
  <c r="K429" i="16"/>
  <c r="K430" i="16"/>
  <c r="K431" i="16"/>
  <c r="K432" i="16"/>
  <c r="K433" i="16"/>
  <c r="K434" i="16"/>
  <c r="K435" i="16"/>
  <c r="K436" i="16"/>
  <c r="K437" i="16"/>
  <c r="K438" i="16"/>
  <c r="K439" i="16"/>
  <c r="K440" i="16"/>
  <c r="K441" i="16"/>
  <c r="K442" i="16"/>
  <c r="K443" i="16"/>
  <c r="K444" i="16"/>
  <c r="K445" i="16"/>
  <c r="K446" i="16"/>
  <c r="K447" i="16"/>
  <c r="K448" i="16"/>
  <c r="K449" i="16"/>
  <c r="K450" i="16"/>
  <c r="K451" i="16"/>
  <c r="K452" i="16"/>
  <c r="K453" i="16"/>
  <c r="K454" i="16"/>
  <c r="K455" i="16"/>
  <c r="K456" i="16"/>
  <c r="K457" i="16"/>
  <c r="K458" i="16"/>
  <c r="K459" i="16"/>
  <c r="K460" i="16"/>
  <c r="K461" i="16"/>
  <c r="K462" i="16"/>
  <c r="K463" i="16"/>
  <c r="K464" i="16"/>
  <c r="K465" i="16"/>
  <c r="K466" i="16"/>
  <c r="K467" i="16"/>
  <c r="K468" i="16"/>
  <c r="K469" i="16"/>
  <c r="K470" i="16"/>
  <c r="K471" i="16"/>
  <c r="K472" i="16"/>
  <c r="K473" i="16"/>
  <c r="K474" i="16"/>
  <c r="K475" i="16"/>
  <c r="K476" i="16"/>
  <c r="K477" i="16"/>
  <c r="K478" i="16"/>
  <c r="K479" i="16"/>
  <c r="K480" i="16"/>
  <c r="K481" i="16"/>
  <c r="K482" i="16"/>
  <c r="K483" i="16"/>
  <c r="K484" i="16"/>
  <c r="K485" i="16"/>
  <c r="K486" i="16"/>
  <c r="K487" i="16"/>
  <c r="K488" i="16"/>
  <c r="K489" i="16"/>
  <c r="K490" i="16"/>
  <c r="K491" i="16"/>
  <c r="K492" i="16"/>
  <c r="K493" i="16"/>
  <c r="K494" i="16"/>
  <c r="K495" i="16"/>
  <c r="K496" i="16"/>
  <c r="K497" i="16"/>
  <c r="K498" i="16"/>
  <c r="K499" i="16"/>
  <c r="K500" i="16"/>
  <c r="K501" i="16"/>
  <c r="K502" i="16"/>
  <c r="K503" i="16"/>
  <c r="K504" i="16"/>
  <c r="K505" i="16"/>
  <c r="K506" i="16"/>
  <c r="K507" i="16"/>
  <c r="K508" i="16"/>
  <c r="K509" i="16"/>
  <c r="K510" i="16"/>
  <c r="K511" i="16"/>
  <c r="K512" i="16"/>
  <c r="K513" i="16"/>
  <c r="K514" i="16"/>
  <c r="K515" i="16"/>
  <c r="K516" i="16"/>
  <c r="K517" i="16"/>
  <c r="K518" i="16"/>
  <c r="K519" i="16"/>
  <c r="K520" i="16"/>
  <c r="K521" i="16"/>
  <c r="K522" i="16"/>
  <c r="K523" i="16"/>
  <c r="K524" i="16"/>
  <c r="K525" i="16"/>
  <c r="K526" i="16"/>
  <c r="K527" i="16"/>
  <c r="K528" i="16"/>
  <c r="K529" i="16"/>
  <c r="K530" i="16"/>
  <c r="K531" i="16"/>
  <c r="K532" i="16"/>
  <c r="K533" i="16"/>
  <c r="K534" i="16"/>
  <c r="K535" i="16"/>
  <c r="K536" i="16"/>
  <c r="K537" i="16"/>
  <c r="K538" i="16"/>
  <c r="K539" i="16"/>
  <c r="K540" i="16"/>
  <c r="K541" i="16"/>
  <c r="K542" i="16"/>
  <c r="K543" i="16"/>
  <c r="K544" i="16"/>
  <c r="K545" i="16"/>
  <c r="K546" i="16"/>
  <c r="K547" i="16"/>
  <c r="K548" i="16"/>
  <c r="K549" i="16"/>
  <c r="K550" i="16"/>
  <c r="K551" i="16"/>
  <c r="K552" i="16"/>
  <c r="K553" i="16"/>
  <c r="K554" i="16"/>
  <c r="K555" i="16"/>
  <c r="K556" i="16"/>
  <c r="K557" i="16"/>
  <c r="K558" i="16"/>
  <c r="K559" i="16"/>
  <c r="K560" i="16"/>
  <c r="K561" i="16"/>
  <c r="K562" i="16"/>
  <c r="K563" i="16"/>
  <c r="K564" i="16"/>
  <c r="K565" i="16"/>
  <c r="K566" i="16"/>
  <c r="K567" i="16"/>
  <c r="K568" i="16"/>
  <c r="K569" i="16"/>
  <c r="K570" i="16"/>
  <c r="K571" i="16"/>
  <c r="K572" i="16"/>
  <c r="K573" i="16"/>
  <c r="K574" i="16"/>
  <c r="K575" i="16"/>
  <c r="K576" i="16"/>
  <c r="K577" i="16"/>
  <c r="K578" i="16"/>
  <c r="K579" i="16"/>
  <c r="K580" i="16"/>
  <c r="K581" i="16"/>
  <c r="K582" i="16"/>
  <c r="K583" i="16"/>
  <c r="K584" i="16"/>
  <c r="K585" i="16"/>
  <c r="K586" i="16"/>
  <c r="K587" i="16"/>
  <c r="K588" i="16"/>
  <c r="K589" i="16"/>
  <c r="K13" i="16"/>
  <c r="B10" i="16"/>
  <c r="R13" i="16" l="1"/>
  <c r="P14" i="16" l="1"/>
  <c r="P15" i="16"/>
  <c r="P16" i="16"/>
  <c r="P17" i="16"/>
  <c r="P18" i="16"/>
  <c r="P19" i="16"/>
  <c r="P20" i="16"/>
  <c r="P21" i="16"/>
  <c r="P22" i="16"/>
  <c r="P23" i="16"/>
  <c r="P24" i="16"/>
  <c r="P25" i="16"/>
  <c r="P26" i="16"/>
  <c r="P27" i="16"/>
  <c r="P28" i="16"/>
  <c r="P29" i="16"/>
  <c r="P30" i="16"/>
  <c r="P31" i="16"/>
  <c r="P32" i="16"/>
  <c r="P33" i="16"/>
  <c r="P34" i="16"/>
  <c r="P35" i="16"/>
  <c r="P36" i="16"/>
  <c r="P37" i="16"/>
  <c r="P38" i="16"/>
  <c r="P39" i="16"/>
  <c r="P40" i="16"/>
  <c r="P41" i="16"/>
  <c r="P42" i="16"/>
  <c r="P43" i="16"/>
  <c r="P44" i="16"/>
  <c r="P45" i="16"/>
  <c r="P46" i="16"/>
  <c r="P47" i="16"/>
  <c r="P48" i="16"/>
  <c r="P49" i="16"/>
  <c r="P50" i="16"/>
  <c r="P51" i="16"/>
  <c r="P52" i="16"/>
  <c r="P53" i="16"/>
  <c r="P54" i="16"/>
  <c r="P55" i="16"/>
  <c r="P56" i="16"/>
  <c r="P57" i="16"/>
  <c r="P58" i="16"/>
  <c r="P59" i="16"/>
  <c r="P60" i="16"/>
  <c r="P61" i="16"/>
  <c r="P62" i="16"/>
  <c r="P63" i="16"/>
  <c r="P64" i="16"/>
  <c r="P65" i="16"/>
  <c r="P66" i="16"/>
  <c r="P67" i="16"/>
  <c r="P68" i="16"/>
  <c r="P69" i="16"/>
  <c r="P70" i="16"/>
  <c r="P71" i="16"/>
  <c r="P72" i="16"/>
  <c r="P73" i="16"/>
  <c r="P74" i="16"/>
  <c r="P75" i="16"/>
  <c r="P76" i="16"/>
  <c r="P77" i="16"/>
  <c r="P78" i="16"/>
  <c r="P79" i="16"/>
  <c r="P80" i="16"/>
  <c r="P81" i="16"/>
  <c r="P82" i="16"/>
  <c r="P83" i="16"/>
  <c r="P84" i="16"/>
  <c r="P85" i="16"/>
  <c r="P86" i="16"/>
  <c r="P87" i="16"/>
  <c r="P88" i="16"/>
  <c r="P89" i="16"/>
  <c r="P90" i="16"/>
  <c r="P91" i="16"/>
  <c r="P92" i="16"/>
  <c r="P93" i="16"/>
  <c r="P94" i="16"/>
  <c r="P95" i="16"/>
  <c r="P96" i="16"/>
  <c r="P97" i="16"/>
  <c r="P98" i="16"/>
  <c r="P99" i="16"/>
  <c r="P100" i="16"/>
  <c r="P101" i="16"/>
  <c r="P102" i="16"/>
  <c r="P103" i="16"/>
  <c r="P104" i="16"/>
  <c r="P105" i="16"/>
  <c r="P106" i="16"/>
  <c r="P107" i="16"/>
  <c r="P108" i="16"/>
  <c r="P109" i="16"/>
  <c r="P110" i="16"/>
  <c r="P111" i="16"/>
  <c r="P112" i="16"/>
  <c r="P113" i="16"/>
  <c r="P114" i="16"/>
  <c r="P115" i="16"/>
  <c r="P116" i="16"/>
  <c r="P117" i="16"/>
  <c r="P118" i="16"/>
  <c r="P119" i="16"/>
  <c r="P120" i="16"/>
  <c r="P121" i="16"/>
  <c r="P122" i="16"/>
  <c r="P123" i="16"/>
  <c r="P124" i="16"/>
  <c r="P125" i="16"/>
  <c r="P126" i="16"/>
  <c r="P127" i="16"/>
  <c r="P128" i="16"/>
  <c r="P129" i="16"/>
  <c r="P130" i="16"/>
  <c r="P131" i="16"/>
  <c r="P132" i="16"/>
  <c r="P133" i="16"/>
  <c r="P134" i="16"/>
  <c r="P135" i="16"/>
  <c r="P136" i="16"/>
  <c r="P137" i="16"/>
  <c r="P138" i="16"/>
  <c r="P139" i="16"/>
  <c r="P140" i="16"/>
  <c r="P141" i="16"/>
  <c r="P142" i="16"/>
  <c r="P143" i="16"/>
  <c r="P144" i="16"/>
  <c r="P145" i="16"/>
  <c r="P146" i="16"/>
  <c r="P147" i="16"/>
  <c r="P148" i="16"/>
  <c r="P149" i="16"/>
  <c r="P150" i="16"/>
  <c r="P151" i="16"/>
  <c r="P152" i="16"/>
  <c r="P153" i="16"/>
  <c r="P154" i="16"/>
  <c r="P155" i="16"/>
  <c r="P156" i="16"/>
  <c r="P157" i="16"/>
  <c r="P158" i="16"/>
  <c r="P159" i="16"/>
  <c r="P160" i="16"/>
  <c r="P161" i="16"/>
  <c r="P162" i="16"/>
  <c r="P163" i="16"/>
  <c r="P164" i="16"/>
  <c r="P165" i="16"/>
  <c r="P166" i="16"/>
  <c r="P167" i="16"/>
  <c r="P168" i="16"/>
  <c r="P169" i="16"/>
  <c r="P170" i="16"/>
  <c r="P171" i="16"/>
  <c r="P172" i="16"/>
  <c r="P173" i="16"/>
  <c r="P174" i="16"/>
  <c r="P175" i="16"/>
  <c r="P176" i="16"/>
  <c r="P177" i="16"/>
  <c r="P178" i="16"/>
  <c r="P179" i="16"/>
  <c r="P180" i="16"/>
  <c r="P181" i="16"/>
  <c r="P182" i="16"/>
  <c r="P183" i="16"/>
  <c r="P184" i="16"/>
  <c r="P185" i="16"/>
  <c r="P186" i="16"/>
  <c r="P187" i="16"/>
  <c r="P188" i="16"/>
  <c r="P189" i="16"/>
  <c r="P190" i="16"/>
  <c r="P191" i="16"/>
  <c r="P192" i="16"/>
  <c r="P193" i="16"/>
  <c r="P194" i="16"/>
  <c r="P195" i="16"/>
  <c r="P196" i="16"/>
  <c r="P197" i="16"/>
  <c r="P198" i="16"/>
  <c r="P199" i="16"/>
  <c r="P200" i="16"/>
  <c r="P201" i="16"/>
  <c r="P202" i="16"/>
  <c r="P203" i="16"/>
  <c r="P204" i="16"/>
  <c r="P205" i="16"/>
  <c r="P206" i="16"/>
  <c r="P207" i="16"/>
  <c r="P208" i="16"/>
  <c r="P209" i="16"/>
  <c r="P210" i="16"/>
  <c r="P211" i="16"/>
  <c r="P212" i="16"/>
  <c r="P213" i="16"/>
  <c r="P214" i="16"/>
  <c r="P215" i="16"/>
  <c r="P216" i="16"/>
  <c r="P217" i="16"/>
  <c r="P218" i="16"/>
  <c r="P219" i="16"/>
  <c r="P220" i="16"/>
  <c r="P221" i="16"/>
  <c r="P222" i="16"/>
  <c r="P223" i="16"/>
  <c r="P224" i="16"/>
  <c r="P225" i="16"/>
  <c r="P226" i="16"/>
  <c r="P227" i="16"/>
  <c r="P228" i="16"/>
  <c r="P229" i="16"/>
  <c r="P230" i="16"/>
  <c r="P231" i="16"/>
  <c r="P232" i="16"/>
  <c r="P233" i="16"/>
  <c r="P234" i="16"/>
  <c r="P235" i="16"/>
  <c r="P236" i="16"/>
  <c r="P237" i="16"/>
  <c r="P238" i="16"/>
  <c r="P239" i="16"/>
  <c r="P240" i="16"/>
  <c r="P241" i="16"/>
  <c r="P242" i="16"/>
  <c r="P243" i="16"/>
  <c r="P244" i="16"/>
  <c r="P245" i="16"/>
  <c r="P246" i="16"/>
  <c r="P247" i="16"/>
  <c r="P248" i="16"/>
  <c r="P249" i="16"/>
  <c r="P250" i="16"/>
  <c r="P251" i="16"/>
  <c r="P252" i="16"/>
  <c r="P253" i="16"/>
  <c r="P254" i="16"/>
  <c r="P255" i="16"/>
  <c r="P256" i="16"/>
  <c r="P257" i="16"/>
  <c r="P258" i="16"/>
  <c r="P259" i="16"/>
  <c r="P260" i="16"/>
  <c r="P261" i="16"/>
  <c r="P262" i="16"/>
  <c r="P263" i="16"/>
  <c r="P264" i="16"/>
  <c r="P265" i="16"/>
  <c r="P266" i="16"/>
  <c r="P267" i="16"/>
  <c r="P268" i="16"/>
  <c r="P269" i="16"/>
  <c r="P270" i="16"/>
  <c r="P271" i="16"/>
  <c r="P272" i="16"/>
  <c r="P273" i="16"/>
  <c r="P274" i="16"/>
  <c r="P275" i="16"/>
  <c r="P276" i="16"/>
  <c r="P277" i="16"/>
  <c r="P278" i="16"/>
  <c r="P279" i="16"/>
  <c r="P280" i="16"/>
  <c r="P281" i="16"/>
  <c r="P282" i="16"/>
  <c r="P283" i="16"/>
  <c r="P284" i="16"/>
  <c r="P285" i="16"/>
  <c r="P286" i="16"/>
  <c r="P287" i="16"/>
  <c r="P288" i="16"/>
  <c r="P289" i="16"/>
  <c r="P290" i="16"/>
  <c r="P291" i="16"/>
  <c r="P292" i="16"/>
  <c r="P293" i="16"/>
  <c r="P294" i="16"/>
  <c r="P295" i="16"/>
  <c r="P296" i="16"/>
  <c r="P297" i="16"/>
  <c r="P298" i="16"/>
  <c r="P299" i="16"/>
  <c r="P300" i="16"/>
  <c r="P301" i="16"/>
  <c r="P302" i="16"/>
  <c r="P303" i="16"/>
  <c r="P304" i="16"/>
  <c r="P305" i="16"/>
  <c r="P306" i="16"/>
  <c r="P307" i="16"/>
  <c r="P308" i="16"/>
  <c r="P309" i="16"/>
  <c r="P310" i="16"/>
  <c r="P311" i="16"/>
  <c r="P312" i="16"/>
  <c r="P313" i="16"/>
  <c r="P314" i="16"/>
  <c r="P315" i="16"/>
  <c r="P316" i="16"/>
  <c r="P317" i="16"/>
  <c r="P318" i="16"/>
  <c r="P319" i="16"/>
  <c r="P320" i="16"/>
  <c r="P321" i="16"/>
  <c r="P322" i="16"/>
  <c r="P323" i="16"/>
  <c r="P324" i="16"/>
  <c r="P325" i="16"/>
  <c r="P326" i="16"/>
  <c r="P327" i="16"/>
  <c r="P328" i="16"/>
  <c r="P329" i="16"/>
  <c r="P330" i="16"/>
  <c r="P331" i="16"/>
  <c r="P332" i="16"/>
  <c r="P333" i="16"/>
  <c r="P334" i="16"/>
  <c r="P335" i="16"/>
  <c r="P336" i="16"/>
  <c r="P337" i="16"/>
  <c r="P338" i="16"/>
  <c r="P339" i="16"/>
  <c r="P340" i="16"/>
  <c r="P341" i="16"/>
  <c r="P342" i="16"/>
  <c r="P343" i="16"/>
  <c r="P344" i="16"/>
  <c r="P345" i="16"/>
  <c r="P346" i="16"/>
  <c r="P347" i="16"/>
  <c r="P348" i="16"/>
  <c r="P349" i="16"/>
  <c r="P350" i="16"/>
  <c r="P351" i="16"/>
  <c r="P352" i="16"/>
  <c r="P353" i="16"/>
  <c r="P354" i="16"/>
  <c r="P355" i="16"/>
  <c r="P356" i="16"/>
  <c r="P357" i="16"/>
  <c r="P358" i="16"/>
  <c r="P359" i="16"/>
  <c r="P360" i="16"/>
  <c r="P361" i="16"/>
  <c r="P362" i="16"/>
  <c r="P363" i="16"/>
  <c r="P364" i="16"/>
  <c r="P365" i="16"/>
  <c r="P366" i="16"/>
  <c r="P367" i="16"/>
  <c r="P368" i="16"/>
  <c r="P369" i="16"/>
  <c r="P370" i="16"/>
  <c r="P371" i="16"/>
  <c r="P372" i="16"/>
  <c r="P373" i="16"/>
  <c r="P374" i="16"/>
  <c r="P375" i="16"/>
  <c r="P376" i="16"/>
  <c r="P377" i="16"/>
  <c r="P378" i="16"/>
  <c r="P379" i="16"/>
  <c r="P380" i="16"/>
  <c r="P381" i="16"/>
  <c r="P382" i="16"/>
  <c r="P383" i="16"/>
  <c r="P384" i="16"/>
  <c r="P385" i="16"/>
  <c r="P386" i="16"/>
  <c r="P387" i="16"/>
  <c r="P388" i="16"/>
  <c r="P389" i="16"/>
  <c r="P390" i="16"/>
  <c r="P391" i="16"/>
  <c r="P392" i="16"/>
  <c r="P393" i="16"/>
  <c r="P394" i="16"/>
  <c r="P395" i="16"/>
  <c r="P396" i="16"/>
  <c r="P397" i="16"/>
  <c r="P398" i="16"/>
  <c r="P399" i="16"/>
  <c r="P400" i="16"/>
  <c r="P401" i="16"/>
  <c r="P402" i="16"/>
  <c r="P403" i="16"/>
  <c r="P404" i="16"/>
  <c r="P405" i="16"/>
  <c r="P406" i="16"/>
  <c r="P407" i="16"/>
  <c r="P408" i="16"/>
  <c r="P409" i="16"/>
  <c r="P410" i="16"/>
  <c r="P411" i="16"/>
  <c r="P412" i="16"/>
  <c r="P413" i="16"/>
  <c r="P414" i="16"/>
  <c r="P415" i="16"/>
  <c r="P416" i="16"/>
  <c r="P417" i="16"/>
  <c r="P418" i="16"/>
  <c r="P419" i="16"/>
  <c r="P420" i="16"/>
  <c r="P421" i="16"/>
  <c r="P422" i="16"/>
  <c r="P423" i="16"/>
  <c r="P424" i="16"/>
  <c r="P425" i="16"/>
  <c r="P426" i="16"/>
  <c r="P427" i="16"/>
  <c r="P428" i="16"/>
  <c r="P429" i="16"/>
  <c r="P430" i="16"/>
  <c r="P431" i="16"/>
  <c r="P432" i="16"/>
  <c r="P433" i="16"/>
  <c r="P434" i="16"/>
  <c r="P435" i="16"/>
  <c r="P436" i="16"/>
  <c r="P437" i="16"/>
  <c r="P438" i="16"/>
  <c r="P439" i="16"/>
  <c r="P440" i="16"/>
  <c r="P441" i="16"/>
  <c r="P442" i="16"/>
  <c r="P443" i="16"/>
  <c r="P444" i="16"/>
  <c r="P445" i="16"/>
  <c r="P446" i="16"/>
  <c r="P447" i="16"/>
  <c r="P448" i="16"/>
  <c r="P449" i="16"/>
  <c r="P450" i="16"/>
  <c r="P451" i="16"/>
  <c r="P452" i="16"/>
  <c r="P453" i="16"/>
  <c r="P454" i="16"/>
  <c r="P455" i="16"/>
  <c r="P456" i="16"/>
  <c r="P457" i="16"/>
  <c r="P458" i="16"/>
  <c r="P459" i="16"/>
  <c r="P460" i="16"/>
  <c r="P461" i="16"/>
  <c r="P462" i="16"/>
  <c r="P463" i="16"/>
  <c r="P464" i="16"/>
  <c r="P465" i="16"/>
  <c r="P466" i="16"/>
  <c r="P467" i="16"/>
  <c r="P468" i="16"/>
  <c r="P469" i="16"/>
  <c r="P470" i="16"/>
  <c r="P471" i="16"/>
  <c r="P472" i="16"/>
  <c r="P473" i="16"/>
  <c r="P474" i="16"/>
  <c r="P475" i="16"/>
  <c r="P476" i="16"/>
  <c r="P477" i="16"/>
  <c r="P478" i="16"/>
  <c r="P479" i="16"/>
  <c r="P480" i="16"/>
  <c r="P481" i="16"/>
  <c r="P482" i="16"/>
  <c r="P483" i="16"/>
  <c r="P484" i="16"/>
  <c r="P485" i="16"/>
  <c r="P486" i="16"/>
  <c r="P487" i="16"/>
  <c r="P488" i="16"/>
  <c r="P489" i="16"/>
  <c r="P490" i="16"/>
  <c r="P491" i="16"/>
  <c r="P492" i="16"/>
  <c r="P493" i="16"/>
  <c r="P494" i="16"/>
  <c r="P495" i="16"/>
  <c r="P496" i="16"/>
  <c r="P497" i="16"/>
  <c r="P498" i="16"/>
  <c r="P499" i="16"/>
  <c r="P500" i="16"/>
  <c r="P501" i="16"/>
  <c r="P502" i="16"/>
  <c r="P503" i="16"/>
  <c r="P504" i="16"/>
  <c r="P505" i="16"/>
  <c r="P506" i="16"/>
  <c r="P507" i="16"/>
  <c r="P508" i="16"/>
  <c r="P509" i="16"/>
  <c r="P510" i="16"/>
  <c r="P511" i="16"/>
  <c r="P512" i="16"/>
  <c r="P513" i="16"/>
  <c r="P514" i="16"/>
  <c r="P515" i="16"/>
  <c r="P516" i="16"/>
  <c r="P517" i="16"/>
  <c r="P518" i="16"/>
  <c r="P519" i="16"/>
  <c r="P520" i="16"/>
  <c r="P521" i="16"/>
  <c r="P522" i="16"/>
  <c r="P523" i="16"/>
  <c r="P524" i="16"/>
  <c r="P525" i="16"/>
  <c r="P526" i="16"/>
  <c r="P527" i="16"/>
  <c r="P528" i="16"/>
  <c r="P529" i="16"/>
  <c r="P530" i="16"/>
  <c r="P531" i="16"/>
  <c r="P532" i="16"/>
  <c r="P533" i="16"/>
  <c r="P534" i="16"/>
  <c r="P535" i="16"/>
  <c r="P536" i="16"/>
  <c r="P537" i="16"/>
  <c r="P538" i="16"/>
  <c r="P539" i="16"/>
  <c r="P540" i="16"/>
  <c r="P541" i="16"/>
  <c r="P542" i="16"/>
  <c r="P543" i="16"/>
  <c r="P544" i="16"/>
  <c r="P545" i="16"/>
  <c r="P546" i="16"/>
  <c r="P547" i="16"/>
  <c r="P548" i="16"/>
  <c r="P549" i="16"/>
  <c r="P550" i="16"/>
  <c r="P551" i="16"/>
  <c r="P552" i="16"/>
  <c r="P553" i="16"/>
  <c r="P554" i="16"/>
  <c r="P555" i="16"/>
  <c r="P556" i="16"/>
  <c r="P557" i="16"/>
  <c r="P558" i="16"/>
  <c r="P559" i="16"/>
  <c r="P560" i="16"/>
  <c r="P561" i="16"/>
  <c r="P562" i="16"/>
  <c r="P563" i="16"/>
  <c r="P564" i="16"/>
  <c r="P565" i="16"/>
  <c r="P566" i="16"/>
  <c r="P567" i="16"/>
  <c r="P568" i="16"/>
  <c r="P569" i="16"/>
  <c r="P570" i="16"/>
  <c r="P571" i="16"/>
  <c r="P572" i="16"/>
  <c r="P573" i="16"/>
  <c r="P574" i="16"/>
  <c r="P575" i="16"/>
  <c r="P576" i="16"/>
  <c r="P577" i="16"/>
  <c r="P578" i="16"/>
  <c r="P579" i="16"/>
  <c r="P580" i="16"/>
  <c r="P581" i="16"/>
  <c r="P582" i="16"/>
  <c r="P583" i="16"/>
  <c r="P584" i="16"/>
  <c r="P585" i="16"/>
  <c r="P586" i="16"/>
  <c r="P587" i="16"/>
  <c r="P588" i="16"/>
  <c r="P589" i="16"/>
  <c r="P590" i="16"/>
  <c r="P591" i="16"/>
  <c r="I14" i="16"/>
  <c r="I15" i="16"/>
  <c r="I16" i="16"/>
  <c r="I17" i="16"/>
  <c r="I18" i="16"/>
  <c r="I19" i="16"/>
  <c r="I20" i="16"/>
  <c r="I21" i="16"/>
  <c r="I22" i="16"/>
  <c r="I23" i="16"/>
  <c r="I24" i="16"/>
  <c r="I25" i="16"/>
  <c r="I26" i="16"/>
  <c r="I27" i="16"/>
  <c r="I28" i="16"/>
  <c r="I29" i="16"/>
  <c r="I30" i="16"/>
  <c r="I31" i="16"/>
  <c r="I32" i="16"/>
  <c r="I33" i="16"/>
  <c r="I34" i="16"/>
  <c r="I35" i="16"/>
  <c r="I36" i="16"/>
  <c r="I37" i="16"/>
  <c r="I38" i="16"/>
  <c r="I39" i="16"/>
  <c r="I40" i="16"/>
  <c r="I41" i="16"/>
  <c r="I42" i="16"/>
  <c r="I43" i="16"/>
  <c r="I44" i="16"/>
  <c r="I45" i="16"/>
  <c r="I46" i="16"/>
  <c r="I47" i="16"/>
  <c r="I48" i="16"/>
  <c r="I49" i="16"/>
  <c r="I50" i="16"/>
  <c r="I51" i="16"/>
  <c r="I52" i="16"/>
  <c r="I53" i="16"/>
  <c r="I54" i="16"/>
  <c r="I55" i="16"/>
  <c r="I56" i="16"/>
  <c r="I57" i="16"/>
  <c r="I58" i="16"/>
  <c r="I59" i="16"/>
  <c r="I60" i="16"/>
  <c r="I61" i="16"/>
  <c r="I62" i="16"/>
  <c r="I63" i="16"/>
  <c r="I64" i="16"/>
  <c r="I65" i="16"/>
  <c r="I66" i="16"/>
  <c r="I67" i="16"/>
  <c r="I68" i="16"/>
  <c r="I69" i="16"/>
  <c r="I70" i="16"/>
  <c r="I71" i="16"/>
  <c r="I72" i="16"/>
  <c r="I73" i="16"/>
  <c r="I74" i="16"/>
  <c r="I75" i="16"/>
  <c r="I76" i="16"/>
  <c r="I77" i="16"/>
  <c r="I78" i="16"/>
  <c r="I79" i="16"/>
  <c r="I80" i="16"/>
  <c r="I81" i="16"/>
  <c r="I82" i="16"/>
  <c r="I83" i="16"/>
  <c r="I84" i="16"/>
  <c r="I85" i="16"/>
  <c r="I86" i="16"/>
  <c r="I87" i="16"/>
  <c r="I88" i="16"/>
  <c r="I89" i="16"/>
  <c r="I90" i="16"/>
  <c r="I91" i="16"/>
  <c r="I92" i="16"/>
  <c r="I93" i="16"/>
  <c r="I94" i="16"/>
  <c r="I95" i="16"/>
  <c r="I96" i="16"/>
  <c r="I97" i="16"/>
  <c r="I98" i="16"/>
  <c r="I99" i="16"/>
  <c r="I100" i="16"/>
  <c r="I101" i="16"/>
  <c r="I102" i="16"/>
  <c r="I103" i="16"/>
  <c r="I104" i="16"/>
  <c r="I105" i="16"/>
  <c r="I106" i="16"/>
  <c r="I107" i="16"/>
  <c r="I108" i="16"/>
  <c r="I109" i="16"/>
  <c r="I110" i="16"/>
  <c r="I111" i="16"/>
  <c r="I112" i="16"/>
  <c r="I113" i="16"/>
  <c r="I114" i="16"/>
  <c r="I115" i="16"/>
  <c r="I116" i="16"/>
  <c r="I117" i="16"/>
  <c r="I118" i="16"/>
  <c r="I119" i="16"/>
  <c r="I120" i="16"/>
  <c r="I121" i="16"/>
  <c r="I122" i="16"/>
  <c r="I123" i="16"/>
  <c r="I124" i="16"/>
  <c r="I125" i="16"/>
  <c r="I126" i="16"/>
  <c r="I127" i="16"/>
  <c r="I128" i="16"/>
  <c r="I129" i="16"/>
  <c r="I130" i="16"/>
  <c r="I131" i="16"/>
  <c r="I132" i="16"/>
  <c r="I133" i="16"/>
  <c r="I134" i="16"/>
  <c r="I135" i="16"/>
  <c r="I136" i="16"/>
  <c r="I137" i="16"/>
  <c r="I138" i="16"/>
  <c r="I139" i="16"/>
  <c r="I140" i="16"/>
  <c r="I141" i="16"/>
  <c r="I142" i="16"/>
  <c r="I143" i="16"/>
  <c r="I144" i="16"/>
  <c r="I145" i="16"/>
  <c r="I146" i="16"/>
  <c r="I147" i="16"/>
  <c r="I148" i="16"/>
  <c r="I149" i="16"/>
  <c r="I150" i="16"/>
  <c r="I151" i="16"/>
  <c r="I152" i="16"/>
  <c r="I153" i="16"/>
  <c r="I154" i="16"/>
  <c r="I155" i="16"/>
  <c r="I156" i="16"/>
  <c r="I157" i="16"/>
  <c r="I158" i="16"/>
  <c r="I159" i="16"/>
  <c r="I160" i="16"/>
  <c r="I161" i="16"/>
  <c r="I162" i="16"/>
  <c r="I163" i="16"/>
  <c r="I164" i="16"/>
  <c r="I165" i="16"/>
  <c r="I166" i="16"/>
  <c r="I167" i="16"/>
  <c r="I168" i="16"/>
  <c r="I169" i="16"/>
  <c r="I170" i="16"/>
  <c r="I171" i="16"/>
  <c r="I172" i="16"/>
  <c r="I173" i="16"/>
  <c r="I174" i="16"/>
  <c r="I175" i="16"/>
  <c r="I176" i="16"/>
  <c r="I177" i="16"/>
  <c r="I178" i="16"/>
  <c r="I179" i="16"/>
  <c r="I180" i="16"/>
  <c r="I181" i="16"/>
  <c r="I182" i="16"/>
  <c r="I183" i="16"/>
  <c r="I184" i="16"/>
  <c r="I185" i="16"/>
  <c r="I186" i="16"/>
  <c r="I187" i="16"/>
  <c r="I188" i="16"/>
  <c r="I189" i="16"/>
  <c r="I190" i="16"/>
  <c r="I191" i="16"/>
  <c r="I192" i="16"/>
  <c r="I193" i="16"/>
  <c r="I194" i="16"/>
  <c r="I195" i="16"/>
  <c r="I196" i="16"/>
  <c r="I197" i="16"/>
  <c r="I198" i="16"/>
  <c r="I199" i="16"/>
  <c r="I200" i="16"/>
  <c r="I201" i="16"/>
  <c r="I202" i="16"/>
  <c r="I203" i="16"/>
  <c r="I204" i="16"/>
  <c r="I205" i="16"/>
  <c r="I206" i="16"/>
  <c r="I207" i="16"/>
  <c r="I208" i="16"/>
  <c r="I209" i="16"/>
  <c r="I210" i="16"/>
  <c r="I211" i="16"/>
  <c r="I212" i="16"/>
  <c r="I213" i="16"/>
  <c r="I214" i="16"/>
  <c r="I215" i="16"/>
  <c r="I216" i="16"/>
  <c r="I217" i="16"/>
  <c r="I218" i="16"/>
  <c r="I219" i="16"/>
  <c r="I220" i="16"/>
  <c r="I221" i="16"/>
  <c r="I222" i="16"/>
  <c r="I223" i="16"/>
  <c r="I224" i="16"/>
  <c r="I225" i="16"/>
  <c r="I226" i="16"/>
  <c r="I227" i="16"/>
  <c r="I228" i="16"/>
  <c r="I229" i="16"/>
  <c r="I230" i="16"/>
  <c r="I231" i="16"/>
  <c r="I232" i="16"/>
  <c r="I233" i="16"/>
  <c r="I234" i="16"/>
  <c r="I235" i="16"/>
  <c r="I236" i="16"/>
  <c r="I237" i="16"/>
  <c r="I238" i="16"/>
  <c r="I239" i="16"/>
  <c r="I240" i="16"/>
  <c r="I241" i="16"/>
  <c r="I242" i="16"/>
  <c r="I243" i="16"/>
  <c r="I244" i="16"/>
  <c r="I245" i="16"/>
  <c r="I246" i="16"/>
  <c r="I247" i="16"/>
  <c r="I248" i="16"/>
  <c r="I249" i="16"/>
  <c r="I250" i="16"/>
  <c r="I251" i="16"/>
  <c r="I252" i="16"/>
  <c r="I253" i="16"/>
  <c r="I254" i="16"/>
  <c r="I255" i="16"/>
  <c r="I256" i="16"/>
  <c r="I257" i="16"/>
  <c r="I258" i="16"/>
  <c r="I259" i="16"/>
  <c r="I260" i="16"/>
  <c r="I261" i="16"/>
  <c r="I262" i="16"/>
  <c r="I263" i="16"/>
  <c r="I264" i="16"/>
  <c r="I265" i="16"/>
  <c r="I266" i="16"/>
  <c r="I267" i="16"/>
  <c r="I268" i="16"/>
  <c r="I269" i="16"/>
  <c r="I270" i="16"/>
  <c r="I271" i="16"/>
  <c r="I272" i="16"/>
  <c r="I273" i="16"/>
  <c r="I274" i="16"/>
  <c r="I275" i="16"/>
  <c r="I276" i="16"/>
  <c r="I277" i="16"/>
  <c r="I278" i="16"/>
  <c r="I279" i="16"/>
  <c r="I280" i="16"/>
  <c r="I281" i="16"/>
  <c r="I282" i="16"/>
  <c r="I283" i="16"/>
  <c r="I284" i="16"/>
  <c r="I285" i="16"/>
  <c r="I286" i="16"/>
  <c r="I287" i="16"/>
  <c r="I288" i="16"/>
  <c r="I289" i="16"/>
  <c r="I290" i="16"/>
  <c r="I291" i="16"/>
  <c r="I292" i="16"/>
  <c r="I293" i="16"/>
  <c r="I294" i="16"/>
  <c r="I295" i="16"/>
  <c r="I296" i="16"/>
  <c r="I297" i="16"/>
  <c r="I298" i="16"/>
  <c r="I299" i="16"/>
  <c r="I300" i="16"/>
  <c r="I301" i="16"/>
  <c r="I302" i="16"/>
  <c r="I303" i="16"/>
  <c r="I304" i="16"/>
  <c r="I305" i="16"/>
  <c r="I306" i="16"/>
  <c r="I307" i="16"/>
  <c r="I308" i="16"/>
  <c r="I309" i="16"/>
  <c r="I310" i="16"/>
  <c r="I311" i="16"/>
  <c r="I312" i="16"/>
  <c r="I313" i="16"/>
  <c r="I314" i="16"/>
  <c r="I315" i="16"/>
  <c r="I316" i="16"/>
  <c r="I317" i="16"/>
  <c r="I318" i="16"/>
  <c r="I319" i="16"/>
  <c r="I320" i="16"/>
  <c r="I321" i="16"/>
  <c r="I322" i="16"/>
  <c r="I323" i="16"/>
  <c r="I324" i="16"/>
  <c r="I325" i="16"/>
  <c r="I326" i="16"/>
  <c r="I327" i="16"/>
  <c r="I328" i="16"/>
  <c r="I329" i="16"/>
  <c r="I330" i="16"/>
  <c r="I331" i="16"/>
  <c r="I332" i="16"/>
  <c r="I333" i="16"/>
  <c r="I334" i="16"/>
  <c r="I335" i="16"/>
  <c r="I336" i="16"/>
  <c r="I337" i="16"/>
  <c r="I338" i="16"/>
  <c r="I339" i="16"/>
  <c r="I340" i="16"/>
  <c r="I341" i="16"/>
  <c r="I342" i="16"/>
  <c r="I343" i="16"/>
  <c r="I344" i="16"/>
  <c r="I345" i="16"/>
  <c r="I346" i="16"/>
  <c r="I347" i="16"/>
  <c r="I348" i="16"/>
  <c r="I349" i="16"/>
  <c r="I350" i="16"/>
  <c r="I351" i="16"/>
  <c r="I352" i="16"/>
  <c r="I353" i="16"/>
  <c r="I354" i="16"/>
  <c r="I355" i="16"/>
  <c r="I356" i="16"/>
  <c r="I357" i="16"/>
  <c r="I358" i="16"/>
  <c r="I359" i="16"/>
  <c r="I360" i="16"/>
  <c r="I361" i="16"/>
  <c r="I362" i="16"/>
  <c r="I363" i="16"/>
  <c r="I364" i="16"/>
  <c r="I365" i="16"/>
  <c r="I366" i="16"/>
  <c r="I367" i="16"/>
  <c r="I368" i="16"/>
  <c r="I369" i="16"/>
  <c r="I370" i="16"/>
  <c r="I371" i="16"/>
  <c r="I372" i="16"/>
  <c r="I373" i="16"/>
  <c r="I374" i="16"/>
  <c r="I375" i="16"/>
  <c r="I376" i="16"/>
  <c r="I377" i="16"/>
  <c r="I378" i="16"/>
  <c r="I379" i="16"/>
  <c r="I380" i="16"/>
  <c r="I381" i="16"/>
  <c r="I382" i="16"/>
  <c r="I383" i="16"/>
  <c r="I384" i="16"/>
  <c r="I385" i="16"/>
  <c r="I386" i="16"/>
  <c r="I387" i="16"/>
  <c r="I388" i="16"/>
  <c r="I389" i="16"/>
  <c r="I390" i="16"/>
  <c r="I391" i="16"/>
  <c r="I392" i="16"/>
  <c r="I393" i="16"/>
  <c r="I394" i="16"/>
  <c r="I395" i="16"/>
  <c r="I396" i="16"/>
  <c r="I397" i="16"/>
  <c r="I398" i="16"/>
  <c r="I399" i="16"/>
  <c r="I400" i="16"/>
  <c r="I401" i="16"/>
  <c r="I402" i="16"/>
  <c r="I403" i="16"/>
  <c r="I404" i="16"/>
  <c r="I405" i="16"/>
  <c r="I406" i="16"/>
  <c r="I407" i="16"/>
  <c r="I408" i="16"/>
  <c r="I409" i="16"/>
  <c r="I410" i="16"/>
  <c r="I411" i="16"/>
  <c r="I412" i="16"/>
  <c r="I413" i="16"/>
  <c r="I414" i="16"/>
  <c r="I415" i="16"/>
  <c r="I416" i="16"/>
  <c r="I417" i="16"/>
  <c r="I418" i="16"/>
  <c r="I419" i="16"/>
  <c r="I420" i="16"/>
  <c r="I421" i="16"/>
  <c r="I422" i="16"/>
  <c r="I423" i="16"/>
  <c r="I424" i="16"/>
  <c r="I425" i="16"/>
  <c r="I426" i="16"/>
  <c r="I427" i="16"/>
  <c r="I428" i="16"/>
  <c r="I429" i="16"/>
  <c r="I430" i="16"/>
  <c r="I431" i="16"/>
  <c r="I432" i="16"/>
  <c r="I433" i="16"/>
  <c r="I434" i="16"/>
  <c r="I435" i="16"/>
  <c r="I436" i="16"/>
  <c r="I437" i="16"/>
  <c r="I438" i="16"/>
  <c r="I439" i="16"/>
  <c r="I440" i="16"/>
  <c r="I441" i="16"/>
  <c r="I442" i="16"/>
  <c r="I443" i="16"/>
  <c r="I444" i="16"/>
  <c r="I445" i="16"/>
  <c r="I446" i="16"/>
  <c r="I447" i="16"/>
  <c r="I448" i="16"/>
  <c r="I449" i="16"/>
  <c r="I450" i="16"/>
  <c r="I451" i="16"/>
  <c r="I452" i="16"/>
  <c r="I453" i="16"/>
  <c r="I454" i="16"/>
  <c r="I455" i="16"/>
  <c r="I456" i="16"/>
  <c r="I457" i="16"/>
  <c r="I458" i="16"/>
  <c r="I459" i="16"/>
  <c r="I460" i="16"/>
  <c r="I461" i="16"/>
  <c r="I462" i="16"/>
  <c r="I463" i="16"/>
  <c r="I464" i="16"/>
  <c r="I465" i="16"/>
  <c r="I466" i="16"/>
  <c r="I467" i="16"/>
  <c r="I468" i="16"/>
  <c r="I469" i="16"/>
  <c r="I470" i="16"/>
  <c r="I471" i="16"/>
  <c r="I472" i="16"/>
  <c r="I473" i="16"/>
  <c r="I474" i="16"/>
  <c r="I475" i="16"/>
  <c r="I476" i="16"/>
  <c r="I477" i="16"/>
  <c r="I478" i="16"/>
  <c r="I479" i="16"/>
  <c r="I480" i="16"/>
  <c r="I481" i="16"/>
  <c r="I482" i="16"/>
  <c r="I483" i="16"/>
  <c r="I484" i="16"/>
  <c r="I485" i="16"/>
  <c r="I486" i="16"/>
  <c r="I487" i="16"/>
  <c r="I488" i="16"/>
  <c r="I489" i="16"/>
  <c r="I490" i="16"/>
  <c r="I491" i="16"/>
  <c r="I492" i="16"/>
  <c r="I493" i="16"/>
  <c r="I494" i="16"/>
  <c r="I495" i="16"/>
  <c r="I496" i="16"/>
  <c r="I497" i="16"/>
  <c r="I498" i="16"/>
  <c r="I499" i="16"/>
  <c r="I500" i="16"/>
  <c r="I501" i="16"/>
  <c r="I502" i="16"/>
  <c r="I503" i="16"/>
  <c r="I504" i="16"/>
  <c r="I505" i="16"/>
  <c r="I506" i="16"/>
  <c r="I507" i="16"/>
  <c r="I508" i="16"/>
  <c r="I509" i="16"/>
  <c r="I510" i="16"/>
  <c r="I511" i="16"/>
  <c r="I512" i="16"/>
  <c r="I513" i="16"/>
  <c r="I514" i="16"/>
  <c r="I515" i="16"/>
  <c r="I516" i="16"/>
  <c r="I517" i="16"/>
  <c r="I518" i="16"/>
  <c r="I519" i="16"/>
  <c r="I520" i="16"/>
  <c r="I521" i="16"/>
  <c r="I522" i="16"/>
  <c r="I523" i="16"/>
  <c r="I524" i="16"/>
  <c r="I525" i="16"/>
  <c r="I526" i="16"/>
  <c r="I527" i="16"/>
  <c r="I528" i="16"/>
  <c r="I529" i="16"/>
  <c r="I530" i="16"/>
  <c r="I531" i="16"/>
  <c r="I532" i="16"/>
  <c r="I533" i="16"/>
  <c r="I534" i="16"/>
  <c r="I535" i="16"/>
  <c r="I536" i="16"/>
  <c r="I537" i="16"/>
  <c r="I538" i="16"/>
  <c r="I539" i="16"/>
  <c r="I540" i="16"/>
  <c r="I541" i="16"/>
  <c r="I542" i="16"/>
  <c r="I543" i="16"/>
  <c r="I544" i="16"/>
  <c r="I545" i="16"/>
  <c r="I546" i="16"/>
  <c r="I547" i="16"/>
  <c r="I548" i="16"/>
  <c r="I549" i="16"/>
  <c r="I550" i="16"/>
  <c r="I551" i="16"/>
  <c r="I552" i="16"/>
  <c r="I553" i="16"/>
  <c r="I554" i="16"/>
  <c r="I555" i="16"/>
  <c r="I556" i="16"/>
  <c r="I557" i="16"/>
  <c r="I558" i="16"/>
  <c r="I559" i="16"/>
  <c r="I560" i="16"/>
  <c r="I561" i="16"/>
  <c r="I562" i="16"/>
  <c r="I563" i="16"/>
  <c r="I564" i="16"/>
  <c r="I565" i="16"/>
  <c r="I566" i="16"/>
  <c r="I567" i="16"/>
  <c r="I568" i="16"/>
  <c r="I569" i="16"/>
  <c r="I570" i="16"/>
  <c r="I571" i="16"/>
  <c r="I572" i="16"/>
  <c r="I573" i="16"/>
  <c r="I574" i="16"/>
  <c r="I575" i="16"/>
  <c r="I576" i="16"/>
  <c r="I577" i="16"/>
  <c r="I578" i="16"/>
  <c r="I579" i="16"/>
  <c r="I580" i="16"/>
  <c r="I581" i="16"/>
  <c r="I582" i="16"/>
  <c r="I583" i="16"/>
  <c r="I584" i="16"/>
  <c r="I585" i="16"/>
  <c r="I586" i="16"/>
  <c r="I587" i="16"/>
  <c r="I588" i="16"/>
  <c r="I589" i="16"/>
  <c r="I13" i="16"/>
  <c r="P13" i="16"/>
  <c r="F21" i="16" l="1"/>
  <c r="F22" i="16"/>
  <c r="F23" i="16"/>
  <c r="F24" i="16"/>
  <c r="F25" i="16"/>
  <c r="F26" i="16"/>
  <c r="F27" i="16"/>
  <c r="F28" i="16"/>
  <c r="F29" i="16"/>
  <c r="F30" i="16"/>
  <c r="F31" i="16"/>
  <c r="F32" i="16"/>
  <c r="F33" i="16"/>
  <c r="F34" i="16"/>
  <c r="F35" i="16"/>
  <c r="F36" i="16"/>
  <c r="F37" i="16"/>
  <c r="F38" i="16"/>
  <c r="F39" i="16"/>
  <c r="F40" i="16"/>
  <c r="F41" i="16"/>
  <c r="F42" i="16"/>
  <c r="F43" i="16"/>
  <c r="F44" i="16"/>
  <c r="F45" i="16"/>
  <c r="F46" i="16"/>
  <c r="F47" i="16"/>
  <c r="F48" i="16"/>
  <c r="F49" i="16"/>
  <c r="F50" i="16"/>
  <c r="F51" i="16"/>
  <c r="F52" i="16"/>
  <c r="F53" i="16"/>
  <c r="F54" i="16"/>
  <c r="F55" i="16"/>
  <c r="F56" i="16"/>
  <c r="F57" i="16"/>
  <c r="F58" i="16"/>
  <c r="F59" i="16"/>
  <c r="F60" i="16"/>
  <c r="F61" i="16"/>
  <c r="F62" i="16"/>
  <c r="F63" i="16"/>
  <c r="F64" i="16"/>
  <c r="F65" i="16"/>
  <c r="F66" i="16"/>
  <c r="F67" i="16"/>
  <c r="F68" i="16"/>
  <c r="F69" i="16"/>
  <c r="F70" i="16"/>
  <c r="F71" i="16"/>
  <c r="F72" i="16"/>
  <c r="F73" i="16"/>
  <c r="F74" i="16"/>
  <c r="F75" i="16"/>
  <c r="F76" i="16"/>
  <c r="F77" i="16"/>
  <c r="F78" i="16"/>
  <c r="F79" i="16"/>
  <c r="F80" i="16"/>
  <c r="F81" i="16"/>
  <c r="F82" i="16"/>
  <c r="F83" i="16"/>
  <c r="F84" i="16"/>
  <c r="F85" i="16"/>
  <c r="F86" i="16"/>
  <c r="F87" i="16"/>
  <c r="F88" i="16"/>
  <c r="F89" i="16"/>
  <c r="F90" i="16"/>
  <c r="F91" i="16"/>
  <c r="F92" i="16"/>
  <c r="F93" i="16"/>
  <c r="F94" i="16"/>
  <c r="F95" i="16"/>
  <c r="F96" i="16"/>
  <c r="F97" i="16"/>
  <c r="F98" i="16"/>
  <c r="F99" i="16"/>
  <c r="F100" i="16"/>
  <c r="F101" i="16"/>
  <c r="F102" i="16"/>
  <c r="F103" i="16"/>
  <c r="F104" i="16"/>
  <c r="F105" i="16"/>
  <c r="F106" i="16"/>
  <c r="F107" i="16"/>
  <c r="F108" i="16"/>
  <c r="F109" i="16"/>
  <c r="F110" i="16"/>
  <c r="F111" i="16"/>
  <c r="F112" i="16"/>
  <c r="F113" i="16"/>
  <c r="F114" i="16"/>
  <c r="F115" i="16"/>
  <c r="F116" i="16"/>
  <c r="F117" i="16"/>
  <c r="F118" i="16"/>
  <c r="F119" i="16"/>
  <c r="F120" i="16"/>
  <c r="F121" i="16"/>
  <c r="F122" i="16"/>
  <c r="F123" i="16"/>
  <c r="F124" i="16"/>
  <c r="F125" i="16"/>
  <c r="F126" i="16"/>
  <c r="F127" i="16"/>
  <c r="F128" i="16"/>
  <c r="F129" i="16"/>
  <c r="F130" i="16"/>
  <c r="F131" i="16"/>
  <c r="F132" i="16"/>
  <c r="F133" i="16"/>
  <c r="F134" i="16"/>
  <c r="F135" i="16"/>
  <c r="F136" i="16"/>
  <c r="F137" i="16"/>
  <c r="F138" i="16"/>
  <c r="F139" i="16"/>
  <c r="F140" i="16"/>
  <c r="F141" i="16"/>
  <c r="F142" i="16"/>
  <c r="F143" i="16"/>
  <c r="F144" i="16"/>
  <c r="F145" i="16"/>
  <c r="F146" i="16"/>
  <c r="F147" i="16"/>
  <c r="F148" i="16"/>
  <c r="F149" i="16"/>
  <c r="F150" i="16"/>
  <c r="F151" i="16"/>
  <c r="F152" i="16"/>
  <c r="F153" i="16"/>
  <c r="F154" i="16"/>
  <c r="F155" i="16"/>
  <c r="F156" i="16"/>
  <c r="F157" i="16"/>
  <c r="F158" i="16"/>
  <c r="F159" i="16"/>
  <c r="F160" i="16"/>
  <c r="F161" i="16"/>
  <c r="F162" i="16"/>
  <c r="F163" i="16"/>
  <c r="F164" i="16"/>
  <c r="F165" i="16"/>
  <c r="F166" i="16"/>
  <c r="F167" i="16"/>
  <c r="F168" i="16"/>
  <c r="F169" i="16"/>
  <c r="F170" i="16"/>
  <c r="F171" i="16"/>
  <c r="F172" i="16"/>
  <c r="F173" i="16"/>
  <c r="F174" i="16"/>
  <c r="F175" i="16"/>
  <c r="F176" i="16"/>
  <c r="F177" i="16"/>
  <c r="F178" i="16"/>
  <c r="F179" i="16"/>
  <c r="F180" i="16"/>
  <c r="F181" i="16"/>
  <c r="F182" i="16"/>
  <c r="F183" i="16"/>
  <c r="F184" i="16"/>
  <c r="F185" i="16"/>
  <c r="F186" i="16"/>
  <c r="F187" i="16"/>
  <c r="F188" i="16"/>
  <c r="F189" i="16"/>
  <c r="F190" i="16"/>
  <c r="F191" i="16"/>
  <c r="F192" i="16"/>
  <c r="F193" i="16"/>
  <c r="F194" i="16"/>
  <c r="F195" i="16"/>
  <c r="F196" i="16"/>
  <c r="F197" i="16"/>
  <c r="F198" i="16"/>
  <c r="F199" i="16"/>
  <c r="F200" i="16"/>
  <c r="F201" i="16"/>
  <c r="F202" i="16"/>
  <c r="F203" i="16"/>
  <c r="F204" i="16"/>
  <c r="F205" i="16"/>
  <c r="F206" i="16"/>
  <c r="F207" i="16"/>
  <c r="F208" i="16"/>
  <c r="F209" i="16"/>
  <c r="F210" i="16"/>
  <c r="F211" i="16"/>
  <c r="F212" i="16"/>
  <c r="F213" i="16"/>
  <c r="F214" i="16"/>
  <c r="F215" i="16"/>
  <c r="F216" i="16"/>
  <c r="F217" i="16"/>
  <c r="F218" i="16"/>
  <c r="F219" i="16"/>
  <c r="F220" i="16"/>
  <c r="F221" i="16"/>
  <c r="F222" i="16"/>
  <c r="F223" i="16"/>
  <c r="F224" i="16"/>
  <c r="F225" i="16"/>
  <c r="F226" i="16"/>
  <c r="F227" i="16"/>
  <c r="F228" i="16"/>
  <c r="F229" i="16"/>
  <c r="F230" i="16"/>
  <c r="F231" i="16"/>
  <c r="F232" i="16"/>
  <c r="F233" i="16"/>
  <c r="F234" i="16"/>
  <c r="F235" i="16"/>
  <c r="F236" i="16"/>
  <c r="F237" i="16"/>
  <c r="F238" i="16"/>
  <c r="F239" i="16"/>
  <c r="F240" i="16"/>
  <c r="F241" i="16"/>
  <c r="F242" i="16"/>
  <c r="F243" i="16"/>
  <c r="F244" i="16"/>
  <c r="F245" i="16"/>
  <c r="F246" i="16"/>
  <c r="F247" i="16"/>
  <c r="F248" i="16"/>
  <c r="F249" i="16"/>
  <c r="F250" i="16"/>
  <c r="F251" i="16"/>
  <c r="F252" i="16"/>
  <c r="F253" i="16"/>
  <c r="F254" i="16"/>
  <c r="F255" i="16"/>
  <c r="F256" i="16"/>
  <c r="F257" i="16"/>
  <c r="F258" i="16"/>
  <c r="F259" i="16"/>
  <c r="F260" i="16"/>
  <c r="F261" i="16"/>
  <c r="F262" i="16"/>
  <c r="F263" i="16"/>
  <c r="F264" i="16"/>
  <c r="F265" i="16"/>
  <c r="F266" i="16"/>
  <c r="F267" i="16"/>
  <c r="F268" i="16"/>
  <c r="F269" i="16"/>
  <c r="F270" i="16"/>
  <c r="F271" i="16"/>
  <c r="F272" i="16"/>
  <c r="F273" i="16"/>
  <c r="F274" i="16"/>
  <c r="F275" i="16"/>
  <c r="F276" i="16"/>
  <c r="F277" i="16"/>
  <c r="F278" i="16"/>
  <c r="F279" i="16"/>
  <c r="F280" i="16"/>
  <c r="F281" i="16"/>
  <c r="F282" i="16"/>
  <c r="F283" i="16"/>
  <c r="F284" i="16"/>
  <c r="F285" i="16"/>
  <c r="F286" i="16"/>
  <c r="F287" i="16"/>
  <c r="F288" i="16"/>
  <c r="F289" i="16"/>
  <c r="F290" i="16"/>
  <c r="F291" i="16"/>
  <c r="F292" i="16"/>
  <c r="F293" i="16"/>
  <c r="F294" i="16"/>
  <c r="F295" i="16"/>
  <c r="F296" i="16"/>
  <c r="F297" i="16"/>
  <c r="F298" i="16"/>
  <c r="F299" i="16"/>
  <c r="F300" i="16"/>
  <c r="F301" i="16"/>
  <c r="F302" i="16"/>
  <c r="F303" i="16"/>
  <c r="F304" i="16"/>
  <c r="F305" i="16"/>
  <c r="F306" i="16"/>
  <c r="F307" i="16"/>
  <c r="F308" i="16"/>
  <c r="F309" i="16"/>
  <c r="F310" i="16"/>
  <c r="F311" i="16"/>
  <c r="F312" i="16"/>
  <c r="F313" i="16"/>
  <c r="F314" i="16"/>
  <c r="F315" i="16"/>
  <c r="F316" i="16"/>
  <c r="F317" i="16"/>
  <c r="F318" i="16"/>
  <c r="F319" i="16"/>
  <c r="F320" i="16"/>
  <c r="F321" i="16"/>
  <c r="F322" i="16"/>
  <c r="F323" i="16"/>
  <c r="F324" i="16"/>
  <c r="F325" i="16"/>
  <c r="F326" i="16"/>
  <c r="F327" i="16"/>
  <c r="F328" i="16"/>
  <c r="F329" i="16"/>
  <c r="F330" i="16"/>
  <c r="F331" i="16"/>
  <c r="F332" i="16"/>
  <c r="F333" i="16"/>
  <c r="F334" i="16"/>
  <c r="F335" i="16"/>
  <c r="F336" i="16"/>
  <c r="F337" i="16"/>
  <c r="F338" i="16"/>
  <c r="F339" i="16"/>
  <c r="F340" i="16"/>
  <c r="F341" i="16"/>
  <c r="F342" i="16"/>
  <c r="F343" i="16"/>
  <c r="F344" i="16"/>
  <c r="F345" i="16"/>
  <c r="F346" i="16"/>
  <c r="F347" i="16"/>
  <c r="F348" i="16"/>
  <c r="F349" i="16"/>
  <c r="F350" i="16"/>
  <c r="F351" i="16"/>
  <c r="F352" i="16"/>
  <c r="F353" i="16"/>
  <c r="F354" i="16"/>
  <c r="F355" i="16"/>
  <c r="F356" i="16"/>
  <c r="F357" i="16"/>
  <c r="F358" i="16"/>
  <c r="F359" i="16"/>
  <c r="F360" i="16"/>
  <c r="F361" i="16"/>
  <c r="F362" i="16"/>
  <c r="F363" i="16"/>
  <c r="F364" i="16"/>
  <c r="F365" i="16"/>
  <c r="F366" i="16"/>
  <c r="F367" i="16"/>
  <c r="F368" i="16"/>
  <c r="F369" i="16"/>
  <c r="F370" i="16"/>
  <c r="F371" i="16"/>
  <c r="F372" i="16"/>
  <c r="F373" i="16"/>
  <c r="F374" i="16"/>
  <c r="F375" i="16"/>
  <c r="F376" i="16"/>
  <c r="F377" i="16"/>
  <c r="F378" i="16"/>
  <c r="F379" i="16"/>
  <c r="F380" i="16"/>
  <c r="F381" i="16"/>
  <c r="F382" i="16"/>
  <c r="F383" i="16"/>
  <c r="F384" i="16"/>
  <c r="F385" i="16"/>
  <c r="F386" i="16"/>
  <c r="F387" i="16"/>
  <c r="F388" i="16"/>
  <c r="F389" i="16"/>
  <c r="F390" i="16"/>
  <c r="F391" i="16"/>
  <c r="F392" i="16"/>
  <c r="F393" i="16"/>
  <c r="F394" i="16"/>
  <c r="F395" i="16"/>
  <c r="F396" i="16"/>
  <c r="F397" i="16"/>
  <c r="F398" i="16"/>
  <c r="F399" i="16"/>
  <c r="F400" i="16"/>
  <c r="F401" i="16"/>
  <c r="F402" i="16"/>
  <c r="F403" i="16"/>
  <c r="F404" i="16"/>
  <c r="F405" i="16"/>
  <c r="F406" i="16"/>
  <c r="F407" i="16"/>
  <c r="F408" i="16"/>
  <c r="F409" i="16"/>
  <c r="F410" i="16"/>
  <c r="F411" i="16"/>
  <c r="F412" i="16"/>
  <c r="F413" i="16"/>
  <c r="F414" i="16"/>
  <c r="F415" i="16"/>
  <c r="F416" i="16"/>
  <c r="F417" i="16"/>
  <c r="F418" i="16"/>
  <c r="F419" i="16"/>
  <c r="F420" i="16"/>
  <c r="F421" i="16"/>
  <c r="F422" i="16"/>
  <c r="F423" i="16"/>
  <c r="F424" i="16"/>
  <c r="F425" i="16"/>
  <c r="F426" i="16"/>
  <c r="F427" i="16"/>
  <c r="F428" i="16"/>
  <c r="F429" i="16"/>
  <c r="F430" i="16"/>
  <c r="F431" i="16"/>
  <c r="F432" i="16"/>
  <c r="F433" i="16"/>
  <c r="F434" i="16"/>
  <c r="F435" i="16"/>
  <c r="F436" i="16"/>
  <c r="F437" i="16"/>
  <c r="F438" i="16"/>
  <c r="F439" i="16"/>
  <c r="F440" i="16"/>
  <c r="F441" i="16"/>
  <c r="F442" i="16"/>
  <c r="F443" i="16"/>
  <c r="F444" i="16"/>
  <c r="F445" i="16"/>
  <c r="F446" i="16"/>
  <c r="F447" i="16"/>
  <c r="F448" i="16"/>
  <c r="F449" i="16"/>
  <c r="F450" i="16"/>
  <c r="F451" i="16"/>
  <c r="F452" i="16"/>
  <c r="F453" i="16"/>
  <c r="F454" i="16"/>
  <c r="F455" i="16"/>
  <c r="F456" i="16"/>
  <c r="F457" i="16"/>
  <c r="F458" i="16"/>
  <c r="F459" i="16"/>
  <c r="F460" i="16"/>
  <c r="F461" i="16"/>
  <c r="F462" i="16"/>
  <c r="F463" i="16"/>
  <c r="F464" i="16"/>
  <c r="F465" i="16"/>
  <c r="F466" i="16"/>
  <c r="F467" i="16"/>
  <c r="F468" i="16"/>
  <c r="F469" i="16"/>
  <c r="F470" i="16"/>
  <c r="F471" i="16"/>
  <c r="F472" i="16"/>
  <c r="F473" i="16"/>
  <c r="F474" i="16"/>
  <c r="F475" i="16"/>
  <c r="F476" i="16"/>
  <c r="F477" i="16"/>
  <c r="F478" i="16"/>
  <c r="F479" i="16"/>
  <c r="F480" i="16"/>
  <c r="F481" i="16"/>
  <c r="F482" i="16"/>
  <c r="F483" i="16"/>
  <c r="F484" i="16"/>
  <c r="F485" i="16"/>
  <c r="F486" i="16"/>
  <c r="F487" i="16"/>
  <c r="F488" i="16"/>
  <c r="F489" i="16"/>
  <c r="F490" i="16"/>
  <c r="F491" i="16"/>
  <c r="F492" i="16"/>
  <c r="F493" i="16"/>
  <c r="F494" i="16"/>
  <c r="F495" i="16"/>
  <c r="F496" i="16"/>
  <c r="F497" i="16"/>
  <c r="F498" i="16"/>
  <c r="F499" i="16"/>
  <c r="F500" i="16"/>
  <c r="F501" i="16"/>
  <c r="F502" i="16"/>
  <c r="F503" i="16"/>
  <c r="F504" i="16"/>
  <c r="F505" i="16"/>
  <c r="F506" i="16"/>
  <c r="F507" i="16"/>
  <c r="F508" i="16"/>
  <c r="F509" i="16"/>
  <c r="F510" i="16"/>
  <c r="F511" i="16"/>
  <c r="F512" i="16"/>
  <c r="F513" i="16"/>
  <c r="F514" i="16"/>
  <c r="F515" i="16"/>
  <c r="F516" i="16"/>
  <c r="F517" i="16"/>
  <c r="F518" i="16"/>
  <c r="F519" i="16"/>
  <c r="F520" i="16"/>
  <c r="F521" i="16"/>
  <c r="F522" i="16"/>
  <c r="F523" i="16"/>
  <c r="F524" i="16"/>
  <c r="F525" i="16"/>
  <c r="F526" i="16"/>
  <c r="F527" i="16"/>
  <c r="F528" i="16"/>
  <c r="F529" i="16"/>
  <c r="F530" i="16"/>
  <c r="F531" i="16"/>
  <c r="F532" i="16"/>
  <c r="F533" i="16"/>
  <c r="F534" i="16"/>
  <c r="F535" i="16"/>
  <c r="F536" i="16"/>
  <c r="F537" i="16"/>
  <c r="F538" i="16"/>
  <c r="F539" i="16"/>
  <c r="F540" i="16"/>
  <c r="F541" i="16"/>
  <c r="F542" i="16"/>
  <c r="F543" i="16"/>
  <c r="F544" i="16"/>
  <c r="F545" i="16"/>
  <c r="F546" i="16"/>
  <c r="F547" i="16"/>
  <c r="F548" i="16"/>
  <c r="F549" i="16"/>
  <c r="F550" i="16"/>
  <c r="F551" i="16"/>
  <c r="F552" i="16"/>
  <c r="F553" i="16"/>
  <c r="F554" i="16"/>
  <c r="F555" i="16"/>
  <c r="F556" i="16"/>
  <c r="F557" i="16"/>
  <c r="F558" i="16"/>
  <c r="F559" i="16"/>
  <c r="F560" i="16"/>
  <c r="F561" i="16"/>
  <c r="F562" i="16"/>
  <c r="F563" i="16"/>
  <c r="F564" i="16"/>
  <c r="F565" i="16"/>
  <c r="F566" i="16"/>
  <c r="F567" i="16"/>
  <c r="F568" i="16"/>
  <c r="F569" i="16"/>
  <c r="F570" i="16"/>
  <c r="F571" i="16"/>
  <c r="F572" i="16"/>
  <c r="F573" i="16"/>
  <c r="F574" i="16"/>
  <c r="F575" i="16"/>
  <c r="F576" i="16"/>
  <c r="F577" i="16"/>
  <c r="F578" i="16"/>
  <c r="F579" i="16"/>
  <c r="F580" i="16"/>
  <c r="F581" i="16"/>
  <c r="F582" i="16"/>
  <c r="F583" i="16"/>
  <c r="F584" i="16"/>
  <c r="F585" i="16"/>
  <c r="F586" i="16"/>
  <c r="F587" i="16"/>
  <c r="F588" i="16"/>
  <c r="F589" i="16"/>
  <c r="F590" i="16"/>
  <c r="F591" i="16"/>
  <c r="T14" i="16"/>
  <c r="T15" i="16"/>
  <c r="T16" i="16"/>
  <c r="T17" i="16"/>
  <c r="T18" i="16"/>
  <c r="T19" i="16"/>
  <c r="T20" i="16"/>
  <c r="T21" i="16"/>
  <c r="T22" i="16"/>
  <c r="T23" i="16"/>
  <c r="T24" i="16"/>
  <c r="T25" i="16"/>
  <c r="T26" i="16"/>
  <c r="T27" i="16"/>
  <c r="T28" i="16"/>
  <c r="T29" i="16"/>
  <c r="T30" i="16"/>
  <c r="T31" i="16"/>
  <c r="T32" i="16"/>
  <c r="T33" i="16"/>
  <c r="T34" i="16"/>
  <c r="T35" i="16"/>
  <c r="T36" i="16"/>
  <c r="T37" i="16"/>
  <c r="T38" i="16"/>
  <c r="T39" i="16"/>
  <c r="T40" i="16"/>
  <c r="T41" i="16"/>
  <c r="T42" i="16"/>
  <c r="T43" i="16"/>
  <c r="T44" i="16"/>
  <c r="T45" i="16"/>
  <c r="T46" i="16"/>
  <c r="T47" i="16"/>
  <c r="T48" i="16"/>
  <c r="T49" i="16"/>
  <c r="T50" i="16"/>
  <c r="T51" i="16"/>
  <c r="T52" i="16"/>
  <c r="T53" i="16"/>
  <c r="T54" i="16"/>
  <c r="T55" i="16"/>
  <c r="T56" i="16"/>
  <c r="T57" i="16"/>
  <c r="T58" i="16"/>
  <c r="T59" i="16"/>
  <c r="T60" i="16"/>
  <c r="T61" i="16"/>
  <c r="T62" i="16"/>
  <c r="T63" i="16"/>
  <c r="T64" i="16"/>
  <c r="T65" i="16"/>
  <c r="T66" i="16"/>
  <c r="T67" i="16"/>
  <c r="T68" i="16"/>
  <c r="T69" i="16"/>
  <c r="T70" i="16"/>
  <c r="T71" i="16"/>
  <c r="T72" i="16"/>
  <c r="T73" i="16"/>
  <c r="T74" i="16"/>
  <c r="T75" i="16"/>
  <c r="T76" i="16"/>
  <c r="T77" i="16"/>
  <c r="T78" i="16"/>
  <c r="T79" i="16"/>
  <c r="T80" i="16"/>
  <c r="T81" i="16"/>
  <c r="T82" i="16"/>
  <c r="T83" i="16"/>
  <c r="T84" i="16"/>
  <c r="T85" i="16"/>
  <c r="T86" i="16"/>
  <c r="T87" i="16"/>
  <c r="T88" i="16"/>
  <c r="T89" i="16"/>
  <c r="T90" i="16"/>
  <c r="T91" i="16"/>
  <c r="T92" i="16"/>
  <c r="T93" i="16"/>
  <c r="T94" i="16"/>
  <c r="T95" i="16"/>
  <c r="T96" i="16"/>
  <c r="T97" i="16"/>
  <c r="T98" i="16"/>
  <c r="T99" i="16"/>
  <c r="T100" i="16"/>
  <c r="T101" i="16"/>
  <c r="T102" i="16"/>
  <c r="T103" i="16"/>
  <c r="T104" i="16"/>
  <c r="T105" i="16"/>
  <c r="T106" i="16"/>
  <c r="T107" i="16"/>
  <c r="T108" i="16"/>
  <c r="T109" i="16"/>
  <c r="T110" i="16"/>
  <c r="T111" i="16"/>
  <c r="T112" i="16"/>
  <c r="T113" i="16"/>
  <c r="T114" i="16"/>
  <c r="T115" i="16"/>
  <c r="T116" i="16"/>
  <c r="T117" i="16"/>
  <c r="T118" i="16"/>
  <c r="T119" i="16"/>
  <c r="T120" i="16"/>
  <c r="T121" i="16"/>
  <c r="T122" i="16"/>
  <c r="T123" i="16"/>
  <c r="T124" i="16"/>
  <c r="T125" i="16"/>
  <c r="T126" i="16"/>
  <c r="T127" i="16"/>
  <c r="T128" i="16"/>
  <c r="T129" i="16"/>
  <c r="T130" i="16"/>
  <c r="T131" i="16"/>
  <c r="T132" i="16"/>
  <c r="T133" i="16"/>
  <c r="T134" i="16"/>
  <c r="T135" i="16"/>
  <c r="T136" i="16"/>
  <c r="T137" i="16"/>
  <c r="T138" i="16"/>
  <c r="T139" i="16"/>
  <c r="T140" i="16"/>
  <c r="T141" i="16"/>
  <c r="T142" i="16"/>
  <c r="T143" i="16"/>
  <c r="T144" i="16"/>
  <c r="T145" i="16"/>
  <c r="T146" i="16"/>
  <c r="T147" i="16"/>
  <c r="T148" i="16"/>
  <c r="T149" i="16"/>
  <c r="T150" i="16"/>
  <c r="T151" i="16"/>
  <c r="T152" i="16"/>
  <c r="T153" i="16"/>
  <c r="T154" i="16"/>
  <c r="T155" i="16"/>
  <c r="T156" i="16"/>
  <c r="T157" i="16"/>
  <c r="T158" i="16"/>
  <c r="T159" i="16"/>
  <c r="T160" i="16"/>
  <c r="T161" i="16"/>
  <c r="T162" i="16"/>
  <c r="T163" i="16"/>
  <c r="T164" i="16"/>
  <c r="T165" i="16"/>
  <c r="T166" i="16"/>
  <c r="T167" i="16"/>
  <c r="T168" i="16"/>
  <c r="T169" i="16"/>
  <c r="T170" i="16"/>
  <c r="T171" i="16"/>
  <c r="T172" i="16"/>
  <c r="T173" i="16"/>
  <c r="T174" i="16"/>
  <c r="T175" i="16"/>
  <c r="T176" i="16"/>
  <c r="T177" i="16"/>
  <c r="T178" i="16"/>
  <c r="T179" i="16"/>
  <c r="T180" i="16"/>
  <c r="T181" i="16"/>
  <c r="T182" i="16"/>
  <c r="T183" i="16"/>
  <c r="T184" i="16"/>
  <c r="T185" i="16"/>
  <c r="T186" i="16"/>
  <c r="T187" i="16"/>
  <c r="T188" i="16"/>
  <c r="T189" i="16"/>
  <c r="T190" i="16"/>
  <c r="T191" i="16"/>
  <c r="T192" i="16"/>
  <c r="T193" i="16"/>
  <c r="T194" i="16"/>
  <c r="T195" i="16"/>
  <c r="T196" i="16"/>
  <c r="T197" i="16"/>
  <c r="T198" i="16"/>
  <c r="T199" i="16"/>
  <c r="T200" i="16"/>
  <c r="T201" i="16"/>
  <c r="T202" i="16"/>
  <c r="T203" i="16"/>
  <c r="T204" i="16"/>
  <c r="T205" i="16"/>
  <c r="T206" i="16"/>
  <c r="T207" i="16"/>
  <c r="T208" i="16"/>
  <c r="T209" i="16"/>
  <c r="T210" i="16"/>
  <c r="T211" i="16"/>
  <c r="T212" i="16"/>
  <c r="T213" i="16"/>
  <c r="T214" i="16"/>
  <c r="T215" i="16"/>
  <c r="T216" i="16"/>
  <c r="T217" i="16"/>
  <c r="T218" i="16"/>
  <c r="T219" i="16"/>
  <c r="T220" i="16"/>
  <c r="T221" i="16"/>
  <c r="T222" i="16"/>
  <c r="T223" i="16"/>
  <c r="T224" i="16"/>
  <c r="T225" i="16"/>
  <c r="T226" i="16"/>
  <c r="T227" i="16"/>
  <c r="T228" i="16"/>
  <c r="T229" i="16"/>
  <c r="T230" i="16"/>
  <c r="T231" i="16"/>
  <c r="T232" i="16"/>
  <c r="T233" i="16"/>
  <c r="T234" i="16"/>
  <c r="T235" i="16"/>
  <c r="T236" i="16"/>
  <c r="T237" i="16"/>
  <c r="T238" i="16"/>
  <c r="T239" i="16"/>
  <c r="T240" i="16"/>
  <c r="T241" i="16"/>
  <c r="T242" i="16"/>
  <c r="T243" i="16"/>
  <c r="T244" i="16"/>
  <c r="T245" i="16"/>
  <c r="T246" i="16"/>
  <c r="T247" i="16"/>
  <c r="T248" i="16"/>
  <c r="T249" i="16"/>
  <c r="T250" i="16"/>
  <c r="T251" i="16"/>
  <c r="T252" i="16"/>
  <c r="T253" i="16"/>
  <c r="T254" i="16"/>
  <c r="T255" i="16"/>
  <c r="T256" i="16"/>
  <c r="T257" i="16"/>
  <c r="T258" i="16"/>
  <c r="T259" i="16"/>
  <c r="T260" i="16"/>
  <c r="T261" i="16"/>
  <c r="T262" i="16"/>
  <c r="T263" i="16"/>
  <c r="T264" i="16"/>
  <c r="T265" i="16"/>
  <c r="T266" i="16"/>
  <c r="T267" i="16"/>
  <c r="T268" i="16"/>
  <c r="T269" i="16"/>
  <c r="T270" i="16"/>
  <c r="T271" i="16"/>
  <c r="T272" i="16"/>
  <c r="T273" i="16"/>
  <c r="T274" i="16"/>
  <c r="T275" i="16"/>
  <c r="T276" i="16"/>
  <c r="T277" i="16"/>
  <c r="T278" i="16"/>
  <c r="T279" i="16"/>
  <c r="T280" i="16"/>
  <c r="T281" i="16"/>
  <c r="T282" i="16"/>
  <c r="T283" i="16"/>
  <c r="T284" i="16"/>
  <c r="T285" i="16"/>
  <c r="T286" i="16"/>
  <c r="T287" i="16"/>
  <c r="T288" i="16"/>
  <c r="T289" i="16"/>
  <c r="T290" i="16"/>
  <c r="T291" i="16"/>
  <c r="T292" i="16"/>
  <c r="T293" i="16"/>
  <c r="T294" i="16"/>
  <c r="T295" i="16"/>
  <c r="T296" i="16"/>
  <c r="T297" i="16"/>
  <c r="T298" i="16"/>
  <c r="T299" i="16"/>
  <c r="T300" i="16"/>
  <c r="T301" i="16"/>
  <c r="T302" i="16"/>
  <c r="T303" i="16"/>
  <c r="T304" i="16"/>
  <c r="T305" i="16"/>
  <c r="T306" i="16"/>
  <c r="T307" i="16"/>
  <c r="T308" i="16"/>
  <c r="T309" i="16"/>
  <c r="T310" i="16"/>
  <c r="T311" i="16"/>
  <c r="T312" i="16"/>
  <c r="T313" i="16"/>
  <c r="T314" i="16"/>
  <c r="T315" i="16"/>
  <c r="T316" i="16"/>
  <c r="T317" i="16"/>
  <c r="T318" i="16"/>
  <c r="T319" i="16"/>
  <c r="T320" i="16"/>
  <c r="T321" i="16"/>
  <c r="T322" i="16"/>
  <c r="T323" i="16"/>
  <c r="T324" i="16"/>
  <c r="T325" i="16"/>
  <c r="T326" i="16"/>
  <c r="T327" i="16"/>
  <c r="T328" i="16"/>
  <c r="T329" i="16"/>
  <c r="T330" i="16"/>
  <c r="T331" i="16"/>
  <c r="T332" i="16"/>
  <c r="T333" i="16"/>
  <c r="T334" i="16"/>
  <c r="T335" i="16"/>
  <c r="T336" i="16"/>
  <c r="T337" i="16"/>
  <c r="T338" i="16"/>
  <c r="T339" i="16"/>
  <c r="T340" i="16"/>
  <c r="T341" i="16"/>
  <c r="T342" i="16"/>
  <c r="T343" i="16"/>
  <c r="T344" i="16"/>
  <c r="T345" i="16"/>
  <c r="T346" i="16"/>
  <c r="T347" i="16"/>
  <c r="T348" i="16"/>
  <c r="T349" i="16"/>
  <c r="T350" i="16"/>
  <c r="T351" i="16"/>
  <c r="T352" i="16"/>
  <c r="T353" i="16"/>
  <c r="T354" i="16"/>
  <c r="T355" i="16"/>
  <c r="T356" i="16"/>
  <c r="T357" i="16"/>
  <c r="T358" i="16"/>
  <c r="T359" i="16"/>
  <c r="T360" i="16"/>
  <c r="T361" i="16"/>
  <c r="T362" i="16"/>
  <c r="T363" i="16"/>
  <c r="T364" i="16"/>
  <c r="T365" i="16"/>
  <c r="T366" i="16"/>
  <c r="T367" i="16"/>
  <c r="T368" i="16"/>
  <c r="T369" i="16"/>
  <c r="T370" i="16"/>
  <c r="T371" i="16"/>
  <c r="T372" i="16"/>
  <c r="T373" i="16"/>
  <c r="T374" i="16"/>
  <c r="T375" i="16"/>
  <c r="T376" i="16"/>
  <c r="T377" i="16"/>
  <c r="T378" i="16"/>
  <c r="T379" i="16"/>
  <c r="T380" i="16"/>
  <c r="T381" i="16"/>
  <c r="T382" i="16"/>
  <c r="T383" i="16"/>
  <c r="T384" i="16"/>
  <c r="T385" i="16"/>
  <c r="T386" i="16"/>
  <c r="T387" i="16"/>
  <c r="T388" i="16"/>
  <c r="T389" i="16"/>
  <c r="T390" i="16"/>
  <c r="T391" i="16"/>
  <c r="T392" i="16"/>
  <c r="T393" i="16"/>
  <c r="T394" i="16"/>
  <c r="T395" i="16"/>
  <c r="T396" i="16"/>
  <c r="T397" i="16"/>
  <c r="T398" i="16"/>
  <c r="T399" i="16"/>
  <c r="T400" i="16"/>
  <c r="T401" i="16"/>
  <c r="T402" i="16"/>
  <c r="T403" i="16"/>
  <c r="T404" i="16"/>
  <c r="T405" i="16"/>
  <c r="T406" i="16"/>
  <c r="T407" i="16"/>
  <c r="T408" i="16"/>
  <c r="T409" i="16"/>
  <c r="T410" i="16"/>
  <c r="T411" i="16"/>
  <c r="T412" i="16"/>
  <c r="T413" i="16"/>
  <c r="T414" i="16"/>
  <c r="T415" i="16"/>
  <c r="T416" i="16"/>
  <c r="T417" i="16"/>
  <c r="T418" i="16"/>
  <c r="T419" i="16"/>
  <c r="T420" i="16"/>
  <c r="T421" i="16"/>
  <c r="T422" i="16"/>
  <c r="T423" i="16"/>
  <c r="T424" i="16"/>
  <c r="T425" i="16"/>
  <c r="T426" i="16"/>
  <c r="T427" i="16"/>
  <c r="T428" i="16"/>
  <c r="T429" i="16"/>
  <c r="T430" i="16"/>
  <c r="T431" i="16"/>
  <c r="T432" i="16"/>
  <c r="T433" i="16"/>
  <c r="T434" i="16"/>
  <c r="T435" i="16"/>
  <c r="T436" i="16"/>
  <c r="T437" i="16"/>
  <c r="T438" i="16"/>
  <c r="T439" i="16"/>
  <c r="T440" i="16"/>
  <c r="T441" i="16"/>
  <c r="T442" i="16"/>
  <c r="T443" i="16"/>
  <c r="T444" i="16"/>
  <c r="T445" i="16"/>
  <c r="T446" i="16"/>
  <c r="T447" i="16"/>
  <c r="T448" i="16"/>
  <c r="T449" i="16"/>
  <c r="T450" i="16"/>
  <c r="T451" i="16"/>
  <c r="T452" i="16"/>
  <c r="T453" i="16"/>
  <c r="T454" i="16"/>
  <c r="T455" i="16"/>
  <c r="T456" i="16"/>
  <c r="T457" i="16"/>
  <c r="T458" i="16"/>
  <c r="T459" i="16"/>
  <c r="T460" i="16"/>
  <c r="T461" i="16"/>
  <c r="T462" i="16"/>
  <c r="T463" i="16"/>
  <c r="T464" i="16"/>
  <c r="T465" i="16"/>
  <c r="T466" i="16"/>
  <c r="T467" i="16"/>
  <c r="T468" i="16"/>
  <c r="T469" i="16"/>
  <c r="T470" i="16"/>
  <c r="T471" i="16"/>
  <c r="T472" i="16"/>
  <c r="T473" i="16"/>
  <c r="T474" i="16"/>
  <c r="T475" i="16"/>
  <c r="T476" i="16"/>
  <c r="T477" i="16"/>
  <c r="T478" i="16"/>
  <c r="T479" i="16"/>
  <c r="T480" i="16"/>
  <c r="T481" i="16"/>
  <c r="T482" i="16"/>
  <c r="T483" i="16"/>
  <c r="T484" i="16"/>
  <c r="T485" i="16"/>
  <c r="T486" i="16"/>
  <c r="T487" i="16"/>
  <c r="T488" i="16"/>
  <c r="T489" i="16"/>
  <c r="T490" i="16"/>
  <c r="T491" i="16"/>
  <c r="T492" i="16"/>
  <c r="T493" i="16"/>
  <c r="T494" i="16"/>
  <c r="T495" i="16"/>
  <c r="T496" i="16"/>
  <c r="T497" i="16"/>
  <c r="T498" i="16"/>
  <c r="T499" i="16"/>
  <c r="T500" i="16"/>
  <c r="T501" i="16"/>
  <c r="T502" i="16"/>
  <c r="T503" i="16"/>
  <c r="T504" i="16"/>
  <c r="T505" i="16"/>
  <c r="T506" i="16"/>
  <c r="T507" i="16"/>
  <c r="T508" i="16"/>
  <c r="T509" i="16"/>
  <c r="T510" i="16"/>
  <c r="T511" i="16"/>
  <c r="T512" i="16"/>
  <c r="T513" i="16"/>
  <c r="T514" i="16"/>
  <c r="T515" i="16"/>
  <c r="T516" i="16"/>
  <c r="T517" i="16"/>
  <c r="T518" i="16"/>
  <c r="T519" i="16"/>
  <c r="T520" i="16"/>
  <c r="T521" i="16"/>
  <c r="T522" i="16"/>
  <c r="T523" i="16"/>
  <c r="T524" i="16"/>
  <c r="T525" i="16"/>
  <c r="T526" i="16"/>
  <c r="T527" i="16"/>
  <c r="T528" i="16"/>
  <c r="T529" i="16"/>
  <c r="T530" i="16"/>
  <c r="T531" i="16"/>
  <c r="T532" i="16"/>
  <c r="T533" i="16"/>
  <c r="T534" i="16"/>
  <c r="T535" i="16"/>
  <c r="T536" i="16"/>
  <c r="T537" i="16"/>
  <c r="T538" i="16"/>
  <c r="T539" i="16"/>
  <c r="T540" i="16"/>
  <c r="T541" i="16"/>
  <c r="T542" i="16"/>
  <c r="T543" i="16"/>
  <c r="T544" i="16"/>
  <c r="T545" i="16"/>
  <c r="T546" i="16"/>
  <c r="T547" i="16"/>
  <c r="T548" i="16"/>
  <c r="T549" i="16"/>
  <c r="T550" i="16"/>
  <c r="T551" i="16"/>
  <c r="T552" i="16"/>
  <c r="T553" i="16"/>
  <c r="T554" i="16"/>
  <c r="T555" i="16"/>
  <c r="T556" i="16"/>
  <c r="T557" i="16"/>
  <c r="T558" i="16"/>
  <c r="T559" i="16"/>
  <c r="T560" i="16"/>
  <c r="T561" i="16"/>
  <c r="T562" i="16"/>
  <c r="T563" i="16"/>
  <c r="T564" i="16"/>
  <c r="T565" i="16"/>
  <c r="T566" i="16"/>
  <c r="T567" i="16"/>
  <c r="T568" i="16"/>
  <c r="T569" i="16"/>
  <c r="T570" i="16"/>
  <c r="T571" i="16"/>
  <c r="T572" i="16"/>
  <c r="T573" i="16"/>
  <c r="T574" i="16"/>
  <c r="T575" i="16"/>
  <c r="T576" i="16"/>
  <c r="T577" i="16"/>
  <c r="T578" i="16"/>
  <c r="T579" i="16"/>
  <c r="T580" i="16"/>
  <c r="T581" i="16"/>
  <c r="T582" i="16"/>
  <c r="T583" i="16"/>
  <c r="T584" i="16"/>
  <c r="T585" i="16"/>
  <c r="T586" i="16"/>
  <c r="T587" i="16"/>
  <c r="T588" i="16"/>
  <c r="T589" i="16"/>
  <c r="T590" i="16"/>
  <c r="T591" i="16"/>
  <c r="Q14" i="16"/>
  <c r="Q15" i="16"/>
  <c r="Q16" i="16"/>
  <c r="Q17" i="16"/>
  <c r="Q18" i="16"/>
  <c r="Q19" i="16"/>
  <c r="Q20" i="16"/>
  <c r="Q21" i="16"/>
  <c r="Q22" i="16"/>
  <c r="Q23" i="16"/>
  <c r="Q24" i="16"/>
  <c r="Q25" i="16"/>
  <c r="Q26" i="16"/>
  <c r="Q27" i="16"/>
  <c r="Q28" i="16"/>
  <c r="Q29" i="16"/>
  <c r="Q30" i="16"/>
  <c r="Q31" i="16"/>
  <c r="Q32" i="16"/>
  <c r="Q33" i="16"/>
  <c r="Q34" i="16"/>
  <c r="Q35" i="16"/>
  <c r="Q36" i="16"/>
  <c r="Q37" i="16"/>
  <c r="Q38" i="16"/>
  <c r="Q39" i="16"/>
  <c r="Q40" i="16"/>
  <c r="Q41" i="16"/>
  <c r="Q42" i="16"/>
  <c r="Q43" i="16"/>
  <c r="Q44" i="16"/>
  <c r="Q45" i="16"/>
  <c r="Q46" i="16"/>
  <c r="Q47" i="16"/>
  <c r="Q48" i="16"/>
  <c r="Q49" i="16"/>
  <c r="Q50" i="16"/>
  <c r="Q51" i="16"/>
  <c r="Q52" i="16"/>
  <c r="Q53" i="16"/>
  <c r="Q54" i="16"/>
  <c r="Q55" i="16"/>
  <c r="Q56" i="16"/>
  <c r="Q57" i="16"/>
  <c r="Q58" i="16"/>
  <c r="Q59" i="16"/>
  <c r="Q60" i="16"/>
  <c r="Q61" i="16"/>
  <c r="Q62" i="16"/>
  <c r="Q63" i="16"/>
  <c r="Q64" i="16"/>
  <c r="Q65" i="16"/>
  <c r="Q66" i="16"/>
  <c r="Q67" i="16"/>
  <c r="Q68" i="16"/>
  <c r="Q69" i="16"/>
  <c r="Q70" i="16"/>
  <c r="Q71" i="16"/>
  <c r="Q72" i="16"/>
  <c r="Q73" i="16"/>
  <c r="Q74" i="16"/>
  <c r="Q75" i="16"/>
  <c r="Q76" i="16"/>
  <c r="Q77" i="16"/>
  <c r="Q78" i="16"/>
  <c r="Q79" i="16"/>
  <c r="Q80" i="16"/>
  <c r="Q81" i="16"/>
  <c r="Q82" i="16"/>
  <c r="Q83" i="16"/>
  <c r="Q84" i="16"/>
  <c r="Q85" i="16"/>
  <c r="Q86" i="16"/>
  <c r="Q87" i="16"/>
  <c r="Q88" i="16"/>
  <c r="Q89" i="16"/>
  <c r="Q90" i="16"/>
  <c r="Q91" i="16"/>
  <c r="Q92" i="16"/>
  <c r="Q93" i="16"/>
  <c r="Q94" i="16"/>
  <c r="Q95" i="16"/>
  <c r="Q96" i="16"/>
  <c r="Q97" i="16"/>
  <c r="Q98" i="16"/>
  <c r="Q99" i="16"/>
  <c r="Q100" i="16"/>
  <c r="Q101" i="16"/>
  <c r="Q102" i="16"/>
  <c r="Q103" i="16"/>
  <c r="Q104" i="16"/>
  <c r="Q105" i="16"/>
  <c r="Q106" i="16"/>
  <c r="Q107" i="16"/>
  <c r="Q108" i="16"/>
  <c r="Q109" i="16"/>
  <c r="Q110" i="16"/>
  <c r="Q111" i="16"/>
  <c r="Q112" i="16"/>
  <c r="Q113" i="16"/>
  <c r="Q114" i="16"/>
  <c r="Q115" i="16"/>
  <c r="Q116" i="16"/>
  <c r="Q117" i="16"/>
  <c r="Q118" i="16"/>
  <c r="Q119" i="16"/>
  <c r="Q120" i="16"/>
  <c r="Q121" i="16"/>
  <c r="Q122" i="16"/>
  <c r="Q123" i="16"/>
  <c r="Q124" i="16"/>
  <c r="Q125" i="16"/>
  <c r="Q126" i="16"/>
  <c r="Q127" i="16"/>
  <c r="Q128" i="16"/>
  <c r="Q129" i="16"/>
  <c r="Q130" i="16"/>
  <c r="Q131" i="16"/>
  <c r="Q132" i="16"/>
  <c r="Q133" i="16"/>
  <c r="Q134" i="16"/>
  <c r="Q135" i="16"/>
  <c r="Q136" i="16"/>
  <c r="Q137" i="16"/>
  <c r="Q138" i="16"/>
  <c r="Q139" i="16"/>
  <c r="Q140" i="16"/>
  <c r="Q141" i="16"/>
  <c r="Q142" i="16"/>
  <c r="Q143" i="16"/>
  <c r="Q144" i="16"/>
  <c r="Q145" i="16"/>
  <c r="Q146" i="16"/>
  <c r="Q147" i="16"/>
  <c r="Q148" i="16"/>
  <c r="Q149" i="16"/>
  <c r="Q150" i="16"/>
  <c r="Q151" i="16"/>
  <c r="Q152" i="16"/>
  <c r="Q153" i="16"/>
  <c r="Q154" i="16"/>
  <c r="Q155" i="16"/>
  <c r="Q156" i="16"/>
  <c r="Q157" i="16"/>
  <c r="Q158" i="16"/>
  <c r="Q159" i="16"/>
  <c r="Q160" i="16"/>
  <c r="Q161" i="16"/>
  <c r="Q162" i="16"/>
  <c r="Q163" i="16"/>
  <c r="Q164" i="16"/>
  <c r="Q165" i="16"/>
  <c r="Q166" i="16"/>
  <c r="Q167" i="16"/>
  <c r="Q168" i="16"/>
  <c r="Q169" i="16"/>
  <c r="Q170" i="16"/>
  <c r="Q171" i="16"/>
  <c r="Q172" i="16"/>
  <c r="Q173" i="16"/>
  <c r="Q174" i="16"/>
  <c r="Q175" i="16"/>
  <c r="Q176" i="16"/>
  <c r="Q177" i="16"/>
  <c r="Q178" i="16"/>
  <c r="Q179" i="16"/>
  <c r="Q180" i="16"/>
  <c r="Q181" i="16"/>
  <c r="Q182" i="16"/>
  <c r="Q183" i="16"/>
  <c r="Q184" i="16"/>
  <c r="Q185" i="16"/>
  <c r="Q186" i="16"/>
  <c r="Q187" i="16"/>
  <c r="Q188" i="16"/>
  <c r="Q189" i="16"/>
  <c r="Q190" i="16"/>
  <c r="Q191" i="16"/>
  <c r="Q192" i="16"/>
  <c r="Q193" i="16"/>
  <c r="Q194" i="16"/>
  <c r="Q195" i="16"/>
  <c r="Q196" i="16"/>
  <c r="Q197" i="16"/>
  <c r="Q198" i="16"/>
  <c r="Q199" i="16"/>
  <c r="Q200" i="16"/>
  <c r="Q201" i="16"/>
  <c r="Q202" i="16"/>
  <c r="Q203" i="16"/>
  <c r="Q204" i="16"/>
  <c r="Q205" i="16"/>
  <c r="Q206" i="16"/>
  <c r="Q207" i="16"/>
  <c r="Q208" i="16"/>
  <c r="Q209" i="16"/>
  <c r="Q210" i="16"/>
  <c r="Q211" i="16"/>
  <c r="Q212" i="16"/>
  <c r="Q213" i="16"/>
  <c r="Q214" i="16"/>
  <c r="Q215" i="16"/>
  <c r="Q216" i="16"/>
  <c r="Q217" i="16"/>
  <c r="Q218" i="16"/>
  <c r="Q219" i="16"/>
  <c r="Q220" i="16"/>
  <c r="Q221" i="16"/>
  <c r="Q222" i="16"/>
  <c r="Q223" i="16"/>
  <c r="Q224" i="16"/>
  <c r="Q225" i="16"/>
  <c r="Q226" i="16"/>
  <c r="Q227" i="16"/>
  <c r="Q228" i="16"/>
  <c r="Q229" i="16"/>
  <c r="Q230" i="16"/>
  <c r="Q231" i="16"/>
  <c r="Q232" i="16"/>
  <c r="Q233" i="16"/>
  <c r="Q234" i="16"/>
  <c r="Q235" i="16"/>
  <c r="Q236" i="16"/>
  <c r="Q237" i="16"/>
  <c r="Q238" i="16"/>
  <c r="Q239" i="16"/>
  <c r="Q240" i="16"/>
  <c r="Q241" i="16"/>
  <c r="Q242" i="16"/>
  <c r="Q243" i="16"/>
  <c r="Q244" i="16"/>
  <c r="Q245" i="16"/>
  <c r="Q246" i="16"/>
  <c r="Q247" i="16"/>
  <c r="Q248" i="16"/>
  <c r="Q249" i="16"/>
  <c r="Q250" i="16"/>
  <c r="Q251" i="16"/>
  <c r="Q252" i="16"/>
  <c r="Q253" i="16"/>
  <c r="Q254" i="16"/>
  <c r="Q255" i="16"/>
  <c r="Q256" i="16"/>
  <c r="Q257" i="16"/>
  <c r="Q258" i="16"/>
  <c r="Q259" i="16"/>
  <c r="Q260" i="16"/>
  <c r="Q261" i="16"/>
  <c r="Q262" i="16"/>
  <c r="Q263" i="16"/>
  <c r="Q264" i="16"/>
  <c r="Q265" i="16"/>
  <c r="Q266" i="16"/>
  <c r="Q267" i="16"/>
  <c r="Q268" i="16"/>
  <c r="Q269" i="16"/>
  <c r="Q270" i="16"/>
  <c r="Q271" i="16"/>
  <c r="Q272" i="16"/>
  <c r="Q273" i="16"/>
  <c r="Q274" i="16"/>
  <c r="Q275" i="16"/>
  <c r="Q276" i="16"/>
  <c r="Q277" i="16"/>
  <c r="Q278" i="16"/>
  <c r="Q279" i="16"/>
  <c r="Q280" i="16"/>
  <c r="Q281" i="16"/>
  <c r="Q282" i="16"/>
  <c r="Q283" i="16"/>
  <c r="Q284" i="16"/>
  <c r="Q285" i="16"/>
  <c r="Q286" i="16"/>
  <c r="Q287" i="16"/>
  <c r="Q288" i="16"/>
  <c r="Q289" i="16"/>
  <c r="Q290" i="16"/>
  <c r="Q291" i="16"/>
  <c r="Q292" i="16"/>
  <c r="Q293" i="16"/>
  <c r="Q294" i="16"/>
  <c r="Q295" i="16"/>
  <c r="Q296" i="16"/>
  <c r="Q297" i="16"/>
  <c r="Q298" i="16"/>
  <c r="Q299" i="16"/>
  <c r="Q300" i="16"/>
  <c r="Q301" i="16"/>
  <c r="Q302" i="16"/>
  <c r="Q303" i="16"/>
  <c r="Q304" i="16"/>
  <c r="Q305" i="16"/>
  <c r="Q306" i="16"/>
  <c r="Q307" i="16"/>
  <c r="Q308" i="16"/>
  <c r="Q309" i="16"/>
  <c r="Q310" i="16"/>
  <c r="Q311" i="16"/>
  <c r="Q312" i="16"/>
  <c r="Q313" i="16"/>
  <c r="Q314" i="16"/>
  <c r="Q315" i="16"/>
  <c r="Q316" i="16"/>
  <c r="Q317" i="16"/>
  <c r="Q318" i="16"/>
  <c r="Q319" i="16"/>
  <c r="Q320" i="16"/>
  <c r="Q321" i="16"/>
  <c r="Q322" i="16"/>
  <c r="Q323" i="16"/>
  <c r="Q324" i="16"/>
  <c r="Q325" i="16"/>
  <c r="Q326" i="16"/>
  <c r="Q327" i="16"/>
  <c r="Q328" i="16"/>
  <c r="Q329" i="16"/>
  <c r="Q330" i="16"/>
  <c r="Q331" i="16"/>
  <c r="Q332" i="16"/>
  <c r="Q333" i="16"/>
  <c r="Q334" i="16"/>
  <c r="Q335" i="16"/>
  <c r="Q336" i="16"/>
  <c r="Q337" i="16"/>
  <c r="Q338" i="16"/>
  <c r="Q339" i="16"/>
  <c r="Q340" i="16"/>
  <c r="Q341" i="16"/>
  <c r="Q342" i="16"/>
  <c r="Q343" i="16"/>
  <c r="Q344" i="16"/>
  <c r="Q345" i="16"/>
  <c r="Q346" i="16"/>
  <c r="Q347" i="16"/>
  <c r="Q348" i="16"/>
  <c r="Q349" i="16"/>
  <c r="Q350" i="16"/>
  <c r="Q351" i="16"/>
  <c r="Q352" i="16"/>
  <c r="Q353" i="16"/>
  <c r="Q354" i="16"/>
  <c r="Q355" i="16"/>
  <c r="Q356" i="16"/>
  <c r="Q357" i="16"/>
  <c r="Q358" i="16"/>
  <c r="Q359" i="16"/>
  <c r="Q360" i="16"/>
  <c r="Q361" i="16"/>
  <c r="Q362" i="16"/>
  <c r="Q363" i="16"/>
  <c r="Q364" i="16"/>
  <c r="Q365" i="16"/>
  <c r="Q366" i="16"/>
  <c r="Q367" i="16"/>
  <c r="Q368" i="16"/>
  <c r="Q369" i="16"/>
  <c r="Q370" i="16"/>
  <c r="Q371" i="16"/>
  <c r="Q372" i="16"/>
  <c r="Q373" i="16"/>
  <c r="Q374" i="16"/>
  <c r="Q375" i="16"/>
  <c r="Q376" i="16"/>
  <c r="Q377" i="16"/>
  <c r="Q378" i="16"/>
  <c r="Q379" i="16"/>
  <c r="Q380" i="16"/>
  <c r="Q381" i="16"/>
  <c r="Q382" i="16"/>
  <c r="Q383" i="16"/>
  <c r="Q384" i="16"/>
  <c r="Q385" i="16"/>
  <c r="Q386" i="16"/>
  <c r="Q387" i="16"/>
  <c r="Q388" i="16"/>
  <c r="Q389" i="16"/>
  <c r="Q390" i="16"/>
  <c r="Q391" i="16"/>
  <c r="Q392" i="16"/>
  <c r="Q393" i="16"/>
  <c r="Q394" i="16"/>
  <c r="Q395" i="16"/>
  <c r="Q396" i="16"/>
  <c r="Q397" i="16"/>
  <c r="Q398" i="16"/>
  <c r="Q399" i="16"/>
  <c r="Q400" i="16"/>
  <c r="Q401" i="16"/>
  <c r="Q402" i="16"/>
  <c r="Q403" i="16"/>
  <c r="Q404" i="16"/>
  <c r="Q405" i="16"/>
  <c r="Q406" i="16"/>
  <c r="Q407" i="16"/>
  <c r="Q408" i="16"/>
  <c r="Q409" i="16"/>
  <c r="Q410" i="16"/>
  <c r="Q411" i="16"/>
  <c r="Q412" i="16"/>
  <c r="Q413" i="16"/>
  <c r="Q414" i="16"/>
  <c r="Q415" i="16"/>
  <c r="Q416" i="16"/>
  <c r="Q417" i="16"/>
  <c r="Q418" i="16"/>
  <c r="Q419" i="16"/>
  <c r="Q420" i="16"/>
  <c r="Q421" i="16"/>
  <c r="Q422" i="16"/>
  <c r="Q423" i="16"/>
  <c r="Q424" i="16"/>
  <c r="Q425" i="16"/>
  <c r="Q426" i="16"/>
  <c r="Q427" i="16"/>
  <c r="Q428" i="16"/>
  <c r="Q429" i="16"/>
  <c r="Q430" i="16"/>
  <c r="Q431" i="16"/>
  <c r="Q432" i="16"/>
  <c r="Q433" i="16"/>
  <c r="Q434" i="16"/>
  <c r="Q435" i="16"/>
  <c r="Q436" i="16"/>
  <c r="Q437" i="16"/>
  <c r="Q438" i="16"/>
  <c r="Q439" i="16"/>
  <c r="Q440" i="16"/>
  <c r="Q441" i="16"/>
  <c r="Q442" i="16"/>
  <c r="Q443" i="16"/>
  <c r="Q444" i="16"/>
  <c r="Q445" i="16"/>
  <c r="Q446" i="16"/>
  <c r="Q447" i="16"/>
  <c r="Q448" i="16"/>
  <c r="Q449" i="16"/>
  <c r="Q450" i="16"/>
  <c r="Q451" i="16"/>
  <c r="Q452" i="16"/>
  <c r="Q453" i="16"/>
  <c r="Q454" i="16"/>
  <c r="Q455" i="16"/>
  <c r="Q456" i="16"/>
  <c r="Q457" i="16"/>
  <c r="Q458" i="16"/>
  <c r="Q459" i="16"/>
  <c r="Q460" i="16"/>
  <c r="Q461" i="16"/>
  <c r="Q462" i="16"/>
  <c r="Q463" i="16"/>
  <c r="Q464" i="16"/>
  <c r="Q465" i="16"/>
  <c r="Q466" i="16"/>
  <c r="Q467" i="16"/>
  <c r="Q468" i="16"/>
  <c r="Q469" i="16"/>
  <c r="Q470" i="16"/>
  <c r="Q471" i="16"/>
  <c r="Q472" i="16"/>
  <c r="Q473" i="16"/>
  <c r="Q474" i="16"/>
  <c r="Q475" i="16"/>
  <c r="Q476" i="16"/>
  <c r="Q477" i="16"/>
  <c r="Q478" i="16"/>
  <c r="Q479" i="16"/>
  <c r="Q480" i="16"/>
  <c r="Q481" i="16"/>
  <c r="Q482" i="16"/>
  <c r="Q483" i="16"/>
  <c r="Q484" i="16"/>
  <c r="Q485" i="16"/>
  <c r="Q486" i="16"/>
  <c r="Q487" i="16"/>
  <c r="Q488" i="16"/>
  <c r="Q489" i="16"/>
  <c r="Q490" i="16"/>
  <c r="Q491" i="16"/>
  <c r="Q492" i="16"/>
  <c r="Q493" i="16"/>
  <c r="Q494" i="16"/>
  <c r="Q495" i="16"/>
  <c r="Q496" i="16"/>
  <c r="Q497" i="16"/>
  <c r="Q498" i="16"/>
  <c r="Q499" i="16"/>
  <c r="Q500" i="16"/>
  <c r="Q501" i="16"/>
  <c r="Q502" i="16"/>
  <c r="Q503" i="16"/>
  <c r="Q504" i="16"/>
  <c r="Q505" i="16"/>
  <c r="Q506" i="16"/>
  <c r="Q507" i="16"/>
  <c r="Q508" i="16"/>
  <c r="Q509" i="16"/>
  <c r="Q510" i="16"/>
  <c r="Q511" i="16"/>
  <c r="Q512" i="16"/>
  <c r="Q513" i="16"/>
  <c r="Q514" i="16"/>
  <c r="Q515" i="16"/>
  <c r="Q516" i="16"/>
  <c r="Q517" i="16"/>
  <c r="Q518" i="16"/>
  <c r="Q519" i="16"/>
  <c r="Q520" i="16"/>
  <c r="Q521" i="16"/>
  <c r="Q522" i="16"/>
  <c r="Q523" i="16"/>
  <c r="Q524" i="16"/>
  <c r="Q525" i="16"/>
  <c r="Q526" i="16"/>
  <c r="Q527" i="16"/>
  <c r="Q528" i="16"/>
  <c r="Q529" i="16"/>
  <c r="Q530" i="16"/>
  <c r="Q531" i="16"/>
  <c r="Q532" i="16"/>
  <c r="Q533" i="16"/>
  <c r="Q534" i="16"/>
  <c r="Q535" i="16"/>
  <c r="Q536" i="16"/>
  <c r="Q537" i="16"/>
  <c r="Q538" i="16"/>
  <c r="Q539" i="16"/>
  <c r="Q540" i="16"/>
  <c r="Q541" i="16"/>
  <c r="Q542" i="16"/>
  <c r="Q543" i="16"/>
  <c r="Q544" i="16"/>
  <c r="Q545" i="16"/>
  <c r="Q546" i="16"/>
  <c r="Q547" i="16"/>
  <c r="Q548" i="16"/>
  <c r="Q549" i="16"/>
  <c r="Q550" i="16"/>
  <c r="Q551" i="16"/>
  <c r="Q552" i="16"/>
  <c r="Q553" i="16"/>
  <c r="Q554" i="16"/>
  <c r="Q555" i="16"/>
  <c r="Q556" i="16"/>
  <c r="Q557" i="16"/>
  <c r="Q558" i="16"/>
  <c r="Q559" i="16"/>
  <c r="Q560" i="16"/>
  <c r="Q561" i="16"/>
  <c r="Q562" i="16"/>
  <c r="Q563" i="16"/>
  <c r="Q564" i="16"/>
  <c r="Q565" i="16"/>
  <c r="Q566" i="16"/>
  <c r="Q567" i="16"/>
  <c r="Q568" i="16"/>
  <c r="Q569" i="16"/>
  <c r="Q570" i="16"/>
  <c r="Q571" i="16"/>
  <c r="Q572" i="16"/>
  <c r="Q573" i="16"/>
  <c r="Q574" i="16"/>
  <c r="Q575" i="16"/>
  <c r="Q576" i="16"/>
  <c r="Q577" i="16"/>
  <c r="Q578" i="16"/>
  <c r="Q579" i="16"/>
  <c r="Q580" i="16"/>
  <c r="Q581" i="16"/>
  <c r="Q582" i="16"/>
  <c r="Q583" i="16"/>
  <c r="Q584" i="16"/>
  <c r="Q585" i="16"/>
  <c r="Q586" i="16"/>
  <c r="Q587" i="16"/>
  <c r="Q588" i="16"/>
  <c r="Q589" i="16"/>
  <c r="Q590" i="16"/>
  <c r="Q591" i="16"/>
  <c r="S14" i="16"/>
  <c r="S15" i="16"/>
  <c r="S16" i="16"/>
  <c r="S17" i="16"/>
  <c r="S18" i="16"/>
  <c r="S19" i="16"/>
  <c r="S20" i="16"/>
  <c r="S21" i="16"/>
  <c r="S22" i="16"/>
  <c r="S23" i="16"/>
  <c r="S24" i="16"/>
  <c r="S25" i="16"/>
  <c r="S26" i="16"/>
  <c r="S27" i="16"/>
  <c r="S28" i="16"/>
  <c r="S29" i="16"/>
  <c r="S30" i="16"/>
  <c r="S31" i="16"/>
  <c r="S32" i="16"/>
  <c r="S33" i="16"/>
  <c r="S34" i="16"/>
  <c r="S35" i="16"/>
  <c r="S36" i="16"/>
  <c r="S37" i="16"/>
  <c r="S38" i="16"/>
  <c r="S39" i="16"/>
  <c r="S40" i="16"/>
  <c r="S41" i="16"/>
  <c r="S42" i="16"/>
  <c r="S43" i="16"/>
  <c r="S44" i="16"/>
  <c r="S45" i="16"/>
  <c r="S46" i="16"/>
  <c r="S47" i="16"/>
  <c r="S48" i="16"/>
  <c r="S49" i="16"/>
  <c r="S50" i="16"/>
  <c r="S51" i="16"/>
  <c r="S52" i="16"/>
  <c r="S53" i="16"/>
  <c r="S54" i="16"/>
  <c r="S55" i="16"/>
  <c r="S56" i="16"/>
  <c r="S57" i="16"/>
  <c r="S58" i="16"/>
  <c r="S59" i="16"/>
  <c r="S60" i="16"/>
  <c r="S61" i="16"/>
  <c r="S62" i="16"/>
  <c r="S63" i="16"/>
  <c r="S64" i="16"/>
  <c r="S65" i="16"/>
  <c r="S66" i="16"/>
  <c r="S67" i="16"/>
  <c r="S68" i="16"/>
  <c r="S69" i="16"/>
  <c r="S70" i="16"/>
  <c r="S71" i="16"/>
  <c r="S72" i="16"/>
  <c r="S73" i="16"/>
  <c r="S74" i="16"/>
  <c r="S75" i="16"/>
  <c r="S76" i="16"/>
  <c r="S77" i="16"/>
  <c r="S78" i="16"/>
  <c r="S79" i="16"/>
  <c r="S80" i="16"/>
  <c r="S81" i="16"/>
  <c r="S82" i="16"/>
  <c r="S83" i="16"/>
  <c r="S84" i="16"/>
  <c r="S85" i="16"/>
  <c r="S86" i="16"/>
  <c r="S87" i="16"/>
  <c r="S88" i="16"/>
  <c r="S89" i="16"/>
  <c r="S90" i="16"/>
  <c r="S91" i="16"/>
  <c r="S92" i="16"/>
  <c r="S93" i="16"/>
  <c r="S94" i="16"/>
  <c r="S95" i="16"/>
  <c r="S96" i="16"/>
  <c r="S97" i="16"/>
  <c r="S98" i="16"/>
  <c r="S99" i="16"/>
  <c r="S100" i="16"/>
  <c r="S101" i="16"/>
  <c r="S102" i="16"/>
  <c r="S103" i="16"/>
  <c r="S104" i="16"/>
  <c r="S105" i="16"/>
  <c r="S106" i="16"/>
  <c r="S107" i="16"/>
  <c r="S108" i="16"/>
  <c r="S109" i="16"/>
  <c r="S110" i="16"/>
  <c r="S111" i="16"/>
  <c r="S112" i="16"/>
  <c r="S113" i="16"/>
  <c r="S114" i="16"/>
  <c r="S115" i="16"/>
  <c r="S116" i="16"/>
  <c r="S117" i="16"/>
  <c r="S118" i="16"/>
  <c r="S119" i="16"/>
  <c r="S120" i="16"/>
  <c r="S121" i="16"/>
  <c r="S122" i="16"/>
  <c r="S123" i="16"/>
  <c r="S124" i="16"/>
  <c r="S125" i="16"/>
  <c r="S126" i="16"/>
  <c r="S127" i="16"/>
  <c r="S128" i="16"/>
  <c r="S129" i="16"/>
  <c r="S130" i="16"/>
  <c r="S131" i="16"/>
  <c r="S132" i="16"/>
  <c r="S133" i="16"/>
  <c r="S134" i="16"/>
  <c r="S135" i="16"/>
  <c r="S136" i="16"/>
  <c r="S137" i="16"/>
  <c r="S138" i="16"/>
  <c r="S139" i="16"/>
  <c r="S140" i="16"/>
  <c r="S141" i="16"/>
  <c r="S142" i="16"/>
  <c r="S143" i="16"/>
  <c r="S144" i="16"/>
  <c r="S145" i="16"/>
  <c r="S146" i="16"/>
  <c r="S147" i="16"/>
  <c r="S148" i="16"/>
  <c r="S149" i="16"/>
  <c r="S150" i="16"/>
  <c r="S151" i="16"/>
  <c r="S152" i="16"/>
  <c r="S153" i="16"/>
  <c r="S154" i="16"/>
  <c r="S155" i="16"/>
  <c r="S156" i="16"/>
  <c r="S157" i="16"/>
  <c r="S158" i="16"/>
  <c r="S159" i="16"/>
  <c r="S160" i="16"/>
  <c r="S161" i="16"/>
  <c r="S162" i="16"/>
  <c r="S163" i="16"/>
  <c r="S164" i="16"/>
  <c r="S165" i="16"/>
  <c r="S166" i="16"/>
  <c r="S167" i="16"/>
  <c r="S168" i="16"/>
  <c r="S169" i="16"/>
  <c r="S170" i="16"/>
  <c r="S171" i="16"/>
  <c r="S172" i="16"/>
  <c r="S173" i="16"/>
  <c r="S174" i="16"/>
  <c r="S175" i="16"/>
  <c r="S176" i="16"/>
  <c r="S177" i="16"/>
  <c r="S178" i="16"/>
  <c r="S179" i="16"/>
  <c r="S180" i="16"/>
  <c r="S181" i="16"/>
  <c r="S182" i="16"/>
  <c r="S183" i="16"/>
  <c r="S184" i="16"/>
  <c r="S185" i="16"/>
  <c r="S186" i="16"/>
  <c r="S187" i="16"/>
  <c r="S188" i="16"/>
  <c r="S189" i="16"/>
  <c r="S190" i="16"/>
  <c r="S191" i="16"/>
  <c r="S192" i="16"/>
  <c r="S193" i="16"/>
  <c r="S194" i="16"/>
  <c r="S195" i="16"/>
  <c r="S196" i="16"/>
  <c r="S197" i="16"/>
  <c r="S198" i="16"/>
  <c r="S199" i="16"/>
  <c r="S200" i="16"/>
  <c r="S201" i="16"/>
  <c r="S202" i="16"/>
  <c r="S203" i="16"/>
  <c r="S204" i="16"/>
  <c r="S205" i="16"/>
  <c r="S206" i="16"/>
  <c r="S207" i="16"/>
  <c r="S208" i="16"/>
  <c r="S209" i="16"/>
  <c r="S210" i="16"/>
  <c r="S211" i="16"/>
  <c r="S212" i="16"/>
  <c r="S213" i="16"/>
  <c r="S214" i="16"/>
  <c r="S215" i="16"/>
  <c r="S216" i="16"/>
  <c r="S217" i="16"/>
  <c r="S218" i="16"/>
  <c r="S219" i="16"/>
  <c r="S220" i="16"/>
  <c r="S221" i="16"/>
  <c r="S222" i="16"/>
  <c r="S223" i="16"/>
  <c r="S224" i="16"/>
  <c r="S225" i="16"/>
  <c r="S226" i="16"/>
  <c r="S227" i="16"/>
  <c r="S228" i="16"/>
  <c r="S229" i="16"/>
  <c r="S230" i="16"/>
  <c r="S231" i="16"/>
  <c r="S232" i="16"/>
  <c r="S233" i="16"/>
  <c r="S234" i="16"/>
  <c r="S235" i="16"/>
  <c r="S236" i="16"/>
  <c r="S237" i="16"/>
  <c r="S238" i="16"/>
  <c r="S239" i="16"/>
  <c r="S240" i="16"/>
  <c r="S241" i="16"/>
  <c r="S242" i="16"/>
  <c r="S243" i="16"/>
  <c r="S244" i="16"/>
  <c r="S245" i="16"/>
  <c r="S246" i="16"/>
  <c r="S247" i="16"/>
  <c r="S248" i="16"/>
  <c r="S249" i="16"/>
  <c r="S250" i="16"/>
  <c r="S251" i="16"/>
  <c r="S252" i="16"/>
  <c r="S253" i="16"/>
  <c r="S254" i="16"/>
  <c r="S255" i="16"/>
  <c r="S256" i="16"/>
  <c r="S257" i="16"/>
  <c r="S258" i="16"/>
  <c r="S259" i="16"/>
  <c r="S260" i="16"/>
  <c r="S261" i="16"/>
  <c r="S262" i="16"/>
  <c r="S263" i="16"/>
  <c r="S264" i="16"/>
  <c r="S265" i="16"/>
  <c r="S266" i="16"/>
  <c r="S267" i="16"/>
  <c r="S268" i="16"/>
  <c r="S269" i="16"/>
  <c r="S270" i="16"/>
  <c r="S271" i="16"/>
  <c r="S272" i="16"/>
  <c r="S273" i="16"/>
  <c r="S274" i="16"/>
  <c r="S275" i="16"/>
  <c r="S276" i="16"/>
  <c r="S277" i="16"/>
  <c r="S278" i="16"/>
  <c r="S279" i="16"/>
  <c r="S280" i="16"/>
  <c r="S281" i="16"/>
  <c r="S282" i="16"/>
  <c r="S283" i="16"/>
  <c r="S284" i="16"/>
  <c r="S285" i="16"/>
  <c r="S286" i="16"/>
  <c r="S287" i="16"/>
  <c r="S288" i="16"/>
  <c r="S289" i="16"/>
  <c r="S290" i="16"/>
  <c r="S291" i="16"/>
  <c r="S292" i="16"/>
  <c r="S293" i="16"/>
  <c r="S294" i="16"/>
  <c r="S295" i="16"/>
  <c r="S296" i="16"/>
  <c r="S297" i="16"/>
  <c r="S298" i="16"/>
  <c r="S299" i="16"/>
  <c r="S300" i="16"/>
  <c r="S301" i="16"/>
  <c r="S302" i="16"/>
  <c r="S303" i="16"/>
  <c r="S304" i="16"/>
  <c r="S305" i="16"/>
  <c r="S306" i="16"/>
  <c r="S307" i="16"/>
  <c r="S308" i="16"/>
  <c r="S309" i="16"/>
  <c r="S310" i="16"/>
  <c r="S311" i="16"/>
  <c r="S312" i="16"/>
  <c r="S313" i="16"/>
  <c r="S314" i="16"/>
  <c r="S315" i="16"/>
  <c r="S316" i="16"/>
  <c r="S317" i="16"/>
  <c r="S318" i="16"/>
  <c r="S319" i="16"/>
  <c r="S320" i="16"/>
  <c r="S321" i="16"/>
  <c r="S322" i="16"/>
  <c r="S323" i="16"/>
  <c r="S324" i="16"/>
  <c r="S325" i="16"/>
  <c r="S326" i="16"/>
  <c r="S327" i="16"/>
  <c r="S328" i="16"/>
  <c r="S329" i="16"/>
  <c r="S330" i="16"/>
  <c r="S331" i="16"/>
  <c r="S332" i="16"/>
  <c r="S333" i="16"/>
  <c r="S334" i="16"/>
  <c r="S335" i="16"/>
  <c r="S336" i="16"/>
  <c r="S337" i="16"/>
  <c r="S338" i="16"/>
  <c r="S339" i="16"/>
  <c r="S340" i="16"/>
  <c r="S341" i="16"/>
  <c r="S342" i="16"/>
  <c r="S343" i="16"/>
  <c r="S344" i="16"/>
  <c r="S345" i="16"/>
  <c r="S346" i="16"/>
  <c r="S347" i="16"/>
  <c r="S348" i="16"/>
  <c r="S349" i="16"/>
  <c r="S350" i="16"/>
  <c r="S351" i="16"/>
  <c r="S352" i="16"/>
  <c r="S353" i="16"/>
  <c r="S354" i="16"/>
  <c r="S355" i="16"/>
  <c r="S356" i="16"/>
  <c r="S357" i="16"/>
  <c r="S358" i="16"/>
  <c r="S359" i="16"/>
  <c r="S360" i="16"/>
  <c r="S361" i="16"/>
  <c r="S362" i="16"/>
  <c r="S363" i="16"/>
  <c r="S364" i="16"/>
  <c r="S365" i="16"/>
  <c r="S366" i="16"/>
  <c r="S367" i="16"/>
  <c r="S368" i="16"/>
  <c r="S369" i="16"/>
  <c r="S370" i="16"/>
  <c r="S371" i="16"/>
  <c r="S372" i="16"/>
  <c r="S373" i="16"/>
  <c r="S374" i="16"/>
  <c r="S375" i="16"/>
  <c r="S376" i="16"/>
  <c r="S377" i="16"/>
  <c r="S378" i="16"/>
  <c r="S379" i="16"/>
  <c r="S380" i="16"/>
  <c r="S381" i="16"/>
  <c r="S382" i="16"/>
  <c r="S383" i="16"/>
  <c r="S384" i="16"/>
  <c r="S385" i="16"/>
  <c r="S386" i="16"/>
  <c r="S387" i="16"/>
  <c r="S388" i="16"/>
  <c r="S389" i="16"/>
  <c r="S390" i="16"/>
  <c r="S391" i="16"/>
  <c r="S392" i="16"/>
  <c r="S393" i="16"/>
  <c r="S394" i="16"/>
  <c r="S395" i="16"/>
  <c r="S396" i="16"/>
  <c r="S397" i="16"/>
  <c r="S398" i="16"/>
  <c r="S399" i="16"/>
  <c r="S400" i="16"/>
  <c r="S401" i="16"/>
  <c r="S402" i="16"/>
  <c r="S403" i="16"/>
  <c r="S404" i="16"/>
  <c r="S405" i="16"/>
  <c r="S406" i="16"/>
  <c r="S407" i="16"/>
  <c r="S408" i="16"/>
  <c r="S409" i="16"/>
  <c r="S410" i="16"/>
  <c r="S411" i="16"/>
  <c r="S412" i="16"/>
  <c r="S413" i="16"/>
  <c r="S414" i="16"/>
  <c r="S415" i="16"/>
  <c r="S416" i="16"/>
  <c r="S417" i="16"/>
  <c r="S418" i="16"/>
  <c r="S419" i="16"/>
  <c r="S420" i="16"/>
  <c r="S421" i="16"/>
  <c r="S422" i="16"/>
  <c r="S423" i="16"/>
  <c r="S424" i="16"/>
  <c r="S425" i="16"/>
  <c r="S426" i="16"/>
  <c r="S427" i="16"/>
  <c r="S428" i="16"/>
  <c r="S429" i="16"/>
  <c r="S430" i="16"/>
  <c r="S431" i="16"/>
  <c r="S432" i="16"/>
  <c r="S433" i="16"/>
  <c r="S434" i="16"/>
  <c r="S435" i="16"/>
  <c r="S436" i="16"/>
  <c r="S437" i="16"/>
  <c r="S438" i="16"/>
  <c r="S439" i="16"/>
  <c r="S440" i="16"/>
  <c r="S441" i="16"/>
  <c r="S442" i="16"/>
  <c r="S443" i="16"/>
  <c r="S444" i="16"/>
  <c r="S445" i="16"/>
  <c r="S446" i="16"/>
  <c r="S447" i="16"/>
  <c r="S448" i="16"/>
  <c r="S449" i="16"/>
  <c r="S450" i="16"/>
  <c r="S451" i="16"/>
  <c r="S452" i="16"/>
  <c r="S453" i="16"/>
  <c r="S454" i="16"/>
  <c r="S455" i="16"/>
  <c r="S456" i="16"/>
  <c r="S457" i="16"/>
  <c r="S458" i="16"/>
  <c r="S459" i="16"/>
  <c r="S460" i="16"/>
  <c r="S461" i="16"/>
  <c r="S462" i="16"/>
  <c r="S463" i="16"/>
  <c r="S464" i="16"/>
  <c r="S465" i="16"/>
  <c r="S466" i="16"/>
  <c r="S467" i="16"/>
  <c r="S468" i="16"/>
  <c r="S469" i="16"/>
  <c r="S470" i="16"/>
  <c r="S471" i="16"/>
  <c r="S472" i="16"/>
  <c r="S473" i="16"/>
  <c r="S474" i="16"/>
  <c r="S475" i="16"/>
  <c r="S476" i="16"/>
  <c r="S477" i="16"/>
  <c r="S478" i="16"/>
  <c r="S479" i="16"/>
  <c r="S480" i="16"/>
  <c r="S481" i="16"/>
  <c r="S482" i="16"/>
  <c r="S483" i="16"/>
  <c r="S484" i="16"/>
  <c r="S485" i="16"/>
  <c r="S486" i="16"/>
  <c r="S487" i="16"/>
  <c r="S488" i="16"/>
  <c r="S489" i="16"/>
  <c r="S490" i="16"/>
  <c r="S491" i="16"/>
  <c r="S492" i="16"/>
  <c r="S493" i="16"/>
  <c r="S494" i="16"/>
  <c r="S495" i="16"/>
  <c r="S496" i="16"/>
  <c r="S497" i="16"/>
  <c r="S498" i="16"/>
  <c r="S499" i="16"/>
  <c r="S500" i="16"/>
  <c r="S501" i="16"/>
  <c r="S502" i="16"/>
  <c r="S503" i="16"/>
  <c r="S504" i="16"/>
  <c r="S505" i="16"/>
  <c r="S506" i="16"/>
  <c r="S507" i="16"/>
  <c r="S508" i="16"/>
  <c r="S509" i="16"/>
  <c r="S510" i="16"/>
  <c r="S511" i="16"/>
  <c r="S512" i="16"/>
  <c r="S513" i="16"/>
  <c r="S514" i="16"/>
  <c r="S515" i="16"/>
  <c r="S516" i="16"/>
  <c r="S517" i="16"/>
  <c r="S518" i="16"/>
  <c r="S519" i="16"/>
  <c r="S520" i="16"/>
  <c r="S521" i="16"/>
  <c r="S522" i="16"/>
  <c r="S523" i="16"/>
  <c r="S524" i="16"/>
  <c r="S525" i="16"/>
  <c r="S526" i="16"/>
  <c r="S527" i="16"/>
  <c r="S528" i="16"/>
  <c r="S529" i="16"/>
  <c r="S530" i="16"/>
  <c r="S531" i="16"/>
  <c r="S532" i="16"/>
  <c r="S533" i="16"/>
  <c r="S534" i="16"/>
  <c r="S535" i="16"/>
  <c r="S536" i="16"/>
  <c r="S537" i="16"/>
  <c r="S538" i="16"/>
  <c r="S539" i="16"/>
  <c r="S540" i="16"/>
  <c r="S541" i="16"/>
  <c r="S542" i="16"/>
  <c r="S543" i="16"/>
  <c r="S544" i="16"/>
  <c r="S545" i="16"/>
  <c r="S546" i="16"/>
  <c r="S547" i="16"/>
  <c r="S548" i="16"/>
  <c r="S549" i="16"/>
  <c r="S550" i="16"/>
  <c r="S551" i="16"/>
  <c r="S552" i="16"/>
  <c r="S553" i="16"/>
  <c r="S554" i="16"/>
  <c r="S555" i="16"/>
  <c r="S556" i="16"/>
  <c r="S557" i="16"/>
  <c r="S558" i="16"/>
  <c r="S559" i="16"/>
  <c r="S560" i="16"/>
  <c r="S561" i="16"/>
  <c r="S562" i="16"/>
  <c r="S563" i="16"/>
  <c r="S564" i="16"/>
  <c r="S565" i="16"/>
  <c r="S566" i="16"/>
  <c r="S567" i="16"/>
  <c r="S568" i="16"/>
  <c r="S569" i="16"/>
  <c r="S570" i="16"/>
  <c r="S571" i="16"/>
  <c r="S572" i="16"/>
  <c r="S573" i="16"/>
  <c r="S574" i="16"/>
  <c r="S575" i="16"/>
  <c r="S576" i="16"/>
  <c r="S577" i="16"/>
  <c r="S578" i="16"/>
  <c r="S579" i="16"/>
  <c r="S580" i="16"/>
  <c r="S581" i="16"/>
  <c r="S582" i="16"/>
  <c r="S583" i="16"/>
  <c r="S584" i="16"/>
  <c r="S585" i="16"/>
  <c r="S586" i="16"/>
  <c r="S587" i="16"/>
  <c r="S588" i="16"/>
  <c r="S589" i="16"/>
  <c r="S590" i="16"/>
  <c r="S591" i="16"/>
  <c r="D14" i="16" l="1"/>
  <c r="D15" i="16"/>
  <c r="D16" i="16"/>
  <c r="D17" i="16"/>
  <c r="D19" i="16"/>
  <c r="D23" i="16"/>
  <c r="E23" i="16" s="1"/>
  <c r="D24" i="16"/>
  <c r="E24" i="16" s="1"/>
  <c r="D26" i="16"/>
  <c r="E26" i="16" s="1"/>
  <c r="D27" i="16"/>
  <c r="E27" i="16" s="1"/>
  <c r="D28" i="16"/>
  <c r="E28" i="16" s="1"/>
  <c r="D32" i="16"/>
  <c r="E32" i="16" s="1"/>
  <c r="D33" i="16"/>
  <c r="E33" i="16" s="1"/>
  <c r="D35" i="16"/>
  <c r="E35" i="16" s="1"/>
  <c r="D37" i="16"/>
  <c r="E37" i="16" s="1"/>
  <c r="D38" i="16"/>
  <c r="E38" i="16" s="1"/>
  <c r="D39" i="16"/>
  <c r="E39" i="16" s="1"/>
  <c r="D40" i="16"/>
  <c r="E40" i="16" s="1"/>
  <c r="D41" i="16"/>
  <c r="E41" i="16" s="1"/>
  <c r="D44" i="16"/>
  <c r="E44" i="16" s="1"/>
  <c r="D45" i="16"/>
  <c r="E45" i="16" s="1"/>
  <c r="D46" i="16"/>
  <c r="E46" i="16" s="1"/>
  <c r="D47" i="16"/>
  <c r="E47" i="16" s="1"/>
  <c r="D48" i="16"/>
  <c r="E48" i="16" s="1"/>
  <c r="D50" i="16"/>
  <c r="E50" i="16" s="1"/>
  <c r="D51" i="16"/>
  <c r="E51" i="16" s="1"/>
  <c r="D53" i="16"/>
  <c r="E53" i="16" s="1"/>
  <c r="D56" i="16"/>
  <c r="E56" i="16" s="1"/>
  <c r="D57" i="16"/>
  <c r="E57" i="16" s="1"/>
  <c r="D58" i="16"/>
  <c r="E58" i="16" s="1"/>
  <c r="D59" i="16"/>
  <c r="E59" i="16" s="1"/>
  <c r="D62" i="16"/>
  <c r="E62" i="16" s="1"/>
  <c r="D63" i="16"/>
  <c r="E63" i="16" s="1"/>
  <c r="D64" i="16"/>
  <c r="E64" i="16" s="1"/>
  <c r="D65" i="16"/>
  <c r="E65" i="16" s="1"/>
  <c r="D68" i="16"/>
  <c r="E68" i="16" s="1"/>
  <c r="D69" i="16"/>
  <c r="E69" i="16" s="1"/>
  <c r="D71" i="16"/>
  <c r="E71" i="16" s="1"/>
  <c r="D72" i="16"/>
  <c r="E72" i="16" s="1"/>
  <c r="D74" i="16"/>
  <c r="E74" i="16" s="1"/>
  <c r="D75" i="16"/>
  <c r="E75" i="16" s="1"/>
  <c r="D77" i="16"/>
  <c r="E77" i="16" s="1"/>
  <c r="D80" i="16"/>
  <c r="E80" i="16" s="1"/>
  <c r="D81" i="16"/>
  <c r="E81" i="16" s="1"/>
  <c r="D83" i="16"/>
  <c r="E83" i="16" s="1"/>
  <c r="D86" i="16"/>
  <c r="E86" i="16" s="1"/>
  <c r="D87" i="16"/>
  <c r="E87" i="16" s="1"/>
  <c r="D88" i="16"/>
  <c r="E88" i="16" s="1"/>
  <c r="D89" i="16"/>
  <c r="E89" i="16" s="1"/>
  <c r="D92" i="16"/>
  <c r="E92" i="16" s="1"/>
  <c r="D93" i="16"/>
  <c r="E93" i="16" s="1"/>
  <c r="D95" i="16"/>
  <c r="E95" i="16" s="1"/>
  <c r="D98" i="16"/>
  <c r="E98" i="16" s="1"/>
  <c r="D99" i="16"/>
  <c r="E99" i="16" s="1"/>
  <c r="D100" i="16"/>
  <c r="E100" i="16" s="1"/>
  <c r="D101" i="16"/>
  <c r="E101" i="16" s="1"/>
  <c r="D102" i="16"/>
  <c r="E102" i="16" s="1"/>
  <c r="D104" i="16"/>
  <c r="E104" i="16" s="1"/>
  <c r="D105" i="16"/>
  <c r="E105" i="16" s="1"/>
  <c r="D107" i="16"/>
  <c r="E107" i="16" s="1"/>
  <c r="D110" i="16"/>
  <c r="E110" i="16" s="1"/>
  <c r="D111" i="16"/>
  <c r="E111" i="16" s="1"/>
  <c r="D112" i="16"/>
  <c r="E112" i="16" s="1"/>
  <c r="D113" i="16"/>
  <c r="E113" i="16" s="1"/>
  <c r="D116" i="16"/>
  <c r="E116" i="16" s="1"/>
  <c r="D117" i="16"/>
  <c r="E117" i="16" s="1"/>
  <c r="D119" i="16"/>
  <c r="E119" i="16" s="1"/>
  <c r="D120" i="16"/>
  <c r="E120" i="16" s="1"/>
  <c r="D121" i="16"/>
  <c r="E121" i="16" s="1"/>
  <c r="D123" i="16"/>
  <c r="E123" i="16" s="1"/>
  <c r="D125" i="16"/>
  <c r="E125" i="16" s="1"/>
  <c r="D128" i="16"/>
  <c r="E128" i="16" s="1"/>
  <c r="D129" i="16"/>
  <c r="E129" i="16" s="1"/>
  <c r="D131" i="16"/>
  <c r="E131" i="16" s="1"/>
  <c r="D132" i="16"/>
  <c r="E132" i="16" s="1"/>
  <c r="D134" i="16"/>
  <c r="E134" i="16" s="1"/>
  <c r="D135" i="16"/>
  <c r="E135" i="16" s="1"/>
  <c r="D136" i="16"/>
  <c r="E136" i="16" s="1"/>
  <c r="D137" i="16"/>
  <c r="E137" i="16" s="1"/>
  <c r="D140" i="16"/>
  <c r="E140" i="16" s="1"/>
  <c r="D141" i="16"/>
  <c r="E141" i="16" s="1"/>
  <c r="D142" i="16"/>
  <c r="E142" i="16" s="1"/>
  <c r="D143" i="16"/>
  <c r="E143" i="16" s="1"/>
  <c r="D144" i="16"/>
  <c r="E144" i="16" s="1"/>
  <c r="D146" i="16"/>
  <c r="E146" i="16" s="1"/>
  <c r="D147" i="16"/>
  <c r="E147" i="16" s="1"/>
  <c r="D149" i="16"/>
  <c r="E149" i="16" s="1"/>
  <c r="D152" i="16"/>
  <c r="E152" i="16" s="1"/>
  <c r="D153" i="16"/>
  <c r="E153" i="16" s="1"/>
  <c r="D155" i="16"/>
  <c r="E155" i="16" s="1"/>
  <c r="D158" i="16"/>
  <c r="E158" i="16" s="1"/>
  <c r="D159" i="16"/>
  <c r="E159" i="16" s="1"/>
  <c r="D160" i="16"/>
  <c r="E160" i="16" s="1"/>
  <c r="D161" i="16"/>
  <c r="E161" i="16" s="1"/>
  <c r="D164" i="16"/>
  <c r="E164" i="16" s="1"/>
  <c r="D165" i="16"/>
  <c r="E165" i="16" s="1"/>
  <c r="D167" i="16"/>
  <c r="E167" i="16" s="1"/>
  <c r="D168" i="16"/>
  <c r="E168" i="16" s="1"/>
  <c r="D170" i="16"/>
  <c r="E170" i="16" s="1"/>
  <c r="D171" i="16"/>
  <c r="E171" i="16" s="1"/>
  <c r="D173" i="16"/>
  <c r="E173" i="16" s="1"/>
  <c r="D175" i="16"/>
  <c r="E175" i="16" s="1"/>
  <c r="D176" i="16"/>
  <c r="E176" i="16" s="1"/>
  <c r="D177" i="16"/>
  <c r="E177" i="16" s="1"/>
  <c r="D178" i="16"/>
  <c r="E178" i="16" s="1"/>
  <c r="D179" i="16"/>
  <c r="E179" i="16" s="1"/>
  <c r="D182" i="16"/>
  <c r="E182" i="16" s="1"/>
  <c r="D183" i="16"/>
  <c r="E183" i="16" s="1"/>
  <c r="D184" i="16"/>
  <c r="E184" i="16" s="1"/>
  <c r="D185" i="16"/>
  <c r="E185" i="16" s="1"/>
  <c r="D186" i="16"/>
  <c r="E186" i="16" s="1"/>
  <c r="D188" i="16"/>
  <c r="E188" i="16" s="1"/>
  <c r="D189" i="16"/>
  <c r="E189" i="16" s="1"/>
  <c r="D190" i="16"/>
  <c r="E190" i="16" s="1"/>
  <c r="D191" i="16"/>
  <c r="E191" i="16" s="1"/>
  <c r="D192" i="16"/>
  <c r="E192" i="16" s="1"/>
  <c r="D194" i="16"/>
  <c r="E194" i="16" s="1"/>
  <c r="D195" i="16"/>
  <c r="E195" i="16" s="1"/>
  <c r="D197" i="16"/>
  <c r="E197" i="16" s="1"/>
  <c r="D200" i="16"/>
  <c r="E200" i="16" s="1"/>
  <c r="D201" i="16"/>
  <c r="E201" i="16" s="1"/>
  <c r="D203" i="16"/>
  <c r="E203" i="16" s="1"/>
  <c r="D204" i="16"/>
  <c r="E204" i="16" s="1"/>
  <c r="D205" i="16"/>
  <c r="E205" i="16" s="1"/>
  <c r="D206" i="16"/>
  <c r="E206" i="16" s="1"/>
  <c r="D207" i="16"/>
  <c r="E207" i="16" s="1"/>
  <c r="D208" i="16"/>
  <c r="E208" i="16" s="1"/>
  <c r="D209" i="16"/>
  <c r="E209" i="16" s="1"/>
  <c r="D212" i="16"/>
  <c r="E212" i="16" s="1"/>
  <c r="D213" i="16"/>
  <c r="E213" i="16" s="1"/>
  <c r="D215" i="16"/>
  <c r="E215" i="16" s="1"/>
  <c r="D216" i="16"/>
  <c r="E216" i="16" s="1"/>
  <c r="D218" i="16"/>
  <c r="E218" i="16" s="1"/>
  <c r="D219" i="16"/>
  <c r="E219" i="16" s="1"/>
  <c r="D221" i="16"/>
  <c r="E221" i="16" s="1"/>
  <c r="D222" i="16"/>
  <c r="E222" i="16" s="1"/>
  <c r="D223" i="16"/>
  <c r="E223" i="16" s="1"/>
  <c r="D224" i="16"/>
  <c r="E224" i="16" s="1"/>
  <c r="D226" i="16"/>
  <c r="E226" i="16" s="1"/>
  <c r="D227" i="16"/>
  <c r="E227" i="16" s="1"/>
  <c r="D230" i="16"/>
  <c r="E230" i="16" s="1"/>
  <c r="D231" i="16"/>
  <c r="E231" i="16" s="1"/>
  <c r="D232" i="16"/>
  <c r="E232" i="16" s="1"/>
  <c r="D233" i="16"/>
  <c r="E233" i="16" s="1"/>
  <c r="D235" i="16"/>
  <c r="E235" i="16" s="1"/>
  <c r="D236" i="16"/>
  <c r="E236" i="16" s="1"/>
  <c r="D237" i="16"/>
  <c r="E237" i="16" s="1"/>
  <c r="D239" i="16"/>
  <c r="E239" i="16" s="1"/>
  <c r="D240" i="16"/>
  <c r="E240" i="16" s="1"/>
  <c r="D241" i="16"/>
  <c r="E241" i="16" s="1"/>
  <c r="D242" i="16"/>
  <c r="E242" i="16" s="1"/>
  <c r="D243" i="16"/>
  <c r="E243" i="16" s="1"/>
  <c r="D245" i="16"/>
  <c r="E245" i="16" s="1"/>
  <c r="D246" i="16"/>
  <c r="E246" i="16" s="1"/>
  <c r="D248" i="16"/>
  <c r="E248" i="16" s="1"/>
  <c r="D249" i="16"/>
  <c r="E249" i="16" s="1"/>
  <c r="D250" i="16"/>
  <c r="E250" i="16" s="1"/>
  <c r="D251" i="16"/>
  <c r="E251" i="16" s="1"/>
  <c r="D254" i="16"/>
  <c r="E254" i="16" s="1"/>
  <c r="D255" i="16"/>
  <c r="E255" i="16" s="1"/>
  <c r="D256" i="16"/>
  <c r="E256" i="16" s="1"/>
  <c r="D257" i="16"/>
  <c r="E257" i="16" s="1"/>
  <c r="D259" i="16"/>
  <c r="E259" i="16" s="1"/>
  <c r="D260" i="16"/>
  <c r="E260" i="16" s="1"/>
  <c r="D261" i="16"/>
  <c r="E261" i="16" s="1"/>
  <c r="D263" i="16"/>
  <c r="E263" i="16" s="1"/>
  <c r="D264" i="16"/>
  <c r="E264" i="16" s="1"/>
  <c r="D266" i="16"/>
  <c r="E266" i="16" s="1"/>
  <c r="D267" i="16"/>
  <c r="E267" i="16" s="1"/>
  <c r="D269" i="16"/>
  <c r="E269" i="16" s="1"/>
  <c r="D272" i="16"/>
  <c r="E272" i="16" s="1"/>
  <c r="D273" i="16"/>
  <c r="E273" i="16" s="1"/>
  <c r="D275" i="16"/>
  <c r="E275" i="16" s="1"/>
  <c r="D277" i="16"/>
  <c r="E277" i="16" s="1"/>
  <c r="D278" i="16"/>
  <c r="E278" i="16" s="1"/>
  <c r="D279" i="16"/>
  <c r="E279" i="16" s="1"/>
  <c r="D280" i="16"/>
  <c r="E280" i="16" s="1"/>
  <c r="D281" i="16"/>
  <c r="E281" i="16" s="1"/>
  <c r="D287" i="16"/>
  <c r="E287" i="16" s="1"/>
  <c r="D288" i="16"/>
  <c r="E288" i="16" s="1"/>
  <c r="D289" i="16"/>
  <c r="E289" i="16" s="1"/>
  <c r="D290" i="16"/>
  <c r="E290" i="16" s="1"/>
  <c r="D291" i="16"/>
  <c r="E291" i="16" s="1"/>
  <c r="D293" i="16"/>
  <c r="E293" i="16" s="1"/>
  <c r="D296" i="16"/>
  <c r="E296" i="16" s="1"/>
  <c r="D297" i="16"/>
  <c r="E297" i="16" s="1"/>
  <c r="D298" i="16"/>
  <c r="E298" i="16" s="1"/>
  <c r="D299" i="16"/>
  <c r="E299" i="16" s="1"/>
  <c r="D302" i="16"/>
  <c r="E302" i="16" s="1"/>
  <c r="D303" i="16"/>
  <c r="E303" i="16" s="1"/>
  <c r="D304" i="16"/>
  <c r="E304" i="16" s="1"/>
  <c r="D305" i="16"/>
  <c r="E305" i="16" s="1"/>
  <c r="D306" i="16"/>
  <c r="E306" i="16" s="1"/>
  <c r="D307" i="16"/>
  <c r="E307" i="16" s="1"/>
  <c r="D308" i="16"/>
  <c r="E308" i="16" s="1"/>
  <c r="D309" i="16"/>
  <c r="E309" i="16" s="1"/>
  <c r="D311" i="16"/>
  <c r="E311" i="16" s="1"/>
  <c r="D312" i="16"/>
  <c r="E312" i="16" s="1"/>
  <c r="D314" i="16"/>
  <c r="E314" i="16" s="1"/>
  <c r="D315" i="16"/>
  <c r="E315" i="16" s="1"/>
  <c r="D316" i="16"/>
  <c r="E316" i="16" s="1"/>
  <c r="D317" i="16"/>
  <c r="E317" i="16" s="1"/>
  <c r="D320" i="16"/>
  <c r="E320" i="16" s="1"/>
  <c r="D321" i="16"/>
  <c r="E321" i="16" s="1"/>
  <c r="D323" i="16"/>
  <c r="E323" i="16" s="1"/>
  <c r="D324" i="16"/>
  <c r="E324" i="16" s="1"/>
  <c r="D325" i="16"/>
  <c r="E325" i="16" s="1"/>
  <c r="D326" i="16"/>
  <c r="E326" i="16" s="1"/>
  <c r="D327" i="16"/>
  <c r="E327" i="16" s="1"/>
  <c r="D328" i="16"/>
  <c r="E328" i="16" s="1"/>
  <c r="D329" i="16"/>
  <c r="E329" i="16" s="1"/>
  <c r="D331" i="16"/>
  <c r="E331" i="16" s="1"/>
  <c r="D332" i="16"/>
  <c r="E332" i="16" s="1"/>
  <c r="D333" i="16"/>
  <c r="E333" i="16" s="1"/>
  <c r="D334" i="16"/>
  <c r="E334" i="16" s="1"/>
  <c r="D335" i="16"/>
  <c r="E335" i="16" s="1"/>
  <c r="D336" i="16"/>
  <c r="E336" i="16" s="1"/>
  <c r="D338" i="16"/>
  <c r="E338" i="16" s="1"/>
  <c r="D339" i="16"/>
  <c r="E339" i="16" s="1"/>
  <c r="D341" i="16"/>
  <c r="E341" i="16" s="1"/>
  <c r="D343" i="16"/>
  <c r="E343" i="16" s="1"/>
  <c r="D344" i="16"/>
  <c r="E344" i="16" s="1"/>
  <c r="D345" i="16"/>
  <c r="E345" i="16" s="1"/>
  <c r="D347" i="16"/>
  <c r="E347" i="16" s="1"/>
  <c r="D350" i="16"/>
  <c r="E350" i="16" s="1"/>
  <c r="D351" i="16"/>
  <c r="E351" i="16" s="1"/>
  <c r="D352" i="16"/>
  <c r="E352" i="16" s="1"/>
  <c r="D353" i="16"/>
  <c r="E353" i="16" s="1"/>
  <c r="D355" i="16"/>
  <c r="E355" i="16" s="1"/>
  <c r="D357" i="16"/>
  <c r="E357" i="16" s="1"/>
  <c r="D359" i="16"/>
  <c r="E359" i="16" s="1"/>
  <c r="D360" i="16"/>
  <c r="E360" i="16" s="1"/>
  <c r="D361" i="16"/>
  <c r="E361" i="16" s="1"/>
  <c r="D363" i="16"/>
  <c r="E363" i="16" s="1"/>
  <c r="D364" i="16"/>
  <c r="E364" i="16" s="1"/>
  <c r="D365" i="16"/>
  <c r="E365" i="16" s="1"/>
  <c r="D368" i="16"/>
  <c r="E368" i="16" s="1"/>
  <c r="D369" i="16"/>
  <c r="E369" i="16" s="1"/>
  <c r="D370" i="16"/>
  <c r="E370" i="16" s="1"/>
  <c r="D371" i="16"/>
  <c r="E371" i="16" s="1"/>
  <c r="D374" i="16"/>
  <c r="E374" i="16" s="1"/>
  <c r="D375" i="16"/>
  <c r="E375" i="16" s="1"/>
  <c r="D376" i="16"/>
  <c r="E376" i="16" s="1"/>
  <c r="D377" i="16"/>
  <c r="E377" i="16" s="1"/>
  <c r="D380" i="16"/>
  <c r="E380" i="16" s="1"/>
  <c r="D381" i="16"/>
  <c r="E381" i="16" s="1"/>
  <c r="D382" i="16"/>
  <c r="E382" i="16" s="1"/>
  <c r="D383" i="16"/>
  <c r="E383" i="16" s="1"/>
  <c r="D384" i="16"/>
  <c r="E384" i="16" s="1"/>
  <c r="D386" i="16"/>
  <c r="E386" i="16" s="1"/>
  <c r="D387" i="16"/>
  <c r="E387" i="16" s="1"/>
  <c r="D388" i="16"/>
  <c r="E388" i="16" s="1"/>
  <c r="D389" i="16"/>
  <c r="E389" i="16" s="1"/>
  <c r="D390" i="16"/>
  <c r="E390" i="16" s="1"/>
  <c r="D392" i="16"/>
  <c r="E392" i="16" s="1"/>
  <c r="D393" i="16"/>
  <c r="E393" i="16" s="1"/>
  <c r="D395" i="16"/>
  <c r="E395" i="16" s="1"/>
  <c r="D398" i="16"/>
  <c r="E398" i="16" s="1"/>
  <c r="D399" i="16"/>
  <c r="E399" i="16" s="1"/>
  <c r="D400" i="16"/>
  <c r="E400" i="16" s="1"/>
  <c r="D401" i="16"/>
  <c r="E401" i="16" s="1"/>
  <c r="D404" i="16"/>
  <c r="E404" i="16" s="1"/>
  <c r="D405" i="16"/>
  <c r="E405" i="16" s="1"/>
  <c r="D407" i="16"/>
  <c r="E407" i="16" s="1"/>
  <c r="D408" i="16"/>
  <c r="E408" i="16" s="1"/>
  <c r="D409" i="16"/>
  <c r="E409" i="16" s="1"/>
  <c r="D410" i="16"/>
  <c r="E410" i="16" s="1"/>
  <c r="D411" i="16"/>
  <c r="E411" i="16" s="1"/>
  <c r="D413" i="16"/>
  <c r="E413" i="16" s="1"/>
  <c r="D416" i="16"/>
  <c r="E416" i="16" s="1"/>
  <c r="D417" i="16"/>
  <c r="E417" i="16" s="1"/>
  <c r="D419" i="16"/>
  <c r="E419" i="16" s="1"/>
  <c r="D420" i="16"/>
  <c r="E420" i="16" s="1"/>
  <c r="D422" i="16"/>
  <c r="E422" i="16" s="1"/>
  <c r="D423" i="16"/>
  <c r="E423" i="16" s="1"/>
  <c r="D424" i="16"/>
  <c r="E424" i="16" s="1"/>
  <c r="D427" i="16"/>
  <c r="E427" i="16" s="1"/>
  <c r="D428" i="16"/>
  <c r="E428" i="16" s="1"/>
  <c r="D429" i="16"/>
  <c r="E429" i="16" s="1"/>
  <c r="D431" i="16"/>
  <c r="E431" i="16" s="1"/>
  <c r="D432" i="16"/>
  <c r="E432" i="16" s="1"/>
  <c r="D434" i="16"/>
  <c r="E434" i="16" s="1"/>
  <c r="D435" i="16"/>
  <c r="E435" i="16" s="1"/>
  <c r="D436" i="16"/>
  <c r="E436" i="16" s="1"/>
  <c r="D437" i="16"/>
  <c r="E437" i="16" s="1"/>
  <c r="D440" i="16"/>
  <c r="E440" i="16" s="1"/>
  <c r="D441" i="16"/>
  <c r="E441" i="16" s="1"/>
  <c r="D442" i="16"/>
  <c r="E442" i="16" s="1"/>
  <c r="D443" i="16"/>
  <c r="E443" i="16" s="1"/>
  <c r="D445" i="16"/>
  <c r="E445" i="16" s="1"/>
  <c r="D446" i="16"/>
  <c r="E446" i="16" s="1"/>
  <c r="D447" i="16"/>
  <c r="E447" i="16" s="1"/>
  <c r="D448" i="16"/>
  <c r="E448" i="16" s="1"/>
  <c r="D449" i="16"/>
  <c r="E449" i="16" s="1"/>
  <c r="D452" i="16"/>
  <c r="E452" i="16" s="1"/>
  <c r="D453" i="16"/>
  <c r="E453" i="16" s="1"/>
  <c r="D455" i="16"/>
  <c r="E455" i="16" s="1"/>
  <c r="D456" i="16"/>
  <c r="E456" i="16" s="1"/>
  <c r="D457" i="16"/>
  <c r="E457" i="16" s="1"/>
  <c r="D458" i="16"/>
  <c r="E458" i="16" s="1"/>
  <c r="D459" i="16"/>
  <c r="E459" i="16" s="1"/>
  <c r="D461" i="16"/>
  <c r="E461" i="16" s="1"/>
  <c r="D464" i="16"/>
  <c r="E464" i="16" s="1"/>
  <c r="D465" i="16"/>
  <c r="E465" i="16" s="1"/>
  <c r="D467" i="16"/>
  <c r="E467" i="16" s="1"/>
  <c r="D468" i="16"/>
  <c r="E468" i="16" s="1"/>
  <c r="D470" i="16"/>
  <c r="E470" i="16" s="1"/>
  <c r="D471" i="16"/>
  <c r="E471" i="16" s="1"/>
  <c r="D472" i="16"/>
  <c r="E472" i="16" s="1"/>
  <c r="D473" i="16"/>
  <c r="E473" i="16" s="1"/>
  <c r="D476" i="16"/>
  <c r="E476" i="16" s="1"/>
  <c r="D478" i="16"/>
  <c r="E478" i="16" s="1"/>
  <c r="D479" i="16"/>
  <c r="E479" i="16" s="1"/>
  <c r="D480" i="16"/>
  <c r="E480" i="16" s="1"/>
  <c r="D482" i="16"/>
  <c r="E482" i="16" s="1"/>
  <c r="D483" i="16"/>
  <c r="E483" i="16" s="1"/>
  <c r="D485" i="16"/>
  <c r="E485" i="16" s="1"/>
  <c r="D488" i="16"/>
  <c r="E488" i="16" s="1"/>
  <c r="D489" i="16"/>
  <c r="E489" i="16" s="1"/>
  <c r="D491" i="16"/>
  <c r="E491" i="16" s="1"/>
  <c r="D493" i="16"/>
  <c r="E493" i="16" s="1"/>
  <c r="D494" i="16"/>
  <c r="E494" i="16" s="1"/>
  <c r="D495" i="16"/>
  <c r="E495" i="16" s="1"/>
  <c r="D496" i="16"/>
  <c r="E496" i="16" s="1"/>
  <c r="D497" i="16"/>
  <c r="E497" i="16" s="1"/>
  <c r="D500" i="16"/>
  <c r="E500" i="16" s="1"/>
  <c r="D501" i="16"/>
  <c r="E501" i="16" s="1"/>
  <c r="D503" i="16"/>
  <c r="E503" i="16" s="1"/>
  <c r="D504" i="16"/>
  <c r="E504" i="16" s="1"/>
  <c r="D505" i="16"/>
  <c r="E505" i="16" s="1"/>
  <c r="D506" i="16"/>
  <c r="E506" i="16" s="1"/>
  <c r="D507" i="16"/>
  <c r="E507" i="16" s="1"/>
  <c r="D508" i="16"/>
  <c r="E508" i="16" s="1"/>
  <c r="D509" i="16"/>
  <c r="E509" i="16" s="1"/>
  <c r="D512" i="16"/>
  <c r="E512" i="16" s="1"/>
  <c r="D513" i="16"/>
  <c r="E513" i="16" s="1"/>
  <c r="D514" i="16"/>
  <c r="E514" i="16" s="1"/>
  <c r="D515" i="16"/>
  <c r="E515" i="16" s="1"/>
  <c r="D516" i="16"/>
  <c r="E516" i="16" s="1"/>
  <c r="D517" i="16"/>
  <c r="E517" i="16" s="1"/>
  <c r="D518" i="16"/>
  <c r="E518" i="16" s="1"/>
  <c r="D519" i="16"/>
  <c r="E519" i="16" s="1"/>
  <c r="D520" i="16"/>
  <c r="E520" i="16" s="1"/>
  <c r="D521" i="16"/>
  <c r="E521" i="16" s="1"/>
  <c r="D522" i="16"/>
  <c r="E522" i="16" s="1"/>
  <c r="D523" i="16"/>
  <c r="E523" i="16" s="1"/>
  <c r="D524" i="16"/>
  <c r="E524" i="16" s="1"/>
  <c r="D525" i="16"/>
  <c r="E525" i="16" s="1"/>
  <c r="D526" i="16"/>
  <c r="E526" i="16" s="1"/>
  <c r="D527" i="16"/>
  <c r="E527" i="16" s="1"/>
  <c r="D528" i="16"/>
  <c r="E528" i="16" s="1"/>
  <c r="D529" i="16"/>
  <c r="E529" i="16" s="1"/>
  <c r="D530" i="16"/>
  <c r="E530" i="16" s="1"/>
  <c r="D531" i="16"/>
  <c r="E531" i="16" s="1"/>
  <c r="D532" i="16"/>
  <c r="E532" i="16" s="1"/>
  <c r="D533" i="16"/>
  <c r="E533" i="16" s="1"/>
  <c r="D534" i="16"/>
  <c r="E534" i="16" s="1"/>
  <c r="D535" i="16"/>
  <c r="E535" i="16" s="1"/>
  <c r="D536" i="16"/>
  <c r="E536" i="16" s="1"/>
  <c r="D537" i="16"/>
  <c r="E537" i="16" s="1"/>
  <c r="D538" i="16"/>
  <c r="E538" i="16" s="1"/>
  <c r="D539" i="16"/>
  <c r="E539" i="16" s="1"/>
  <c r="D540" i="16"/>
  <c r="E540" i="16" s="1"/>
  <c r="D541" i="16"/>
  <c r="E541" i="16" s="1"/>
  <c r="D542" i="16"/>
  <c r="E542" i="16" s="1"/>
  <c r="D543" i="16"/>
  <c r="E543" i="16" s="1"/>
  <c r="D544" i="16"/>
  <c r="E544" i="16" s="1"/>
  <c r="D545" i="16"/>
  <c r="E545" i="16" s="1"/>
  <c r="D547" i="16"/>
  <c r="E547" i="16" s="1"/>
  <c r="D548" i="16"/>
  <c r="E548" i="16" s="1"/>
  <c r="D549" i="16"/>
  <c r="E549" i="16" s="1"/>
  <c r="D550" i="16"/>
  <c r="E550" i="16" s="1"/>
  <c r="D551" i="16"/>
  <c r="E551" i="16" s="1"/>
  <c r="D552" i="16"/>
  <c r="E552" i="16" s="1"/>
  <c r="D553" i="16"/>
  <c r="E553" i="16" s="1"/>
  <c r="D554" i="16"/>
  <c r="E554" i="16" s="1"/>
  <c r="D555" i="16"/>
  <c r="E555" i="16" s="1"/>
  <c r="D556" i="16"/>
  <c r="E556" i="16" s="1"/>
  <c r="D557" i="16"/>
  <c r="E557" i="16" s="1"/>
  <c r="D558" i="16"/>
  <c r="E558" i="16" s="1"/>
  <c r="D559" i="16"/>
  <c r="E559" i="16" s="1"/>
  <c r="D560" i="16"/>
  <c r="E560" i="16" s="1"/>
  <c r="D561" i="16"/>
  <c r="E561" i="16" s="1"/>
  <c r="D563" i="16"/>
  <c r="E563" i="16" s="1"/>
  <c r="D564" i="16"/>
  <c r="E564" i="16" s="1"/>
  <c r="D565" i="16"/>
  <c r="E565" i="16" s="1"/>
  <c r="D566" i="16"/>
  <c r="E566" i="16" s="1"/>
  <c r="D567" i="16"/>
  <c r="E567" i="16" s="1"/>
  <c r="D568" i="16"/>
  <c r="E568" i="16" s="1"/>
  <c r="D569" i="16"/>
  <c r="E569" i="16" s="1"/>
  <c r="D570" i="16"/>
  <c r="E570" i="16" s="1"/>
  <c r="D571" i="16"/>
  <c r="E571" i="16" s="1"/>
  <c r="D572" i="16"/>
  <c r="E572" i="16" s="1"/>
  <c r="D573" i="16"/>
  <c r="E573" i="16" s="1"/>
  <c r="D574" i="16"/>
  <c r="E574" i="16" s="1"/>
  <c r="D575" i="16"/>
  <c r="E575" i="16" s="1"/>
  <c r="D576" i="16"/>
  <c r="E576" i="16" s="1"/>
  <c r="D577" i="16"/>
  <c r="E577" i="16" s="1"/>
  <c r="D578" i="16"/>
  <c r="E578" i="16" s="1"/>
  <c r="D579" i="16"/>
  <c r="E579" i="16" s="1"/>
  <c r="D580" i="16"/>
  <c r="E580" i="16" s="1"/>
  <c r="D581" i="16"/>
  <c r="E581" i="16" s="1"/>
  <c r="D582" i="16"/>
  <c r="E582" i="16" s="1"/>
  <c r="D583" i="16"/>
  <c r="E583" i="16" s="1"/>
  <c r="D584" i="16"/>
  <c r="E584" i="16" s="1"/>
  <c r="D585" i="16"/>
  <c r="E585" i="16" s="1"/>
  <c r="D586" i="16"/>
  <c r="E586" i="16" s="1"/>
  <c r="D587" i="16"/>
  <c r="E587" i="16" s="1"/>
  <c r="D588" i="16"/>
  <c r="E588" i="16" s="1"/>
  <c r="D589" i="16"/>
  <c r="E589" i="16" s="1"/>
  <c r="D18" i="16"/>
  <c r="D20" i="16"/>
  <c r="D21" i="16"/>
  <c r="E21" i="16" s="1"/>
  <c r="D22" i="16"/>
  <c r="E22" i="16" s="1"/>
  <c r="D29" i="16"/>
  <c r="E29" i="16" s="1"/>
  <c r="D36" i="16"/>
  <c r="E36" i="16" s="1"/>
  <c r="D55" i="16"/>
  <c r="E55" i="16" s="1"/>
  <c r="D61" i="16"/>
  <c r="E61" i="16" s="1"/>
  <c r="D66" i="16"/>
  <c r="E66" i="16" s="1"/>
  <c r="D70" i="16"/>
  <c r="E70" i="16" s="1"/>
  <c r="D78" i="16"/>
  <c r="E78" i="16" s="1"/>
  <c r="D90" i="16"/>
  <c r="E90" i="16" s="1"/>
  <c r="D96" i="16"/>
  <c r="E96" i="16" s="1"/>
  <c r="D106" i="16"/>
  <c r="E106" i="16" s="1"/>
  <c r="D114" i="16"/>
  <c r="E114" i="16" s="1"/>
  <c r="D115" i="16"/>
  <c r="E115" i="16" s="1"/>
  <c r="D122" i="16"/>
  <c r="E122" i="16" s="1"/>
  <c r="D124" i="16"/>
  <c r="E124" i="16" s="1"/>
  <c r="D126" i="16"/>
  <c r="E126" i="16" s="1"/>
  <c r="D133" i="16"/>
  <c r="E133" i="16" s="1"/>
  <c r="D138" i="16"/>
  <c r="E138" i="16" s="1"/>
  <c r="D145" i="16"/>
  <c r="E145" i="16" s="1"/>
  <c r="D150" i="16"/>
  <c r="E150" i="16" s="1"/>
  <c r="D154" i="16"/>
  <c r="E154" i="16" s="1"/>
  <c r="D157" i="16"/>
  <c r="E157" i="16" s="1"/>
  <c r="D162" i="16"/>
  <c r="E162" i="16" s="1"/>
  <c r="D166" i="16"/>
  <c r="E166" i="16" s="1"/>
  <c r="D169" i="16"/>
  <c r="E169" i="16" s="1"/>
  <c r="D174" i="16"/>
  <c r="E174" i="16" s="1"/>
  <c r="D181" i="16"/>
  <c r="E181" i="16" s="1"/>
  <c r="D187" i="16"/>
  <c r="E187" i="16" s="1"/>
  <c r="D193" i="16"/>
  <c r="E193" i="16" s="1"/>
  <c r="D196" i="16"/>
  <c r="E196" i="16" s="1"/>
  <c r="D198" i="16"/>
  <c r="E198" i="16" s="1"/>
  <c r="D210" i="16"/>
  <c r="E210" i="16" s="1"/>
  <c r="D214" i="16"/>
  <c r="E214" i="16" s="1"/>
  <c r="D225" i="16"/>
  <c r="E225" i="16" s="1"/>
  <c r="D228" i="16"/>
  <c r="E228" i="16" s="1"/>
  <c r="D234" i="16"/>
  <c r="E234" i="16" s="1"/>
  <c r="D258" i="16"/>
  <c r="E258" i="16" s="1"/>
  <c r="D268" i="16"/>
  <c r="E268" i="16" s="1"/>
  <c r="D270" i="16"/>
  <c r="E270" i="16" s="1"/>
  <c r="D282" i="16"/>
  <c r="E282" i="16" s="1"/>
  <c r="D284" i="16"/>
  <c r="E284" i="16" s="1"/>
  <c r="D285" i="16"/>
  <c r="E285" i="16" s="1"/>
  <c r="D286" i="16"/>
  <c r="E286" i="16" s="1"/>
  <c r="D294" i="16"/>
  <c r="E294" i="16" s="1"/>
  <c r="D318" i="16"/>
  <c r="E318" i="16" s="1"/>
  <c r="D322" i="16"/>
  <c r="E322" i="16" s="1"/>
  <c r="D340" i="16"/>
  <c r="E340" i="16" s="1"/>
  <c r="D349" i="16"/>
  <c r="E349" i="16" s="1"/>
  <c r="D356" i="16"/>
  <c r="E356" i="16" s="1"/>
  <c r="D358" i="16"/>
  <c r="E358" i="16" s="1"/>
  <c r="D362" i="16"/>
  <c r="E362" i="16" s="1"/>
  <c r="D394" i="16"/>
  <c r="E394" i="16" s="1"/>
  <c r="D403" i="16"/>
  <c r="E403" i="16" s="1"/>
  <c r="D412" i="16"/>
  <c r="E412" i="16" s="1"/>
  <c r="D414" i="16"/>
  <c r="E414" i="16" s="1"/>
  <c r="D421" i="16"/>
  <c r="E421" i="16" s="1"/>
  <c r="D425" i="16"/>
  <c r="E425" i="16" s="1"/>
  <c r="D475" i="16"/>
  <c r="E475" i="16" s="1"/>
  <c r="D477" i="16"/>
  <c r="E477" i="16" s="1"/>
  <c r="D484" i="16"/>
  <c r="E484" i="16" s="1"/>
  <c r="D502" i="16"/>
  <c r="E502" i="16" s="1"/>
  <c r="D546" i="16"/>
  <c r="E546" i="16" s="1"/>
  <c r="D562" i="16"/>
  <c r="E562" i="16" s="1"/>
  <c r="D13" i="16"/>
  <c r="I590" i="16"/>
  <c r="I591" i="16"/>
  <c r="D25" i="16"/>
  <c r="E25" i="16" s="1"/>
  <c r="D30" i="16"/>
  <c r="E30" i="16" s="1"/>
  <c r="D31" i="16"/>
  <c r="E31" i="16" s="1"/>
  <c r="D42" i="16"/>
  <c r="E42" i="16" s="1"/>
  <c r="D43" i="16"/>
  <c r="E43" i="16" s="1"/>
  <c r="D49" i="16"/>
  <c r="E49" i="16" s="1"/>
  <c r="D54" i="16"/>
  <c r="E54" i="16" s="1"/>
  <c r="D60" i="16"/>
  <c r="E60" i="16" s="1"/>
  <c r="D67" i="16"/>
  <c r="E67" i="16" s="1"/>
  <c r="D73" i="16"/>
  <c r="E73" i="16" s="1"/>
  <c r="D82" i="16"/>
  <c r="E82" i="16" s="1"/>
  <c r="D84" i="16"/>
  <c r="E84" i="16" s="1"/>
  <c r="D85" i="16"/>
  <c r="E85" i="16" s="1"/>
  <c r="D91" i="16"/>
  <c r="E91" i="16" s="1"/>
  <c r="D94" i="16"/>
  <c r="E94" i="16" s="1"/>
  <c r="D97" i="16"/>
  <c r="E97" i="16" s="1"/>
  <c r="D103" i="16"/>
  <c r="E103" i="16" s="1"/>
  <c r="D108" i="16"/>
  <c r="E108" i="16" s="1"/>
  <c r="D109" i="16"/>
  <c r="E109" i="16" s="1"/>
  <c r="D118" i="16"/>
  <c r="E118" i="16" s="1"/>
  <c r="D127" i="16"/>
  <c r="E127" i="16" s="1"/>
  <c r="D130" i="16"/>
  <c r="E130" i="16" s="1"/>
  <c r="D148" i="16"/>
  <c r="E148" i="16" s="1"/>
  <c r="D156" i="16"/>
  <c r="E156" i="16" s="1"/>
  <c r="D163" i="16"/>
  <c r="E163" i="16" s="1"/>
  <c r="D172" i="16"/>
  <c r="E172" i="16" s="1"/>
  <c r="D180" i="16"/>
  <c r="E180" i="16" s="1"/>
  <c r="D199" i="16"/>
  <c r="E199" i="16" s="1"/>
  <c r="D202" i="16"/>
  <c r="E202" i="16" s="1"/>
  <c r="D211" i="16"/>
  <c r="E211" i="16" s="1"/>
  <c r="D217" i="16"/>
  <c r="E217" i="16" s="1"/>
  <c r="D220" i="16"/>
  <c r="E220" i="16" s="1"/>
  <c r="D229" i="16"/>
  <c r="E229" i="16" s="1"/>
  <c r="D238" i="16"/>
  <c r="E238" i="16" s="1"/>
  <c r="D252" i="16"/>
  <c r="E252" i="16" s="1"/>
  <c r="D253" i="16"/>
  <c r="E253" i="16" s="1"/>
  <c r="D262" i="16"/>
  <c r="E262" i="16" s="1"/>
  <c r="D265" i="16"/>
  <c r="E265" i="16" s="1"/>
  <c r="D271" i="16"/>
  <c r="E271" i="16" s="1"/>
  <c r="D274" i="16"/>
  <c r="E274" i="16" s="1"/>
  <c r="D276" i="16"/>
  <c r="E276" i="16" s="1"/>
  <c r="D295" i="16"/>
  <c r="E295" i="16" s="1"/>
  <c r="D300" i="16"/>
  <c r="E300" i="16" s="1"/>
  <c r="D301" i="16"/>
  <c r="E301" i="16" s="1"/>
  <c r="D310" i="16"/>
  <c r="E310" i="16" s="1"/>
  <c r="D313" i="16"/>
  <c r="E313" i="16" s="1"/>
  <c r="D319" i="16"/>
  <c r="E319" i="16" s="1"/>
  <c r="D330" i="16"/>
  <c r="E330" i="16" s="1"/>
  <c r="D337" i="16"/>
  <c r="E337" i="16" s="1"/>
  <c r="D342" i="16"/>
  <c r="E342" i="16" s="1"/>
  <c r="D348" i="16"/>
  <c r="E348" i="16" s="1"/>
  <c r="D354" i="16"/>
  <c r="E354" i="16" s="1"/>
  <c r="D366" i="16"/>
  <c r="E366" i="16" s="1"/>
  <c r="D367" i="16"/>
  <c r="E367" i="16" s="1"/>
  <c r="D372" i="16"/>
  <c r="E372" i="16" s="1"/>
  <c r="D373" i="16"/>
  <c r="E373" i="16" s="1"/>
  <c r="D378" i="16"/>
  <c r="E378" i="16" s="1"/>
  <c r="D385" i="16"/>
  <c r="E385" i="16" s="1"/>
  <c r="D391" i="16"/>
  <c r="E391" i="16" s="1"/>
  <c r="D396" i="16"/>
  <c r="E396" i="16" s="1"/>
  <c r="D397" i="16"/>
  <c r="E397" i="16" s="1"/>
  <c r="D402" i="16"/>
  <c r="E402" i="16" s="1"/>
  <c r="D406" i="16"/>
  <c r="E406" i="16" s="1"/>
  <c r="D415" i="16"/>
  <c r="E415" i="16" s="1"/>
  <c r="D418" i="16"/>
  <c r="E418" i="16" s="1"/>
  <c r="D426" i="16"/>
  <c r="E426" i="16" s="1"/>
  <c r="D433" i="16"/>
  <c r="E433" i="16" s="1"/>
  <c r="D438" i="16"/>
  <c r="E438" i="16" s="1"/>
  <c r="D439" i="16"/>
  <c r="E439" i="16" s="1"/>
  <c r="D444" i="16"/>
  <c r="E444" i="16" s="1"/>
  <c r="D450" i="16"/>
  <c r="E450" i="16" s="1"/>
  <c r="D454" i="16"/>
  <c r="E454" i="16" s="1"/>
  <c r="D460" i="16"/>
  <c r="E460" i="16" s="1"/>
  <c r="D462" i="16"/>
  <c r="E462" i="16" s="1"/>
  <c r="D463" i="16"/>
  <c r="E463" i="16" s="1"/>
  <c r="D466" i="16"/>
  <c r="E466" i="16" s="1"/>
  <c r="D469" i="16"/>
  <c r="E469" i="16" s="1"/>
  <c r="D474" i="16"/>
  <c r="E474" i="16" s="1"/>
  <c r="D481" i="16"/>
  <c r="E481" i="16" s="1"/>
  <c r="D486" i="16"/>
  <c r="E486" i="16" s="1"/>
  <c r="D487" i="16"/>
  <c r="E487" i="16" s="1"/>
  <c r="D490" i="16"/>
  <c r="E490" i="16" s="1"/>
  <c r="D492" i="16"/>
  <c r="E492" i="16" s="1"/>
  <c r="D498" i="16"/>
  <c r="E498" i="16" s="1"/>
  <c r="D499" i="16"/>
  <c r="E499" i="16" s="1"/>
  <c r="D510" i="16"/>
  <c r="E510" i="16" s="1"/>
  <c r="D511" i="16"/>
  <c r="E511" i="16" s="1"/>
  <c r="D590" i="16"/>
  <c r="E590" i="16" s="1"/>
  <c r="D591" i="16"/>
  <c r="E591" i="16" s="1"/>
  <c r="D34" i="16"/>
  <c r="E34" i="16" s="1"/>
  <c r="D52" i="16"/>
  <c r="E52" i="16" s="1"/>
  <c r="D76" i="16"/>
  <c r="E76" i="16" s="1"/>
  <c r="D79" i="16"/>
  <c r="E79" i="16" s="1"/>
  <c r="D139" i="16"/>
  <c r="E139" i="16" s="1"/>
  <c r="D151" i="16"/>
  <c r="E151" i="16" s="1"/>
  <c r="D244" i="16"/>
  <c r="E244" i="16" s="1"/>
  <c r="D247" i="16"/>
  <c r="E247" i="16" s="1"/>
  <c r="D283" i="16"/>
  <c r="E283" i="16" s="1"/>
  <c r="D292" i="16"/>
  <c r="E292" i="16" s="1"/>
  <c r="D346" i="16"/>
  <c r="E346" i="16" s="1"/>
  <c r="D379" i="16"/>
  <c r="E379" i="16" s="1"/>
  <c r="D430" i="16"/>
  <c r="E430" i="16" s="1"/>
  <c r="D451" i="16"/>
  <c r="E451" i="16" s="1"/>
  <c r="S13" i="16"/>
  <c r="E19" i="16" l="1"/>
  <c r="F19" i="16"/>
  <c r="E17" i="16"/>
  <c r="F17" i="16"/>
  <c r="E16" i="16"/>
  <c r="F16" i="16"/>
  <c r="E15" i="16"/>
  <c r="F15" i="16"/>
  <c r="E20" i="16"/>
  <c r="F20" i="16"/>
  <c r="E18" i="16"/>
  <c r="F18" i="16"/>
  <c r="E14" i="16"/>
  <c r="F14" i="16"/>
  <c r="E13" i="16"/>
  <c r="F13" i="16"/>
  <c r="Q13" i="16"/>
  <c r="T13" i="16" l="1"/>
</calcChain>
</file>

<file path=xl/sharedStrings.xml><?xml version="1.0" encoding="utf-8"?>
<sst xmlns="http://schemas.openxmlformats.org/spreadsheetml/2006/main" count="61" uniqueCount="46">
  <si>
    <t>Date</t>
  </si>
  <si>
    <t>Fournisseur</t>
  </si>
  <si>
    <t>Désignation ligne</t>
  </si>
  <si>
    <t>Quantité</t>
  </si>
  <si>
    <t>PU. HT net</t>
  </si>
  <si>
    <t>Montant HT</t>
  </si>
  <si>
    <t>Référence interne doc.</t>
  </si>
  <si>
    <t>Code article ligne</t>
  </si>
  <si>
    <t/>
  </si>
  <si>
    <t>PA MAX</t>
  </si>
  <si>
    <t>HC261044</t>
  </si>
  <si>
    <t>HC261045</t>
  </si>
  <si>
    <t>HC261046</t>
  </si>
  <si>
    <t>HC261047</t>
  </si>
  <si>
    <t>HC261048</t>
  </si>
  <si>
    <t>HC261049</t>
  </si>
  <si>
    <t>HC261050</t>
  </si>
  <si>
    <t>HC261051</t>
  </si>
  <si>
    <t>TEST</t>
  </si>
  <si>
    <t>PU. HT brut</t>
  </si>
  <si>
    <t>Code Fournisseur</t>
  </si>
  <si>
    <t>PRIX CESSION</t>
  </si>
  <si>
    <t>Etablissement</t>
  </si>
  <si>
    <t>Dépôt</t>
  </si>
  <si>
    <t>Souche</t>
  </si>
  <si>
    <t>Acheteur</t>
  </si>
  <si>
    <t>Destinataire</t>
  </si>
  <si>
    <t>ETAB_Y2</t>
  </si>
  <si>
    <t>DEPOT_Y2</t>
  </si>
  <si>
    <t>GP_DATEPIECE</t>
  </si>
  <si>
    <t>GP_REFINTERNE</t>
  </si>
  <si>
    <t>GP_TIERS</t>
  </si>
  <si>
    <t>$$_CODEARTICLE</t>
  </si>
  <si>
    <t>$$_CODEBARRE</t>
  </si>
  <si>
    <t>$$_LIBELLE</t>
  </si>
  <si>
    <t>$$_QTESTOCK</t>
  </si>
  <si>
    <t>$$_PRIXVTEUNITAIRE</t>
  </si>
  <si>
    <t>$$_PRIXVTEUNIREM</t>
  </si>
  <si>
    <t>Devise</t>
  </si>
  <si>
    <t>$$_DEVISE</t>
  </si>
  <si>
    <t>CFVC1X</t>
  </si>
  <si>
    <t>code barre - texte</t>
  </si>
  <si>
    <t>GP_REFEXTERNE</t>
  </si>
  <si>
    <t>GP_REFSUIVI</t>
  </si>
  <si>
    <t>Code-Barre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</si>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</sst>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&quot;€&quot;"/>
    <numFmt numFmtId="165" formatCode="[$-40C]d\-mmm\-yy;@"/>
    <numFmt numFmtId="166" formatCode="#,##0;\-#,##0;\ ;"/>
    <numFmt numFmtId="169" formatCode="yyyymmdd_hhmm"/>
    <numFmt numFmtId="170" formatCode="yyyymmdd&quot;_&quot;hhmm"/>
  </numFmts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004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9" fillId="0" borderId="0"/>
  </cellStyleXfs>
  <cellXfs count="5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Protection="1">
      <protection locked="0"/>
    </xf>
    <xf numFmtId="49" fontId="1" fillId="0" borderId="0" xfId="0" applyNumberFormat="1" applyFont="1" applyAlignment="1" applyProtection="1">
      <alignment horizontal="center" vertical="center" wrapText="1"/>
      <protection locked="0"/>
    </xf>
    <xf numFmtId="14" fontId="0" fillId="3" borderId="0" xfId="0" applyNumberFormat="1" applyFill="1" applyAlignment="1" applyProtection="1">
      <alignment horizontal="center" vertical="center"/>
      <protection locked="0"/>
    </xf>
    <xf numFmtId="164" fontId="0" fillId="3" borderId="0" xfId="0" applyNumberFormat="1" applyFill="1" applyAlignment="1" applyProtection="1">
      <alignment horizontal="center" vertical="center"/>
      <protection locked="0"/>
    </xf>
    <xf numFmtId="0" fontId="0" fillId="0" borderId="0" xfId="0" applyAlignment="1">
      <alignment horizontal="left" vertical="center"/>
    </xf>
    <xf numFmtId="164" fontId="3" fillId="3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0" fillId="3" borderId="0" xfId="0" applyFill="1" applyAlignment="1" applyProtection="1">
      <alignment horizontal="center" vertical="center"/>
    </xf>
    <xf numFmtId="0" fontId="3" fillId="2" borderId="0" xfId="0" applyFont="1" applyFill="1" applyAlignment="1" applyProtection="1">
      <alignment horizontal="center" vertical="center"/>
    </xf>
    <xf numFmtId="0" fontId="0" fillId="2" borderId="0" xfId="0" applyFill="1" applyProtection="1"/>
    <xf numFmtId="164" fontId="3" fillId="2" borderId="0" xfId="0" applyNumberFormat="1" applyFont="1" applyFill="1" applyAlignment="1" applyProtection="1">
      <alignment horizontal="center" vertical="center"/>
    </xf>
    <xf numFmtId="164" fontId="2" fillId="2" borderId="0" xfId="0" applyNumberFormat="1" applyFont="1" applyFill="1" applyAlignment="1" applyProtection="1">
      <alignment horizontal="center" vertical="center"/>
    </xf>
    <xf numFmtId="0" fontId="2" fillId="3" borderId="0" xfId="0" applyFont="1" applyFill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20" fontId="0" fillId="0" borderId="0" xfId="0" applyNumberFormat="1" applyAlignment="1" applyProtection="1">
      <alignment horizontal="center" vertical="center"/>
    </xf>
    <xf numFmtId="0" fontId="0" fillId="3" borderId="0" xfId="0" applyFill="1" applyProtection="1"/>
    <xf numFmtId="49" fontId="0" fillId="0" borderId="0" xfId="0" applyNumberFormat="1"/>
    <xf numFmtId="0" fontId="0" fillId="0" borderId="0" xfId="0" applyAlignment="1" applyProtection="1">
      <alignment horizontal="center" vertical="center"/>
      <protection locked="0"/>
    </xf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49" fontId="1" fillId="0" borderId="0" xfId="0" applyNumberFormat="1" applyFont="1" applyAlignment="1" applyProtection="1">
      <alignment horizontal="center" vertical="center" wrapText="1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 applyProtection="1">
      <alignment horizontal="center" vertical="center"/>
      <protection locked="0"/>
    </xf>
    <xf numFmtId="14" fontId="0" fillId="0" borderId="0" xfId="0" applyNumberFormat="1" applyProtection="1"/>
    <xf numFmtId="165" fontId="0" fillId="3" borderId="0" xfId="0" applyNumberFormat="1" applyFill="1" applyAlignment="1" applyProtection="1">
      <alignment horizontal="center" vertical="center"/>
      <protection locked="0"/>
    </xf>
    <xf numFmtId="14" fontId="0" fillId="3" borderId="0" xfId="0" applyNumberFormat="1" applyFont="1" applyFill="1" applyAlignment="1" applyProtection="1">
      <alignment horizontal="center" vertical="center"/>
      <protection locked="0"/>
    </xf>
    <xf numFmtId="49" fontId="1" fillId="4" borderId="0" xfId="0" applyNumberFormat="1" applyFont="1" applyFill="1" applyAlignment="1" applyProtection="1">
      <alignment horizontal="center" vertical="center" wrapText="1"/>
    </xf>
    <xf numFmtId="49" fontId="0" fillId="0" borderId="0" xfId="0" applyNumberFormat="1" applyAlignment="1">
      <alignment horizontal="center"/>
    </xf>
    <xf numFmtId="164" fontId="3" fillId="2" borderId="0" xfId="0" applyNumberFormat="1" applyFont="1" applyFill="1" applyAlignment="1" applyProtection="1">
      <alignment horizontal="center" vertical="center"/>
      <protection locked="0"/>
    </xf>
    <xf numFmtId="164" fontId="0" fillId="2" borderId="0" xfId="0" applyNumberFormat="1" applyFill="1" applyAlignment="1" applyProtection="1">
      <alignment horizontal="center" vertical="center"/>
      <protection locked="0"/>
    </xf>
    <xf numFmtId="49" fontId="1" fillId="4" borderId="0" xfId="0" applyNumberFormat="1" applyFont="1" applyFill="1" applyAlignment="1" applyProtection="1">
      <alignment horizontal="center" vertical="center" wrapText="1"/>
      <protection locked="0"/>
    </xf>
    <xf numFmtId="164" fontId="2" fillId="3" borderId="0" xfId="0" applyNumberFormat="1" applyFont="1" applyFill="1" applyAlignment="1" applyProtection="1">
      <alignment horizontal="center" vertical="center"/>
      <protection locked="0"/>
    </xf>
    <xf numFmtId="2" fontId="0" fillId="0" borderId="0" xfId="0" applyNumberFormat="1" applyAlignment="1">
      <alignment horizontal="center"/>
    </xf>
    <xf numFmtId="0" fontId="1" fillId="0" borderId="0" xfId="0" applyFont="1" applyFill="1" applyBorder="1" applyAlignment="1" applyProtection="1">
      <alignment horizontal="center" vertical="center"/>
    </xf>
    <xf numFmtId="22" fontId="0" fillId="0" borderId="0" xfId="0" applyNumberFormat="1" applyFill="1" applyBorder="1" applyAlignment="1" applyProtection="1">
      <alignment horizontal="center" vertical="center"/>
    </xf>
    <xf numFmtId="169" fontId="0" fillId="0" borderId="0" xfId="0" applyNumberFormat="1" applyProtection="1"/>
    <xf numFmtId="0" fontId="4" fillId="0" borderId="0" xfId="0" applyFont="1" applyFill="1" applyAlignment="1" applyProtection="1">
      <alignment horizontal="center" vertical="center" wrapText="1"/>
      <protection locked="0"/>
    </xf>
    <xf numFmtId="0" fontId="4" fillId="0" borderId="0" xfId="0" applyFont="1" applyFill="1" applyAlignment="1">
      <alignment horizontal="center" vertical="center" wrapText="1"/>
    </xf>
    <xf numFmtId="0" fontId="4" fillId="0" borderId="0" xfId="0" applyFont="1" applyFill="1" applyAlignment="1">
      <alignment horizontal="left" vertical="center" wrapText="1"/>
    </xf>
    <xf numFmtId="0" fontId="0" fillId="3" borderId="0" xfId="0" applyFill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  <protection locked="0"/>
    </xf>
    <xf numFmtId="170" fontId="0" fillId="0" borderId="0" xfId="0" applyNumberFormat="1" applyProtection="1">
      <protection locked="0"/>
    </xf>
    <xf numFmtId="0" fontId="0" fillId="0" borderId="0" xfId="0" applyAlignment="1" applyProtection="1">
      <alignment horizontal="center"/>
      <protection locked="0"/>
    </xf>
    <xf numFmtId="164" fontId="3" fillId="0" borderId="0" xfId="0" applyNumberFormat="1" applyFont="1" applyAlignment="1" applyProtection="1">
      <alignment horizontal="center"/>
      <protection locked="0"/>
    </xf>
    <xf numFmtId="0" fontId="4" fillId="0" borderId="0" xfId="0" applyFont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  <protection locked="0"/>
    </xf>
    <xf numFmtId="1" fontId="0" fillId="3" borderId="0" xfId="0" applyNumberFormat="1" applyFill="1" applyAlignment="1" applyProtection="1">
      <alignment horizontal="center" vertical="center"/>
      <protection locked="0"/>
    </xf>
    <xf numFmtId="166" fontId="2" fillId="3" borderId="0" xfId="0" applyNumberFormat="1" applyFont="1" applyFill="1" applyAlignment="1" applyProtection="1">
      <alignment horizontal="center" vertical="center"/>
      <protection locked="0"/>
    </xf>
  </cellXfs>
  <cellStyles count="2">
    <cellStyle name="Normal" xfId="0" builtinId="0"/>
    <cellStyle name="Normal 2" xfId="1" xr:uid="{4B177774-A1D5-47A0-A5DB-684EA3C3FEA6}"/>
  </cellStyles>
  <dxfs count="4">
    <dxf>
      <font>
        <color rgb="FFC00000"/>
      </font>
    </dxf>
    <dxf>
      <font>
        <color rgb="FFC00000"/>
      </font>
    </dxf>
    <dxf>
      <font>
        <color rgb="FFC00000"/>
      </font>
    </dxf>
    <dxf>
      <font>
        <color rgb="FFC00000"/>
      </font>
    </dxf>
  </dxfs>
  <tableStyles count="0" defaultTableStyle="TableStyleMedium2" defaultPivotStyle="PivotStyleLight16"/>
  <colors>
    <mruColors>
      <color rgb="FF000040"/>
      <color rgb="FF001582"/>
      <color rgb="FF3F3FF1"/>
      <color rgb="FF99F036"/>
      <color rgb="FF16448E"/>
      <color rgb="FF00003A"/>
      <color rgb="FF221944"/>
      <color rgb="FF3D3F92"/>
      <color rgb="FFFFBDBD"/>
      <color rgb="FF36276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663761</xdr:colOff>
      <xdr:row>1</xdr:row>
      <xdr:rowOff>14431</xdr:rowOff>
    </xdr:from>
    <xdr:to>
      <xdr:col>17</xdr:col>
      <xdr:colOff>653175</xdr:colOff>
      <xdr:row>3</xdr:row>
      <xdr:rowOff>58277</xdr:rowOff>
    </xdr:to>
    <xdr:sp macro="[0]!commander" textlink="">
      <xdr:nvSpPr>
        <xdr:cNvPr id="5" name="Rectangle 4">
          <a:extLst>
            <a:ext uri="{FF2B5EF4-FFF2-40B4-BE49-F238E27FC236}">
              <a16:creationId xmlns:a16="http://schemas.microsoft.com/office/drawing/2014/main" id="{2C5FD713-EED7-40A7-B4C5-623EBCE18FEE}"/>
            </a:ext>
          </a:extLst>
        </xdr:cNvPr>
        <xdr:cNvSpPr/>
      </xdr:nvSpPr>
      <xdr:spPr>
        <a:xfrm>
          <a:off x="18676594" y="99098"/>
          <a:ext cx="1068914" cy="424846"/>
        </a:xfrm>
        <a:prstGeom prst="rect">
          <a:avLst/>
        </a:prstGeom>
        <a:solidFill>
          <a:srgbClr val="00158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CONVERTIR</a:t>
          </a:r>
        </a:p>
      </xdr:txBody>
    </xdr:sp>
    <xdr:clientData/>
  </xdr:twoCellAnchor>
  <xdr:twoCellAnchor>
    <xdr:from>
      <xdr:col>16</xdr:col>
      <xdr:colOff>666751</xdr:colOff>
      <xdr:row>3</xdr:row>
      <xdr:rowOff>100541</xdr:rowOff>
    </xdr:from>
    <xdr:to>
      <xdr:col>17</xdr:col>
      <xdr:colOff>657299</xdr:colOff>
      <xdr:row>5</xdr:row>
      <xdr:rowOff>147033</xdr:rowOff>
    </xdr:to>
    <xdr:sp macro="[0]!effacer" textlink="">
      <xdr:nvSpPr>
        <xdr:cNvPr id="6" name="Rectangle 5">
          <a:extLst>
            <a:ext uri="{FF2B5EF4-FFF2-40B4-BE49-F238E27FC236}">
              <a16:creationId xmlns:a16="http://schemas.microsoft.com/office/drawing/2014/main" id="{3A1D9437-4A0B-45F0-BAB3-343146EED03C}"/>
            </a:ext>
          </a:extLst>
        </xdr:cNvPr>
        <xdr:cNvSpPr/>
      </xdr:nvSpPr>
      <xdr:spPr>
        <a:xfrm>
          <a:off x="18679584" y="566208"/>
          <a:ext cx="1070048" cy="427492"/>
        </a:xfrm>
        <a:prstGeom prst="rect">
          <a:avLst/>
        </a:prstGeom>
        <a:solidFill>
          <a:schemeClr val="bg1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EFFACER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52966E-5A3B-41EB-B986-3CE56CB0DAB8}">
  <sheetPr codeName="Feuil3">
    <pageSetUpPr autoPageBreaks="0"/>
  </sheetPr>
  <dimension ref="A1:W591"/>
  <sheetViews>
    <sheetView showGridLines="0" tabSelected="1" zoomScale="80" zoomScaleNormal="80" workbookViewId="0">
      <pane ySplit="12" topLeftCell="A13" activePane="bottomLeft" state="frozen"/>
      <selection activeCell="N45" sqref="N45"/>
      <selection pane="bottomLeft" activeCell="A2" sqref="A2"/>
    </sheetView>
  </sheetViews>
  <sheetFormatPr baseColWidth="10" defaultColWidth="0" defaultRowHeight="15" x14ac:dyDescent="0.25"/>
  <cols>
    <col min="1" max="1" width="10.5703125" style="45" customWidth="1"/>
    <col min="2" max="2" width="13" style="45" customWidth="1"/>
    <col min="3" max="3" width="18" style="12" customWidth="1"/>
    <col min="4" max="4" width="7.42578125" style="12" hidden="1" customWidth="1"/>
    <col min="5" max="5" width="6.42578125" style="12" bestFit="1" customWidth="1"/>
    <col min="6" max="6" width="43.42578125" style="13" customWidth="1"/>
    <col min="7" max="7" width="13.42578125" style="30" customWidth="1"/>
    <col min="8" max="8" width="33.28515625" style="53" customWidth="1"/>
    <col min="9" max="9" width="16.5703125" style="5" hidden="1" customWidth="1"/>
    <col min="10" max="10" width="14.5703125" style="31" customWidth="1"/>
    <col min="11" max="11" width="66.140625" style="13" customWidth="1"/>
    <col min="12" max="12" width="19" style="46" customWidth="1"/>
    <col min="13" max="13" width="11.42578125" style="16" customWidth="1"/>
    <col min="14" max="14" width="11.42578125" style="37" customWidth="1"/>
    <col min="15" max="15" width="15.5703125" style="6" customWidth="1"/>
    <col min="16" max="16" width="7" style="35" hidden="1" customWidth="1"/>
    <col min="17" max="17" width="16.140625" style="15" customWidth="1"/>
    <col min="18" max="18" width="11" style="14" customWidth="1"/>
    <col min="19" max="19" width="11" style="14" hidden="1" customWidth="1"/>
    <col min="20" max="20" width="16.42578125" style="8" hidden="1" customWidth="1"/>
    <col min="21" max="21" width="11.42578125" style="46" hidden="1" customWidth="1"/>
    <col min="22" max="23" width="11.42578125" style="9" hidden="1" customWidth="1"/>
    <col min="24" max="16384" width="11.42578125" style="3" hidden="1"/>
  </cols>
  <sheetData>
    <row r="1" spans="1:23" s="9" customFormat="1" ht="6.75" customHeight="1" x14ac:dyDescent="0.25">
      <c r="A1" s="10"/>
      <c r="B1" s="10"/>
      <c r="F1" s="21"/>
      <c r="G1" s="10"/>
      <c r="H1" s="10"/>
      <c r="I1" s="10"/>
      <c r="J1" s="10"/>
      <c r="L1" s="10"/>
      <c r="M1" s="10"/>
      <c r="N1" s="10"/>
      <c r="O1" s="10"/>
      <c r="P1" s="10"/>
      <c r="Q1" s="10"/>
      <c r="R1" s="11"/>
      <c r="S1" s="10"/>
      <c r="T1" s="11"/>
      <c r="U1" s="10"/>
    </row>
    <row r="2" spans="1:23" s="9" customFormat="1" x14ac:dyDescent="0.25">
      <c r="A2" s="23"/>
      <c r="B2" s="23" t="s">
        <v>8</v>
      </c>
      <c r="F2" s="21"/>
      <c r="G2" s="10"/>
      <c r="H2" s="39"/>
      <c r="I2" s="10"/>
      <c r="J2" s="52"/>
      <c r="K2" s="52"/>
      <c r="L2" s="10"/>
      <c r="M2" s="10"/>
      <c r="N2" s="10"/>
      <c r="O2" s="10"/>
      <c r="P2" s="10"/>
      <c r="Q2" s="10"/>
      <c r="R2" s="11"/>
      <c r="S2" s="10"/>
      <c r="T2" s="11"/>
      <c r="U2" s="10"/>
    </row>
    <row r="3" spans="1:23" s="9" customFormat="1" x14ac:dyDescent="0.25">
      <c r="A3" s="10"/>
      <c r="B3" s="10"/>
      <c r="F3" s="21"/>
      <c r="G3" s="10"/>
      <c r="H3" s="40"/>
      <c r="I3" s="10"/>
      <c r="J3" s="27"/>
      <c r="K3" s="28"/>
      <c r="L3" s="10"/>
      <c r="M3" s="10"/>
      <c r="N3" s="10"/>
      <c r="O3" s="10"/>
      <c r="P3" s="10"/>
      <c r="Q3" s="10"/>
      <c r="R3" s="11"/>
      <c r="S3" s="10"/>
      <c r="T3" s="11"/>
      <c r="U3" s="10"/>
    </row>
    <row r="4" spans="1:23" s="9" customFormat="1" x14ac:dyDescent="0.25">
      <c r="A4" s="10"/>
      <c r="B4" s="10"/>
      <c r="F4" s="21"/>
      <c r="G4" s="10"/>
      <c r="H4" s="10"/>
      <c r="I4" s="10"/>
      <c r="J4" s="27"/>
      <c r="K4" s="28"/>
      <c r="L4" s="10"/>
      <c r="M4" s="10"/>
      <c r="N4" s="10"/>
      <c r="O4" s="10"/>
      <c r="P4" s="10"/>
      <c r="Q4" s="10"/>
      <c r="R4" s="11"/>
      <c r="S4" s="10"/>
      <c r="T4" s="11"/>
      <c r="U4" s="10"/>
    </row>
    <row r="5" spans="1:23" s="9" customFormat="1" x14ac:dyDescent="0.25">
      <c r="A5" s="10"/>
      <c r="B5" s="10"/>
      <c r="F5" s="21"/>
      <c r="G5" s="10"/>
      <c r="H5" s="10"/>
      <c r="I5" s="10"/>
      <c r="J5" s="27"/>
      <c r="K5" s="28"/>
      <c r="L5" s="10"/>
      <c r="M5" s="10"/>
      <c r="N5" s="10"/>
      <c r="O5" s="10"/>
      <c r="P5" s="10"/>
      <c r="Q5" s="10"/>
      <c r="R5" s="11"/>
      <c r="S5" s="10"/>
      <c r="T5" s="11"/>
      <c r="U5" s="10"/>
    </row>
    <row r="6" spans="1:23" s="9" customFormat="1" x14ac:dyDescent="0.25">
      <c r="A6" s="10"/>
      <c r="B6" s="10"/>
      <c r="F6" s="21"/>
      <c r="G6" s="10"/>
      <c r="H6" s="19"/>
      <c r="I6" s="19"/>
      <c r="J6" s="27"/>
      <c r="K6" s="28"/>
      <c r="L6" s="10"/>
      <c r="M6" s="10"/>
      <c r="N6" s="10"/>
      <c r="O6" s="10"/>
      <c r="P6" s="10"/>
      <c r="Q6" s="10"/>
      <c r="R6" s="11"/>
      <c r="S6" s="10"/>
      <c r="T6" s="11"/>
      <c r="U6" s="10"/>
    </row>
    <row r="7" spans="1:23" s="9" customFormat="1" x14ac:dyDescent="0.25">
      <c r="A7" s="10"/>
      <c r="B7" s="10"/>
      <c r="C7" s="29"/>
      <c r="F7" s="21"/>
      <c r="G7" s="10"/>
      <c r="H7" s="20"/>
      <c r="I7" s="20"/>
      <c r="J7" s="27"/>
      <c r="K7" s="28"/>
      <c r="L7" s="10"/>
      <c r="M7" s="10"/>
      <c r="N7" s="10"/>
      <c r="O7" s="10"/>
      <c r="P7" s="10"/>
      <c r="Q7" s="10"/>
      <c r="R7" s="11"/>
      <c r="S7" s="10"/>
      <c r="T7" s="11"/>
      <c r="U7" s="10"/>
    </row>
    <row r="8" spans="1:23" s="9" customFormat="1" x14ac:dyDescent="0.25">
      <c r="A8" s="10"/>
      <c r="B8" s="10"/>
      <c r="F8" s="21"/>
      <c r="G8" s="10"/>
      <c r="H8" s="10"/>
      <c r="I8" s="10"/>
      <c r="J8" s="27"/>
      <c r="K8" s="28"/>
      <c r="L8" s="10"/>
      <c r="M8" s="10"/>
      <c r="N8" s="10"/>
      <c r="O8" s="10"/>
      <c r="P8" s="10"/>
      <c r="Q8" s="10"/>
      <c r="R8" s="11"/>
      <c r="S8" s="10"/>
      <c r="T8" s="11"/>
      <c r="U8" s="10"/>
    </row>
    <row r="9" spans="1:23" s="9" customFormat="1" x14ac:dyDescent="0.25">
      <c r="A9" s="10"/>
      <c r="B9" s="19"/>
      <c r="C9" s="41"/>
      <c r="F9" s="21"/>
      <c r="G9" s="10"/>
      <c r="H9" s="18"/>
      <c r="I9" s="18"/>
      <c r="J9" s="27"/>
      <c r="K9" s="28"/>
      <c r="L9" s="10"/>
      <c r="M9" s="18"/>
      <c r="N9" s="18"/>
      <c r="O9" s="17"/>
      <c r="P9" s="17"/>
      <c r="Q9" s="10"/>
      <c r="R9" s="11"/>
      <c r="S9" s="10"/>
      <c r="T9" s="11"/>
      <c r="U9" s="10"/>
    </row>
    <row r="10" spans="1:23" s="9" customFormat="1" x14ac:dyDescent="0.25">
      <c r="A10" s="10"/>
      <c r="B10" s="47">
        <f ca="1">TODAY()</f>
        <v>44308</v>
      </c>
      <c r="C10" s="48">
        <f ca="1">NOW()</f>
        <v>44308.680457638889</v>
      </c>
      <c r="F10" s="21"/>
      <c r="G10" s="10"/>
      <c r="H10" s="51">
        <f>COUNTA(J13:J600)</f>
        <v>8</v>
      </c>
      <c r="I10" s="18"/>
      <c r="J10" s="27"/>
      <c r="K10" s="28"/>
      <c r="L10" s="10"/>
      <c r="M10" s="18"/>
      <c r="N10" s="18"/>
      <c r="O10" s="17"/>
      <c r="P10" s="17"/>
      <c r="Q10" s="10"/>
      <c r="R10" s="11"/>
      <c r="S10" s="10"/>
      <c r="T10" s="11"/>
      <c r="U10" s="10"/>
    </row>
    <row r="11" spans="1:23" s="9" customFormat="1" x14ac:dyDescent="0.25">
      <c r="A11" s="10"/>
      <c r="B11" s="10"/>
      <c r="F11" s="21"/>
      <c r="G11" s="10"/>
      <c r="H11" s="10"/>
      <c r="I11" s="10"/>
      <c r="J11" s="10"/>
      <c r="L11" s="10"/>
      <c r="M11" s="10"/>
      <c r="N11" s="10"/>
      <c r="O11" s="10"/>
      <c r="P11" s="10"/>
      <c r="Q11" s="10"/>
      <c r="R11" s="11"/>
      <c r="S11" s="10"/>
      <c r="T11" s="11"/>
      <c r="U11" s="10"/>
    </row>
    <row r="12" spans="1:23" s="4" customFormat="1" ht="36" customHeight="1" x14ac:dyDescent="0.25">
      <c r="A12" s="32" t="s">
        <v>25</v>
      </c>
      <c r="B12" s="32" t="s">
        <v>26</v>
      </c>
      <c r="C12" s="32" t="s">
        <v>22</v>
      </c>
      <c r="D12" s="32" t="s">
        <v>24</v>
      </c>
      <c r="E12" s="32" t="s">
        <v>23</v>
      </c>
      <c r="F12" s="32" t="s">
        <v>6</v>
      </c>
      <c r="G12" s="32" t="s">
        <v>0</v>
      </c>
      <c r="H12" s="32" t="s">
        <v>1</v>
      </c>
      <c r="I12" s="32" t="s">
        <v>20</v>
      </c>
      <c r="J12" s="32" t="s">
        <v>7</v>
      </c>
      <c r="K12" s="32" t="s">
        <v>2</v>
      </c>
      <c r="L12" s="32" t="s">
        <v>44</v>
      </c>
      <c r="M12" s="32" t="s">
        <v>3</v>
      </c>
      <c r="N12" s="32" t="s">
        <v>19</v>
      </c>
      <c r="O12" s="32" t="s">
        <v>4</v>
      </c>
      <c r="P12" s="32" t="s">
        <v>38</v>
      </c>
      <c r="Q12" s="32" t="s">
        <v>5</v>
      </c>
      <c r="R12" s="32" t="s">
        <v>9</v>
      </c>
      <c r="S12" s="32" t="s">
        <v>21</v>
      </c>
      <c r="T12" s="36" t="s">
        <v>41</v>
      </c>
      <c r="U12" s="36" t="s">
        <v>45</v>
      </c>
      <c r="V12" s="26"/>
      <c r="W12" s="26"/>
    </row>
    <row r="13" spans="1:23" x14ac:dyDescent="0.25">
      <c r="A13" s="23" t="s">
        <v>18</v>
      </c>
      <c r="B13" s="23" t="s">
        <v>18</v>
      </c>
      <c r="C13" s="12" t="str">
        <f>IF(A13="TEST","test","")</f>
        <v>test</v>
      </c>
      <c r="D13" s="12" t="str">
        <f>IF(C13="","",IF(C13="Stock Central","C2600","NA"))</f>
        <v>NA</v>
      </c>
      <c r="E13" s="12" t="str">
        <f>IF(D13="","",IF(D13="C2600","C26011","NA"))</f>
        <v>NA</v>
      </c>
      <c r="F13" s="13" t="str">
        <f>IF(H13="","",D13&amp;" "&amp;B13&amp;" "&amp;I13&amp;" "&amp;G13)</f>
        <v>NA TEST 15 44270</v>
      </c>
      <c r="G13" s="30">
        <v>44270</v>
      </c>
      <c r="H13" s="53">
        <v>1</v>
      </c>
      <c r="I13" s="5" t="str">
        <f>IF(H13="","",VLOOKUP(H13,BDD!$K:$L,2,FALSE))</f>
        <v>15</v>
      </c>
      <c r="J13" s="49" t="s">
        <v>10</v>
      </c>
      <c r="K13" s="13" t="str">
        <f>IFERROR(VLOOKUP(J13,#REF!,2,FALSE),"")</f>
        <v/>
      </c>
      <c r="L13" s="46" t="e">
        <f>IF(J13="","",VLOOKUP(J13,#REF!,3,FALSE))</f>
        <v>#REF!</v>
      </c>
      <c r="M13" s="54">
        <v>1</v>
      </c>
      <c r="N13" s="50">
        <v>500</v>
      </c>
      <c r="O13" s="50">
        <v>500</v>
      </c>
      <c r="P13" s="34" t="str">
        <f>IF(O13="","","EUR")</f>
        <v>EUR</v>
      </c>
      <c r="Q13" s="15">
        <f t="shared" ref="Q13:Q64" si="0">IF(O13="","",O13*M13)</f>
        <v>500</v>
      </c>
      <c r="R13" s="14" t="str">
        <f>IFERROR(IF(VLOOKUP(J13,#REF!,16,FALSE)=0,"",VLOOKUP(J13,#REF!,16,FALSE)),"")</f>
        <v/>
      </c>
      <c r="S13" s="14">
        <f>IF(O13="","",O13*1.02)</f>
        <v>510</v>
      </c>
      <c r="T13" s="34" t="e">
        <f>IF(L13="","",TEXT(L13,"0000000000000"))</f>
        <v>#REF!</v>
      </c>
      <c r="U13" s="46" t="str">
        <f>IF(J13="","","CFVC1X")</f>
        <v>CFVC1X</v>
      </c>
    </row>
    <row r="14" spans="1:23" x14ac:dyDescent="0.25">
      <c r="A14" s="23" t="s">
        <v>18</v>
      </c>
      <c r="B14" s="23" t="s">
        <v>18</v>
      </c>
      <c r="C14" s="12" t="str">
        <f t="shared" ref="C14:C77" si="1">IF(A14="TEST","test","")</f>
        <v>test</v>
      </c>
      <c r="D14" s="12" t="str">
        <f t="shared" ref="D14:D65" si="2">IF(C14="","",IF(C14="Stock Central","C2600","NA"))</f>
        <v>NA</v>
      </c>
      <c r="E14" s="12" t="str">
        <f t="shared" ref="E14:E65" si="3">IF(D14="","",IF(D14="C2600","C26011","NA"))</f>
        <v>NA</v>
      </c>
      <c r="F14" s="13" t="str">
        <f t="shared" ref="F14:F65" si="4">IF(H14="","",D14&amp;" "&amp;B14&amp;" "&amp;I14&amp;" "&amp;G14)</f>
        <v>NA TEST 25 44270</v>
      </c>
      <c r="G14" s="30">
        <v>44270</v>
      </c>
      <c r="H14" s="53">
        <v>2</v>
      </c>
      <c r="I14" s="5" t="str">
        <f>IF(H14="","",VLOOKUP(H14,BDD!$K:$L,2,FALSE))</f>
        <v>25</v>
      </c>
      <c r="J14" s="49" t="s">
        <v>11</v>
      </c>
      <c r="K14" s="13" t="str">
        <f>IFERROR(VLOOKUP(J14,#REF!,2,FALSE),"")</f>
        <v/>
      </c>
      <c r="L14" s="46" t="e">
        <f>IF(J14="","",VLOOKUP(J14,#REF!,3,FALSE))</f>
        <v>#REF!</v>
      </c>
      <c r="M14" s="16">
        <v>2</v>
      </c>
      <c r="N14" s="50">
        <v>500</v>
      </c>
      <c r="O14" s="50">
        <v>500</v>
      </c>
      <c r="P14" s="34" t="str">
        <f t="shared" ref="P14:P65" si="5">IF(O14="","","EUR")</f>
        <v>EUR</v>
      </c>
      <c r="Q14" s="15">
        <f t="shared" si="0"/>
        <v>1000</v>
      </c>
      <c r="R14" s="14" t="str">
        <f>IFERROR(IF(VLOOKUP(J14,#REF!,16,FALSE)=0,"",VLOOKUP(J14,#REF!,16,FALSE)),"")</f>
        <v/>
      </c>
      <c r="S14" s="14">
        <f t="shared" ref="S14:S65" si="6">IF(O14="","",O14*1.02)</f>
        <v>510</v>
      </c>
      <c r="T14" s="34" t="e">
        <f t="shared" ref="T14:T65" si="7">IF(L14="","",TEXT(L14,"0000000000000"))</f>
        <v>#REF!</v>
      </c>
      <c r="U14" s="46" t="str">
        <f t="shared" ref="U14:U65" si="8">IF(J14="","","CFVC1X")</f>
        <v>CFVC1X</v>
      </c>
    </row>
    <row r="15" spans="1:23" x14ac:dyDescent="0.25">
      <c r="A15" s="23" t="s">
        <v>18</v>
      </c>
      <c r="B15" s="23" t="s">
        <v>18</v>
      </c>
      <c r="C15" s="12" t="str">
        <f t="shared" si="1"/>
        <v>test</v>
      </c>
      <c r="D15" s="12" t="str">
        <f t="shared" si="2"/>
        <v>NA</v>
      </c>
      <c r="E15" s="12" t="str">
        <f t="shared" si="3"/>
        <v>NA</v>
      </c>
      <c r="F15" s="13" t="str">
        <f t="shared" si="4"/>
        <v>NA TEST 35 44270</v>
      </c>
      <c r="G15" s="30">
        <v>44270</v>
      </c>
      <c r="H15" s="53">
        <v>3</v>
      </c>
      <c r="I15" s="5" t="str">
        <f>IF(H15="","",VLOOKUP(H15,BDD!$K:$L,2,FALSE))</f>
        <v>35</v>
      </c>
      <c r="J15" s="49" t="s">
        <v>12</v>
      </c>
      <c r="K15" s="13" t="str">
        <f>IFERROR(VLOOKUP(J15,#REF!,2,FALSE),"")</f>
        <v/>
      </c>
      <c r="L15" s="46" t="e">
        <f>IF(J15="","",VLOOKUP(J15,#REF!,3,FALSE))</f>
        <v>#REF!</v>
      </c>
      <c r="M15" s="16">
        <v>5</v>
      </c>
      <c r="N15" s="50">
        <v>500</v>
      </c>
      <c r="O15" s="50">
        <v>500</v>
      </c>
      <c r="P15" s="34" t="str">
        <f t="shared" si="5"/>
        <v>EUR</v>
      </c>
      <c r="Q15" s="15">
        <f t="shared" si="0"/>
        <v>2500</v>
      </c>
      <c r="R15" s="14" t="str">
        <f>IFERROR(IF(VLOOKUP(J15,#REF!,16,FALSE)=0,"",VLOOKUP(J15,#REF!,16,FALSE)),"")</f>
        <v/>
      </c>
      <c r="S15" s="14">
        <f t="shared" si="6"/>
        <v>510</v>
      </c>
      <c r="T15" s="34" t="e">
        <f t="shared" si="7"/>
        <v>#REF!</v>
      </c>
      <c r="U15" s="46" t="str">
        <f t="shared" si="8"/>
        <v>CFVC1X</v>
      </c>
    </row>
    <row r="16" spans="1:23" x14ac:dyDescent="0.25">
      <c r="A16" s="23" t="s">
        <v>18</v>
      </c>
      <c r="B16" s="23" t="s">
        <v>18</v>
      </c>
      <c r="C16" s="12" t="str">
        <f t="shared" si="1"/>
        <v>test</v>
      </c>
      <c r="D16" s="12" t="str">
        <f t="shared" si="2"/>
        <v>NA</v>
      </c>
      <c r="E16" s="12" t="str">
        <f t="shared" si="3"/>
        <v>NA</v>
      </c>
      <c r="F16" s="13" t="str">
        <f t="shared" si="4"/>
        <v>NA TEST 45 44270</v>
      </c>
      <c r="G16" s="30">
        <v>44270</v>
      </c>
      <c r="H16" s="53">
        <v>4</v>
      </c>
      <c r="I16" s="5" t="str">
        <f>IF(H16="","",VLOOKUP(H16,BDD!$K:$L,2,FALSE))</f>
        <v>45</v>
      </c>
      <c r="J16" s="49" t="s">
        <v>13</v>
      </c>
      <c r="K16" s="13" t="str">
        <f>IFERROR(VLOOKUP(J16,#REF!,2,FALSE),"")</f>
        <v/>
      </c>
      <c r="L16" s="46" t="e">
        <f>IF(J16="","",VLOOKUP(J16,#REF!,3,FALSE))</f>
        <v>#REF!</v>
      </c>
      <c r="M16" s="16">
        <v>10</v>
      </c>
      <c r="N16" s="50">
        <v>500</v>
      </c>
      <c r="O16" s="50">
        <v>500</v>
      </c>
      <c r="P16" s="34" t="str">
        <f t="shared" si="5"/>
        <v>EUR</v>
      </c>
      <c r="Q16" s="15">
        <f t="shared" si="0"/>
        <v>5000</v>
      </c>
      <c r="R16" s="14" t="str">
        <f>IFERROR(IF(VLOOKUP(J16,#REF!,16,FALSE)=0,"",VLOOKUP(J16,#REF!,16,FALSE)),"")</f>
        <v/>
      </c>
      <c r="S16" s="14">
        <f t="shared" si="6"/>
        <v>510</v>
      </c>
      <c r="T16" s="34" t="e">
        <f t="shared" si="7"/>
        <v>#REF!</v>
      </c>
      <c r="U16" s="46" t="str">
        <f t="shared" si="8"/>
        <v>CFVC1X</v>
      </c>
    </row>
    <row r="17" spans="1:21" x14ac:dyDescent="0.25">
      <c r="A17" s="23" t="s">
        <v>18</v>
      </c>
      <c r="B17" s="23" t="s">
        <v>18</v>
      </c>
      <c r="C17" s="12" t="str">
        <f t="shared" si="1"/>
        <v>test</v>
      </c>
      <c r="D17" s="12" t="str">
        <f t="shared" si="2"/>
        <v>NA</v>
      </c>
      <c r="E17" s="12" t="str">
        <f t="shared" si="3"/>
        <v>NA</v>
      </c>
      <c r="F17" s="13" t="str">
        <f t="shared" si="4"/>
        <v>NA TEST 55 44270</v>
      </c>
      <c r="G17" s="30">
        <v>44270</v>
      </c>
      <c r="H17" s="53">
        <v>5</v>
      </c>
      <c r="I17" s="5" t="str">
        <f>IF(H17="","",VLOOKUP(H17,BDD!$K:$L,2,FALSE))</f>
        <v>55</v>
      </c>
      <c r="J17" s="49" t="s">
        <v>14</v>
      </c>
      <c r="K17" s="13" t="str">
        <f>IFERROR(VLOOKUP(J17,#REF!,2,FALSE),"")</f>
        <v/>
      </c>
      <c r="L17" s="46" t="e">
        <f>IF(J17="","",VLOOKUP(J17,#REF!,3,FALSE))</f>
        <v>#REF!</v>
      </c>
      <c r="M17" s="16">
        <v>15</v>
      </c>
      <c r="N17" s="50">
        <v>500</v>
      </c>
      <c r="O17" s="50">
        <v>500</v>
      </c>
      <c r="P17" s="34" t="str">
        <f t="shared" si="5"/>
        <v>EUR</v>
      </c>
      <c r="Q17" s="15">
        <f t="shared" si="0"/>
        <v>7500</v>
      </c>
      <c r="R17" s="14" t="str">
        <f>IFERROR(IF(VLOOKUP(J17,#REF!,16,FALSE)=0,"",VLOOKUP(J17,#REF!,16,FALSE)),"")</f>
        <v/>
      </c>
      <c r="S17" s="14">
        <f t="shared" si="6"/>
        <v>510</v>
      </c>
      <c r="T17" s="34" t="e">
        <f t="shared" si="7"/>
        <v>#REF!</v>
      </c>
      <c r="U17" s="46" t="str">
        <f t="shared" si="8"/>
        <v>CFVC1X</v>
      </c>
    </row>
    <row r="18" spans="1:21" x14ac:dyDescent="0.25">
      <c r="A18" s="23" t="s">
        <v>18</v>
      </c>
      <c r="B18" s="23" t="s">
        <v>18</v>
      </c>
      <c r="C18" s="12" t="str">
        <f t="shared" si="1"/>
        <v>test</v>
      </c>
      <c r="D18" s="12" t="str">
        <f t="shared" si="2"/>
        <v>NA</v>
      </c>
      <c r="E18" s="12" t="str">
        <f t="shared" si="3"/>
        <v>NA</v>
      </c>
      <c r="F18" s="13" t="str">
        <f t="shared" si="4"/>
        <v>NA TEST 65 44270</v>
      </c>
      <c r="G18" s="30">
        <v>44270</v>
      </c>
      <c r="H18" s="53">
        <v>6</v>
      </c>
      <c r="I18" s="5" t="str">
        <f>IF(H18="","",VLOOKUP(H18,BDD!$K:$L,2,FALSE))</f>
        <v>65</v>
      </c>
      <c r="J18" s="49" t="s">
        <v>15</v>
      </c>
      <c r="K18" s="13" t="str">
        <f>IFERROR(VLOOKUP(J18,#REF!,2,FALSE),"")</f>
        <v/>
      </c>
      <c r="L18" s="46" t="e">
        <f>IF(J18="","",VLOOKUP(J18,#REF!,3,FALSE))</f>
        <v>#REF!</v>
      </c>
      <c r="M18" s="16">
        <v>20</v>
      </c>
      <c r="N18" s="50">
        <v>500</v>
      </c>
      <c r="O18" s="50">
        <v>500</v>
      </c>
      <c r="P18" s="34" t="str">
        <f t="shared" si="5"/>
        <v>EUR</v>
      </c>
      <c r="Q18" s="15">
        <f t="shared" si="0"/>
        <v>10000</v>
      </c>
      <c r="R18" s="14" t="str">
        <f>IFERROR(IF(VLOOKUP(J18,#REF!,16,FALSE)=0,"",VLOOKUP(J18,#REF!,16,FALSE)),"")</f>
        <v/>
      </c>
      <c r="S18" s="14">
        <f t="shared" si="6"/>
        <v>510</v>
      </c>
      <c r="T18" s="34" t="e">
        <f t="shared" si="7"/>
        <v>#REF!</v>
      </c>
      <c r="U18" s="46" t="str">
        <f t="shared" si="8"/>
        <v>CFVC1X</v>
      </c>
    </row>
    <row r="19" spans="1:21" x14ac:dyDescent="0.25">
      <c r="A19" s="23" t="s">
        <v>18</v>
      </c>
      <c r="B19" s="23" t="s">
        <v>18</v>
      </c>
      <c r="C19" s="12" t="str">
        <f t="shared" si="1"/>
        <v>test</v>
      </c>
      <c r="D19" s="12" t="str">
        <f t="shared" si="2"/>
        <v>NA</v>
      </c>
      <c r="E19" s="12" t="str">
        <f t="shared" si="3"/>
        <v>NA</v>
      </c>
      <c r="F19" s="13" t="str">
        <f t="shared" si="4"/>
        <v>NA TEST 75 44270</v>
      </c>
      <c r="G19" s="30">
        <v>44270</v>
      </c>
      <c r="H19" s="53">
        <v>7</v>
      </c>
      <c r="I19" s="5" t="str">
        <f>IF(H19="","",VLOOKUP(H19,BDD!$K:$L,2,FALSE))</f>
        <v>75</v>
      </c>
      <c r="J19" s="49" t="s">
        <v>16</v>
      </c>
      <c r="K19" s="13" t="str">
        <f>IFERROR(VLOOKUP(J19,#REF!,2,FALSE),"")</f>
        <v/>
      </c>
      <c r="L19" s="46" t="e">
        <f>IF(J19="","",VLOOKUP(J19,#REF!,3,FALSE))</f>
        <v>#REF!</v>
      </c>
      <c r="M19" s="16">
        <v>1</v>
      </c>
      <c r="N19" s="50">
        <v>500</v>
      </c>
      <c r="O19" s="50">
        <v>500</v>
      </c>
      <c r="P19" s="34" t="str">
        <f t="shared" si="5"/>
        <v>EUR</v>
      </c>
      <c r="Q19" s="15">
        <f t="shared" si="0"/>
        <v>500</v>
      </c>
      <c r="R19" s="14" t="str">
        <f>IFERROR(IF(VLOOKUP(J19,#REF!,16,FALSE)=0,"",VLOOKUP(J19,#REF!,16,FALSE)),"")</f>
        <v/>
      </c>
      <c r="S19" s="14">
        <f t="shared" si="6"/>
        <v>510</v>
      </c>
      <c r="T19" s="34" t="e">
        <f t="shared" si="7"/>
        <v>#REF!</v>
      </c>
      <c r="U19" s="46" t="str">
        <f t="shared" si="8"/>
        <v>CFVC1X</v>
      </c>
    </row>
    <row r="20" spans="1:21" x14ac:dyDescent="0.25">
      <c r="A20" s="23" t="s">
        <v>18</v>
      </c>
      <c r="B20" s="23" t="s">
        <v>18</v>
      </c>
      <c r="C20" s="12" t="str">
        <f t="shared" si="1"/>
        <v>test</v>
      </c>
      <c r="D20" s="12" t="str">
        <f t="shared" si="2"/>
        <v>NA</v>
      </c>
      <c r="E20" s="12" t="str">
        <f t="shared" si="3"/>
        <v>NA</v>
      </c>
      <c r="F20" s="13" t="str">
        <f t="shared" si="4"/>
        <v>NA TEST 85 44270</v>
      </c>
      <c r="G20" s="30">
        <v>44270</v>
      </c>
      <c r="H20" s="53">
        <v>8</v>
      </c>
      <c r="I20" s="5" t="str">
        <f>IF(H20="","",VLOOKUP(H20,BDD!$K:$L,2,FALSE))</f>
        <v>85</v>
      </c>
      <c r="J20" s="49" t="s">
        <v>17</v>
      </c>
      <c r="K20" s="13" t="str">
        <f>IFERROR(VLOOKUP(J20,#REF!,2,FALSE),"")</f>
        <v/>
      </c>
      <c r="L20" s="46" t="e">
        <f>IF(J20="","",VLOOKUP(J20,#REF!,3,FALSE))</f>
        <v>#REF!</v>
      </c>
      <c r="M20" s="16">
        <v>1</v>
      </c>
      <c r="N20" s="50">
        <v>500</v>
      </c>
      <c r="O20" s="50">
        <v>500</v>
      </c>
      <c r="P20" s="34" t="str">
        <f t="shared" si="5"/>
        <v>EUR</v>
      </c>
      <c r="Q20" s="15">
        <f t="shared" si="0"/>
        <v>500</v>
      </c>
      <c r="R20" s="14" t="str">
        <f>IFERROR(IF(VLOOKUP(J20,#REF!,16,FALSE)=0,"",VLOOKUP(J20,#REF!,16,FALSE)),"")</f>
        <v/>
      </c>
      <c r="S20" s="14">
        <f t="shared" si="6"/>
        <v>510</v>
      </c>
      <c r="T20" s="34" t="e">
        <f t="shared" si="7"/>
        <v>#REF!</v>
      </c>
      <c r="U20" s="46" t="str">
        <f t="shared" si="8"/>
        <v>CFVC1X</v>
      </c>
    </row>
    <row r="21" spans="1:21" x14ac:dyDescent="0.25">
      <c r="C21" s="12" t="str">
        <f t="shared" si="1"/>
        <v/>
      </c>
      <c r="D21" s="12" t="str">
        <f t="shared" si="2"/>
        <v/>
      </c>
      <c r="E21" s="12" t="str">
        <f t="shared" si="3"/>
        <v/>
      </c>
      <c r="F21" s="13" t="str">
        <f t="shared" si="4"/>
        <v/>
      </c>
      <c r="I21" s="5" t="str">
        <f>IF(H21="","",VLOOKUP(H21,BDD!$K:$L,2,FALSE))</f>
        <v/>
      </c>
      <c r="K21" s="13" t="str">
        <f>IFERROR(VLOOKUP(J21,#REF!,2,FALSE),"")</f>
        <v/>
      </c>
      <c r="L21" s="46" t="str">
        <f>IF(J21="","",VLOOKUP(J21,#REF!,3,FALSE))</f>
        <v/>
      </c>
      <c r="P21" s="34" t="str">
        <f t="shared" si="5"/>
        <v/>
      </c>
      <c r="Q21" s="15" t="str">
        <f t="shared" si="0"/>
        <v/>
      </c>
      <c r="R21" s="14" t="str">
        <f>IFERROR(IF(VLOOKUP(J21,#REF!,16,FALSE)=0,"",VLOOKUP(J21,#REF!,16,FALSE)),"")</f>
        <v/>
      </c>
      <c r="S21" s="14" t="str">
        <f t="shared" si="6"/>
        <v/>
      </c>
      <c r="T21" s="34" t="str">
        <f t="shared" si="7"/>
        <v/>
      </c>
      <c r="U21" s="46" t="str">
        <f t="shared" si="8"/>
        <v/>
      </c>
    </row>
    <row r="22" spans="1:21" x14ac:dyDescent="0.25">
      <c r="C22" s="12" t="str">
        <f t="shared" si="1"/>
        <v/>
      </c>
      <c r="D22" s="12" t="str">
        <f t="shared" si="2"/>
        <v/>
      </c>
      <c r="E22" s="12" t="str">
        <f t="shared" si="3"/>
        <v/>
      </c>
      <c r="F22" s="13" t="str">
        <f t="shared" si="4"/>
        <v/>
      </c>
      <c r="I22" s="5" t="str">
        <f>IF(H22="","",VLOOKUP(H22,BDD!$K:$L,2,FALSE))</f>
        <v/>
      </c>
      <c r="K22" s="13" t="str">
        <f>IFERROR(VLOOKUP(J22,#REF!,2,FALSE),"")</f>
        <v/>
      </c>
      <c r="L22" s="46" t="str">
        <f>IF(J22="","",VLOOKUP(J22,#REF!,3,FALSE))</f>
        <v/>
      </c>
      <c r="P22" s="34" t="str">
        <f t="shared" si="5"/>
        <v/>
      </c>
      <c r="Q22" s="15" t="str">
        <f t="shared" si="0"/>
        <v/>
      </c>
      <c r="R22" s="14" t="str">
        <f>IFERROR(IF(VLOOKUP(J22,#REF!,16,FALSE)=0,"",VLOOKUP(J22,#REF!,16,FALSE)),"")</f>
        <v/>
      </c>
      <c r="S22" s="14" t="str">
        <f t="shared" si="6"/>
        <v/>
      </c>
      <c r="T22" s="34" t="str">
        <f t="shared" si="7"/>
        <v/>
      </c>
      <c r="U22" s="46" t="str">
        <f t="shared" si="8"/>
        <v/>
      </c>
    </row>
    <row r="23" spans="1:21" x14ac:dyDescent="0.25">
      <c r="C23" s="12" t="str">
        <f t="shared" si="1"/>
        <v/>
      </c>
      <c r="D23" s="12" t="str">
        <f t="shared" si="2"/>
        <v/>
      </c>
      <c r="E23" s="12" t="str">
        <f t="shared" si="3"/>
        <v/>
      </c>
      <c r="F23" s="13" t="str">
        <f t="shared" si="4"/>
        <v/>
      </c>
      <c r="I23" s="5" t="str">
        <f>IF(H23="","",VLOOKUP(H23,BDD!$K:$L,2,FALSE))</f>
        <v/>
      </c>
      <c r="K23" s="13" t="str">
        <f>IFERROR(VLOOKUP(J23,#REF!,2,FALSE),"")</f>
        <v/>
      </c>
      <c r="L23" s="46" t="str">
        <f>IF(J23="","",VLOOKUP(J23,#REF!,3,FALSE))</f>
        <v/>
      </c>
      <c r="P23" s="34" t="str">
        <f t="shared" si="5"/>
        <v/>
      </c>
      <c r="Q23" s="15" t="str">
        <f t="shared" si="0"/>
        <v/>
      </c>
      <c r="R23" s="14" t="str">
        <f>IFERROR(IF(VLOOKUP(J23,#REF!,16,FALSE)=0,"",VLOOKUP(J23,#REF!,16,FALSE)),"")</f>
        <v/>
      </c>
      <c r="S23" s="14" t="str">
        <f t="shared" si="6"/>
        <v/>
      </c>
      <c r="T23" s="34" t="str">
        <f t="shared" si="7"/>
        <v/>
      </c>
      <c r="U23" s="46" t="str">
        <f t="shared" si="8"/>
        <v/>
      </c>
    </row>
    <row r="24" spans="1:21" x14ac:dyDescent="0.25">
      <c r="C24" s="12" t="str">
        <f t="shared" si="1"/>
        <v/>
      </c>
      <c r="D24" s="12" t="str">
        <f t="shared" si="2"/>
        <v/>
      </c>
      <c r="E24" s="12" t="str">
        <f t="shared" si="3"/>
        <v/>
      </c>
      <c r="F24" s="13" t="str">
        <f t="shared" si="4"/>
        <v/>
      </c>
      <c r="I24" s="5" t="str">
        <f>IF(H24="","",VLOOKUP(H24,BDD!$K:$L,2,FALSE))</f>
        <v/>
      </c>
      <c r="K24" s="13" t="str">
        <f>IFERROR(VLOOKUP(J24,#REF!,2,FALSE),"")</f>
        <v/>
      </c>
      <c r="L24" s="46" t="str">
        <f>IF(J24="","",VLOOKUP(J24,#REF!,3,FALSE))</f>
        <v/>
      </c>
      <c r="P24" s="34" t="str">
        <f t="shared" si="5"/>
        <v/>
      </c>
      <c r="Q24" s="15" t="str">
        <f t="shared" si="0"/>
        <v/>
      </c>
      <c r="R24" s="14" t="str">
        <f>IFERROR(IF(VLOOKUP(J24,#REF!,16,FALSE)=0,"",VLOOKUP(J24,#REF!,16,FALSE)),"")</f>
        <v/>
      </c>
      <c r="S24" s="14" t="str">
        <f t="shared" si="6"/>
        <v/>
      </c>
      <c r="T24" s="34" t="str">
        <f t="shared" si="7"/>
        <v/>
      </c>
      <c r="U24" s="46" t="str">
        <f t="shared" si="8"/>
        <v/>
      </c>
    </row>
    <row r="25" spans="1:21" x14ac:dyDescent="0.25">
      <c r="C25" s="12" t="str">
        <f t="shared" si="1"/>
        <v/>
      </c>
      <c r="D25" s="12" t="str">
        <f t="shared" si="2"/>
        <v/>
      </c>
      <c r="E25" s="12" t="str">
        <f t="shared" si="3"/>
        <v/>
      </c>
      <c r="F25" s="13" t="str">
        <f t="shared" si="4"/>
        <v/>
      </c>
      <c r="I25" s="5" t="str">
        <f>IF(H25="","",VLOOKUP(H25,BDD!$K:$L,2,FALSE))</f>
        <v/>
      </c>
      <c r="K25" s="13" t="str">
        <f>IFERROR(VLOOKUP(J25,#REF!,2,FALSE),"")</f>
        <v/>
      </c>
      <c r="L25" s="46" t="str">
        <f>IF(J25="","",VLOOKUP(J25,#REF!,3,FALSE))</f>
        <v/>
      </c>
      <c r="P25" s="34" t="str">
        <f t="shared" si="5"/>
        <v/>
      </c>
      <c r="Q25" s="15" t="str">
        <f t="shared" si="0"/>
        <v/>
      </c>
      <c r="R25" s="14" t="str">
        <f>IFERROR(IF(VLOOKUP(J25,#REF!,16,FALSE)=0,"",VLOOKUP(J25,#REF!,16,FALSE)),"")</f>
        <v/>
      </c>
      <c r="S25" s="14" t="str">
        <f t="shared" si="6"/>
        <v/>
      </c>
      <c r="T25" s="34" t="str">
        <f t="shared" si="7"/>
        <v/>
      </c>
      <c r="U25" s="46" t="str">
        <f t="shared" si="8"/>
        <v/>
      </c>
    </row>
    <row r="26" spans="1:21" x14ac:dyDescent="0.25">
      <c r="C26" s="12" t="str">
        <f t="shared" si="1"/>
        <v/>
      </c>
      <c r="D26" s="12" t="str">
        <f t="shared" si="2"/>
        <v/>
      </c>
      <c r="E26" s="12" t="str">
        <f t="shared" si="3"/>
        <v/>
      </c>
      <c r="F26" s="13" t="str">
        <f t="shared" si="4"/>
        <v/>
      </c>
      <c r="I26" s="5" t="str">
        <f>IF(H26="","",VLOOKUP(H26,BDD!$K:$L,2,FALSE))</f>
        <v/>
      </c>
      <c r="K26" s="13" t="str">
        <f>IFERROR(VLOOKUP(J26,#REF!,2,FALSE),"")</f>
        <v/>
      </c>
      <c r="L26" s="46" t="str">
        <f>IF(J26="","",VLOOKUP(J26,#REF!,3,FALSE))</f>
        <v/>
      </c>
      <c r="P26" s="34" t="str">
        <f t="shared" si="5"/>
        <v/>
      </c>
      <c r="Q26" s="15" t="str">
        <f t="shared" si="0"/>
        <v/>
      </c>
      <c r="R26" s="14" t="str">
        <f>IFERROR(IF(VLOOKUP(J26,#REF!,16,FALSE)=0,"",VLOOKUP(J26,#REF!,16,FALSE)),"")</f>
        <v/>
      </c>
      <c r="S26" s="14" t="str">
        <f t="shared" si="6"/>
        <v/>
      </c>
      <c r="T26" s="34" t="str">
        <f t="shared" si="7"/>
        <v/>
      </c>
      <c r="U26" s="46" t="str">
        <f t="shared" si="8"/>
        <v/>
      </c>
    </row>
    <row r="27" spans="1:21" x14ac:dyDescent="0.25">
      <c r="C27" s="12" t="str">
        <f t="shared" si="1"/>
        <v/>
      </c>
      <c r="D27" s="12" t="str">
        <f t="shared" si="2"/>
        <v/>
      </c>
      <c r="E27" s="12" t="str">
        <f t="shared" si="3"/>
        <v/>
      </c>
      <c r="F27" s="13" t="str">
        <f t="shared" si="4"/>
        <v/>
      </c>
      <c r="I27" s="5" t="str">
        <f>IF(H27="","",VLOOKUP(H27,BDD!$K:$L,2,FALSE))</f>
        <v/>
      </c>
      <c r="K27" s="13" t="str">
        <f>IFERROR(VLOOKUP(J27,#REF!,2,FALSE),"")</f>
        <v/>
      </c>
      <c r="L27" s="46" t="str">
        <f>IF(J27="","",VLOOKUP(J27,#REF!,3,FALSE))</f>
        <v/>
      </c>
      <c r="P27" s="34" t="str">
        <f t="shared" si="5"/>
        <v/>
      </c>
      <c r="Q27" s="15" t="str">
        <f t="shared" si="0"/>
        <v/>
      </c>
      <c r="R27" s="14" t="str">
        <f>IFERROR(IF(VLOOKUP(J27,#REF!,16,FALSE)=0,"",VLOOKUP(J27,#REF!,16,FALSE)),"")</f>
        <v/>
      </c>
      <c r="S27" s="14" t="str">
        <f t="shared" si="6"/>
        <v/>
      </c>
      <c r="T27" s="34" t="str">
        <f t="shared" si="7"/>
        <v/>
      </c>
      <c r="U27" s="46" t="str">
        <f t="shared" si="8"/>
        <v/>
      </c>
    </row>
    <row r="28" spans="1:21" x14ac:dyDescent="0.25">
      <c r="C28" s="12" t="str">
        <f t="shared" si="1"/>
        <v/>
      </c>
      <c r="D28" s="12" t="str">
        <f t="shared" si="2"/>
        <v/>
      </c>
      <c r="E28" s="12" t="str">
        <f t="shared" si="3"/>
        <v/>
      </c>
      <c r="F28" s="13" t="str">
        <f t="shared" si="4"/>
        <v/>
      </c>
      <c r="I28" s="5" t="str">
        <f>IF(H28="","",VLOOKUP(H28,BDD!$K:$L,2,FALSE))</f>
        <v/>
      </c>
      <c r="K28" s="13" t="str">
        <f>IFERROR(VLOOKUP(J28,#REF!,2,FALSE),"")</f>
        <v/>
      </c>
      <c r="L28" s="46" t="str">
        <f>IF(J28="","",VLOOKUP(J28,#REF!,3,FALSE))</f>
        <v/>
      </c>
      <c r="P28" s="34" t="str">
        <f t="shared" si="5"/>
        <v/>
      </c>
      <c r="Q28" s="15" t="str">
        <f t="shared" si="0"/>
        <v/>
      </c>
      <c r="R28" s="14" t="str">
        <f>IFERROR(IF(VLOOKUP(J28,#REF!,16,FALSE)=0,"",VLOOKUP(J28,#REF!,16,FALSE)),"")</f>
        <v/>
      </c>
      <c r="S28" s="14" t="str">
        <f t="shared" si="6"/>
        <v/>
      </c>
      <c r="T28" s="34" t="str">
        <f t="shared" si="7"/>
        <v/>
      </c>
      <c r="U28" s="46" t="str">
        <f t="shared" si="8"/>
        <v/>
      </c>
    </row>
    <row r="29" spans="1:21" x14ac:dyDescent="0.25">
      <c r="C29" s="12" t="str">
        <f t="shared" si="1"/>
        <v/>
      </c>
      <c r="D29" s="12" t="str">
        <f t="shared" si="2"/>
        <v/>
      </c>
      <c r="E29" s="12" t="str">
        <f t="shared" si="3"/>
        <v/>
      </c>
      <c r="F29" s="13" t="str">
        <f t="shared" si="4"/>
        <v/>
      </c>
      <c r="I29" s="5" t="str">
        <f>IF(H29="","",VLOOKUP(H29,BDD!$K:$L,2,FALSE))</f>
        <v/>
      </c>
      <c r="K29" s="13" t="str">
        <f>IFERROR(VLOOKUP(J29,#REF!,2,FALSE),"")</f>
        <v/>
      </c>
      <c r="L29" s="46" t="str">
        <f>IF(J29="","",VLOOKUP(J29,#REF!,3,FALSE))</f>
        <v/>
      </c>
      <c r="P29" s="34" t="str">
        <f t="shared" si="5"/>
        <v/>
      </c>
      <c r="Q29" s="15" t="str">
        <f t="shared" si="0"/>
        <v/>
      </c>
      <c r="R29" s="14" t="str">
        <f>IFERROR(IF(VLOOKUP(J29,#REF!,16,FALSE)=0,"",VLOOKUP(J29,#REF!,16,FALSE)),"")</f>
        <v/>
      </c>
      <c r="S29" s="14" t="str">
        <f t="shared" si="6"/>
        <v/>
      </c>
      <c r="T29" s="34" t="str">
        <f t="shared" si="7"/>
        <v/>
      </c>
      <c r="U29" s="46" t="str">
        <f t="shared" si="8"/>
        <v/>
      </c>
    </row>
    <row r="30" spans="1:21" x14ac:dyDescent="0.25">
      <c r="C30" s="12" t="str">
        <f t="shared" si="1"/>
        <v/>
      </c>
      <c r="D30" s="12" t="str">
        <f t="shared" si="2"/>
        <v/>
      </c>
      <c r="E30" s="12" t="str">
        <f t="shared" si="3"/>
        <v/>
      </c>
      <c r="F30" s="13" t="str">
        <f t="shared" si="4"/>
        <v/>
      </c>
      <c r="I30" s="5" t="str">
        <f>IF(H30="","",VLOOKUP(H30,BDD!$K:$L,2,FALSE))</f>
        <v/>
      </c>
      <c r="K30" s="13" t="str">
        <f>IFERROR(VLOOKUP(J30,#REF!,2,FALSE),"")</f>
        <v/>
      </c>
      <c r="L30" s="46" t="str">
        <f>IF(J30="","",VLOOKUP(J30,#REF!,3,FALSE))</f>
        <v/>
      </c>
      <c r="P30" s="34" t="str">
        <f t="shared" si="5"/>
        <v/>
      </c>
      <c r="Q30" s="15" t="str">
        <f t="shared" si="0"/>
        <v/>
      </c>
      <c r="R30" s="14" t="str">
        <f>IFERROR(IF(VLOOKUP(J30,#REF!,16,FALSE)=0,"",VLOOKUP(J30,#REF!,16,FALSE)),"")</f>
        <v/>
      </c>
      <c r="S30" s="14" t="str">
        <f t="shared" si="6"/>
        <v/>
      </c>
      <c r="T30" s="34" t="str">
        <f t="shared" si="7"/>
        <v/>
      </c>
      <c r="U30" s="46" t="str">
        <f t="shared" si="8"/>
        <v/>
      </c>
    </row>
    <row r="31" spans="1:21" x14ac:dyDescent="0.25">
      <c r="C31" s="12" t="str">
        <f t="shared" si="1"/>
        <v/>
      </c>
      <c r="D31" s="12" t="str">
        <f t="shared" si="2"/>
        <v/>
      </c>
      <c r="E31" s="12" t="str">
        <f t="shared" si="3"/>
        <v/>
      </c>
      <c r="F31" s="13" t="str">
        <f t="shared" si="4"/>
        <v/>
      </c>
      <c r="I31" s="5" t="str">
        <f>IF(H31="","",VLOOKUP(H31,BDD!$K:$L,2,FALSE))</f>
        <v/>
      </c>
      <c r="K31" s="13" t="str">
        <f>IFERROR(VLOOKUP(J31,#REF!,2,FALSE),"")</f>
        <v/>
      </c>
      <c r="L31" s="46" t="str">
        <f>IF(J31="","",VLOOKUP(J31,#REF!,3,FALSE))</f>
        <v/>
      </c>
      <c r="P31" s="34" t="str">
        <f t="shared" si="5"/>
        <v/>
      </c>
      <c r="Q31" s="15" t="str">
        <f t="shared" si="0"/>
        <v/>
      </c>
      <c r="R31" s="14" t="str">
        <f>IFERROR(IF(VLOOKUP(J31,#REF!,16,FALSE)=0,"",VLOOKUP(J31,#REF!,16,FALSE)),"")</f>
        <v/>
      </c>
      <c r="S31" s="14" t="str">
        <f t="shared" si="6"/>
        <v/>
      </c>
      <c r="T31" s="34" t="str">
        <f t="shared" si="7"/>
        <v/>
      </c>
      <c r="U31" s="46" t="str">
        <f t="shared" si="8"/>
        <v/>
      </c>
    </row>
    <row r="32" spans="1:21" x14ac:dyDescent="0.25">
      <c r="C32" s="12" t="str">
        <f t="shared" si="1"/>
        <v/>
      </c>
      <c r="D32" s="12" t="str">
        <f t="shared" si="2"/>
        <v/>
      </c>
      <c r="E32" s="12" t="str">
        <f t="shared" si="3"/>
        <v/>
      </c>
      <c r="F32" s="13" t="str">
        <f t="shared" si="4"/>
        <v/>
      </c>
      <c r="I32" s="5" t="str">
        <f>IF(H32="","",VLOOKUP(H32,BDD!$K:$L,2,FALSE))</f>
        <v/>
      </c>
      <c r="K32" s="13" t="str">
        <f>IFERROR(VLOOKUP(J32,#REF!,2,FALSE),"")</f>
        <v/>
      </c>
      <c r="L32" s="46" t="str">
        <f>IF(J32="","",VLOOKUP(J32,#REF!,3,FALSE))</f>
        <v/>
      </c>
      <c r="P32" s="34" t="str">
        <f t="shared" si="5"/>
        <v/>
      </c>
      <c r="Q32" s="15" t="str">
        <f t="shared" si="0"/>
        <v/>
      </c>
      <c r="R32" s="14" t="str">
        <f>IFERROR(IF(VLOOKUP(J32,#REF!,16,FALSE)=0,"",VLOOKUP(J32,#REF!,16,FALSE)),"")</f>
        <v/>
      </c>
      <c r="S32" s="14" t="str">
        <f t="shared" si="6"/>
        <v/>
      </c>
      <c r="T32" s="34" t="str">
        <f t="shared" si="7"/>
        <v/>
      </c>
      <c r="U32" s="46" t="str">
        <f t="shared" si="8"/>
        <v/>
      </c>
    </row>
    <row r="33" spans="3:21" x14ac:dyDescent="0.25">
      <c r="C33" s="12" t="str">
        <f t="shared" si="1"/>
        <v/>
      </c>
      <c r="D33" s="12" t="str">
        <f t="shared" si="2"/>
        <v/>
      </c>
      <c r="E33" s="12" t="str">
        <f t="shared" si="3"/>
        <v/>
      </c>
      <c r="F33" s="13" t="str">
        <f t="shared" si="4"/>
        <v/>
      </c>
      <c r="I33" s="5" t="str">
        <f>IF(H33="","",VLOOKUP(H33,BDD!$K:$L,2,FALSE))</f>
        <v/>
      </c>
      <c r="K33" s="13" t="str">
        <f>IFERROR(VLOOKUP(J33,#REF!,2,FALSE),"")</f>
        <v/>
      </c>
      <c r="L33" s="46" t="str">
        <f>IF(J33="","",VLOOKUP(J33,#REF!,3,FALSE))</f>
        <v/>
      </c>
      <c r="P33" s="34" t="str">
        <f t="shared" si="5"/>
        <v/>
      </c>
      <c r="Q33" s="15" t="str">
        <f t="shared" si="0"/>
        <v/>
      </c>
      <c r="R33" s="14" t="str">
        <f>IFERROR(IF(VLOOKUP(J33,#REF!,16,FALSE)=0,"",VLOOKUP(J33,#REF!,16,FALSE)),"")</f>
        <v/>
      </c>
      <c r="S33" s="14" t="str">
        <f t="shared" si="6"/>
        <v/>
      </c>
      <c r="T33" s="34" t="str">
        <f t="shared" si="7"/>
        <v/>
      </c>
      <c r="U33" s="46" t="str">
        <f t="shared" si="8"/>
        <v/>
      </c>
    </row>
    <row r="34" spans="3:21" x14ac:dyDescent="0.25">
      <c r="C34" s="12" t="str">
        <f t="shared" si="1"/>
        <v/>
      </c>
      <c r="D34" s="12" t="str">
        <f t="shared" si="2"/>
        <v/>
      </c>
      <c r="E34" s="12" t="str">
        <f t="shared" si="3"/>
        <v/>
      </c>
      <c r="F34" s="13" t="str">
        <f t="shared" si="4"/>
        <v/>
      </c>
      <c r="I34" s="5" t="str">
        <f>IF(H34="","",VLOOKUP(H34,BDD!$K:$L,2,FALSE))</f>
        <v/>
      </c>
      <c r="K34" s="13" t="str">
        <f>IFERROR(VLOOKUP(J34,#REF!,2,FALSE),"")</f>
        <v/>
      </c>
      <c r="L34" s="46" t="str">
        <f>IF(J34="","",VLOOKUP(J34,#REF!,3,FALSE))</f>
        <v/>
      </c>
      <c r="P34" s="34" t="str">
        <f t="shared" si="5"/>
        <v/>
      </c>
      <c r="Q34" s="15" t="str">
        <f t="shared" si="0"/>
        <v/>
      </c>
      <c r="R34" s="14" t="str">
        <f>IFERROR(IF(VLOOKUP(J34,#REF!,16,FALSE)=0,"",VLOOKUP(J34,#REF!,16,FALSE)),"")</f>
        <v/>
      </c>
      <c r="S34" s="14" t="str">
        <f t="shared" si="6"/>
        <v/>
      </c>
      <c r="T34" s="34" t="str">
        <f t="shared" si="7"/>
        <v/>
      </c>
      <c r="U34" s="46" t="str">
        <f t="shared" si="8"/>
        <v/>
      </c>
    </row>
    <row r="35" spans="3:21" x14ac:dyDescent="0.25">
      <c r="C35" s="12" t="str">
        <f t="shared" si="1"/>
        <v/>
      </c>
      <c r="D35" s="12" t="str">
        <f t="shared" si="2"/>
        <v/>
      </c>
      <c r="E35" s="12" t="str">
        <f t="shared" si="3"/>
        <v/>
      </c>
      <c r="F35" s="13" t="str">
        <f t="shared" si="4"/>
        <v/>
      </c>
      <c r="I35" s="5" t="str">
        <f>IF(H35="","",VLOOKUP(H35,BDD!$K:$L,2,FALSE))</f>
        <v/>
      </c>
      <c r="K35" s="13" t="str">
        <f>IFERROR(VLOOKUP(J35,#REF!,2,FALSE),"")</f>
        <v/>
      </c>
      <c r="L35" s="46" t="str">
        <f>IF(J35="","",VLOOKUP(J35,#REF!,3,FALSE))</f>
        <v/>
      </c>
      <c r="P35" s="34" t="str">
        <f t="shared" si="5"/>
        <v/>
      </c>
      <c r="Q35" s="15" t="str">
        <f t="shared" si="0"/>
        <v/>
      </c>
      <c r="R35" s="14" t="str">
        <f>IFERROR(IF(VLOOKUP(J35,#REF!,16,FALSE)=0,"",VLOOKUP(J35,#REF!,16,FALSE)),"")</f>
        <v/>
      </c>
      <c r="S35" s="14" t="str">
        <f t="shared" si="6"/>
        <v/>
      </c>
      <c r="T35" s="34" t="str">
        <f t="shared" si="7"/>
        <v/>
      </c>
      <c r="U35" s="46" t="str">
        <f t="shared" si="8"/>
        <v/>
      </c>
    </row>
    <row r="36" spans="3:21" x14ac:dyDescent="0.25">
      <c r="C36" s="12" t="str">
        <f t="shared" si="1"/>
        <v/>
      </c>
      <c r="D36" s="12" t="str">
        <f t="shared" si="2"/>
        <v/>
      </c>
      <c r="E36" s="12" t="str">
        <f t="shared" si="3"/>
        <v/>
      </c>
      <c r="F36" s="13" t="str">
        <f t="shared" si="4"/>
        <v/>
      </c>
      <c r="I36" s="5" t="str">
        <f>IF(H36="","",VLOOKUP(H36,BDD!$K:$L,2,FALSE))</f>
        <v/>
      </c>
      <c r="K36" s="13" t="str">
        <f>IFERROR(VLOOKUP(J36,#REF!,2,FALSE),"")</f>
        <v/>
      </c>
      <c r="L36" s="46" t="str">
        <f>IF(J36="","",VLOOKUP(J36,#REF!,3,FALSE))</f>
        <v/>
      </c>
      <c r="P36" s="34" t="str">
        <f t="shared" si="5"/>
        <v/>
      </c>
      <c r="Q36" s="15" t="str">
        <f t="shared" si="0"/>
        <v/>
      </c>
      <c r="R36" s="14" t="str">
        <f>IFERROR(IF(VLOOKUP(J36,#REF!,16,FALSE)=0,"",VLOOKUP(J36,#REF!,16,FALSE)),"")</f>
        <v/>
      </c>
      <c r="S36" s="14" t="str">
        <f t="shared" si="6"/>
        <v/>
      </c>
      <c r="T36" s="34" t="str">
        <f t="shared" si="7"/>
        <v/>
      </c>
      <c r="U36" s="46" t="str">
        <f t="shared" si="8"/>
        <v/>
      </c>
    </row>
    <row r="37" spans="3:21" x14ac:dyDescent="0.25">
      <c r="C37" s="12" t="str">
        <f t="shared" si="1"/>
        <v/>
      </c>
      <c r="D37" s="12" t="str">
        <f t="shared" si="2"/>
        <v/>
      </c>
      <c r="E37" s="12" t="str">
        <f t="shared" si="3"/>
        <v/>
      </c>
      <c r="F37" s="13" t="str">
        <f t="shared" si="4"/>
        <v/>
      </c>
      <c r="I37" s="5" t="str">
        <f>IF(H37="","",VLOOKUP(H37,BDD!$K:$L,2,FALSE))</f>
        <v/>
      </c>
      <c r="K37" s="13" t="str">
        <f>IFERROR(VLOOKUP(J37,#REF!,2,FALSE),"")</f>
        <v/>
      </c>
      <c r="L37" s="46" t="str">
        <f>IF(J37="","",VLOOKUP(J37,#REF!,3,FALSE))</f>
        <v/>
      </c>
      <c r="P37" s="34" t="str">
        <f t="shared" si="5"/>
        <v/>
      </c>
      <c r="Q37" s="15" t="str">
        <f t="shared" si="0"/>
        <v/>
      </c>
      <c r="R37" s="14" t="str">
        <f>IFERROR(IF(VLOOKUP(J37,#REF!,16,FALSE)=0,"",VLOOKUP(J37,#REF!,16,FALSE)),"")</f>
        <v/>
      </c>
      <c r="S37" s="14" t="str">
        <f t="shared" si="6"/>
        <v/>
      </c>
      <c r="T37" s="34" t="str">
        <f t="shared" si="7"/>
        <v/>
      </c>
      <c r="U37" s="46" t="str">
        <f t="shared" si="8"/>
        <v/>
      </c>
    </row>
    <row r="38" spans="3:21" x14ac:dyDescent="0.25">
      <c r="C38" s="12" t="str">
        <f t="shared" si="1"/>
        <v/>
      </c>
      <c r="D38" s="12" t="str">
        <f t="shared" si="2"/>
        <v/>
      </c>
      <c r="E38" s="12" t="str">
        <f t="shared" si="3"/>
        <v/>
      </c>
      <c r="F38" s="13" t="str">
        <f t="shared" si="4"/>
        <v/>
      </c>
      <c r="I38" s="5" t="str">
        <f>IF(H38="","",VLOOKUP(H38,BDD!$K:$L,2,FALSE))</f>
        <v/>
      </c>
      <c r="K38" s="13" t="str">
        <f>IFERROR(VLOOKUP(J38,#REF!,2,FALSE),"")</f>
        <v/>
      </c>
      <c r="L38" s="46" t="str">
        <f>IF(J38="","",VLOOKUP(J38,#REF!,3,FALSE))</f>
        <v/>
      </c>
      <c r="P38" s="34" t="str">
        <f t="shared" si="5"/>
        <v/>
      </c>
      <c r="Q38" s="15" t="str">
        <f t="shared" si="0"/>
        <v/>
      </c>
      <c r="R38" s="14" t="str">
        <f>IFERROR(IF(VLOOKUP(J38,#REF!,16,FALSE)=0,"",VLOOKUP(J38,#REF!,16,FALSE)),"")</f>
        <v/>
      </c>
      <c r="S38" s="14" t="str">
        <f t="shared" si="6"/>
        <v/>
      </c>
      <c r="T38" s="34" t="str">
        <f t="shared" si="7"/>
        <v/>
      </c>
      <c r="U38" s="46" t="str">
        <f t="shared" si="8"/>
        <v/>
      </c>
    </row>
    <row r="39" spans="3:21" x14ac:dyDescent="0.25">
      <c r="C39" s="12" t="str">
        <f t="shared" si="1"/>
        <v/>
      </c>
      <c r="D39" s="12" t="str">
        <f t="shared" si="2"/>
        <v/>
      </c>
      <c r="E39" s="12" t="str">
        <f t="shared" si="3"/>
        <v/>
      </c>
      <c r="F39" s="13" t="str">
        <f t="shared" si="4"/>
        <v/>
      </c>
      <c r="I39" s="5" t="str">
        <f>IF(H39="","",VLOOKUP(H39,BDD!$K:$L,2,FALSE))</f>
        <v/>
      </c>
      <c r="K39" s="13" t="str">
        <f>IFERROR(VLOOKUP(J39,#REF!,2,FALSE),"")</f>
        <v/>
      </c>
      <c r="L39" s="46" t="str">
        <f>IF(J39="","",VLOOKUP(J39,#REF!,3,FALSE))</f>
        <v/>
      </c>
      <c r="P39" s="34" t="str">
        <f t="shared" si="5"/>
        <v/>
      </c>
      <c r="Q39" s="15" t="str">
        <f t="shared" si="0"/>
        <v/>
      </c>
      <c r="R39" s="14" t="str">
        <f>IFERROR(IF(VLOOKUP(J39,#REF!,16,FALSE)=0,"",VLOOKUP(J39,#REF!,16,FALSE)),"")</f>
        <v/>
      </c>
      <c r="S39" s="14" t="str">
        <f t="shared" si="6"/>
        <v/>
      </c>
      <c r="T39" s="34" t="str">
        <f t="shared" si="7"/>
        <v/>
      </c>
      <c r="U39" s="46" t="str">
        <f t="shared" si="8"/>
        <v/>
      </c>
    </row>
    <row r="40" spans="3:21" x14ac:dyDescent="0.25">
      <c r="C40" s="12" t="str">
        <f t="shared" si="1"/>
        <v/>
      </c>
      <c r="D40" s="12" t="str">
        <f t="shared" si="2"/>
        <v/>
      </c>
      <c r="E40" s="12" t="str">
        <f t="shared" si="3"/>
        <v/>
      </c>
      <c r="F40" s="13" t="str">
        <f t="shared" si="4"/>
        <v/>
      </c>
      <c r="I40" s="5" t="str">
        <f>IF(H40="","",VLOOKUP(H40,BDD!$K:$L,2,FALSE))</f>
        <v/>
      </c>
      <c r="K40" s="13" t="str">
        <f>IFERROR(VLOOKUP(J40,#REF!,2,FALSE),"")</f>
        <v/>
      </c>
      <c r="L40" s="46" t="str">
        <f>IF(J40="","",VLOOKUP(J40,#REF!,3,FALSE))</f>
        <v/>
      </c>
      <c r="P40" s="34" t="str">
        <f t="shared" si="5"/>
        <v/>
      </c>
      <c r="Q40" s="15" t="str">
        <f t="shared" si="0"/>
        <v/>
      </c>
      <c r="R40" s="14" t="str">
        <f>IFERROR(IF(VLOOKUP(J40,#REF!,16,FALSE)=0,"",VLOOKUP(J40,#REF!,16,FALSE)),"")</f>
        <v/>
      </c>
      <c r="S40" s="14" t="str">
        <f t="shared" si="6"/>
        <v/>
      </c>
      <c r="T40" s="34" t="str">
        <f t="shared" si="7"/>
        <v/>
      </c>
      <c r="U40" s="46" t="str">
        <f t="shared" si="8"/>
        <v/>
      </c>
    </row>
    <row r="41" spans="3:21" x14ac:dyDescent="0.25">
      <c r="C41" s="12" t="str">
        <f t="shared" si="1"/>
        <v/>
      </c>
      <c r="D41" s="12" t="str">
        <f t="shared" si="2"/>
        <v/>
      </c>
      <c r="E41" s="12" t="str">
        <f t="shared" si="3"/>
        <v/>
      </c>
      <c r="F41" s="13" t="str">
        <f t="shared" si="4"/>
        <v/>
      </c>
      <c r="I41" s="5" t="str">
        <f>IF(H41="","",VLOOKUP(H41,BDD!$K:$L,2,FALSE))</f>
        <v/>
      </c>
      <c r="K41" s="13" t="str">
        <f>IFERROR(VLOOKUP(J41,#REF!,2,FALSE),"")</f>
        <v/>
      </c>
      <c r="L41" s="46" t="str">
        <f>IF(J41="","",VLOOKUP(J41,#REF!,3,FALSE))</f>
        <v/>
      </c>
      <c r="P41" s="34" t="str">
        <f t="shared" si="5"/>
        <v/>
      </c>
      <c r="Q41" s="15" t="str">
        <f t="shared" si="0"/>
        <v/>
      </c>
      <c r="R41" s="14" t="str">
        <f>IFERROR(IF(VLOOKUP(J41,#REF!,16,FALSE)=0,"",VLOOKUP(J41,#REF!,16,FALSE)),"")</f>
        <v/>
      </c>
      <c r="S41" s="14" t="str">
        <f t="shared" si="6"/>
        <v/>
      </c>
      <c r="T41" s="34" t="str">
        <f t="shared" si="7"/>
        <v/>
      </c>
      <c r="U41" s="46" t="str">
        <f t="shared" si="8"/>
        <v/>
      </c>
    </row>
    <row r="42" spans="3:21" x14ac:dyDescent="0.25">
      <c r="C42" s="12" t="str">
        <f t="shared" si="1"/>
        <v/>
      </c>
      <c r="D42" s="12" t="str">
        <f t="shared" si="2"/>
        <v/>
      </c>
      <c r="E42" s="12" t="str">
        <f t="shared" si="3"/>
        <v/>
      </c>
      <c r="F42" s="13" t="str">
        <f t="shared" si="4"/>
        <v/>
      </c>
      <c r="I42" s="5" t="str">
        <f>IF(H42="","",VLOOKUP(H42,BDD!$K:$L,2,FALSE))</f>
        <v/>
      </c>
      <c r="K42" s="13" t="str">
        <f>IFERROR(VLOOKUP(J42,#REF!,2,FALSE),"")</f>
        <v/>
      </c>
      <c r="L42" s="46" t="str">
        <f>IF(J42="","",VLOOKUP(J42,#REF!,3,FALSE))</f>
        <v/>
      </c>
      <c r="P42" s="34" t="str">
        <f t="shared" si="5"/>
        <v/>
      </c>
      <c r="Q42" s="15" t="str">
        <f t="shared" si="0"/>
        <v/>
      </c>
      <c r="R42" s="14" t="str">
        <f>IFERROR(IF(VLOOKUP(J42,#REF!,16,FALSE)=0,"",VLOOKUP(J42,#REF!,16,FALSE)),"")</f>
        <v/>
      </c>
      <c r="S42" s="14" t="str">
        <f t="shared" si="6"/>
        <v/>
      </c>
      <c r="T42" s="34" t="str">
        <f t="shared" si="7"/>
        <v/>
      </c>
      <c r="U42" s="46" t="str">
        <f t="shared" si="8"/>
        <v/>
      </c>
    </row>
    <row r="43" spans="3:21" x14ac:dyDescent="0.25">
      <c r="C43" s="12" t="str">
        <f t="shared" si="1"/>
        <v/>
      </c>
      <c r="D43" s="12" t="str">
        <f t="shared" si="2"/>
        <v/>
      </c>
      <c r="E43" s="12" t="str">
        <f t="shared" si="3"/>
        <v/>
      </c>
      <c r="F43" s="13" t="str">
        <f t="shared" si="4"/>
        <v/>
      </c>
      <c r="I43" s="5" t="str">
        <f>IF(H43="","",VLOOKUP(H43,BDD!$K:$L,2,FALSE))</f>
        <v/>
      </c>
      <c r="K43" s="13" t="str">
        <f>IFERROR(VLOOKUP(J43,#REF!,2,FALSE),"")</f>
        <v/>
      </c>
      <c r="L43" s="46" t="str">
        <f>IF(J43="","",VLOOKUP(J43,#REF!,3,FALSE))</f>
        <v/>
      </c>
      <c r="P43" s="34" t="str">
        <f t="shared" si="5"/>
        <v/>
      </c>
      <c r="Q43" s="15" t="str">
        <f t="shared" si="0"/>
        <v/>
      </c>
      <c r="R43" s="14" t="str">
        <f>IFERROR(IF(VLOOKUP(J43,#REF!,16,FALSE)=0,"",VLOOKUP(J43,#REF!,16,FALSE)),"")</f>
        <v/>
      </c>
      <c r="S43" s="14" t="str">
        <f t="shared" si="6"/>
        <v/>
      </c>
      <c r="T43" s="34" t="str">
        <f t="shared" si="7"/>
        <v/>
      </c>
      <c r="U43" s="46" t="str">
        <f t="shared" si="8"/>
        <v/>
      </c>
    </row>
    <row r="44" spans="3:21" x14ac:dyDescent="0.25">
      <c r="C44" s="12" t="str">
        <f t="shared" si="1"/>
        <v/>
      </c>
      <c r="D44" s="12" t="str">
        <f t="shared" si="2"/>
        <v/>
      </c>
      <c r="E44" s="12" t="str">
        <f t="shared" si="3"/>
        <v/>
      </c>
      <c r="F44" s="13" t="str">
        <f t="shared" si="4"/>
        <v/>
      </c>
      <c r="I44" s="5" t="str">
        <f>IF(H44="","",VLOOKUP(H44,BDD!$K:$L,2,FALSE))</f>
        <v/>
      </c>
      <c r="K44" s="13" t="str">
        <f>IFERROR(VLOOKUP(J44,#REF!,2,FALSE),"")</f>
        <v/>
      </c>
      <c r="L44" s="46" t="str">
        <f>IF(J44="","",VLOOKUP(J44,#REF!,3,FALSE))</f>
        <v/>
      </c>
      <c r="P44" s="34" t="str">
        <f t="shared" si="5"/>
        <v/>
      </c>
      <c r="Q44" s="15" t="str">
        <f t="shared" si="0"/>
        <v/>
      </c>
      <c r="R44" s="14" t="str">
        <f>IFERROR(IF(VLOOKUP(J44,#REF!,16,FALSE)=0,"",VLOOKUP(J44,#REF!,16,FALSE)),"")</f>
        <v/>
      </c>
      <c r="S44" s="14" t="str">
        <f t="shared" si="6"/>
        <v/>
      </c>
      <c r="T44" s="34" t="str">
        <f t="shared" si="7"/>
        <v/>
      </c>
      <c r="U44" s="46" t="str">
        <f t="shared" si="8"/>
        <v/>
      </c>
    </row>
    <row r="45" spans="3:21" x14ac:dyDescent="0.25">
      <c r="C45" s="12" t="str">
        <f t="shared" si="1"/>
        <v/>
      </c>
      <c r="D45" s="12" t="str">
        <f t="shared" si="2"/>
        <v/>
      </c>
      <c r="E45" s="12" t="str">
        <f t="shared" si="3"/>
        <v/>
      </c>
      <c r="F45" s="13" t="str">
        <f t="shared" si="4"/>
        <v/>
      </c>
      <c r="I45" s="5" t="str">
        <f>IF(H45="","",VLOOKUP(H45,BDD!$K:$L,2,FALSE))</f>
        <v/>
      </c>
      <c r="K45" s="13" t="str">
        <f>IFERROR(VLOOKUP(J45,#REF!,2,FALSE),"")</f>
        <v/>
      </c>
      <c r="L45" s="46" t="str">
        <f>IF(J45="","",VLOOKUP(J45,#REF!,3,FALSE))</f>
        <v/>
      </c>
      <c r="P45" s="34" t="str">
        <f t="shared" si="5"/>
        <v/>
      </c>
      <c r="Q45" s="15" t="str">
        <f t="shared" si="0"/>
        <v/>
      </c>
      <c r="R45" s="14" t="str">
        <f>IFERROR(IF(VLOOKUP(J45,#REF!,16,FALSE)=0,"",VLOOKUP(J45,#REF!,16,FALSE)),"")</f>
        <v/>
      </c>
      <c r="S45" s="14" t="str">
        <f t="shared" si="6"/>
        <v/>
      </c>
      <c r="T45" s="34" t="str">
        <f t="shared" si="7"/>
        <v/>
      </c>
      <c r="U45" s="46" t="str">
        <f t="shared" si="8"/>
        <v/>
      </c>
    </row>
    <row r="46" spans="3:21" x14ac:dyDescent="0.25">
      <c r="C46" s="12" t="str">
        <f t="shared" si="1"/>
        <v/>
      </c>
      <c r="D46" s="12" t="str">
        <f t="shared" si="2"/>
        <v/>
      </c>
      <c r="E46" s="12" t="str">
        <f t="shared" si="3"/>
        <v/>
      </c>
      <c r="F46" s="13" t="str">
        <f t="shared" si="4"/>
        <v/>
      </c>
      <c r="I46" s="5" t="str">
        <f>IF(H46="","",VLOOKUP(H46,BDD!$K:$L,2,FALSE))</f>
        <v/>
      </c>
      <c r="K46" s="13" t="str">
        <f>IFERROR(VLOOKUP(J46,#REF!,2,FALSE),"")</f>
        <v/>
      </c>
      <c r="L46" s="46" t="str">
        <f>IF(J46="","",VLOOKUP(J46,#REF!,3,FALSE))</f>
        <v/>
      </c>
      <c r="P46" s="34" t="str">
        <f t="shared" si="5"/>
        <v/>
      </c>
      <c r="Q46" s="15" t="str">
        <f t="shared" si="0"/>
        <v/>
      </c>
      <c r="R46" s="14" t="str">
        <f>IFERROR(IF(VLOOKUP(J46,#REF!,16,FALSE)=0,"",VLOOKUP(J46,#REF!,16,FALSE)),"")</f>
        <v/>
      </c>
      <c r="S46" s="14" t="str">
        <f t="shared" si="6"/>
        <v/>
      </c>
      <c r="T46" s="34" t="str">
        <f t="shared" si="7"/>
        <v/>
      </c>
      <c r="U46" s="46" t="str">
        <f t="shared" si="8"/>
        <v/>
      </c>
    </row>
    <row r="47" spans="3:21" x14ac:dyDescent="0.25">
      <c r="C47" s="12" t="str">
        <f t="shared" si="1"/>
        <v/>
      </c>
      <c r="D47" s="12" t="str">
        <f t="shared" si="2"/>
        <v/>
      </c>
      <c r="E47" s="12" t="str">
        <f t="shared" si="3"/>
        <v/>
      </c>
      <c r="F47" s="13" t="str">
        <f t="shared" si="4"/>
        <v/>
      </c>
      <c r="I47" s="5" t="str">
        <f>IF(H47="","",VLOOKUP(H47,BDD!$K:$L,2,FALSE))</f>
        <v/>
      </c>
      <c r="K47" s="13" t="str">
        <f>IFERROR(VLOOKUP(J47,#REF!,2,FALSE),"")</f>
        <v/>
      </c>
      <c r="L47" s="46" t="str">
        <f>IF(J47="","",VLOOKUP(J47,#REF!,3,FALSE))</f>
        <v/>
      </c>
      <c r="P47" s="34" t="str">
        <f t="shared" si="5"/>
        <v/>
      </c>
      <c r="Q47" s="15" t="str">
        <f t="shared" si="0"/>
        <v/>
      </c>
      <c r="R47" s="14" t="str">
        <f>IFERROR(IF(VLOOKUP(J47,#REF!,16,FALSE)=0,"",VLOOKUP(J47,#REF!,16,FALSE)),"")</f>
        <v/>
      </c>
      <c r="S47" s="14" t="str">
        <f t="shared" si="6"/>
        <v/>
      </c>
      <c r="T47" s="34" t="str">
        <f t="shared" si="7"/>
        <v/>
      </c>
      <c r="U47" s="46" t="str">
        <f t="shared" si="8"/>
        <v/>
      </c>
    </row>
    <row r="48" spans="3:21" x14ac:dyDescent="0.25">
      <c r="C48" s="12" t="str">
        <f t="shared" si="1"/>
        <v/>
      </c>
      <c r="D48" s="12" t="str">
        <f t="shared" si="2"/>
        <v/>
      </c>
      <c r="E48" s="12" t="str">
        <f t="shared" si="3"/>
        <v/>
      </c>
      <c r="F48" s="13" t="str">
        <f t="shared" si="4"/>
        <v/>
      </c>
      <c r="I48" s="5" t="str">
        <f>IF(H48="","",VLOOKUP(H48,BDD!$K:$L,2,FALSE))</f>
        <v/>
      </c>
      <c r="K48" s="13" t="str">
        <f>IFERROR(VLOOKUP(J48,#REF!,2,FALSE),"")</f>
        <v/>
      </c>
      <c r="L48" s="46" t="str">
        <f>IF(J48="","",VLOOKUP(J48,#REF!,3,FALSE))</f>
        <v/>
      </c>
      <c r="P48" s="34" t="str">
        <f t="shared" si="5"/>
        <v/>
      </c>
      <c r="Q48" s="15" t="str">
        <f t="shared" si="0"/>
        <v/>
      </c>
      <c r="R48" s="14" t="str">
        <f>IFERROR(IF(VLOOKUP(J48,#REF!,16,FALSE)=0,"",VLOOKUP(J48,#REF!,16,FALSE)),"")</f>
        <v/>
      </c>
      <c r="S48" s="14" t="str">
        <f t="shared" si="6"/>
        <v/>
      </c>
      <c r="T48" s="34" t="str">
        <f t="shared" si="7"/>
        <v/>
      </c>
      <c r="U48" s="46" t="str">
        <f t="shared" si="8"/>
        <v/>
      </c>
    </row>
    <row r="49" spans="3:21" x14ac:dyDescent="0.25">
      <c r="C49" s="12" t="str">
        <f t="shared" si="1"/>
        <v/>
      </c>
      <c r="D49" s="12" t="str">
        <f t="shared" si="2"/>
        <v/>
      </c>
      <c r="E49" s="12" t="str">
        <f t="shared" si="3"/>
        <v/>
      </c>
      <c r="F49" s="13" t="str">
        <f t="shared" si="4"/>
        <v/>
      </c>
      <c r="I49" s="5" t="str">
        <f>IF(H49="","",VLOOKUP(H49,BDD!$K:$L,2,FALSE))</f>
        <v/>
      </c>
      <c r="K49" s="13" t="str">
        <f>IFERROR(VLOOKUP(J49,#REF!,2,FALSE),"")</f>
        <v/>
      </c>
      <c r="L49" s="46" t="str">
        <f>IF(J49="","",VLOOKUP(J49,#REF!,3,FALSE))</f>
        <v/>
      </c>
      <c r="P49" s="34" t="str">
        <f t="shared" si="5"/>
        <v/>
      </c>
      <c r="Q49" s="15" t="str">
        <f t="shared" si="0"/>
        <v/>
      </c>
      <c r="R49" s="14" t="str">
        <f>IFERROR(IF(VLOOKUP(J49,#REF!,16,FALSE)=0,"",VLOOKUP(J49,#REF!,16,FALSE)),"")</f>
        <v/>
      </c>
      <c r="S49" s="14" t="str">
        <f t="shared" si="6"/>
        <v/>
      </c>
      <c r="T49" s="34" t="str">
        <f t="shared" si="7"/>
        <v/>
      </c>
      <c r="U49" s="46" t="str">
        <f t="shared" si="8"/>
        <v/>
      </c>
    </row>
    <row r="50" spans="3:21" x14ac:dyDescent="0.25">
      <c r="C50" s="12" t="str">
        <f t="shared" si="1"/>
        <v/>
      </c>
      <c r="D50" s="12" t="str">
        <f t="shared" si="2"/>
        <v/>
      </c>
      <c r="E50" s="12" t="str">
        <f t="shared" si="3"/>
        <v/>
      </c>
      <c r="F50" s="13" t="str">
        <f t="shared" si="4"/>
        <v/>
      </c>
      <c r="I50" s="5" t="str">
        <f>IF(H50="","",VLOOKUP(H50,BDD!$K:$L,2,FALSE))</f>
        <v/>
      </c>
      <c r="K50" s="13" t="str">
        <f>IFERROR(VLOOKUP(J50,#REF!,2,FALSE),"")</f>
        <v/>
      </c>
      <c r="L50" s="46" t="str">
        <f>IF(J50="","",VLOOKUP(J50,#REF!,3,FALSE))</f>
        <v/>
      </c>
      <c r="P50" s="34" t="str">
        <f t="shared" si="5"/>
        <v/>
      </c>
      <c r="Q50" s="15" t="str">
        <f t="shared" si="0"/>
        <v/>
      </c>
      <c r="R50" s="14" t="str">
        <f>IFERROR(IF(VLOOKUP(J50,#REF!,16,FALSE)=0,"",VLOOKUP(J50,#REF!,16,FALSE)),"")</f>
        <v/>
      </c>
      <c r="S50" s="14" t="str">
        <f t="shared" si="6"/>
        <v/>
      </c>
      <c r="T50" s="34" t="str">
        <f t="shared" si="7"/>
        <v/>
      </c>
      <c r="U50" s="46" t="str">
        <f t="shared" si="8"/>
        <v/>
      </c>
    </row>
    <row r="51" spans="3:21" x14ac:dyDescent="0.25">
      <c r="C51" s="12" t="str">
        <f t="shared" si="1"/>
        <v/>
      </c>
      <c r="D51" s="12" t="str">
        <f t="shared" si="2"/>
        <v/>
      </c>
      <c r="E51" s="12" t="str">
        <f t="shared" si="3"/>
        <v/>
      </c>
      <c r="F51" s="13" t="str">
        <f t="shared" si="4"/>
        <v/>
      </c>
      <c r="I51" s="5" t="str">
        <f>IF(H51="","",VLOOKUP(H51,BDD!$K:$L,2,FALSE))</f>
        <v/>
      </c>
      <c r="K51" s="13" t="str">
        <f>IFERROR(VLOOKUP(J51,#REF!,2,FALSE),"")</f>
        <v/>
      </c>
      <c r="L51" s="46" t="str">
        <f>IF(J51="","",VLOOKUP(J51,#REF!,3,FALSE))</f>
        <v/>
      </c>
      <c r="P51" s="34" t="str">
        <f t="shared" si="5"/>
        <v/>
      </c>
      <c r="Q51" s="15" t="str">
        <f t="shared" si="0"/>
        <v/>
      </c>
      <c r="R51" s="14" t="str">
        <f>IFERROR(IF(VLOOKUP(J51,#REF!,16,FALSE)=0,"",VLOOKUP(J51,#REF!,16,FALSE)),"")</f>
        <v/>
      </c>
      <c r="S51" s="14" t="str">
        <f t="shared" si="6"/>
        <v/>
      </c>
      <c r="T51" s="34" t="str">
        <f t="shared" si="7"/>
        <v/>
      </c>
      <c r="U51" s="46" t="str">
        <f t="shared" si="8"/>
        <v/>
      </c>
    </row>
    <row r="52" spans="3:21" x14ac:dyDescent="0.25">
      <c r="C52" s="12" t="str">
        <f t="shared" si="1"/>
        <v/>
      </c>
      <c r="D52" s="12" t="str">
        <f t="shared" si="2"/>
        <v/>
      </c>
      <c r="E52" s="12" t="str">
        <f t="shared" si="3"/>
        <v/>
      </c>
      <c r="F52" s="13" t="str">
        <f t="shared" si="4"/>
        <v/>
      </c>
      <c r="I52" s="5" t="str">
        <f>IF(H52="","",VLOOKUP(H52,BDD!$K:$L,2,FALSE))</f>
        <v/>
      </c>
      <c r="K52" s="13" t="str">
        <f>IFERROR(VLOOKUP(J52,#REF!,2,FALSE),"")</f>
        <v/>
      </c>
      <c r="L52" s="46" t="str">
        <f>IF(J52="","",VLOOKUP(J52,#REF!,3,FALSE))</f>
        <v/>
      </c>
      <c r="P52" s="34" t="str">
        <f t="shared" si="5"/>
        <v/>
      </c>
      <c r="Q52" s="15" t="str">
        <f t="shared" si="0"/>
        <v/>
      </c>
      <c r="R52" s="14" t="str">
        <f>IFERROR(IF(VLOOKUP(J52,#REF!,16,FALSE)=0,"",VLOOKUP(J52,#REF!,16,FALSE)),"")</f>
        <v/>
      </c>
      <c r="S52" s="14" t="str">
        <f t="shared" si="6"/>
        <v/>
      </c>
      <c r="T52" s="34" t="str">
        <f t="shared" si="7"/>
        <v/>
      </c>
      <c r="U52" s="46" t="str">
        <f t="shared" si="8"/>
        <v/>
      </c>
    </row>
    <row r="53" spans="3:21" x14ac:dyDescent="0.25">
      <c r="C53" s="12" t="str">
        <f t="shared" si="1"/>
        <v/>
      </c>
      <c r="D53" s="12" t="str">
        <f t="shared" si="2"/>
        <v/>
      </c>
      <c r="E53" s="12" t="str">
        <f t="shared" si="3"/>
        <v/>
      </c>
      <c r="F53" s="13" t="str">
        <f t="shared" si="4"/>
        <v/>
      </c>
      <c r="I53" s="5" t="str">
        <f>IF(H53="","",VLOOKUP(H53,BDD!$K:$L,2,FALSE))</f>
        <v/>
      </c>
      <c r="K53" s="13" t="str">
        <f>IFERROR(VLOOKUP(J53,#REF!,2,FALSE),"")</f>
        <v/>
      </c>
      <c r="L53" s="46" t="str">
        <f>IF(J53="","",VLOOKUP(J53,#REF!,3,FALSE))</f>
        <v/>
      </c>
      <c r="P53" s="34" t="str">
        <f t="shared" si="5"/>
        <v/>
      </c>
      <c r="Q53" s="15" t="str">
        <f t="shared" si="0"/>
        <v/>
      </c>
      <c r="R53" s="14" t="str">
        <f>IFERROR(IF(VLOOKUP(J53,#REF!,16,FALSE)=0,"",VLOOKUP(J53,#REF!,16,FALSE)),"")</f>
        <v/>
      </c>
      <c r="S53" s="14" t="str">
        <f t="shared" si="6"/>
        <v/>
      </c>
      <c r="T53" s="34" t="str">
        <f t="shared" si="7"/>
        <v/>
      </c>
      <c r="U53" s="46" t="str">
        <f t="shared" si="8"/>
        <v/>
      </c>
    </row>
    <row r="54" spans="3:21" x14ac:dyDescent="0.25">
      <c r="C54" s="12" t="str">
        <f t="shared" si="1"/>
        <v/>
      </c>
      <c r="D54" s="12" t="str">
        <f t="shared" si="2"/>
        <v/>
      </c>
      <c r="E54" s="12" t="str">
        <f t="shared" si="3"/>
        <v/>
      </c>
      <c r="F54" s="13" t="str">
        <f t="shared" si="4"/>
        <v/>
      </c>
      <c r="I54" s="5" t="str">
        <f>IF(H54="","",VLOOKUP(H54,BDD!$K:$L,2,FALSE))</f>
        <v/>
      </c>
      <c r="K54" s="13" t="str">
        <f>IFERROR(VLOOKUP(J54,#REF!,2,FALSE),"")</f>
        <v/>
      </c>
      <c r="L54" s="46" t="str">
        <f>IF(J54="","",VLOOKUP(J54,#REF!,3,FALSE))</f>
        <v/>
      </c>
      <c r="P54" s="34" t="str">
        <f t="shared" si="5"/>
        <v/>
      </c>
      <c r="Q54" s="15" t="str">
        <f t="shared" si="0"/>
        <v/>
      </c>
      <c r="R54" s="14" t="str">
        <f>IFERROR(IF(VLOOKUP(J54,#REF!,16,FALSE)=0,"",VLOOKUP(J54,#REF!,16,FALSE)),"")</f>
        <v/>
      </c>
      <c r="S54" s="14" t="str">
        <f t="shared" si="6"/>
        <v/>
      </c>
      <c r="T54" s="34" t="str">
        <f t="shared" si="7"/>
        <v/>
      </c>
      <c r="U54" s="46" t="str">
        <f t="shared" si="8"/>
        <v/>
      </c>
    </row>
    <row r="55" spans="3:21" x14ac:dyDescent="0.25">
      <c r="C55" s="12" t="str">
        <f t="shared" si="1"/>
        <v/>
      </c>
      <c r="D55" s="12" t="str">
        <f t="shared" si="2"/>
        <v/>
      </c>
      <c r="E55" s="12" t="str">
        <f t="shared" si="3"/>
        <v/>
      </c>
      <c r="F55" s="13" t="str">
        <f t="shared" si="4"/>
        <v/>
      </c>
      <c r="I55" s="5" t="str">
        <f>IF(H55="","",VLOOKUP(H55,BDD!$K:$L,2,FALSE))</f>
        <v/>
      </c>
      <c r="K55" s="13" t="str">
        <f>IFERROR(VLOOKUP(J55,#REF!,2,FALSE),"")</f>
        <v/>
      </c>
      <c r="L55" s="46" t="str">
        <f>IF(J55="","",VLOOKUP(J55,#REF!,3,FALSE))</f>
        <v/>
      </c>
      <c r="P55" s="34" t="str">
        <f t="shared" si="5"/>
        <v/>
      </c>
      <c r="Q55" s="15" t="str">
        <f t="shared" si="0"/>
        <v/>
      </c>
      <c r="R55" s="14" t="str">
        <f>IFERROR(IF(VLOOKUP(J55,#REF!,16,FALSE)=0,"",VLOOKUP(J55,#REF!,16,FALSE)),"")</f>
        <v/>
      </c>
      <c r="S55" s="14" t="str">
        <f t="shared" si="6"/>
        <v/>
      </c>
      <c r="T55" s="34" t="str">
        <f t="shared" si="7"/>
        <v/>
      </c>
      <c r="U55" s="46" t="str">
        <f t="shared" si="8"/>
        <v/>
      </c>
    </row>
    <row r="56" spans="3:21" x14ac:dyDescent="0.25">
      <c r="C56" s="12" t="str">
        <f t="shared" si="1"/>
        <v/>
      </c>
      <c r="D56" s="12" t="str">
        <f t="shared" si="2"/>
        <v/>
      </c>
      <c r="E56" s="12" t="str">
        <f t="shared" si="3"/>
        <v/>
      </c>
      <c r="F56" s="13" t="str">
        <f t="shared" si="4"/>
        <v/>
      </c>
      <c r="I56" s="5" t="str">
        <f>IF(H56="","",VLOOKUP(H56,BDD!$K:$L,2,FALSE))</f>
        <v/>
      </c>
      <c r="K56" s="13" t="str">
        <f>IFERROR(VLOOKUP(J56,#REF!,2,FALSE),"")</f>
        <v/>
      </c>
      <c r="L56" s="46" t="str">
        <f>IF(J56="","",VLOOKUP(J56,#REF!,3,FALSE))</f>
        <v/>
      </c>
      <c r="P56" s="34" t="str">
        <f t="shared" si="5"/>
        <v/>
      </c>
      <c r="Q56" s="15" t="str">
        <f t="shared" si="0"/>
        <v/>
      </c>
      <c r="R56" s="14" t="str">
        <f>IFERROR(IF(VLOOKUP(J56,#REF!,16,FALSE)=0,"",VLOOKUP(J56,#REF!,16,FALSE)),"")</f>
        <v/>
      </c>
      <c r="S56" s="14" t="str">
        <f t="shared" si="6"/>
        <v/>
      </c>
      <c r="T56" s="34" t="str">
        <f t="shared" si="7"/>
        <v/>
      </c>
      <c r="U56" s="46" t="str">
        <f t="shared" si="8"/>
        <v/>
      </c>
    </row>
    <row r="57" spans="3:21" x14ac:dyDescent="0.25">
      <c r="C57" s="12" t="str">
        <f t="shared" si="1"/>
        <v/>
      </c>
      <c r="D57" s="12" t="str">
        <f t="shared" si="2"/>
        <v/>
      </c>
      <c r="E57" s="12" t="str">
        <f t="shared" si="3"/>
        <v/>
      </c>
      <c r="F57" s="13" t="str">
        <f t="shared" si="4"/>
        <v/>
      </c>
      <c r="I57" s="5" t="str">
        <f>IF(H57="","",VLOOKUP(H57,BDD!$K:$L,2,FALSE))</f>
        <v/>
      </c>
      <c r="K57" s="13" t="str">
        <f>IFERROR(VLOOKUP(J57,#REF!,2,FALSE),"")</f>
        <v/>
      </c>
      <c r="L57" s="46" t="str">
        <f>IF(J57="","",VLOOKUP(J57,#REF!,3,FALSE))</f>
        <v/>
      </c>
      <c r="P57" s="34" t="str">
        <f t="shared" si="5"/>
        <v/>
      </c>
      <c r="Q57" s="15" t="str">
        <f t="shared" si="0"/>
        <v/>
      </c>
      <c r="R57" s="14" t="str">
        <f>IFERROR(IF(VLOOKUP(J57,#REF!,16,FALSE)=0,"",VLOOKUP(J57,#REF!,16,FALSE)),"")</f>
        <v/>
      </c>
      <c r="S57" s="14" t="str">
        <f t="shared" si="6"/>
        <v/>
      </c>
      <c r="T57" s="34" t="str">
        <f t="shared" si="7"/>
        <v/>
      </c>
      <c r="U57" s="46" t="str">
        <f t="shared" si="8"/>
        <v/>
      </c>
    </row>
    <row r="58" spans="3:21" x14ac:dyDescent="0.25">
      <c r="C58" s="12" t="str">
        <f t="shared" si="1"/>
        <v/>
      </c>
      <c r="D58" s="12" t="str">
        <f t="shared" si="2"/>
        <v/>
      </c>
      <c r="E58" s="12" t="str">
        <f t="shared" si="3"/>
        <v/>
      </c>
      <c r="F58" s="13" t="str">
        <f t="shared" si="4"/>
        <v/>
      </c>
      <c r="I58" s="5" t="str">
        <f>IF(H58="","",VLOOKUP(H58,BDD!$K:$L,2,FALSE))</f>
        <v/>
      </c>
      <c r="K58" s="13" t="str">
        <f>IFERROR(VLOOKUP(J58,#REF!,2,FALSE),"")</f>
        <v/>
      </c>
      <c r="L58" s="46" t="str">
        <f>IF(J58="","",VLOOKUP(J58,#REF!,3,FALSE))</f>
        <v/>
      </c>
      <c r="P58" s="34" t="str">
        <f t="shared" si="5"/>
        <v/>
      </c>
      <c r="Q58" s="15" t="str">
        <f t="shared" si="0"/>
        <v/>
      </c>
      <c r="R58" s="14" t="str">
        <f>IFERROR(IF(VLOOKUP(J58,#REF!,16,FALSE)=0,"",VLOOKUP(J58,#REF!,16,FALSE)),"")</f>
        <v/>
      </c>
      <c r="S58" s="14" t="str">
        <f t="shared" si="6"/>
        <v/>
      </c>
      <c r="T58" s="34" t="str">
        <f t="shared" si="7"/>
        <v/>
      </c>
      <c r="U58" s="46" t="str">
        <f t="shared" si="8"/>
        <v/>
      </c>
    </row>
    <row r="59" spans="3:21" x14ac:dyDescent="0.25">
      <c r="C59" s="12" t="str">
        <f t="shared" si="1"/>
        <v/>
      </c>
      <c r="D59" s="12" t="str">
        <f t="shared" si="2"/>
        <v/>
      </c>
      <c r="E59" s="12" t="str">
        <f t="shared" si="3"/>
        <v/>
      </c>
      <c r="F59" s="13" t="str">
        <f t="shared" si="4"/>
        <v/>
      </c>
      <c r="I59" s="5" t="str">
        <f>IF(H59="","",VLOOKUP(H59,BDD!$K:$L,2,FALSE))</f>
        <v/>
      </c>
      <c r="K59" s="13" t="str">
        <f>IFERROR(VLOOKUP(J59,#REF!,2,FALSE),"")</f>
        <v/>
      </c>
      <c r="L59" s="46" t="str">
        <f>IF(J59="","",VLOOKUP(J59,#REF!,3,FALSE))</f>
        <v/>
      </c>
      <c r="P59" s="34" t="str">
        <f t="shared" si="5"/>
        <v/>
      </c>
      <c r="Q59" s="15" t="str">
        <f t="shared" si="0"/>
        <v/>
      </c>
      <c r="R59" s="14" t="str">
        <f>IFERROR(IF(VLOOKUP(J59,#REF!,16,FALSE)=0,"",VLOOKUP(J59,#REF!,16,FALSE)),"")</f>
        <v/>
      </c>
      <c r="S59" s="14" t="str">
        <f t="shared" si="6"/>
        <v/>
      </c>
      <c r="T59" s="34" t="str">
        <f t="shared" si="7"/>
        <v/>
      </c>
      <c r="U59" s="46" t="str">
        <f t="shared" si="8"/>
        <v/>
      </c>
    </row>
    <row r="60" spans="3:21" x14ac:dyDescent="0.25">
      <c r="C60" s="12" t="str">
        <f t="shared" si="1"/>
        <v/>
      </c>
      <c r="D60" s="12" t="str">
        <f t="shared" si="2"/>
        <v/>
      </c>
      <c r="E60" s="12" t="str">
        <f t="shared" si="3"/>
        <v/>
      </c>
      <c r="F60" s="13" t="str">
        <f t="shared" si="4"/>
        <v/>
      </c>
      <c r="I60" s="5" t="str">
        <f>IF(H60="","",VLOOKUP(H60,BDD!$K:$L,2,FALSE))</f>
        <v/>
      </c>
      <c r="K60" s="13" t="str">
        <f>IFERROR(VLOOKUP(J60,#REF!,2,FALSE),"")</f>
        <v/>
      </c>
      <c r="L60" s="46" t="str">
        <f>IF(J60="","",VLOOKUP(J60,#REF!,3,FALSE))</f>
        <v/>
      </c>
      <c r="P60" s="34" t="str">
        <f t="shared" si="5"/>
        <v/>
      </c>
      <c r="Q60" s="15" t="str">
        <f t="shared" si="0"/>
        <v/>
      </c>
      <c r="R60" s="14" t="str">
        <f>IFERROR(IF(VLOOKUP(J60,#REF!,16,FALSE)=0,"",VLOOKUP(J60,#REF!,16,FALSE)),"")</f>
        <v/>
      </c>
      <c r="S60" s="14" t="str">
        <f t="shared" si="6"/>
        <v/>
      </c>
      <c r="T60" s="34" t="str">
        <f t="shared" si="7"/>
        <v/>
      </c>
      <c r="U60" s="46" t="str">
        <f t="shared" si="8"/>
        <v/>
      </c>
    </row>
    <row r="61" spans="3:21" x14ac:dyDescent="0.25">
      <c r="C61" s="12" t="str">
        <f t="shared" si="1"/>
        <v/>
      </c>
      <c r="D61" s="12" t="str">
        <f t="shared" si="2"/>
        <v/>
      </c>
      <c r="E61" s="12" t="str">
        <f t="shared" si="3"/>
        <v/>
      </c>
      <c r="F61" s="13" t="str">
        <f t="shared" si="4"/>
        <v/>
      </c>
      <c r="I61" s="5" t="str">
        <f>IF(H61="","",VLOOKUP(H61,BDD!$K:$L,2,FALSE))</f>
        <v/>
      </c>
      <c r="K61" s="13" t="str">
        <f>IFERROR(VLOOKUP(J61,#REF!,2,FALSE),"")</f>
        <v/>
      </c>
      <c r="L61" s="46" t="str">
        <f>IF(J61="","",VLOOKUP(J61,#REF!,3,FALSE))</f>
        <v/>
      </c>
      <c r="P61" s="34" t="str">
        <f t="shared" si="5"/>
        <v/>
      </c>
      <c r="Q61" s="15" t="str">
        <f t="shared" si="0"/>
        <v/>
      </c>
      <c r="R61" s="14" t="str">
        <f>IFERROR(IF(VLOOKUP(J61,#REF!,16,FALSE)=0,"",VLOOKUP(J61,#REF!,16,FALSE)),"")</f>
        <v/>
      </c>
      <c r="S61" s="14" t="str">
        <f t="shared" si="6"/>
        <v/>
      </c>
      <c r="T61" s="34" t="str">
        <f t="shared" si="7"/>
        <v/>
      </c>
      <c r="U61" s="46" t="str">
        <f t="shared" si="8"/>
        <v/>
      </c>
    </row>
    <row r="62" spans="3:21" x14ac:dyDescent="0.25">
      <c r="C62" s="12" t="str">
        <f t="shared" si="1"/>
        <v/>
      </c>
      <c r="D62" s="12" t="str">
        <f t="shared" si="2"/>
        <v/>
      </c>
      <c r="E62" s="12" t="str">
        <f t="shared" si="3"/>
        <v/>
      </c>
      <c r="F62" s="13" t="str">
        <f t="shared" si="4"/>
        <v/>
      </c>
      <c r="I62" s="5" t="str">
        <f>IF(H62="","",VLOOKUP(H62,BDD!$K:$L,2,FALSE))</f>
        <v/>
      </c>
      <c r="K62" s="13" t="str">
        <f>IFERROR(VLOOKUP(J62,#REF!,2,FALSE),"")</f>
        <v/>
      </c>
      <c r="L62" s="46" t="str">
        <f>IF(J62="","",VLOOKUP(J62,#REF!,3,FALSE))</f>
        <v/>
      </c>
      <c r="P62" s="34" t="str">
        <f t="shared" si="5"/>
        <v/>
      </c>
      <c r="Q62" s="15" t="str">
        <f t="shared" si="0"/>
        <v/>
      </c>
      <c r="R62" s="14" t="str">
        <f>IFERROR(IF(VLOOKUP(J62,#REF!,16,FALSE)=0,"",VLOOKUP(J62,#REF!,16,FALSE)),"")</f>
        <v/>
      </c>
      <c r="S62" s="14" t="str">
        <f t="shared" si="6"/>
        <v/>
      </c>
      <c r="T62" s="34" t="str">
        <f t="shared" si="7"/>
        <v/>
      </c>
      <c r="U62" s="46" t="str">
        <f t="shared" si="8"/>
        <v/>
      </c>
    </row>
    <row r="63" spans="3:21" x14ac:dyDescent="0.25">
      <c r="C63" s="12" t="str">
        <f t="shared" si="1"/>
        <v/>
      </c>
      <c r="D63" s="12" t="str">
        <f t="shared" si="2"/>
        <v/>
      </c>
      <c r="E63" s="12" t="str">
        <f t="shared" si="3"/>
        <v/>
      </c>
      <c r="F63" s="13" t="str">
        <f t="shared" si="4"/>
        <v/>
      </c>
      <c r="I63" s="5" t="str">
        <f>IF(H63="","",VLOOKUP(H63,BDD!$K:$L,2,FALSE))</f>
        <v/>
      </c>
      <c r="K63" s="13" t="str">
        <f>IFERROR(VLOOKUP(J63,#REF!,2,FALSE),"")</f>
        <v/>
      </c>
      <c r="L63" s="46" t="str">
        <f>IF(J63="","",VLOOKUP(J63,#REF!,3,FALSE))</f>
        <v/>
      </c>
      <c r="P63" s="34" t="str">
        <f t="shared" si="5"/>
        <v/>
      </c>
      <c r="Q63" s="15" t="str">
        <f t="shared" si="0"/>
        <v/>
      </c>
      <c r="R63" s="14" t="str">
        <f>IFERROR(IF(VLOOKUP(J63,#REF!,16,FALSE)=0,"",VLOOKUP(J63,#REF!,16,FALSE)),"")</f>
        <v/>
      </c>
      <c r="S63" s="14" t="str">
        <f t="shared" si="6"/>
        <v/>
      </c>
      <c r="T63" s="34" t="str">
        <f t="shared" si="7"/>
        <v/>
      </c>
      <c r="U63" s="46" t="str">
        <f t="shared" si="8"/>
        <v/>
      </c>
    </row>
    <row r="64" spans="3:21" x14ac:dyDescent="0.25">
      <c r="C64" s="12" t="str">
        <f t="shared" si="1"/>
        <v/>
      </c>
      <c r="D64" s="12" t="str">
        <f t="shared" si="2"/>
        <v/>
      </c>
      <c r="E64" s="12" t="str">
        <f t="shared" si="3"/>
        <v/>
      </c>
      <c r="F64" s="13" t="str">
        <f t="shared" si="4"/>
        <v/>
      </c>
      <c r="I64" s="5" t="str">
        <f>IF(H64="","",VLOOKUP(H64,BDD!$K:$L,2,FALSE))</f>
        <v/>
      </c>
      <c r="K64" s="13" t="str">
        <f>IFERROR(VLOOKUP(J64,#REF!,2,FALSE),"")</f>
        <v/>
      </c>
      <c r="L64" s="46" t="str">
        <f>IF(J64="","",VLOOKUP(J64,#REF!,3,FALSE))</f>
        <v/>
      </c>
      <c r="P64" s="34" t="str">
        <f t="shared" si="5"/>
        <v/>
      </c>
      <c r="Q64" s="15" t="str">
        <f t="shared" si="0"/>
        <v/>
      </c>
      <c r="R64" s="14" t="str">
        <f>IFERROR(IF(VLOOKUP(J64,#REF!,16,FALSE)=0,"",VLOOKUP(J64,#REF!,16,FALSE)),"")</f>
        <v/>
      </c>
      <c r="S64" s="14" t="str">
        <f t="shared" si="6"/>
        <v/>
      </c>
      <c r="T64" s="34" t="str">
        <f t="shared" si="7"/>
        <v/>
      </c>
      <c r="U64" s="46" t="str">
        <f t="shared" si="8"/>
        <v/>
      </c>
    </row>
    <row r="65" spans="3:21" x14ac:dyDescent="0.25">
      <c r="C65" s="12" t="str">
        <f t="shared" si="1"/>
        <v/>
      </c>
      <c r="D65" s="12" t="str">
        <f t="shared" si="2"/>
        <v/>
      </c>
      <c r="E65" s="12" t="str">
        <f t="shared" si="3"/>
        <v/>
      </c>
      <c r="F65" s="13" t="str">
        <f t="shared" si="4"/>
        <v/>
      </c>
      <c r="I65" s="5" t="str">
        <f>IF(H65="","",VLOOKUP(H65,BDD!$K:$L,2,FALSE))</f>
        <v/>
      </c>
      <c r="K65" s="13" t="str">
        <f>IFERROR(VLOOKUP(J65,#REF!,2,FALSE),"")</f>
        <v/>
      </c>
      <c r="L65" s="46" t="str">
        <f>IF(J65="","",VLOOKUP(J65,#REF!,3,FALSE))</f>
        <v/>
      </c>
      <c r="P65" s="34" t="str">
        <f t="shared" si="5"/>
        <v/>
      </c>
      <c r="Q65" s="15" t="str">
        <f t="shared" ref="Q65:Q128" si="9">IF(O65="","",O65*M65)</f>
        <v/>
      </c>
      <c r="R65" s="14" t="str">
        <f>IFERROR(IF(VLOOKUP(J65,#REF!,16,FALSE)=0,"",VLOOKUP(J65,#REF!,16,FALSE)),"")</f>
        <v/>
      </c>
      <c r="S65" s="14" t="str">
        <f t="shared" si="6"/>
        <v/>
      </c>
      <c r="T65" s="34" t="str">
        <f t="shared" si="7"/>
        <v/>
      </c>
      <c r="U65" s="46" t="str">
        <f t="shared" si="8"/>
        <v/>
      </c>
    </row>
    <row r="66" spans="3:21" x14ac:dyDescent="0.25">
      <c r="C66" s="12" t="str">
        <f t="shared" si="1"/>
        <v/>
      </c>
      <c r="D66" s="12" t="str">
        <f t="shared" ref="D66:D129" si="10">IF(C66="","",IF(C66="Stock Central","C2600","NA"))</f>
        <v/>
      </c>
      <c r="E66" s="12" t="str">
        <f t="shared" ref="E66:E129" si="11">IF(D66="","",IF(D66="C2600","C26011","NA"))</f>
        <v/>
      </c>
      <c r="F66" s="13" t="str">
        <f t="shared" ref="F66:F129" si="12">IF(H66="","",D66&amp;" "&amp;B66&amp;" "&amp;I66&amp;" "&amp;G66)</f>
        <v/>
      </c>
      <c r="I66" s="5" t="str">
        <f>IF(H66="","",VLOOKUP(H66,BDD!$K:$L,2,FALSE))</f>
        <v/>
      </c>
      <c r="K66" s="13" t="str">
        <f>IFERROR(VLOOKUP(J66,#REF!,2,FALSE),"")</f>
        <v/>
      </c>
      <c r="L66" s="46" t="str">
        <f>IF(J66="","",VLOOKUP(J66,#REF!,3,FALSE))</f>
        <v/>
      </c>
      <c r="P66" s="34" t="str">
        <f t="shared" ref="P66:P129" si="13">IF(O66="","","EUR")</f>
        <v/>
      </c>
      <c r="Q66" s="15" t="str">
        <f t="shared" si="9"/>
        <v/>
      </c>
      <c r="R66" s="14" t="str">
        <f>IFERROR(IF(VLOOKUP(J66,#REF!,16,FALSE)=0,"",VLOOKUP(J66,#REF!,16,FALSE)),"")</f>
        <v/>
      </c>
      <c r="S66" s="14" t="str">
        <f t="shared" ref="S66:S129" si="14">IF(O66="","",O66*1.02)</f>
        <v/>
      </c>
      <c r="T66" s="34" t="str">
        <f t="shared" ref="T66:T129" si="15">IF(L66="","",TEXT(L66,"0000000000000"))</f>
        <v/>
      </c>
      <c r="U66" s="46" t="str">
        <f t="shared" ref="U66:U129" si="16">IF(J66="","","CFVC1X")</f>
        <v/>
      </c>
    </row>
    <row r="67" spans="3:21" x14ac:dyDescent="0.25">
      <c r="C67" s="12" t="str">
        <f t="shared" si="1"/>
        <v/>
      </c>
      <c r="D67" s="12" t="str">
        <f t="shared" si="10"/>
        <v/>
      </c>
      <c r="E67" s="12" t="str">
        <f t="shared" si="11"/>
        <v/>
      </c>
      <c r="F67" s="13" t="str">
        <f t="shared" si="12"/>
        <v/>
      </c>
      <c r="I67" s="5" t="str">
        <f>IF(H67="","",VLOOKUP(H67,BDD!$K:$L,2,FALSE))</f>
        <v/>
      </c>
      <c r="K67" s="13" t="str">
        <f>IFERROR(VLOOKUP(J67,#REF!,2,FALSE),"")</f>
        <v/>
      </c>
      <c r="L67" s="46" t="str">
        <f>IF(J67="","",VLOOKUP(J67,#REF!,3,FALSE))</f>
        <v/>
      </c>
      <c r="P67" s="34" t="str">
        <f t="shared" si="13"/>
        <v/>
      </c>
      <c r="Q67" s="15" t="str">
        <f t="shared" si="9"/>
        <v/>
      </c>
      <c r="R67" s="14" t="str">
        <f>IFERROR(IF(VLOOKUP(J67,#REF!,16,FALSE)=0,"",VLOOKUP(J67,#REF!,16,FALSE)),"")</f>
        <v/>
      </c>
      <c r="S67" s="14" t="str">
        <f t="shared" si="14"/>
        <v/>
      </c>
      <c r="T67" s="34" t="str">
        <f t="shared" si="15"/>
        <v/>
      </c>
      <c r="U67" s="46" t="str">
        <f t="shared" si="16"/>
        <v/>
      </c>
    </row>
    <row r="68" spans="3:21" x14ac:dyDescent="0.25">
      <c r="C68" s="12" t="str">
        <f t="shared" si="1"/>
        <v/>
      </c>
      <c r="D68" s="12" t="str">
        <f t="shared" si="10"/>
        <v/>
      </c>
      <c r="E68" s="12" t="str">
        <f t="shared" si="11"/>
        <v/>
      </c>
      <c r="F68" s="13" t="str">
        <f t="shared" si="12"/>
        <v/>
      </c>
      <c r="I68" s="5" t="str">
        <f>IF(H68="","",VLOOKUP(H68,BDD!$K:$L,2,FALSE))</f>
        <v/>
      </c>
      <c r="K68" s="13" t="str">
        <f>IFERROR(VLOOKUP(J68,#REF!,2,FALSE),"")</f>
        <v/>
      </c>
      <c r="L68" s="46" t="str">
        <f>IF(J68="","",VLOOKUP(J68,#REF!,3,FALSE))</f>
        <v/>
      </c>
      <c r="P68" s="34" t="str">
        <f t="shared" si="13"/>
        <v/>
      </c>
      <c r="Q68" s="15" t="str">
        <f t="shared" si="9"/>
        <v/>
      </c>
      <c r="R68" s="14" t="str">
        <f>IFERROR(IF(VLOOKUP(J68,#REF!,16,FALSE)=0,"",VLOOKUP(J68,#REF!,16,FALSE)),"")</f>
        <v/>
      </c>
      <c r="S68" s="14" t="str">
        <f t="shared" si="14"/>
        <v/>
      </c>
      <c r="T68" s="34" t="str">
        <f t="shared" si="15"/>
        <v/>
      </c>
      <c r="U68" s="46" t="str">
        <f t="shared" si="16"/>
        <v/>
      </c>
    </row>
    <row r="69" spans="3:21" x14ac:dyDescent="0.25">
      <c r="C69" s="12" t="str">
        <f t="shared" si="1"/>
        <v/>
      </c>
      <c r="D69" s="12" t="str">
        <f t="shared" si="10"/>
        <v/>
      </c>
      <c r="E69" s="12" t="str">
        <f t="shared" si="11"/>
        <v/>
      </c>
      <c r="F69" s="13" t="str">
        <f t="shared" si="12"/>
        <v/>
      </c>
      <c r="I69" s="5" t="str">
        <f>IF(H69="","",VLOOKUP(H69,BDD!$K:$L,2,FALSE))</f>
        <v/>
      </c>
      <c r="K69" s="13" t="str">
        <f>IFERROR(VLOOKUP(J69,#REF!,2,FALSE),"")</f>
        <v/>
      </c>
      <c r="L69" s="46" t="str">
        <f>IF(J69="","",VLOOKUP(J69,#REF!,3,FALSE))</f>
        <v/>
      </c>
      <c r="P69" s="34" t="str">
        <f t="shared" si="13"/>
        <v/>
      </c>
      <c r="Q69" s="15" t="str">
        <f t="shared" si="9"/>
        <v/>
      </c>
      <c r="R69" s="14" t="str">
        <f>IFERROR(IF(VLOOKUP(J69,#REF!,16,FALSE)=0,"",VLOOKUP(J69,#REF!,16,FALSE)),"")</f>
        <v/>
      </c>
      <c r="S69" s="14" t="str">
        <f t="shared" si="14"/>
        <v/>
      </c>
      <c r="T69" s="34" t="str">
        <f t="shared" si="15"/>
        <v/>
      </c>
      <c r="U69" s="46" t="str">
        <f t="shared" si="16"/>
        <v/>
      </c>
    </row>
    <row r="70" spans="3:21" x14ac:dyDescent="0.25">
      <c r="C70" s="12" t="str">
        <f t="shared" si="1"/>
        <v/>
      </c>
      <c r="D70" s="12" t="str">
        <f t="shared" si="10"/>
        <v/>
      </c>
      <c r="E70" s="12" t="str">
        <f t="shared" si="11"/>
        <v/>
      </c>
      <c r="F70" s="13" t="str">
        <f t="shared" si="12"/>
        <v/>
      </c>
      <c r="I70" s="5" t="str">
        <f>IF(H70="","",VLOOKUP(H70,BDD!$K:$L,2,FALSE))</f>
        <v/>
      </c>
      <c r="K70" s="13" t="str">
        <f>IFERROR(VLOOKUP(J70,#REF!,2,FALSE),"")</f>
        <v/>
      </c>
      <c r="L70" s="46" t="str">
        <f>IF(J70="","",VLOOKUP(J70,#REF!,3,FALSE))</f>
        <v/>
      </c>
      <c r="P70" s="34" t="str">
        <f t="shared" si="13"/>
        <v/>
      </c>
      <c r="Q70" s="15" t="str">
        <f t="shared" si="9"/>
        <v/>
      </c>
      <c r="R70" s="14" t="str">
        <f>IFERROR(IF(VLOOKUP(J70,#REF!,16,FALSE)=0,"",VLOOKUP(J70,#REF!,16,FALSE)),"")</f>
        <v/>
      </c>
      <c r="S70" s="14" t="str">
        <f t="shared" si="14"/>
        <v/>
      </c>
      <c r="T70" s="34" t="str">
        <f t="shared" si="15"/>
        <v/>
      </c>
      <c r="U70" s="46" t="str">
        <f t="shared" si="16"/>
        <v/>
      </c>
    </row>
    <row r="71" spans="3:21" x14ac:dyDescent="0.25">
      <c r="C71" s="12" t="str">
        <f t="shared" si="1"/>
        <v/>
      </c>
      <c r="D71" s="12" t="str">
        <f t="shared" si="10"/>
        <v/>
      </c>
      <c r="E71" s="12" t="str">
        <f t="shared" si="11"/>
        <v/>
      </c>
      <c r="F71" s="13" t="str">
        <f t="shared" si="12"/>
        <v/>
      </c>
      <c r="I71" s="5" t="str">
        <f>IF(H71="","",VLOOKUP(H71,BDD!$K:$L,2,FALSE))</f>
        <v/>
      </c>
      <c r="K71" s="13" t="str">
        <f>IFERROR(VLOOKUP(J71,#REF!,2,FALSE),"")</f>
        <v/>
      </c>
      <c r="L71" s="46" t="str">
        <f>IF(J71="","",VLOOKUP(J71,#REF!,3,FALSE))</f>
        <v/>
      </c>
      <c r="P71" s="34" t="str">
        <f t="shared" si="13"/>
        <v/>
      </c>
      <c r="Q71" s="15" t="str">
        <f t="shared" si="9"/>
        <v/>
      </c>
      <c r="R71" s="14" t="str">
        <f>IFERROR(IF(VLOOKUP(J71,#REF!,16,FALSE)=0,"",VLOOKUP(J71,#REF!,16,FALSE)),"")</f>
        <v/>
      </c>
      <c r="S71" s="14" t="str">
        <f t="shared" si="14"/>
        <v/>
      </c>
      <c r="T71" s="34" t="str">
        <f t="shared" si="15"/>
        <v/>
      </c>
      <c r="U71" s="46" t="str">
        <f t="shared" si="16"/>
        <v/>
      </c>
    </row>
    <row r="72" spans="3:21" x14ac:dyDescent="0.25">
      <c r="C72" s="12" t="str">
        <f t="shared" si="1"/>
        <v/>
      </c>
      <c r="D72" s="12" t="str">
        <f t="shared" si="10"/>
        <v/>
      </c>
      <c r="E72" s="12" t="str">
        <f t="shared" si="11"/>
        <v/>
      </c>
      <c r="F72" s="13" t="str">
        <f t="shared" si="12"/>
        <v/>
      </c>
      <c r="I72" s="5" t="str">
        <f>IF(H72="","",VLOOKUP(H72,BDD!$K:$L,2,FALSE))</f>
        <v/>
      </c>
      <c r="K72" s="13" t="str">
        <f>IFERROR(VLOOKUP(J72,#REF!,2,FALSE),"")</f>
        <v/>
      </c>
      <c r="L72" s="46" t="str">
        <f>IF(J72="","",VLOOKUP(J72,#REF!,3,FALSE))</f>
        <v/>
      </c>
      <c r="P72" s="34" t="str">
        <f t="shared" si="13"/>
        <v/>
      </c>
      <c r="Q72" s="15" t="str">
        <f t="shared" si="9"/>
        <v/>
      </c>
      <c r="R72" s="14" t="str">
        <f>IFERROR(IF(VLOOKUP(J72,#REF!,16,FALSE)=0,"",VLOOKUP(J72,#REF!,16,FALSE)),"")</f>
        <v/>
      </c>
      <c r="S72" s="14" t="str">
        <f t="shared" si="14"/>
        <v/>
      </c>
      <c r="T72" s="34" t="str">
        <f t="shared" si="15"/>
        <v/>
      </c>
      <c r="U72" s="46" t="str">
        <f t="shared" si="16"/>
        <v/>
      </c>
    </row>
    <row r="73" spans="3:21" x14ac:dyDescent="0.25">
      <c r="C73" s="12" t="str">
        <f t="shared" si="1"/>
        <v/>
      </c>
      <c r="D73" s="12" t="str">
        <f t="shared" si="10"/>
        <v/>
      </c>
      <c r="E73" s="12" t="str">
        <f t="shared" si="11"/>
        <v/>
      </c>
      <c r="F73" s="13" t="str">
        <f t="shared" si="12"/>
        <v/>
      </c>
      <c r="I73" s="5" t="str">
        <f>IF(H73="","",VLOOKUP(H73,BDD!$K:$L,2,FALSE))</f>
        <v/>
      </c>
      <c r="K73" s="13" t="str">
        <f>IFERROR(VLOOKUP(J73,#REF!,2,FALSE),"")</f>
        <v/>
      </c>
      <c r="L73" s="46" t="str">
        <f>IF(J73="","",VLOOKUP(J73,#REF!,3,FALSE))</f>
        <v/>
      </c>
      <c r="P73" s="34" t="str">
        <f t="shared" si="13"/>
        <v/>
      </c>
      <c r="Q73" s="15" t="str">
        <f t="shared" si="9"/>
        <v/>
      </c>
      <c r="R73" s="14" t="str">
        <f>IFERROR(IF(VLOOKUP(J73,#REF!,16,FALSE)=0,"",VLOOKUP(J73,#REF!,16,FALSE)),"")</f>
        <v/>
      </c>
      <c r="S73" s="14" t="str">
        <f t="shared" si="14"/>
        <v/>
      </c>
      <c r="T73" s="34" t="str">
        <f t="shared" si="15"/>
        <v/>
      </c>
      <c r="U73" s="46" t="str">
        <f t="shared" si="16"/>
        <v/>
      </c>
    </row>
    <row r="74" spans="3:21" x14ac:dyDescent="0.25">
      <c r="C74" s="12" t="str">
        <f t="shared" si="1"/>
        <v/>
      </c>
      <c r="D74" s="12" t="str">
        <f t="shared" si="10"/>
        <v/>
      </c>
      <c r="E74" s="12" t="str">
        <f t="shared" si="11"/>
        <v/>
      </c>
      <c r="F74" s="13" t="str">
        <f t="shared" si="12"/>
        <v/>
      </c>
      <c r="I74" s="5" t="str">
        <f>IF(H74="","",VLOOKUP(H74,BDD!$K:$L,2,FALSE))</f>
        <v/>
      </c>
      <c r="K74" s="13" t="str">
        <f>IFERROR(VLOOKUP(J74,#REF!,2,FALSE),"")</f>
        <v/>
      </c>
      <c r="L74" s="46" t="str">
        <f>IF(J74="","",VLOOKUP(J74,#REF!,3,FALSE))</f>
        <v/>
      </c>
      <c r="P74" s="34" t="str">
        <f t="shared" si="13"/>
        <v/>
      </c>
      <c r="Q74" s="15" t="str">
        <f t="shared" si="9"/>
        <v/>
      </c>
      <c r="R74" s="14" t="str">
        <f>IFERROR(IF(VLOOKUP(J74,#REF!,16,FALSE)=0,"",VLOOKUP(J74,#REF!,16,FALSE)),"")</f>
        <v/>
      </c>
      <c r="S74" s="14" t="str">
        <f t="shared" si="14"/>
        <v/>
      </c>
      <c r="T74" s="34" t="str">
        <f t="shared" si="15"/>
        <v/>
      </c>
      <c r="U74" s="46" t="str">
        <f t="shared" si="16"/>
        <v/>
      </c>
    </row>
    <row r="75" spans="3:21" x14ac:dyDescent="0.25">
      <c r="C75" s="12" t="str">
        <f t="shared" si="1"/>
        <v/>
      </c>
      <c r="D75" s="12" t="str">
        <f t="shared" si="10"/>
        <v/>
      </c>
      <c r="E75" s="12" t="str">
        <f t="shared" si="11"/>
        <v/>
      </c>
      <c r="F75" s="13" t="str">
        <f t="shared" si="12"/>
        <v/>
      </c>
      <c r="I75" s="5" t="str">
        <f>IF(H75="","",VLOOKUP(H75,BDD!$K:$L,2,FALSE))</f>
        <v/>
      </c>
      <c r="K75" s="13" t="str">
        <f>IFERROR(VLOOKUP(J75,#REF!,2,FALSE),"")</f>
        <v/>
      </c>
      <c r="L75" s="46" t="str">
        <f>IF(J75="","",VLOOKUP(J75,#REF!,3,FALSE))</f>
        <v/>
      </c>
      <c r="P75" s="34" t="str">
        <f t="shared" si="13"/>
        <v/>
      </c>
      <c r="Q75" s="15" t="str">
        <f t="shared" si="9"/>
        <v/>
      </c>
      <c r="R75" s="14" t="str">
        <f>IFERROR(IF(VLOOKUP(J75,#REF!,16,FALSE)=0,"",VLOOKUP(J75,#REF!,16,FALSE)),"")</f>
        <v/>
      </c>
      <c r="S75" s="14" t="str">
        <f t="shared" si="14"/>
        <v/>
      </c>
      <c r="T75" s="34" t="str">
        <f t="shared" si="15"/>
        <v/>
      </c>
      <c r="U75" s="46" t="str">
        <f t="shared" si="16"/>
        <v/>
      </c>
    </row>
    <row r="76" spans="3:21" x14ac:dyDescent="0.25">
      <c r="C76" s="12" t="str">
        <f t="shared" si="1"/>
        <v/>
      </c>
      <c r="D76" s="12" t="str">
        <f t="shared" si="10"/>
        <v/>
      </c>
      <c r="E76" s="12" t="str">
        <f t="shared" si="11"/>
        <v/>
      </c>
      <c r="F76" s="13" t="str">
        <f t="shared" si="12"/>
        <v/>
      </c>
      <c r="I76" s="5" t="str">
        <f>IF(H76="","",VLOOKUP(H76,BDD!$K:$L,2,FALSE))</f>
        <v/>
      </c>
      <c r="K76" s="13" t="str">
        <f>IFERROR(VLOOKUP(J76,#REF!,2,FALSE),"")</f>
        <v/>
      </c>
      <c r="L76" s="46" t="str">
        <f>IF(J76="","",VLOOKUP(J76,#REF!,3,FALSE))</f>
        <v/>
      </c>
      <c r="P76" s="34" t="str">
        <f t="shared" si="13"/>
        <v/>
      </c>
      <c r="Q76" s="15" t="str">
        <f t="shared" si="9"/>
        <v/>
      </c>
      <c r="R76" s="14" t="str">
        <f>IFERROR(IF(VLOOKUP(J76,#REF!,16,FALSE)=0,"",VLOOKUP(J76,#REF!,16,FALSE)),"")</f>
        <v/>
      </c>
      <c r="S76" s="14" t="str">
        <f t="shared" si="14"/>
        <v/>
      </c>
      <c r="T76" s="34" t="str">
        <f t="shared" si="15"/>
        <v/>
      </c>
      <c r="U76" s="46" t="str">
        <f t="shared" si="16"/>
        <v/>
      </c>
    </row>
    <row r="77" spans="3:21" x14ac:dyDescent="0.25">
      <c r="C77" s="12" t="str">
        <f t="shared" si="1"/>
        <v/>
      </c>
      <c r="D77" s="12" t="str">
        <f t="shared" si="10"/>
        <v/>
      </c>
      <c r="E77" s="12" t="str">
        <f t="shared" si="11"/>
        <v/>
      </c>
      <c r="F77" s="13" t="str">
        <f t="shared" si="12"/>
        <v/>
      </c>
      <c r="I77" s="5" t="str">
        <f>IF(H77="","",VLOOKUP(H77,BDD!$K:$L,2,FALSE))</f>
        <v/>
      </c>
      <c r="K77" s="13" t="str">
        <f>IFERROR(VLOOKUP(J77,#REF!,2,FALSE),"")</f>
        <v/>
      </c>
      <c r="L77" s="46" t="str">
        <f>IF(J77="","",VLOOKUP(J77,#REF!,3,FALSE))</f>
        <v/>
      </c>
      <c r="P77" s="34" t="str">
        <f t="shared" si="13"/>
        <v/>
      </c>
      <c r="Q77" s="15" t="str">
        <f t="shared" si="9"/>
        <v/>
      </c>
      <c r="R77" s="14" t="str">
        <f>IFERROR(IF(VLOOKUP(J77,#REF!,16,FALSE)=0,"",VLOOKUP(J77,#REF!,16,FALSE)),"")</f>
        <v/>
      </c>
      <c r="S77" s="14" t="str">
        <f t="shared" si="14"/>
        <v/>
      </c>
      <c r="T77" s="34" t="str">
        <f t="shared" si="15"/>
        <v/>
      </c>
      <c r="U77" s="46" t="str">
        <f t="shared" si="16"/>
        <v/>
      </c>
    </row>
    <row r="78" spans="3:21" x14ac:dyDescent="0.25">
      <c r="C78" s="12" t="str">
        <f t="shared" ref="C78:C141" si="17">IF(A78="TEST","test","")</f>
        <v/>
      </c>
      <c r="D78" s="12" t="str">
        <f t="shared" si="10"/>
        <v/>
      </c>
      <c r="E78" s="12" t="str">
        <f t="shared" si="11"/>
        <v/>
      </c>
      <c r="F78" s="13" t="str">
        <f t="shared" si="12"/>
        <v/>
      </c>
      <c r="I78" s="5" t="str">
        <f>IF(H78="","",VLOOKUP(H78,BDD!$K:$L,2,FALSE))</f>
        <v/>
      </c>
      <c r="K78" s="13" t="str">
        <f>IFERROR(VLOOKUP(J78,#REF!,2,FALSE),"")</f>
        <v/>
      </c>
      <c r="L78" s="46" t="str">
        <f>IF(J78="","",VLOOKUP(J78,#REF!,3,FALSE))</f>
        <v/>
      </c>
      <c r="P78" s="34" t="str">
        <f t="shared" si="13"/>
        <v/>
      </c>
      <c r="Q78" s="15" t="str">
        <f t="shared" si="9"/>
        <v/>
      </c>
      <c r="R78" s="14" t="str">
        <f>IFERROR(IF(VLOOKUP(J78,#REF!,16,FALSE)=0,"",VLOOKUP(J78,#REF!,16,FALSE)),"")</f>
        <v/>
      </c>
      <c r="S78" s="14" t="str">
        <f t="shared" si="14"/>
        <v/>
      </c>
      <c r="T78" s="34" t="str">
        <f t="shared" si="15"/>
        <v/>
      </c>
      <c r="U78" s="46" t="str">
        <f t="shared" si="16"/>
        <v/>
      </c>
    </row>
    <row r="79" spans="3:21" x14ac:dyDescent="0.25">
      <c r="C79" s="12" t="str">
        <f t="shared" si="17"/>
        <v/>
      </c>
      <c r="D79" s="12" t="str">
        <f t="shared" si="10"/>
        <v/>
      </c>
      <c r="E79" s="12" t="str">
        <f t="shared" si="11"/>
        <v/>
      </c>
      <c r="F79" s="13" t="str">
        <f t="shared" si="12"/>
        <v/>
      </c>
      <c r="I79" s="5" t="str">
        <f>IF(H79="","",VLOOKUP(H79,BDD!$K:$L,2,FALSE))</f>
        <v/>
      </c>
      <c r="K79" s="13" t="str">
        <f>IFERROR(VLOOKUP(J79,#REF!,2,FALSE),"")</f>
        <v/>
      </c>
      <c r="L79" s="46" t="str">
        <f>IF(J79="","",VLOOKUP(J79,#REF!,3,FALSE))</f>
        <v/>
      </c>
      <c r="P79" s="34" t="str">
        <f t="shared" si="13"/>
        <v/>
      </c>
      <c r="Q79" s="15" t="str">
        <f t="shared" si="9"/>
        <v/>
      </c>
      <c r="R79" s="14" t="str">
        <f>IFERROR(IF(VLOOKUP(J79,#REF!,16,FALSE)=0,"",VLOOKUP(J79,#REF!,16,FALSE)),"")</f>
        <v/>
      </c>
      <c r="S79" s="14" t="str">
        <f t="shared" si="14"/>
        <v/>
      </c>
      <c r="T79" s="34" t="str">
        <f t="shared" si="15"/>
        <v/>
      </c>
      <c r="U79" s="46" t="str">
        <f t="shared" si="16"/>
        <v/>
      </c>
    </row>
    <row r="80" spans="3:21" x14ac:dyDescent="0.25">
      <c r="C80" s="12" t="str">
        <f t="shared" si="17"/>
        <v/>
      </c>
      <c r="D80" s="12" t="str">
        <f t="shared" si="10"/>
        <v/>
      </c>
      <c r="E80" s="12" t="str">
        <f t="shared" si="11"/>
        <v/>
      </c>
      <c r="F80" s="13" t="str">
        <f t="shared" si="12"/>
        <v/>
      </c>
      <c r="I80" s="5" t="str">
        <f>IF(H80="","",VLOOKUP(H80,BDD!$K:$L,2,FALSE))</f>
        <v/>
      </c>
      <c r="K80" s="13" t="str">
        <f>IFERROR(VLOOKUP(J80,#REF!,2,FALSE),"")</f>
        <v/>
      </c>
      <c r="L80" s="46" t="str">
        <f>IF(J80="","",VLOOKUP(J80,#REF!,3,FALSE))</f>
        <v/>
      </c>
      <c r="P80" s="34" t="str">
        <f t="shared" si="13"/>
        <v/>
      </c>
      <c r="Q80" s="15" t="str">
        <f t="shared" si="9"/>
        <v/>
      </c>
      <c r="R80" s="14" t="str">
        <f>IFERROR(IF(VLOOKUP(J80,#REF!,16,FALSE)=0,"",VLOOKUP(J80,#REF!,16,FALSE)),"")</f>
        <v/>
      </c>
      <c r="S80" s="14" t="str">
        <f t="shared" si="14"/>
        <v/>
      </c>
      <c r="T80" s="34" t="str">
        <f t="shared" si="15"/>
        <v/>
      </c>
      <c r="U80" s="46" t="str">
        <f t="shared" si="16"/>
        <v/>
      </c>
    </row>
    <row r="81" spans="3:21" x14ac:dyDescent="0.25">
      <c r="C81" s="12" t="str">
        <f t="shared" si="17"/>
        <v/>
      </c>
      <c r="D81" s="12" t="str">
        <f t="shared" si="10"/>
        <v/>
      </c>
      <c r="E81" s="12" t="str">
        <f t="shared" si="11"/>
        <v/>
      </c>
      <c r="F81" s="13" t="str">
        <f t="shared" si="12"/>
        <v/>
      </c>
      <c r="I81" s="5" t="str">
        <f>IF(H81="","",VLOOKUP(H81,BDD!$K:$L,2,FALSE))</f>
        <v/>
      </c>
      <c r="K81" s="13" t="str">
        <f>IFERROR(VLOOKUP(J81,#REF!,2,FALSE),"")</f>
        <v/>
      </c>
      <c r="L81" s="46" t="str">
        <f>IF(J81="","",VLOOKUP(J81,#REF!,3,FALSE))</f>
        <v/>
      </c>
      <c r="P81" s="34" t="str">
        <f t="shared" si="13"/>
        <v/>
      </c>
      <c r="Q81" s="15" t="str">
        <f t="shared" si="9"/>
        <v/>
      </c>
      <c r="R81" s="14" t="str">
        <f>IFERROR(IF(VLOOKUP(J81,#REF!,16,FALSE)=0,"",VLOOKUP(J81,#REF!,16,FALSE)),"")</f>
        <v/>
      </c>
      <c r="S81" s="14" t="str">
        <f t="shared" si="14"/>
        <v/>
      </c>
      <c r="T81" s="34" t="str">
        <f t="shared" si="15"/>
        <v/>
      </c>
      <c r="U81" s="46" t="str">
        <f t="shared" si="16"/>
        <v/>
      </c>
    </row>
    <row r="82" spans="3:21" x14ac:dyDescent="0.25">
      <c r="C82" s="12" t="str">
        <f t="shared" si="17"/>
        <v/>
      </c>
      <c r="D82" s="12" t="str">
        <f t="shared" si="10"/>
        <v/>
      </c>
      <c r="E82" s="12" t="str">
        <f t="shared" si="11"/>
        <v/>
      </c>
      <c r="F82" s="13" t="str">
        <f t="shared" si="12"/>
        <v/>
      </c>
      <c r="I82" s="5" t="str">
        <f>IF(H82="","",VLOOKUP(H82,BDD!$K:$L,2,FALSE))</f>
        <v/>
      </c>
      <c r="K82" s="13" t="str">
        <f>IFERROR(VLOOKUP(J82,#REF!,2,FALSE),"")</f>
        <v/>
      </c>
      <c r="L82" s="46" t="str">
        <f>IF(J82="","",VLOOKUP(J82,#REF!,3,FALSE))</f>
        <v/>
      </c>
      <c r="P82" s="34" t="str">
        <f t="shared" si="13"/>
        <v/>
      </c>
      <c r="Q82" s="15" t="str">
        <f t="shared" si="9"/>
        <v/>
      </c>
      <c r="R82" s="14" t="str">
        <f>IFERROR(IF(VLOOKUP(J82,#REF!,16,FALSE)=0,"",VLOOKUP(J82,#REF!,16,FALSE)),"")</f>
        <v/>
      </c>
      <c r="S82" s="14" t="str">
        <f t="shared" si="14"/>
        <v/>
      </c>
      <c r="T82" s="34" t="str">
        <f t="shared" si="15"/>
        <v/>
      </c>
      <c r="U82" s="46" t="str">
        <f t="shared" si="16"/>
        <v/>
      </c>
    </row>
    <row r="83" spans="3:21" x14ac:dyDescent="0.25">
      <c r="C83" s="12" t="str">
        <f t="shared" si="17"/>
        <v/>
      </c>
      <c r="D83" s="12" t="str">
        <f t="shared" si="10"/>
        <v/>
      </c>
      <c r="E83" s="12" t="str">
        <f t="shared" si="11"/>
        <v/>
      </c>
      <c r="F83" s="13" t="str">
        <f t="shared" si="12"/>
        <v/>
      </c>
      <c r="I83" s="5" t="str">
        <f>IF(H83="","",VLOOKUP(H83,BDD!$K:$L,2,FALSE))</f>
        <v/>
      </c>
      <c r="K83" s="13" t="str">
        <f>IFERROR(VLOOKUP(J83,#REF!,2,FALSE),"")</f>
        <v/>
      </c>
      <c r="L83" s="46" t="str">
        <f>IF(J83="","",VLOOKUP(J83,#REF!,3,FALSE))</f>
        <v/>
      </c>
      <c r="P83" s="34" t="str">
        <f t="shared" si="13"/>
        <v/>
      </c>
      <c r="Q83" s="15" t="str">
        <f t="shared" si="9"/>
        <v/>
      </c>
      <c r="R83" s="14" t="str">
        <f>IFERROR(IF(VLOOKUP(J83,#REF!,16,FALSE)=0,"",VLOOKUP(J83,#REF!,16,FALSE)),"")</f>
        <v/>
      </c>
      <c r="S83" s="14" t="str">
        <f t="shared" si="14"/>
        <v/>
      </c>
      <c r="T83" s="34" t="str">
        <f t="shared" si="15"/>
        <v/>
      </c>
      <c r="U83" s="46" t="str">
        <f t="shared" si="16"/>
        <v/>
      </c>
    </row>
    <row r="84" spans="3:21" x14ac:dyDescent="0.25">
      <c r="C84" s="12" t="str">
        <f t="shared" si="17"/>
        <v/>
      </c>
      <c r="D84" s="12" t="str">
        <f t="shared" si="10"/>
        <v/>
      </c>
      <c r="E84" s="12" t="str">
        <f t="shared" si="11"/>
        <v/>
      </c>
      <c r="F84" s="13" t="str">
        <f t="shared" si="12"/>
        <v/>
      </c>
      <c r="I84" s="5" t="str">
        <f>IF(H84="","",VLOOKUP(H84,BDD!$K:$L,2,FALSE))</f>
        <v/>
      </c>
      <c r="K84" s="13" t="str">
        <f>IFERROR(VLOOKUP(J84,#REF!,2,FALSE),"")</f>
        <v/>
      </c>
      <c r="L84" s="46" t="str">
        <f>IF(J84="","",VLOOKUP(J84,#REF!,3,FALSE))</f>
        <v/>
      </c>
      <c r="P84" s="34" t="str">
        <f t="shared" si="13"/>
        <v/>
      </c>
      <c r="Q84" s="15" t="str">
        <f t="shared" si="9"/>
        <v/>
      </c>
      <c r="R84" s="14" t="str">
        <f>IFERROR(IF(VLOOKUP(J84,#REF!,16,FALSE)=0,"",VLOOKUP(J84,#REF!,16,FALSE)),"")</f>
        <v/>
      </c>
      <c r="S84" s="14" t="str">
        <f t="shared" si="14"/>
        <v/>
      </c>
      <c r="T84" s="34" t="str">
        <f t="shared" si="15"/>
        <v/>
      </c>
      <c r="U84" s="46" t="str">
        <f t="shared" si="16"/>
        <v/>
      </c>
    </row>
    <row r="85" spans="3:21" x14ac:dyDescent="0.25">
      <c r="C85" s="12" t="str">
        <f t="shared" si="17"/>
        <v/>
      </c>
      <c r="D85" s="12" t="str">
        <f t="shared" si="10"/>
        <v/>
      </c>
      <c r="E85" s="12" t="str">
        <f t="shared" si="11"/>
        <v/>
      </c>
      <c r="F85" s="13" t="str">
        <f t="shared" si="12"/>
        <v/>
      </c>
      <c r="I85" s="5" t="str">
        <f>IF(H85="","",VLOOKUP(H85,BDD!$K:$L,2,FALSE))</f>
        <v/>
      </c>
      <c r="K85" s="13" t="str">
        <f>IFERROR(VLOOKUP(J85,#REF!,2,FALSE),"")</f>
        <v/>
      </c>
      <c r="L85" s="46" t="str">
        <f>IF(J85="","",VLOOKUP(J85,#REF!,3,FALSE))</f>
        <v/>
      </c>
      <c r="P85" s="34" t="str">
        <f t="shared" si="13"/>
        <v/>
      </c>
      <c r="Q85" s="15" t="str">
        <f t="shared" si="9"/>
        <v/>
      </c>
      <c r="R85" s="14" t="str">
        <f>IFERROR(IF(VLOOKUP(J85,#REF!,16,FALSE)=0,"",VLOOKUP(J85,#REF!,16,FALSE)),"")</f>
        <v/>
      </c>
      <c r="S85" s="14" t="str">
        <f t="shared" si="14"/>
        <v/>
      </c>
      <c r="T85" s="34" t="str">
        <f t="shared" si="15"/>
        <v/>
      </c>
      <c r="U85" s="46" t="str">
        <f t="shared" si="16"/>
        <v/>
      </c>
    </row>
    <row r="86" spans="3:21" x14ac:dyDescent="0.25">
      <c r="C86" s="12" t="str">
        <f t="shared" si="17"/>
        <v/>
      </c>
      <c r="D86" s="12" t="str">
        <f t="shared" si="10"/>
        <v/>
      </c>
      <c r="E86" s="12" t="str">
        <f t="shared" si="11"/>
        <v/>
      </c>
      <c r="F86" s="13" t="str">
        <f t="shared" si="12"/>
        <v/>
      </c>
      <c r="I86" s="5" t="str">
        <f>IF(H86="","",VLOOKUP(H86,BDD!$K:$L,2,FALSE))</f>
        <v/>
      </c>
      <c r="K86" s="13" t="str">
        <f>IFERROR(VLOOKUP(J86,#REF!,2,FALSE),"")</f>
        <v/>
      </c>
      <c r="L86" s="46" t="str">
        <f>IF(J86="","",VLOOKUP(J86,#REF!,3,FALSE))</f>
        <v/>
      </c>
      <c r="P86" s="34" t="str">
        <f t="shared" si="13"/>
        <v/>
      </c>
      <c r="Q86" s="15" t="str">
        <f t="shared" si="9"/>
        <v/>
      </c>
      <c r="R86" s="14" t="str">
        <f>IFERROR(IF(VLOOKUP(J86,#REF!,16,FALSE)=0,"",VLOOKUP(J86,#REF!,16,FALSE)),"")</f>
        <v/>
      </c>
      <c r="S86" s="14" t="str">
        <f t="shared" si="14"/>
        <v/>
      </c>
      <c r="T86" s="34" t="str">
        <f t="shared" si="15"/>
        <v/>
      </c>
      <c r="U86" s="46" t="str">
        <f t="shared" si="16"/>
        <v/>
      </c>
    </row>
    <row r="87" spans="3:21" x14ac:dyDescent="0.25">
      <c r="C87" s="12" t="str">
        <f t="shared" si="17"/>
        <v/>
      </c>
      <c r="D87" s="12" t="str">
        <f t="shared" si="10"/>
        <v/>
      </c>
      <c r="E87" s="12" t="str">
        <f t="shared" si="11"/>
        <v/>
      </c>
      <c r="F87" s="13" t="str">
        <f t="shared" si="12"/>
        <v/>
      </c>
      <c r="I87" s="5" t="str">
        <f>IF(H87="","",VLOOKUP(H87,BDD!$K:$L,2,FALSE))</f>
        <v/>
      </c>
      <c r="K87" s="13" t="str">
        <f>IFERROR(VLOOKUP(J87,#REF!,2,FALSE),"")</f>
        <v/>
      </c>
      <c r="L87" s="46" t="str">
        <f>IF(J87="","",VLOOKUP(J87,#REF!,3,FALSE))</f>
        <v/>
      </c>
      <c r="P87" s="34" t="str">
        <f t="shared" si="13"/>
        <v/>
      </c>
      <c r="Q87" s="15" t="str">
        <f t="shared" si="9"/>
        <v/>
      </c>
      <c r="R87" s="14" t="str">
        <f>IFERROR(IF(VLOOKUP(J87,#REF!,16,FALSE)=0,"",VLOOKUP(J87,#REF!,16,FALSE)),"")</f>
        <v/>
      </c>
      <c r="S87" s="14" t="str">
        <f t="shared" si="14"/>
        <v/>
      </c>
      <c r="T87" s="34" t="str">
        <f t="shared" si="15"/>
        <v/>
      </c>
      <c r="U87" s="46" t="str">
        <f t="shared" si="16"/>
        <v/>
      </c>
    </row>
    <row r="88" spans="3:21" x14ac:dyDescent="0.25">
      <c r="C88" s="12" t="str">
        <f t="shared" si="17"/>
        <v/>
      </c>
      <c r="D88" s="12" t="str">
        <f t="shared" si="10"/>
        <v/>
      </c>
      <c r="E88" s="12" t="str">
        <f t="shared" si="11"/>
        <v/>
      </c>
      <c r="F88" s="13" t="str">
        <f t="shared" si="12"/>
        <v/>
      </c>
      <c r="I88" s="5" t="str">
        <f>IF(H88="","",VLOOKUP(H88,BDD!$K:$L,2,FALSE))</f>
        <v/>
      </c>
      <c r="K88" s="13" t="str">
        <f>IFERROR(VLOOKUP(J88,#REF!,2,FALSE),"")</f>
        <v/>
      </c>
      <c r="L88" s="46" t="str">
        <f>IF(J88="","",VLOOKUP(J88,#REF!,3,FALSE))</f>
        <v/>
      </c>
      <c r="P88" s="34" t="str">
        <f t="shared" si="13"/>
        <v/>
      </c>
      <c r="Q88" s="15" t="str">
        <f t="shared" si="9"/>
        <v/>
      </c>
      <c r="R88" s="14" t="str">
        <f>IFERROR(IF(VLOOKUP(J88,#REF!,16,FALSE)=0,"",VLOOKUP(J88,#REF!,16,FALSE)),"")</f>
        <v/>
      </c>
      <c r="S88" s="14" t="str">
        <f t="shared" si="14"/>
        <v/>
      </c>
      <c r="T88" s="34" t="str">
        <f t="shared" si="15"/>
        <v/>
      </c>
      <c r="U88" s="46" t="str">
        <f t="shared" si="16"/>
        <v/>
      </c>
    </row>
    <row r="89" spans="3:21" x14ac:dyDescent="0.25">
      <c r="C89" s="12" t="str">
        <f t="shared" si="17"/>
        <v/>
      </c>
      <c r="D89" s="12" t="str">
        <f t="shared" si="10"/>
        <v/>
      </c>
      <c r="E89" s="12" t="str">
        <f t="shared" si="11"/>
        <v/>
      </c>
      <c r="F89" s="13" t="str">
        <f t="shared" si="12"/>
        <v/>
      </c>
      <c r="I89" s="5" t="str">
        <f>IF(H89="","",VLOOKUP(H89,BDD!$K:$L,2,FALSE))</f>
        <v/>
      </c>
      <c r="K89" s="13" t="str">
        <f>IFERROR(VLOOKUP(J89,#REF!,2,FALSE),"")</f>
        <v/>
      </c>
      <c r="L89" s="46" t="str">
        <f>IF(J89="","",VLOOKUP(J89,#REF!,3,FALSE))</f>
        <v/>
      </c>
      <c r="P89" s="34" t="str">
        <f t="shared" si="13"/>
        <v/>
      </c>
      <c r="Q89" s="15" t="str">
        <f t="shared" si="9"/>
        <v/>
      </c>
      <c r="R89" s="14" t="str">
        <f>IFERROR(IF(VLOOKUP(J89,#REF!,16,FALSE)=0,"",VLOOKUP(J89,#REF!,16,FALSE)),"")</f>
        <v/>
      </c>
      <c r="S89" s="14" t="str">
        <f t="shared" si="14"/>
        <v/>
      </c>
      <c r="T89" s="34" t="str">
        <f t="shared" si="15"/>
        <v/>
      </c>
      <c r="U89" s="46" t="str">
        <f t="shared" si="16"/>
        <v/>
      </c>
    </row>
    <row r="90" spans="3:21" x14ac:dyDescent="0.25">
      <c r="C90" s="12" t="str">
        <f t="shared" si="17"/>
        <v/>
      </c>
      <c r="D90" s="12" t="str">
        <f t="shared" si="10"/>
        <v/>
      </c>
      <c r="E90" s="12" t="str">
        <f t="shared" si="11"/>
        <v/>
      </c>
      <c r="F90" s="13" t="str">
        <f t="shared" si="12"/>
        <v/>
      </c>
      <c r="I90" s="5" t="str">
        <f>IF(H90="","",VLOOKUP(H90,BDD!$K:$L,2,FALSE))</f>
        <v/>
      </c>
      <c r="K90" s="13" t="str">
        <f>IFERROR(VLOOKUP(J90,#REF!,2,FALSE),"")</f>
        <v/>
      </c>
      <c r="L90" s="46" t="str">
        <f>IF(J90="","",VLOOKUP(J90,#REF!,3,FALSE))</f>
        <v/>
      </c>
      <c r="P90" s="34" t="str">
        <f t="shared" si="13"/>
        <v/>
      </c>
      <c r="Q90" s="15" t="str">
        <f t="shared" si="9"/>
        <v/>
      </c>
      <c r="R90" s="14" t="str">
        <f>IFERROR(IF(VLOOKUP(J90,#REF!,16,FALSE)=0,"",VLOOKUP(J90,#REF!,16,FALSE)),"")</f>
        <v/>
      </c>
      <c r="S90" s="14" t="str">
        <f t="shared" si="14"/>
        <v/>
      </c>
      <c r="T90" s="34" t="str">
        <f t="shared" si="15"/>
        <v/>
      </c>
      <c r="U90" s="46" t="str">
        <f t="shared" si="16"/>
        <v/>
      </c>
    </row>
    <row r="91" spans="3:21" x14ac:dyDescent="0.25">
      <c r="C91" s="12" t="str">
        <f t="shared" si="17"/>
        <v/>
      </c>
      <c r="D91" s="12" t="str">
        <f t="shared" si="10"/>
        <v/>
      </c>
      <c r="E91" s="12" t="str">
        <f t="shared" si="11"/>
        <v/>
      </c>
      <c r="F91" s="13" t="str">
        <f t="shared" si="12"/>
        <v/>
      </c>
      <c r="I91" s="5" t="str">
        <f>IF(H91="","",VLOOKUP(H91,BDD!$K:$L,2,FALSE))</f>
        <v/>
      </c>
      <c r="K91" s="13" t="str">
        <f>IFERROR(VLOOKUP(J91,#REF!,2,FALSE),"")</f>
        <v/>
      </c>
      <c r="L91" s="46" t="str">
        <f>IF(J91="","",VLOOKUP(J91,#REF!,3,FALSE))</f>
        <v/>
      </c>
      <c r="P91" s="34" t="str">
        <f t="shared" si="13"/>
        <v/>
      </c>
      <c r="Q91" s="15" t="str">
        <f t="shared" si="9"/>
        <v/>
      </c>
      <c r="R91" s="14" t="str">
        <f>IFERROR(IF(VLOOKUP(J91,#REF!,16,FALSE)=0,"",VLOOKUP(J91,#REF!,16,FALSE)),"")</f>
        <v/>
      </c>
      <c r="S91" s="14" t="str">
        <f t="shared" si="14"/>
        <v/>
      </c>
      <c r="T91" s="34" t="str">
        <f t="shared" si="15"/>
        <v/>
      </c>
      <c r="U91" s="46" t="str">
        <f t="shared" si="16"/>
        <v/>
      </c>
    </row>
    <row r="92" spans="3:21" x14ac:dyDescent="0.25">
      <c r="C92" s="12" t="str">
        <f t="shared" si="17"/>
        <v/>
      </c>
      <c r="D92" s="12" t="str">
        <f t="shared" si="10"/>
        <v/>
      </c>
      <c r="E92" s="12" t="str">
        <f t="shared" si="11"/>
        <v/>
      </c>
      <c r="F92" s="13" t="str">
        <f t="shared" si="12"/>
        <v/>
      </c>
      <c r="I92" s="5" t="str">
        <f>IF(H92="","",VLOOKUP(H92,BDD!$K:$L,2,FALSE))</f>
        <v/>
      </c>
      <c r="K92" s="13" t="str">
        <f>IFERROR(VLOOKUP(J92,#REF!,2,FALSE),"")</f>
        <v/>
      </c>
      <c r="L92" s="46" t="str">
        <f>IF(J92="","",VLOOKUP(J92,#REF!,3,FALSE))</f>
        <v/>
      </c>
      <c r="P92" s="34" t="str">
        <f t="shared" si="13"/>
        <v/>
      </c>
      <c r="Q92" s="15" t="str">
        <f t="shared" si="9"/>
        <v/>
      </c>
      <c r="R92" s="14" t="str">
        <f>IFERROR(IF(VLOOKUP(J92,#REF!,16,FALSE)=0,"",VLOOKUP(J92,#REF!,16,FALSE)),"")</f>
        <v/>
      </c>
      <c r="S92" s="14" t="str">
        <f t="shared" si="14"/>
        <v/>
      </c>
      <c r="T92" s="34" t="str">
        <f t="shared" si="15"/>
        <v/>
      </c>
      <c r="U92" s="46" t="str">
        <f t="shared" si="16"/>
        <v/>
      </c>
    </row>
    <row r="93" spans="3:21" x14ac:dyDescent="0.25">
      <c r="C93" s="12" t="str">
        <f t="shared" si="17"/>
        <v/>
      </c>
      <c r="D93" s="12" t="str">
        <f t="shared" si="10"/>
        <v/>
      </c>
      <c r="E93" s="12" t="str">
        <f t="shared" si="11"/>
        <v/>
      </c>
      <c r="F93" s="13" t="str">
        <f t="shared" si="12"/>
        <v/>
      </c>
      <c r="I93" s="5" t="str">
        <f>IF(H93="","",VLOOKUP(H93,BDD!$K:$L,2,FALSE))</f>
        <v/>
      </c>
      <c r="K93" s="13" t="str">
        <f>IFERROR(VLOOKUP(J93,#REF!,2,FALSE),"")</f>
        <v/>
      </c>
      <c r="L93" s="46" t="str">
        <f>IF(J93="","",VLOOKUP(J93,#REF!,3,FALSE))</f>
        <v/>
      </c>
      <c r="P93" s="34" t="str">
        <f t="shared" si="13"/>
        <v/>
      </c>
      <c r="Q93" s="15" t="str">
        <f t="shared" si="9"/>
        <v/>
      </c>
      <c r="R93" s="14" t="str">
        <f>IFERROR(IF(VLOOKUP(J93,#REF!,16,FALSE)=0,"",VLOOKUP(J93,#REF!,16,FALSE)),"")</f>
        <v/>
      </c>
      <c r="S93" s="14" t="str">
        <f t="shared" si="14"/>
        <v/>
      </c>
      <c r="T93" s="34" t="str">
        <f t="shared" si="15"/>
        <v/>
      </c>
      <c r="U93" s="46" t="str">
        <f t="shared" si="16"/>
        <v/>
      </c>
    </row>
    <row r="94" spans="3:21" x14ac:dyDescent="0.25">
      <c r="C94" s="12" t="str">
        <f t="shared" si="17"/>
        <v/>
      </c>
      <c r="D94" s="12" t="str">
        <f t="shared" si="10"/>
        <v/>
      </c>
      <c r="E94" s="12" t="str">
        <f t="shared" si="11"/>
        <v/>
      </c>
      <c r="F94" s="13" t="str">
        <f t="shared" si="12"/>
        <v/>
      </c>
      <c r="I94" s="5" t="str">
        <f>IF(H94="","",VLOOKUP(H94,BDD!$K:$L,2,FALSE))</f>
        <v/>
      </c>
      <c r="K94" s="13" t="str">
        <f>IFERROR(VLOOKUP(J94,#REF!,2,FALSE),"")</f>
        <v/>
      </c>
      <c r="L94" s="46" t="str">
        <f>IF(J94="","",VLOOKUP(J94,#REF!,3,FALSE))</f>
        <v/>
      </c>
      <c r="P94" s="34" t="str">
        <f t="shared" si="13"/>
        <v/>
      </c>
      <c r="Q94" s="15" t="str">
        <f t="shared" si="9"/>
        <v/>
      </c>
      <c r="R94" s="14" t="str">
        <f>IFERROR(IF(VLOOKUP(J94,#REF!,16,FALSE)=0,"",VLOOKUP(J94,#REF!,16,FALSE)),"")</f>
        <v/>
      </c>
      <c r="S94" s="14" t="str">
        <f t="shared" si="14"/>
        <v/>
      </c>
      <c r="T94" s="34" t="str">
        <f t="shared" si="15"/>
        <v/>
      </c>
      <c r="U94" s="46" t="str">
        <f t="shared" si="16"/>
        <v/>
      </c>
    </row>
    <row r="95" spans="3:21" x14ac:dyDescent="0.25">
      <c r="C95" s="12" t="str">
        <f t="shared" si="17"/>
        <v/>
      </c>
      <c r="D95" s="12" t="str">
        <f t="shared" si="10"/>
        <v/>
      </c>
      <c r="E95" s="12" t="str">
        <f t="shared" si="11"/>
        <v/>
      </c>
      <c r="F95" s="13" t="str">
        <f t="shared" si="12"/>
        <v/>
      </c>
      <c r="I95" s="5" t="str">
        <f>IF(H95="","",VLOOKUP(H95,BDD!$K:$L,2,FALSE))</f>
        <v/>
      </c>
      <c r="K95" s="13" t="str">
        <f>IFERROR(VLOOKUP(J95,#REF!,2,FALSE),"")</f>
        <v/>
      </c>
      <c r="L95" s="46" t="str">
        <f>IF(J95="","",VLOOKUP(J95,#REF!,3,FALSE))</f>
        <v/>
      </c>
      <c r="P95" s="34" t="str">
        <f t="shared" si="13"/>
        <v/>
      </c>
      <c r="Q95" s="15" t="str">
        <f t="shared" si="9"/>
        <v/>
      </c>
      <c r="R95" s="14" t="str">
        <f>IFERROR(IF(VLOOKUP(J95,#REF!,16,FALSE)=0,"",VLOOKUP(J95,#REF!,16,FALSE)),"")</f>
        <v/>
      </c>
      <c r="S95" s="14" t="str">
        <f t="shared" si="14"/>
        <v/>
      </c>
      <c r="T95" s="34" t="str">
        <f t="shared" si="15"/>
        <v/>
      </c>
      <c r="U95" s="46" t="str">
        <f t="shared" si="16"/>
        <v/>
      </c>
    </row>
    <row r="96" spans="3:21" x14ac:dyDescent="0.25">
      <c r="C96" s="12" t="str">
        <f t="shared" si="17"/>
        <v/>
      </c>
      <c r="D96" s="12" t="str">
        <f t="shared" si="10"/>
        <v/>
      </c>
      <c r="E96" s="12" t="str">
        <f t="shared" si="11"/>
        <v/>
      </c>
      <c r="F96" s="13" t="str">
        <f t="shared" si="12"/>
        <v/>
      </c>
      <c r="I96" s="5" t="str">
        <f>IF(H96="","",VLOOKUP(H96,BDD!$K:$L,2,FALSE))</f>
        <v/>
      </c>
      <c r="K96" s="13" t="str">
        <f>IFERROR(VLOOKUP(J96,#REF!,2,FALSE),"")</f>
        <v/>
      </c>
      <c r="L96" s="46" t="str">
        <f>IF(J96="","",VLOOKUP(J96,#REF!,3,FALSE))</f>
        <v/>
      </c>
      <c r="P96" s="34" t="str">
        <f t="shared" si="13"/>
        <v/>
      </c>
      <c r="Q96" s="15" t="str">
        <f t="shared" si="9"/>
        <v/>
      </c>
      <c r="R96" s="14" t="str">
        <f>IFERROR(IF(VLOOKUP(J96,#REF!,16,FALSE)=0,"",VLOOKUP(J96,#REF!,16,FALSE)),"")</f>
        <v/>
      </c>
      <c r="S96" s="14" t="str">
        <f t="shared" si="14"/>
        <v/>
      </c>
      <c r="T96" s="34" t="str">
        <f t="shared" si="15"/>
        <v/>
      </c>
      <c r="U96" s="46" t="str">
        <f t="shared" si="16"/>
        <v/>
      </c>
    </row>
    <row r="97" spans="3:21" x14ac:dyDescent="0.25">
      <c r="C97" s="12" t="str">
        <f t="shared" si="17"/>
        <v/>
      </c>
      <c r="D97" s="12" t="str">
        <f t="shared" si="10"/>
        <v/>
      </c>
      <c r="E97" s="12" t="str">
        <f t="shared" si="11"/>
        <v/>
      </c>
      <c r="F97" s="13" t="str">
        <f t="shared" si="12"/>
        <v/>
      </c>
      <c r="I97" s="5" t="str">
        <f>IF(H97="","",VLOOKUP(H97,BDD!$K:$L,2,FALSE))</f>
        <v/>
      </c>
      <c r="K97" s="13" t="str">
        <f>IFERROR(VLOOKUP(J97,#REF!,2,FALSE),"")</f>
        <v/>
      </c>
      <c r="L97" s="46" t="str">
        <f>IF(J97="","",VLOOKUP(J97,#REF!,3,FALSE))</f>
        <v/>
      </c>
      <c r="P97" s="34" t="str">
        <f t="shared" si="13"/>
        <v/>
      </c>
      <c r="Q97" s="15" t="str">
        <f t="shared" si="9"/>
        <v/>
      </c>
      <c r="R97" s="14" t="str">
        <f>IFERROR(IF(VLOOKUP(J97,#REF!,16,FALSE)=0,"",VLOOKUP(J97,#REF!,16,FALSE)),"")</f>
        <v/>
      </c>
      <c r="S97" s="14" t="str">
        <f t="shared" si="14"/>
        <v/>
      </c>
      <c r="T97" s="34" t="str">
        <f t="shared" si="15"/>
        <v/>
      </c>
      <c r="U97" s="46" t="str">
        <f t="shared" si="16"/>
        <v/>
      </c>
    </row>
    <row r="98" spans="3:21" x14ac:dyDescent="0.25">
      <c r="C98" s="12" t="str">
        <f t="shared" si="17"/>
        <v/>
      </c>
      <c r="D98" s="12" t="str">
        <f t="shared" si="10"/>
        <v/>
      </c>
      <c r="E98" s="12" t="str">
        <f t="shared" si="11"/>
        <v/>
      </c>
      <c r="F98" s="13" t="str">
        <f t="shared" si="12"/>
        <v/>
      </c>
      <c r="I98" s="5" t="str">
        <f>IF(H98="","",VLOOKUP(H98,BDD!$K:$L,2,FALSE))</f>
        <v/>
      </c>
      <c r="K98" s="13" t="str">
        <f>IFERROR(VLOOKUP(J98,#REF!,2,FALSE),"")</f>
        <v/>
      </c>
      <c r="L98" s="46" t="str">
        <f>IF(J98="","",VLOOKUP(J98,#REF!,3,FALSE))</f>
        <v/>
      </c>
      <c r="P98" s="34" t="str">
        <f t="shared" si="13"/>
        <v/>
      </c>
      <c r="Q98" s="15" t="str">
        <f t="shared" si="9"/>
        <v/>
      </c>
      <c r="R98" s="14" t="str">
        <f>IFERROR(IF(VLOOKUP(J98,#REF!,16,FALSE)=0,"",VLOOKUP(J98,#REF!,16,FALSE)),"")</f>
        <v/>
      </c>
      <c r="S98" s="14" t="str">
        <f t="shared" si="14"/>
        <v/>
      </c>
      <c r="T98" s="34" t="str">
        <f t="shared" si="15"/>
        <v/>
      </c>
      <c r="U98" s="46" t="str">
        <f t="shared" si="16"/>
        <v/>
      </c>
    </row>
    <row r="99" spans="3:21" x14ac:dyDescent="0.25">
      <c r="C99" s="12" t="str">
        <f t="shared" si="17"/>
        <v/>
      </c>
      <c r="D99" s="12" t="str">
        <f t="shared" si="10"/>
        <v/>
      </c>
      <c r="E99" s="12" t="str">
        <f t="shared" si="11"/>
        <v/>
      </c>
      <c r="F99" s="13" t="str">
        <f t="shared" si="12"/>
        <v/>
      </c>
      <c r="I99" s="5" t="str">
        <f>IF(H99="","",VLOOKUP(H99,BDD!$K:$L,2,FALSE))</f>
        <v/>
      </c>
      <c r="K99" s="13" t="str">
        <f>IFERROR(VLOOKUP(J99,#REF!,2,FALSE),"")</f>
        <v/>
      </c>
      <c r="L99" s="46" t="str">
        <f>IF(J99="","",VLOOKUP(J99,#REF!,3,FALSE))</f>
        <v/>
      </c>
      <c r="P99" s="34" t="str">
        <f t="shared" si="13"/>
        <v/>
      </c>
      <c r="Q99" s="15" t="str">
        <f t="shared" si="9"/>
        <v/>
      </c>
      <c r="R99" s="14" t="str">
        <f>IFERROR(IF(VLOOKUP(J99,#REF!,16,FALSE)=0,"",VLOOKUP(J99,#REF!,16,FALSE)),"")</f>
        <v/>
      </c>
      <c r="S99" s="14" t="str">
        <f t="shared" si="14"/>
        <v/>
      </c>
      <c r="T99" s="34" t="str">
        <f t="shared" si="15"/>
        <v/>
      </c>
      <c r="U99" s="46" t="str">
        <f t="shared" si="16"/>
        <v/>
      </c>
    </row>
    <row r="100" spans="3:21" x14ac:dyDescent="0.25">
      <c r="C100" s="12" t="str">
        <f t="shared" si="17"/>
        <v/>
      </c>
      <c r="D100" s="12" t="str">
        <f t="shared" si="10"/>
        <v/>
      </c>
      <c r="E100" s="12" t="str">
        <f t="shared" si="11"/>
        <v/>
      </c>
      <c r="F100" s="13" t="str">
        <f t="shared" si="12"/>
        <v/>
      </c>
      <c r="I100" s="5" t="str">
        <f>IF(H100="","",VLOOKUP(H100,BDD!$K:$L,2,FALSE))</f>
        <v/>
      </c>
      <c r="K100" s="13" t="str">
        <f>IFERROR(VLOOKUP(J100,#REF!,2,FALSE),"")</f>
        <v/>
      </c>
      <c r="L100" s="46" t="str">
        <f>IF(J100="","",VLOOKUP(J100,#REF!,3,FALSE))</f>
        <v/>
      </c>
      <c r="P100" s="34" t="str">
        <f t="shared" si="13"/>
        <v/>
      </c>
      <c r="Q100" s="15" t="str">
        <f t="shared" si="9"/>
        <v/>
      </c>
      <c r="R100" s="14" t="str">
        <f>IFERROR(IF(VLOOKUP(J100,#REF!,16,FALSE)=0,"",VLOOKUP(J100,#REF!,16,FALSE)),"")</f>
        <v/>
      </c>
      <c r="S100" s="14" t="str">
        <f t="shared" si="14"/>
        <v/>
      </c>
      <c r="T100" s="34" t="str">
        <f t="shared" si="15"/>
        <v/>
      </c>
      <c r="U100" s="46" t="str">
        <f t="shared" si="16"/>
        <v/>
      </c>
    </row>
    <row r="101" spans="3:21" x14ac:dyDescent="0.25">
      <c r="C101" s="12" t="str">
        <f t="shared" si="17"/>
        <v/>
      </c>
      <c r="D101" s="12" t="str">
        <f t="shared" si="10"/>
        <v/>
      </c>
      <c r="E101" s="12" t="str">
        <f t="shared" si="11"/>
        <v/>
      </c>
      <c r="F101" s="13" t="str">
        <f t="shared" si="12"/>
        <v/>
      </c>
      <c r="I101" s="5" t="str">
        <f>IF(H101="","",VLOOKUP(H101,BDD!$K:$L,2,FALSE))</f>
        <v/>
      </c>
      <c r="K101" s="13" t="str">
        <f>IFERROR(VLOOKUP(J101,#REF!,2,FALSE),"")</f>
        <v/>
      </c>
      <c r="L101" s="46" t="str">
        <f>IF(J101="","",VLOOKUP(J101,#REF!,3,FALSE))</f>
        <v/>
      </c>
      <c r="P101" s="34" t="str">
        <f t="shared" si="13"/>
        <v/>
      </c>
      <c r="Q101" s="15" t="str">
        <f t="shared" si="9"/>
        <v/>
      </c>
      <c r="R101" s="14" t="str">
        <f>IFERROR(IF(VLOOKUP(J101,#REF!,16,FALSE)=0,"",VLOOKUP(J101,#REF!,16,FALSE)),"")</f>
        <v/>
      </c>
      <c r="S101" s="14" t="str">
        <f t="shared" si="14"/>
        <v/>
      </c>
      <c r="T101" s="34" t="str">
        <f t="shared" si="15"/>
        <v/>
      </c>
      <c r="U101" s="46" t="str">
        <f t="shared" si="16"/>
        <v/>
      </c>
    </row>
    <row r="102" spans="3:21" x14ac:dyDescent="0.25">
      <c r="C102" s="12" t="str">
        <f t="shared" si="17"/>
        <v/>
      </c>
      <c r="D102" s="12" t="str">
        <f t="shared" si="10"/>
        <v/>
      </c>
      <c r="E102" s="12" t="str">
        <f t="shared" si="11"/>
        <v/>
      </c>
      <c r="F102" s="13" t="str">
        <f t="shared" si="12"/>
        <v/>
      </c>
      <c r="I102" s="5" t="str">
        <f>IF(H102="","",VLOOKUP(H102,BDD!$K:$L,2,FALSE))</f>
        <v/>
      </c>
      <c r="K102" s="13" t="str">
        <f>IFERROR(VLOOKUP(J102,#REF!,2,FALSE),"")</f>
        <v/>
      </c>
      <c r="L102" s="46" t="str">
        <f>IF(J102="","",VLOOKUP(J102,#REF!,3,FALSE))</f>
        <v/>
      </c>
      <c r="P102" s="34" t="str">
        <f t="shared" si="13"/>
        <v/>
      </c>
      <c r="Q102" s="15" t="str">
        <f t="shared" si="9"/>
        <v/>
      </c>
      <c r="R102" s="14" t="str">
        <f>IFERROR(IF(VLOOKUP(J102,#REF!,16,FALSE)=0,"",VLOOKUP(J102,#REF!,16,FALSE)),"")</f>
        <v/>
      </c>
      <c r="S102" s="14" t="str">
        <f t="shared" si="14"/>
        <v/>
      </c>
      <c r="T102" s="34" t="str">
        <f t="shared" si="15"/>
        <v/>
      </c>
      <c r="U102" s="46" t="str">
        <f t="shared" si="16"/>
        <v/>
      </c>
    </row>
    <row r="103" spans="3:21" x14ac:dyDescent="0.25">
      <c r="C103" s="12" t="str">
        <f t="shared" si="17"/>
        <v/>
      </c>
      <c r="D103" s="12" t="str">
        <f t="shared" si="10"/>
        <v/>
      </c>
      <c r="E103" s="12" t="str">
        <f t="shared" si="11"/>
        <v/>
      </c>
      <c r="F103" s="13" t="str">
        <f t="shared" si="12"/>
        <v/>
      </c>
      <c r="I103" s="5" t="str">
        <f>IF(H103="","",VLOOKUP(H103,BDD!$K:$L,2,FALSE))</f>
        <v/>
      </c>
      <c r="K103" s="13" t="str">
        <f>IFERROR(VLOOKUP(J103,#REF!,2,FALSE),"")</f>
        <v/>
      </c>
      <c r="L103" s="46" t="str">
        <f>IF(J103="","",VLOOKUP(J103,#REF!,3,FALSE))</f>
        <v/>
      </c>
      <c r="P103" s="34" t="str">
        <f t="shared" si="13"/>
        <v/>
      </c>
      <c r="Q103" s="15" t="str">
        <f t="shared" si="9"/>
        <v/>
      </c>
      <c r="R103" s="14" t="str">
        <f>IFERROR(IF(VLOOKUP(J103,#REF!,16,FALSE)=0,"",VLOOKUP(J103,#REF!,16,FALSE)),"")</f>
        <v/>
      </c>
      <c r="S103" s="14" t="str">
        <f t="shared" si="14"/>
        <v/>
      </c>
      <c r="T103" s="34" t="str">
        <f t="shared" si="15"/>
        <v/>
      </c>
      <c r="U103" s="46" t="str">
        <f t="shared" si="16"/>
        <v/>
      </c>
    </row>
    <row r="104" spans="3:21" x14ac:dyDescent="0.25">
      <c r="C104" s="12" t="str">
        <f t="shared" si="17"/>
        <v/>
      </c>
      <c r="D104" s="12" t="str">
        <f t="shared" si="10"/>
        <v/>
      </c>
      <c r="E104" s="12" t="str">
        <f t="shared" si="11"/>
        <v/>
      </c>
      <c r="F104" s="13" t="str">
        <f t="shared" si="12"/>
        <v/>
      </c>
      <c r="I104" s="5" t="str">
        <f>IF(H104="","",VLOOKUP(H104,BDD!$K:$L,2,FALSE))</f>
        <v/>
      </c>
      <c r="K104" s="13" t="str">
        <f>IFERROR(VLOOKUP(J104,#REF!,2,FALSE),"")</f>
        <v/>
      </c>
      <c r="L104" s="46" t="str">
        <f>IF(J104="","",VLOOKUP(J104,#REF!,3,FALSE))</f>
        <v/>
      </c>
      <c r="P104" s="34" t="str">
        <f t="shared" si="13"/>
        <v/>
      </c>
      <c r="Q104" s="15" t="str">
        <f t="shared" si="9"/>
        <v/>
      </c>
      <c r="R104" s="14" t="str">
        <f>IFERROR(IF(VLOOKUP(J104,#REF!,16,FALSE)=0,"",VLOOKUP(J104,#REF!,16,FALSE)),"")</f>
        <v/>
      </c>
      <c r="S104" s="14" t="str">
        <f t="shared" si="14"/>
        <v/>
      </c>
      <c r="T104" s="34" t="str">
        <f t="shared" si="15"/>
        <v/>
      </c>
      <c r="U104" s="46" t="str">
        <f t="shared" si="16"/>
        <v/>
      </c>
    </row>
    <row r="105" spans="3:21" x14ac:dyDescent="0.25">
      <c r="C105" s="12" t="str">
        <f t="shared" si="17"/>
        <v/>
      </c>
      <c r="D105" s="12" t="str">
        <f t="shared" si="10"/>
        <v/>
      </c>
      <c r="E105" s="12" t="str">
        <f t="shared" si="11"/>
        <v/>
      </c>
      <c r="F105" s="13" t="str">
        <f t="shared" si="12"/>
        <v/>
      </c>
      <c r="I105" s="5" t="str">
        <f>IF(H105="","",VLOOKUP(H105,BDD!$K:$L,2,FALSE))</f>
        <v/>
      </c>
      <c r="K105" s="13" t="str">
        <f>IFERROR(VLOOKUP(J105,#REF!,2,FALSE),"")</f>
        <v/>
      </c>
      <c r="L105" s="46" t="str">
        <f>IF(J105="","",VLOOKUP(J105,#REF!,3,FALSE))</f>
        <v/>
      </c>
      <c r="P105" s="34" t="str">
        <f t="shared" si="13"/>
        <v/>
      </c>
      <c r="Q105" s="15" t="str">
        <f t="shared" si="9"/>
        <v/>
      </c>
      <c r="R105" s="14" t="str">
        <f>IFERROR(IF(VLOOKUP(J105,#REF!,16,FALSE)=0,"",VLOOKUP(J105,#REF!,16,FALSE)),"")</f>
        <v/>
      </c>
      <c r="S105" s="14" t="str">
        <f t="shared" si="14"/>
        <v/>
      </c>
      <c r="T105" s="34" t="str">
        <f t="shared" si="15"/>
        <v/>
      </c>
      <c r="U105" s="46" t="str">
        <f t="shared" si="16"/>
        <v/>
      </c>
    </row>
    <row r="106" spans="3:21" x14ac:dyDescent="0.25">
      <c r="C106" s="12" t="str">
        <f t="shared" si="17"/>
        <v/>
      </c>
      <c r="D106" s="12" t="str">
        <f t="shared" si="10"/>
        <v/>
      </c>
      <c r="E106" s="12" t="str">
        <f t="shared" si="11"/>
        <v/>
      </c>
      <c r="F106" s="13" t="str">
        <f t="shared" si="12"/>
        <v/>
      </c>
      <c r="I106" s="5" t="str">
        <f>IF(H106="","",VLOOKUP(H106,BDD!$K:$L,2,FALSE))</f>
        <v/>
      </c>
      <c r="K106" s="13" t="str">
        <f>IFERROR(VLOOKUP(J106,#REF!,2,FALSE),"")</f>
        <v/>
      </c>
      <c r="L106" s="46" t="str">
        <f>IF(J106="","",VLOOKUP(J106,#REF!,3,FALSE))</f>
        <v/>
      </c>
      <c r="P106" s="34" t="str">
        <f t="shared" si="13"/>
        <v/>
      </c>
      <c r="Q106" s="15" t="str">
        <f t="shared" si="9"/>
        <v/>
      </c>
      <c r="R106" s="14" t="str">
        <f>IFERROR(IF(VLOOKUP(J106,#REF!,16,FALSE)=0,"",VLOOKUP(J106,#REF!,16,FALSE)),"")</f>
        <v/>
      </c>
      <c r="S106" s="14" t="str">
        <f t="shared" si="14"/>
        <v/>
      </c>
      <c r="T106" s="34" t="str">
        <f t="shared" si="15"/>
        <v/>
      </c>
      <c r="U106" s="46" t="str">
        <f t="shared" si="16"/>
        <v/>
      </c>
    </row>
    <row r="107" spans="3:21" x14ac:dyDescent="0.25">
      <c r="C107" s="12" t="str">
        <f t="shared" si="17"/>
        <v/>
      </c>
      <c r="D107" s="12" t="str">
        <f t="shared" si="10"/>
        <v/>
      </c>
      <c r="E107" s="12" t="str">
        <f t="shared" si="11"/>
        <v/>
      </c>
      <c r="F107" s="13" t="str">
        <f t="shared" si="12"/>
        <v/>
      </c>
      <c r="I107" s="5" t="str">
        <f>IF(H107="","",VLOOKUP(H107,BDD!$K:$L,2,FALSE))</f>
        <v/>
      </c>
      <c r="K107" s="13" t="str">
        <f>IFERROR(VLOOKUP(J107,#REF!,2,FALSE),"")</f>
        <v/>
      </c>
      <c r="L107" s="46" t="str">
        <f>IF(J107="","",VLOOKUP(J107,#REF!,3,FALSE))</f>
        <v/>
      </c>
      <c r="P107" s="34" t="str">
        <f t="shared" si="13"/>
        <v/>
      </c>
      <c r="Q107" s="15" t="str">
        <f t="shared" si="9"/>
        <v/>
      </c>
      <c r="R107" s="14" t="str">
        <f>IFERROR(IF(VLOOKUP(J107,#REF!,16,FALSE)=0,"",VLOOKUP(J107,#REF!,16,FALSE)),"")</f>
        <v/>
      </c>
      <c r="S107" s="14" t="str">
        <f t="shared" si="14"/>
        <v/>
      </c>
      <c r="T107" s="34" t="str">
        <f t="shared" si="15"/>
        <v/>
      </c>
      <c r="U107" s="46" t="str">
        <f t="shared" si="16"/>
        <v/>
      </c>
    </row>
    <row r="108" spans="3:21" x14ac:dyDescent="0.25">
      <c r="C108" s="12" t="str">
        <f t="shared" si="17"/>
        <v/>
      </c>
      <c r="D108" s="12" t="str">
        <f t="shared" si="10"/>
        <v/>
      </c>
      <c r="E108" s="12" t="str">
        <f t="shared" si="11"/>
        <v/>
      </c>
      <c r="F108" s="13" t="str">
        <f t="shared" si="12"/>
        <v/>
      </c>
      <c r="I108" s="5" t="str">
        <f>IF(H108="","",VLOOKUP(H108,BDD!$K:$L,2,FALSE))</f>
        <v/>
      </c>
      <c r="K108" s="13" t="str">
        <f>IFERROR(VLOOKUP(J108,#REF!,2,FALSE),"")</f>
        <v/>
      </c>
      <c r="L108" s="46" t="str">
        <f>IF(J108="","",VLOOKUP(J108,#REF!,3,FALSE))</f>
        <v/>
      </c>
      <c r="P108" s="34" t="str">
        <f t="shared" si="13"/>
        <v/>
      </c>
      <c r="Q108" s="15" t="str">
        <f t="shared" si="9"/>
        <v/>
      </c>
      <c r="R108" s="14" t="str">
        <f>IFERROR(IF(VLOOKUP(J108,#REF!,16,FALSE)=0,"",VLOOKUP(J108,#REF!,16,FALSE)),"")</f>
        <v/>
      </c>
      <c r="S108" s="14" t="str">
        <f t="shared" si="14"/>
        <v/>
      </c>
      <c r="T108" s="34" t="str">
        <f t="shared" si="15"/>
        <v/>
      </c>
      <c r="U108" s="46" t="str">
        <f t="shared" si="16"/>
        <v/>
      </c>
    </row>
    <row r="109" spans="3:21" x14ac:dyDescent="0.25">
      <c r="C109" s="12" t="str">
        <f t="shared" si="17"/>
        <v/>
      </c>
      <c r="D109" s="12" t="str">
        <f t="shared" si="10"/>
        <v/>
      </c>
      <c r="E109" s="12" t="str">
        <f t="shared" si="11"/>
        <v/>
      </c>
      <c r="F109" s="13" t="str">
        <f t="shared" si="12"/>
        <v/>
      </c>
      <c r="I109" s="5" t="str">
        <f>IF(H109="","",VLOOKUP(H109,BDD!$K:$L,2,FALSE))</f>
        <v/>
      </c>
      <c r="K109" s="13" t="str">
        <f>IFERROR(VLOOKUP(J109,#REF!,2,FALSE),"")</f>
        <v/>
      </c>
      <c r="L109" s="46" t="str">
        <f>IF(J109="","",VLOOKUP(J109,#REF!,3,FALSE))</f>
        <v/>
      </c>
      <c r="P109" s="34" t="str">
        <f t="shared" si="13"/>
        <v/>
      </c>
      <c r="Q109" s="15" t="str">
        <f t="shared" si="9"/>
        <v/>
      </c>
      <c r="R109" s="14" t="str">
        <f>IFERROR(IF(VLOOKUP(J109,#REF!,16,FALSE)=0,"",VLOOKUP(J109,#REF!,16,FALSE)),"")</f>
        <v/>
      </c>
      <c r="S109" s="14" t="str">
        <f t="shared" si="14"/>
        <v/>
      </c>
      <c r="T109" s="34" t="str">
        <f t="shared" si="15"/>
        <v/>
      </c>
      <c r="U109" s="46" t="str">
        <f t="shared" si="16"/>
        <v/>
      </c>
    </row>
    <row r="110" spans="3:21" x14ac:dyDescent="0.25">
      <c r="C110" s="12" t="str">
        <f t="shared" si="17"/>
        <v/>
      </c>
      <c r="D110" s="12" t="str">
        <f t="shared" si="10"/>
        <v/>
      </c>
      <c r="E110" s="12" t="str">
        <f t="shared" si="11"/>
        <v/>
      </c>
      <c r="F110" s="13" t="str">
        <f t="shared" si="12"/>
        <v/>
      </c>
      <c r="I110" s="5" t="str">
        <f>IF(H110="","",VLOOKUP(H110,BDD!$K:$L,2,FALSE))</f>
        <v/>
      </c>
      <c r="K110" s="13" t="str">
        <f>IFERROR(VLOOKUP(J110,#REF!,2,FALSE),"")</f>
        <v/>
      </c>
      <c r="L110" s="46" t="str">
        <f>IF(J110="","",VLOOKUP(J110,#REF!,3,FALSE))</f>
        <v/>
      </c>
      <c r="P110" s="34" t="str">
        <f t="shared" si="13"/>
        <v/>
      </c>
      <c r="Q110" s="15" t="str">
        <f t="shared" si="9"/>
        <v/>
      </c>
      <c r="R110" s="14" t="str">
        <f>IFERROR(IF(VLOOKUP(J110,#REF!,16,FALSE)=0,"",VLOOKUP(J110,#REF!,16,FALSE)),"")</f>
        <v/>
      </c>
      <c r="S110" s="14" t="str">
        <f t="shared" si="14"/>
        <v/>
      </c>
      <c r="T110" s="34" t="str">
        <f t="shared" si="15"/>
        <v/>
      </c>
      <c r="U110" s="46" t="str">
        <f t="shared" si="16"/>
        <v/>
      </c>
    </row>
    <row r="111" spans="3:21" x14ac:dyDescent="0.25">
      <c r="C111" s="12" t="str">
        <f t="shared" si="17"/>
        <v/>
      </c>
      <c r="D111" s="12" t="str">
        <f t="shared" si="10"/>
        <v/>
      </c>
      <c r="E111" s="12" t="str">
        <f t="shared" si="11"/>
        <v/>
      </c>
      <c r="F111" s="13" t="str">
        <f t="shared" si="12"/>
        <v/>
      </c>
      <c r="I111" s="5" t="str">
        <f>IF(H111="","",VLOOKUP(H111,BDD!$K:$L,2,FALSE))</f>
        <v/>
      </c>
      <c r="K111" s="13" t="str">
        <f>IFERROR(VLOOKUP(J111,#REF!,2,FALSE),"")</f>
        <v/>
      </c>
      <c r="L111" s="46" t="str">
        <f>IF(J111="","",VLOOKUP(J111,#REF!,3,FALSE))</f>
        <v/>
      </c>
      <c r="P111" s="34" t="str">
        <f t="shared" si="13"/>
        <v/>
      </c>
      <c r="Q111" s="15" t="str">
        <f t="shared" si="9"/>
        <v/>
      </c>
      <c r="R111" s="14" t="str">
        <f>IFERROR(IF(VLOOKUP(J111,#REF!,16,FALSE)=0,"",VLOOKUP(J111,#REF!,16,FALSE)),"")</f>
        <v/>
      </c>
      <c r="S111" s="14" t="str">
        <f t="shared" si="14"/>
        <v/>
      </c>
      <c r="T111" s="34" t="str">
        <f t="shared" si="15"/>
        <v/>
      </c>
      <c r="U111" s="46" t="str">
        <f t="shared" si="16"/>
        <v/>
      </c>
    </row>
    <row r="112" spans="3:21" x14ac:dyDescent="0.25">
      <c r="C112" s="12" t="str">
        <f t="shared" si="17"/>
        <v/>
      </c>
      <c r="D112" s="12" t="str">
        <f t="shared" si="10"/>
        <v/>
      </c>
      <c r="E112" s="12" t="str">
        <f t="shared" si="11"/>
        <v/>
      </c>
      <c r="F112" s="13" t="str">
        <f t="shared" si="12"/>
        <v/>
      </c>
      <c r="I112" s="5" t="str">
        <f>IF(H112="","",VLOOKUP(H112,BDD!$K:$L,2,FALSE))</f>
        <v/>
      </c>
      <c r="K112" s="13" t="str">
        <f>IFERROR(VLOOKUP(J112,#REF!,2,FALSE),"")</f>
        <v/>
      </c>
      <c r="L112" s="46" t="str">
        <f>IF(J112="","",VLOOKUP(J112,#REF!,3,FALSE))</f>
        <v/>
      </c>
      <c r="P112" s="34" t="str">
        <f t="shared" si="13"/>
        <v/>
      </c>
      <c r="Q112" s="15" t="str">
        <f t="shared" si="9"/>
        <v/>
      </c>
      <c r="R112" s="14" t="str">
        <f>IFERROR(IF(VLOOKUP(J112,#REF!,16,FALSE)=0,"",VLOOKUP(J112,#REF!,16,FALSE)),"")</f>
        <v/>
      </c>
      <c r="S112" s="14" t="str">
        <f t="shared" si="14"/>
        <v/>
      </c>
      <c r="T112" s="34" t="str">
        <f t="shared" si="15"/>
        <v/>
      </c>
      <c r="U112" s="46" t="str">
        <f t="shared" si="16"/>
        <v/>
      </c>
    </row>
    <row r="113" spans="3:21" x14ac:dyDescent="0.25">
      <c r="C113" s="12" t="str">
        <f t="shared" si="17"/>
        <v/>
      </c>
      <c r="D113" s="12" t="str">
        <f t="shared" si="10"/>
        <v/>
      </c>
      <c r="E113" s="12" t="str">
        <f t="shared" si="11"/>
        <v/>
      </c>
      <c r="F113" s="13" t="str">
        <f t="shared" si="12"/>
        <v/>
      </c>
      <c r="I113" s="5" t="str">
        <f>IF(H113="","",VLOOKUP(H113,BDD!$K:$L,2,FALSE))</f>
        <v/>
      </c>
      <c r="K113" s="13" t="str">
        <f>IFERROR(VLOOKUP(J113,#REF!,2,FALSE),"")</f>
        <v/>
      </c>
      <c r="L113" s="46" t="str">
        <f>IF(J113="","",VLOOKUP(J113,#REF!,3,FALSE))</f>
        <v/>
      </c>
      <c r="P113" s="34" t="str">
        <f t="shared" si="13"/>
        <v/>
      </c>
      <c r="Q113" s="15" t="str">
        <f t="shared" si="9"/>
        <v/>
      </c>
      <c r="R113" s="14" t="str">
        <f>IFERROR(IF(VLOOKUP(J113,#REF!,16,FALSE)=0,"",VLOOKUP(J113,#REF!,16,FALSE)),"")</f>
        <v/>
      </c>
      <c r="S113" s="14" t="str">
        <f t="shared" si="14"/>
        <v/>
      </c>
      <c r="T113" s="34" t="str">
        <f t="shared" si="15"/>
        <v/>
      </c>
      <c r="U113" s="46" t="str">
        <f t="shared" si="16"/>
        <v/>
      </c>
    </row>
    <row r="114" spans="3:21" x14ac:dyDescent="0.25">
      <c r="C114" s="12" t="str">
        <f t="shared" si="17"/>
        <v/>
      </c>
      <c r="D114" s="12" t="str">
        <f t="shared" si="10"/>
        <v/>
      </c>
      <c r="E114" s="12" t="str">
        <f t="shared" si="11"/>
        <v/>
      </c>
      <c r="F114" s="13" t="str">
        <f t="shared" si="12"/>
        <v/>
      </c>
      <c r="I114" s="5" t="str">
        <f>IF(H114="","",VLOOKUP(H114,BDD!$K:$L,2,FALSE))</f>
        <v/>
      </c>
      <c r="K114" s="13" t="str">
        <f>IFERROR(VLOOKUP(J114,#REF!,2,FALSE),"")</f>
        <v/>
      </c>
      <c r="L114" s="46" t="str">
        <f>IF(J114="","",VLOOKUP(J114,#REF!,3,FALSE))</f>
        <v/>
      </c>
      <c r="P114" s="34" t="str">
        <f t="shared" si="13"/>
        <v/>
      </c>
      <c r="Q114" s="15" t="str">
        <f t="shared" si="9"/>
        <v/>
      </c>
      <c r="R114" s="14" t="str">
        <f>IFERROR(IF(VLOOKUP(J114,#REF!,16,FALSE)=0,"",VLOOKUP(J114,#REF!,16,FALSE)),"")</f>
        <v/>
      </c>
      <c r="S114" s="14" t="str">
        <f t="shared" si="14"/>
        <v/>
      </c>
      <c r="T114" s="34" t="str">
        <f t="shared" si="15"/>
        <v/>
      </c>
      <c r="U114" s="46" t="str">
        <f t="shared" si="16"/>
        <v/>
      </c>
    </row>
    <row r="115" spans="3:21" x14ac:dyDescent="0.25">
      <c r="C115" s="12" t="str">
        <f t="shared" si="17"/>
        <v/>
      </c>
      <c r="D115" s="12" t="str">
        <f t="shared" si="10"/>
        <v/>
      </c>
      <c r="E115" s="12" t="str">
        <f t="shared" si="11"/>
        <v/>
      </c>
      <c r="F115" s="13" t="str">
        <f t="shared" si="12"/>
        <v/>
      </c>
      <c r="I115" s="5" t="str">
        <f>IF(H115="","",VLOOKUP(H115,BDD!$K:$L,2,FALSE))</f>
        <v/>
      </c>
      <c r="K115" s="13" t="str">
        <f>IFERROR(VLOOKUP(J115,#REF!,2,FALSE),"")</f>
        <v/>
      </c>
      <c r="L115" s="46" t="str">
        <f>IF(J115="","",VLOOKUP(J115,#REF!,3,FALSE))</f>
        <v/>
      </c>
      <c r="P115" s="34" t="str">
        <f t="shared" si="13"/>
        <v/>
      </c>
      <c r="Q115" s="15" t="str">
        <f t="shared" si="9"/>
        <v/>
      </c>
      <c r="R115" s="14" t="str">
        <f>IFERROR(IF(VLOOKUP(J115,#REF!,16,FALSE)=0,"",VLOOKUP(J115,#REF!,16,FALSE)),"")</f>
        <v/>
      </c>
      <c r="S115" s="14" t="str">
        <f t="shared" si="14"/>
        <v/>
      </c>
      <c r="T115" s="34" t="str">
        <f t="shared" si="15"/>
        <v/>
      </c>
      <c r="U115" s="46" t="str">
        <f t="shared" si="16"/>
        <v/>
      </c>
    </row>
    <row r="116" spans="3:21" x14ac:dyDescent="0.25">
      <c r="C116" s="12" t="str">
        <f t="shared" si="17"/>
        <v/>
      </c>
      <c r="D116" s="12" t="str">
        <f t="shared" si="10"/>
        <v/>
      </c>
      <c r="E116" s="12" t="str">
        <f t="shared" si="11"/>
        <v/>
      </c>
      <c r="F116" s="13" t="str">
        <f t="shared" si="12"/>
        <v/>
      </c>
      <c r="I116" s="5" t="str">
        <f>IF(H116="","",VLOOKUP(H116,BDD!$K:$L,2,FALSE))</f>
        <v/>
      </c>
      <c r="K116" s="13" t="str">
        <f>IFERROR(VLOOKUP(J116,#REF!,2,FALSE),"")</f>
        <v/>
      </c>
      <c r="L116" s="46" t="str">
        <f>IF(J116="","",VLOOKUP(J116,#REF!,3,FALSE))</f>
        <v/>
      </c>
      <c r="P116" s="34" t="str">
        <f t="shared" si="13"/>
        <v/>
      </c>
      <c r="Q116" s="15" t="str">
        <f t="shared" si="9"/>
        <v/>
      </c>
      <c r="R116" s="14" t="str">
        <f>IFERROR(IF(VLOOKUP(J116,#REF!,16,FALSE)=0,"",VLOOKUP(J116,#REF!,16,FALSE)),"")</f>
        <v/>
      </c>
      <c r="S116" s="14" t="str">
        <f t="shared" si="14"/>
        <v/>
      </c>
      <c r="T116" s="34" t="str">
        <f t="shared" si="15"/>
        <v/>
      </c>
      <c r="U116" s="46" t="str">
        <f t="shared" si="16"/>
        <v/>
      </c>
    </row>
    <row r="117" spans="3:21" x14ac:dyDescent="0.25">
      <c r="C117" s="12" t="str">
        <f t="shared" si="17"/>
        <v/>
      </c>
      <c r="D117" s="12" t="str">
        <f t="shared" si="10"/>
        <v/>
      </c>
      <c r="E117" s="12" t="str">
        <f t="shared" si="11"/>
        <v/>
      </c>
      <c r="F117" s="13" t="str">
        <f t="shared" si="12"/>
        <v/>
      </c>
      <c r="I117" s="5" t="str">
        <f>IF(H117="","",VLOOKUP(H117,BDD!$K:$L,2,FALSE))</f>
        <v/>
      </c>
      <c r="K117" s="13" t="str">
        <f>IFERROR(VLOOKUP(J117,#REF!,2,FALSE),"")</f>
        <v/>
      </c>
      <c r="L117" s="46" t="str">
        <f>IF(J117="","",VLOOKUP(J117,#REF!,3,FALSE))</f>
        <v/>
      </c>
      <c r="P117" s="34" t="str">
        <f t="shared" si="13"/>
        <v/>
      </c>
      <c r="Q117" s="15" t="str">
        <f t="shared" si="9"/>
        <v/>
      </c>
      <c r="R117" s="14" t="str">
        <f>IFERROR(IF(VLOOKUP(J117,#REF!,16,FALSE)=0,"",VLOOKUP(J117,#REF!,16,FALSE)),"")</f>
        <v/>
      </c>
      <c r="S117" s="14" t="str">
        <f t="shared" si="14"/>
        <v/>
      </c>
      <c r="T117" s="34" t="str">
        <f t="shared" si="15"/>
        <v/>
      </c>
      <c r="U117" s="46" t="str">
        <f t="shared" si="16"/>
        <v/>
      </c>
    </row>
    <row r="118" spans="3:21" x14ac:dyDescent="0.25">
      <c r="C118" s="12" t="str">
        <f t="shared" si="17"/>
        <v/>
      </c>
      <c r="D118" s="12" t="str">
        <f t="shared" si="10"/>
        <v/>
      </c>
      <c r="E118" s="12" t="str">
        <f t="shared" si="11"/>
        <v/>
      </c>
      <c r="F118" s="13" t="str">
        <f t="shared" si="12"/>
        <v/>
      </c>
      <c r="I118" s="5" t="str">
        <f>IF(H118="","",VLOOKUP(H118,BDD!$K:$L,2,FALSE))</f>
        <v/>
      </c>
      <c r="K118" s="13" t="str">
        <f>IFERROR(VLOOKUP(J118,#REF!,2,FALSE),"")</f>
        <v/>
      </c>
      <c r="L118" s="46" t="str">
        <f>IF(J118="","",VLOOKUP(J118,#REF!,3,FALSE))</f>
        <v/>
      </c>
      <c r="P118" s="34" t="str">
        <f t="shared" si="13"/>
        <v/>
      </c>
      <c r="Q118" s="15" t="str">
        <f t="shared" si="9"/>
        <v/>
      </c>
      <c r="R118" s="14" t="str">
        <f>IFERROR(IF(VLOOKUP(J118,#REF!,16,FALSE)=0,"",VLOOKUP(J118,#REF!,16,FALSE)),"")</f>
        <v/>
      </c>
      <c r="S118" s="14" t="str">
        <f t="shared" si="14"/>
        <v/>
      </c>
      <c r="T118" s="34" t="str">
        <f t="shared" si="15"/>
        <v/>
      </c>
      <c r="U118" s="46" t="str">
        <f t="shared" si="16"/>
        <v/>
      </c>
    </row>
    <row r="119" spans="3:21" x14ac:dyDescent="0.25">
      <c r="C119" s="12" t="str">
        <f t="shared" si="17"/>
        <v/>
      </c>
      <c r="D119" s="12" t="str">
        <f t="shared" si="10"/>
        <v/>
      </c>
      <c r="E119" s="12" t="str">
        <f t="shared" si="11"/>
        <v/>
      </c>
      <c r="F119" s="13" t="str">
        <f t="shared" si="12"/>
        <v/>
      </c>
      <c r="I119" s="5" t="str">
        <f>IF(H119="","",VLOOKUP(H119,BDD!$K:$L,2,FALSE))</f>
        <v/>
      </c>
      <c r="K119" s="13" t="str">
        <f>IFERROR(VLOOKUP(J119,#REF!,2,FALSE),"")</f>
        <v/>
      </c>
      <c r="L119" s="46" t="str">
        <f>IF(J119="","",VLOOKUP(J119,#REF!,3,FALSE))</f>
        <v/>
      </c>
      <c r="P119" s="34" t="str">
        <f t="shared" si="13"/>
        <v/>
      </c>
      <c r="Q119" s="15" t="str">
        <f t="shared" si="9"/>
        <v/>
      </c>
      <c r="R119" s="14" t="str">
        <f>IFERROR(IF(VLOOKUP(J119,#REF!,16,FALSE)=0,"",VLOOKUP(J119,#REF!,16,FALSE)),"")</f>
        <v/>
      </c>
      <c r="S119" s="14" t="str">
        <f t="shared" si="14"/>
        <v/>
      </c>
      <c r="T119" s="34" t="str">
        <f t="shared" si="15"/>
        <v/>
      </c>
      <c r="U119" s="46" t="str">
        <f t="shared" si="16"/>
        <v/>
      </c>
    </row>
    <row r="120" spans="3:21" x14ac:dyDescent="0.25">
      <c r="C120" s="12" t="str">
        <f t="shared" si="17"/>
        <v/>
      </c>
      <c r="D120" s="12" t="str">
        <f t="shared" si="10"/>
        <v/>
      </c>
      <c r="E120" s="12" t="str">
        <f t="shared" si="11"/>
        <v/>
      </c>
      <c r="F120" s="13" t="str">
        <f t="shared" si="12"/>
        <v/>
      </c>
      <c r="I120" s="5" t="str">
        <f>IF(H120="","",VLOOKUP(H120,BDD!$K:$L,2,FALSE))</f>
        <v/>
      </c>
      <c r="K120" s="13" t="str">
        <f>IFERROR(VLOOKUP(J120,#REF!,2,FALSE),"")</f>
        <v/>
      </c>
      <c r="L120" s="46" t="str">
        <f>IF(J120="","",VLOOKUP(J120,#REF!,3,FALSE))</f>
        <v/>
      </c>
      <c r="P120" s="34" t="str">
        <f t="shared" si="13"/>
        <v/>
      </c>
      <c r="Q120" s="15" t="str">
        <f t="shared" si="9"/>
        <v/>
      </c>
      <c r="R120" s="14" t="str">
        <f>IFERROR(IF(VLOOKUP(J120,#REF!,16,FALSE)=0,"",VLOOKUP(J120,#REF!,16,FALSE)),"")</f>
        <v/>
      </c>
      <c r="S120" s="14" t="str">
        <f t="shared" si="14"/>
        <v/>
      </c>
      <c r="T120" s="34" t="str">
        <f t="shared" si="15"/>
        <v/>
      </c>
      <c r="U120" s="46" t="str">
        <f t="shared" si="16"/>
        <v/>
      </c>
    </row>
    <row r="121" spans="3:21" x14ac:dyDescent="0.25">
      <c r="C121" s="12" t="str">
        <f t="shared" si="17"/>
        <v/>
      </c>
      <c r="D121" s="12" t="str">
        <f t="shared" si="10"/>
        <v/>
      </c>
      <c r="E121" s="12" t="str">
        <f t="shared" si="11"/>
        <v/>
      </c>
      <c r="F121" s="13" t="str">
        <f t="shared" si="12"/>
        <v/>
      </c>
      <c r="I121" s="5" t="str">
        <f>IF(H121="","",VLOOKUP(H121,BDD!$K:$L,2,FALSE))</f>
        <v/>
      </c>
      <c r="K121" s="13" t="str">
        <f>IFERROR(VLOOKUP(J121,#REF!,2,FALSE),"")</f>
        <v/>
      </c>
      <c r="L121" s="46" t="str">
        <f>IF(J121="","",VLOOKUP(J121,#REF!,3,FALSE))</f>
        <v/>
      </c>
      <c r="P121" s="34" t="str">
        <f t="shared" si="13"/>
        <v/>
      </c>
      <c r="Q121" s="15" t="str">
        <f t="shared" si="9"/>
        <v/>
      </c>
      <c r="R121" s="14" t="str">
        <f>IFERROR(IF(VLOOKUP(J121,#REF!,16,FALSE)=0,"",VLOOKUP(J121,#REF!,16,FALSE)),"")</f>
        <v/>
      </c>
      <c r="S121" s="14" t="str">
        <f t="shared" si="14"/>
        <v/>
      </c>
      <c r="T121" s="34" t="str">
        <f t="shared" si="15"/>
        <v/>
      </c>
      <c r="U121" s="46" t="str">
        <f t="shared" si="16"/>
        <v/>
      </c>
    </row>
    <row r="122" spans="3:21" x14ac:dyDescent="0.25">
      <c r="C122" s="12" t="str">
        <f t="shared" si="17"/>
        <v/>
      </c>
      <c r="D122" s="12" t="str">
        <f t="shared" si="10"/>
        <v/>
      </c>
      <c r="E122" s="12" t="str">
        <f t="shared" si="11"/>
        <v/>
      </c>
      <c r="F122" s="13" t="str">
        <f t="shared" si="12"/>
        <v/>
      </c>
      <c r="I122" s="5" t="str">
        <f>IF(H122="","",VLOOKUP(H122,BDD!$K:$L,2,FALSE))</f>
        <v/>
      </c>
      <c r="K122" s="13" t="str">
        <f>IFERROR(VLOOKUP(J122,#REF!,2,FALSE),"")</f>
        <v/>
      </c>
      <c r="L122" s="46" t="str">
        <f>IF(J122="","",VLOOKUP(J122,#REF!,3,FALSE))</f>
        <v/>
      </c>
      <c r="P122" s="34" t="str">
        <f t="shared" si="13"/>
        <v/>
      </c>
      <c r="Q122" s="15" t="str">
        <f t="shared" si="9"/>
        <v/>
      </c>
      <c r="R122" s="14" t="str">
        <f>IFERROR(IF(VLOOKUP(J122,#REF!,16,FALSE)=0,"",VLOOKUP(J122,#REF!,16,FALSE)),"")</f>
        <v/>
      </c>
      <c r="S122" s="14" t="str">
        <f t="shared" si="14"/>
        <v/>
      </c>
      <c r="T122" s="34" t="str">
        <f t="shared" si="15"/>
        <v/>
      </c>
      <c r="U122" s="46" t="str">
        <f t="shared" si="16"/>
        <v/>
      </c>
    </row>
    <row r="123" spans="3:21" x14ac:dyDescent="0.25">
      <c r="C123" s="12" t="str">
        <f t="shared" si="17"/>
        <v/>
      </c>
      <c r="D123" s="12" t="str">
        <f t="shared" si="10"/>
        <v/>
      </c>
      <c r="E123" s="12" t="str">
        <f t="shared" si="11"/>
        <v/>
      </c>
      <c r="F123" s="13" t="str">
        <f t="shared" si="12"/>
        <v/>
      </c>
      <c r="I123" s="5" t="str">
        <f>IF(H123="","",VLOOKUP(H123,BDD!$K:$L,2,FALSE))</f>
        <v/>
      </c>
      <c r="K123" s="13" t="str">
        <f>IFERROR(VLOOKUP(J123,#REF!,2,FALSE),"")</f>
        <v/>
      </c>
      <c r="L123" s="46" t="str">
        <f>IF(J123="","",VLOOKUP(J123,#REF!,3,FALSE))</f>
        <v/>
      </c>
      <c r="P123" s="34" t="str">
        <f t="shared" si="13"/>
        <v/>
      </c>
      <c r="Q123" s="15" t="str">
        <f t="shared" si="9"/>
        <v/>
      </c>
      <c r="R123" s="14" t="str">
        <f>IFERROR(IF(VLOOKUP(J123,#REF!,16,FALSE)=0,"",VLOOKUP(J123,#REF!,16,FALSE)),"")</f>
        <v/>
      </c>
      <c r="S123" s="14" t="str">
        <f t="shared" si="14"/>
        <v/>
      </c>
      <c r="T123" s="34" t="str">
        <f t="shared" si="15"/>
        <v/>
      </c>
      <c r="U123" s="46" t="str">
        <f t="shared" si="16"/>
        <v/>
      </c>
    </row>
    <row r="124" spans="3:21" x14ac:dyDescent="0.25">
      <c r="C124" s="12" t="str">
        <f t="shared" si="17"/>
        <v/>
      </c>
      <c r="D124" s="12" t="str">
        <f t="shared" si="10"/>
        <v/>
      </c>
      <c r="E124" s="12" t="str">
        <f t="shared" si="11"/>
        <v/>
      </c>
      <c r="F124" s="13" t="str">
        <f t="shared" si="12"/>
        <v/>
      </c>
      <c r="I124" s="5" t="str">
        <f>IF(H124="","",VLOOKUP(H124,BDD!$K:$L,2,FALSE))</f>
        <v/>
      </c>
      <c r="K124" s="13" t="str">
        <f>IFERROR(VLOOKUP(J124,#REF!,2,FALSE),"")</f>
        <v/>
      </c>
      <c r="L124" s="46" t="str">
        <f>IF(J124="","",VLOOKUP(J124,#REF!,3,FALSE))</f>
        <v/>
      </c>
      <c r="P124" s="34" t="str">
        <f t="shared" si="13"/>
        <v/>
      </c>
      <c r="Q124" s="15" t="str">
        <f t="shared" si="9"/>
        <v/>
      </c>
      <c r="R124" s="14" t="str">
        <f>IFERROR(IF(VLOOKUP(J124,#REF!,16,FALSE)=0,"",VLOOKUP(J124,#REF!,16,FALSE)),"")</f>
        <v/>
      </c>
      <c r="S124" s="14" t="str">
        <f t="shared" si="14"/>
        <v/>
      </c>
      <c r="T124" s="34" t="str">
        <f t="shared" si="15"/>
        <v/>
      </c>
      <c r="U124" s="46" t="str">
        <f t="shared" si="16"/>
        <v/>
      </c>
    </row>
    <row r="125" spans="3:21" x14ac:dyDescent="0.25">
      <c r="C125" s="12" t="str">
        <f t="shared" si="17"/>
        <v/>
      </c>
      <c r="D125" s="12" t="str">
        <f t="shared" si="10"/>
        <v/>
      </c>
      <c r="E125" s="12" t="str">
        <f t="shared" si="11"/>
        <v/>
      </c>
      <c r="F125" s="13" t="str">
        <f t="shared" si="12"/>
        <v/>
      </c>
      <c r="I125" s="5" t="str">
        <f>IF(H125="","",VLOOKUP(H125,BDD!$K:$L,2,FALSE))</f>
        <v/>
      </c>
      <c r="K125" s="13" t="str">
        <f>IFERROR(VLOOKUP(J125,#REF!,2,FALSE),"")</f>
        <v/>
      </c>
      <c r="L125" s="46" t="str">
        <f>IF(J125="","",VLOOKUP(J125,#REF!,3,FALSE))</f>
        <v/>
      </c>
      <c r="P125" s="34" t="str">
        <f t="shared" si="13"/>
        <v/>
      </c>
      <c r="Q125" s="15" t="str">
        <f t="shared" si="9"/>
        <v/>
      </c>
      <c r="R125" s="14" t="str">
        <f>IFERROR(IF(VLOOKUP(J125,#REF!,16,FALSE)=0,"",VLOOKUP(J125,#REF!,16,FALSE)),"")</f>
        <v/>
      </c>
      <c r="S125" s="14" t="str">
        <f t="shared" si="14"/>
        <v/>
      </c>
      <c r="T125" s="34" t="str">
        <f t="shared" si="15"/>
        <v/>
      </c>
      <c r="U125" s="46" t="str">
        <f t="shared" si="16"/>
        <v/>
      </c>
    </row>
    <row r="126" spans="3:21" x14ac:dyDescent="0.25">
      <c r="C126" s="12" t="str">
        <f t="shared" si="17"/>
        <v/>
      </c>
      <c r="D126" s="12" t="str">
        <f t="shared" si="10"/>
        <v/>
      </c>
      <c r="E126" s="12" t="str">
        <f t="shared" si="11"/>
        <v/>
      </c>
      <c r="F126" s="13" t="str">
        <f t="shared" si="12"/>
        <v/>
      </c>
      <c r="I126" s="5" t="str">
        <f>IF(H126="","",VLOOKUP(H126,BDD!$K:$L,2,FALSE))</f>
        <v/>
      </c>
      <c r="K126" s="13" t="str">
        <f>IFERROR(VLOOKUP(J126,#REF!,2,FALSE),"")</f>
        <v/>
      </c>
      <c r="L126" s="46" t="str">
        <f>IF(J126="","",VLOOKUP(J126,#REF!,3,FALSE))</f>
        <v/>
      </c>
      <c r="P126" s="34" t="str">
        <f t="shared" si="13"/>
        <v/>
      </c>
      <c r="Q126" s="15" t="str">
        <f t="shared" si="9"/>
        <v/>
      </c>
      <c r="R126" s="14" t="str">
        <f>IFERROR(IF(VLOOKUP(J126,#REF!,16,FALSE)=0,"",VLOOKUP(J126,#REF!,16,FALSE)),"")</f>
        <v/>
      </c>
      <c r="S126" s="14" t="str">
        <f t="shared" si="14"/>
        <v/>
      </c>
      <c r="T126" s="34" t="str">
        <f t="shared" si="15"/>
        <v/>
      </c>
      <c r="U126" s="46" t="str">
        <f t="shared" si="16"/>
        <v/>
      </c>
    </row>
    <row r="127" spans="3:21" x14ac:dyDescent="0.25">
      <c r="C127" s="12" t="str">
        <f t="shared" si="17"/>
        <v/>
      </c>
      <c r="D127" s="12" t="str">
        <f t="shared" si="10"/>
        <v/>
      </c>
      <c r="E127" s="12" t="str">
        <f t="shared" si="11"/>
        <v/>
      </c>
      <c r="F127" s="13" t="str">
        <f t="shared" si="12"/>
        <v/>
      </c>
      <c r="I127" s="5" t="str">
        <f>IF(H127="","",VLOOKUP(H127,BDD!$K:$L,2,FALSE))</f>
        <v/>
      </c>
      <c r="K127" s="13" t="str">
        <f>IFERROR(VLOOKUP(J127,#REF!,2,FALSE),"")</f>
        <v/>
      </c>
      <c r="L127" s="46" t="str">
        <f>IF(J127="","",VLOOKUP(J127,#REF!,3,FALSE))</f>
        <v/>
      </c>
      <c r="P127" s="34" t="str">
        <f t="shared" si="13"/>
        <v/>
      </c>
      <c r="Q127" s="15" t="str">
        <f t="shared" si="9"/>
        <v/>
      </c>
      <c r="R127" s="14" t="str">
        <f>IFERROR(IF(VLOOKUP(J127,#REF!,16,FALSE)=0,"",VLOOKUP(J127,#REF!,16,FALSE)),"")</f>
        <v/>
      </c>
      <c r="S127" s="14" t="str">
        <f t="shared" si="14"/>
        <v/>
      </c>
      <c r="T127" s="34" t="str">
        <f t="shared" si="15"/>
        <v/>
      </c>
      <c r="U127" s="46" t="str">
        <f t="shared" si="16"/>
        <v/>
      </c>
    </row>
    <row r="128" spans="3:21" x14ac:dyDescent="0.25">
      <c r="C128" s="12" t="str">
        <f t="shared" si="17"/>
        <v/>
      </c>
      <c r="D128" s="12" t="str">
        <f t="shared" si="10"/>
        <v/>
      </c>
      <c r="E128" s="12" t="str">
        <f t="shared" si="11"/>
        <v/>
      </c>
      <c r="F128" s="13" t="str">
        <f t="shared" si="12"/>
        <v/>
      </c>
      <c r="I128" s="5" t="str">
        <f>IF(H128="","",VLOOKUP(H128,BDD!$K:$L,2,FALSE))</f>
        <v/>
      </c>
      <c r="K128" s="13" t="str">
        <f>IFERROR(VLOOKUP(J128,#REF!,2,FALSE),"")</f>
        <v/>
      </c>
      <c r="L128" s="46" t="str">
        <f>IF(J128="","",VLOOKUP(J128,#REF!,3,FALSE))</f>
        <v/>
      </c>
      <c r="P128" s="34" t="str">
        <f t="shared" si="13"/>
        <v/>
      </c>
      <c r="Q128" s="15" t="str">
        <f t="shared" si="9"/>
        <v/>
      </c>
      <c r="R128" s="14" t="str">
        <f>IFERROR(IF(VLOOKUP(J128,#REF!,16,FALSE)=0,"",VLOOKUP(J128,#REF!,16,FALSE)),"")</f>
        <v/>
      </c>
      <c r="S128" s="14" t="str">
        <f t="shared" si="14"/>
        <v/>
      </c>
      <c r="T128" s="34" t="str">
        <f t="shared" si="15"/>
        <v/>
      </c>
      <c r="U128" s="46" t="str">
        <f t="shared" si="16"/>
        <v/>
      </c>
    </row>
    <row r="129" spans="3:21" x14ac:dyDescent="0.25">
      <c r="C129" s="12" t="str">
        <f t="shared" si="17"/>
        <v/>
      </c>
      <c r="D129" s="12" t="str">
        <f t="shared" si="10"/>
        <v/>
      </c>
      <c r="E129" s="12" t="str">
        <f t="shared" si="11"/>
        <v/>
      </c>
      <c r="F129" s="13" t="str">
        <f t="shared" si="12"/>
        <v/>
      </c>
      <c r="I129" s="5" t="str">
        <f>IF(H129="","",VLOOKUP(H129,BDD!$K:$L,2,FALSE))</f>
        <v/>
      </c>
      <c r="K129" s="13" t="str">
        <f>IFERROR(VLOOKUP(J129,#REF!,2,FALSE),"")</f>
        <v/>
      </c>
      <c r="L129" s="46" t="str">
        <f>IF(J129="","",VLOOKUP(J129,#REF!,3,FALSE))</f>
        <v/>
      </c>
      <c r="P129" s="34" t="str">
        <f t="shared" si="13"/>
        <v/>
      </c>
      <c r="Q129" s="15" t="str">
        <f t="shared" ref="Q129:Q192" si="18">IF(O129="","",O129*M129)</f>
        <v/>
      </c>
      <c r="R129" s="14" t="str">
        <f>IFERROR(IF(VLOOKUP(J129,#REF!,16,FALSE)=0,"",VLOOKUP(J129,#REF!,16,FALSE)),"")</f>
        <v/>
      </c>
      <c r="S129" s="14" t="str">
        <f t="shared" si="14"/>
        <v/>
      </c>
      <c r="T129" s="34" t="str">
        <f t="shared" si="15"/>
        <v/>
      </c>
      <c r="U129" s="46" t="str">
        <f t="shared" si="16"/>
        <v/>
      </c>
    </row>
    <row r="130" spans="3:21" x14ac:dyDescent="0.25">
      <c r="C130" s="12" t="str">
        <f t="shared" si="17"/>
        <v/>
      </c>
      <c r="D130" s="12" t="str">
        <f t="shared" ref="D130:D193" si="19">IF(C130="","",IF(C130="Stock Central","C2600","NA"))</f>
        <v/>
      </c>
      <c r="E130" s="12" t="str">
        <f t="shared" ref="E130:E193" si="20">IF(D130="","",IF(D130="C2600","C26011","NA"))</f>
        <v/>
      </c>
      <c r="F130" s="13" t="str">
        <f t="shared" ref="F130:F193" si="21">IF(H130="","",D130&amp;" "&amp;B130&amp;" "&amp;I130&amp;" "&amp;G130)</f>
        <v/>
      </c>
      <c r="I130" s="5" t="str">
        <f>IF(H130="","",VLOOKUP(H130,BDD!$K:$L,2,FALSE))</f>
        <v/>
      </c>
      <c r="K130" s="13" t="str">
        <f>IFERROR(VLOOKUP(J130,#REF!,2,FALSE),"")</f>
        <v/>
      </c>
      <c r="L130" s="46" t="str">
        <f>IF(J130="","",VLOOKUP(J130,#REF!,3,FALSE))</f>
        <v/>
      </c>
      <c r="P130" s="34" t="str">
        <f t="shared" ref="P130:P193" si="22">IF(O130="","","EUR")</f>
        <v/>
      </c>
      <c r="Q130" s="15" t="str">
        <f t="shared" si="18"/>
        <v/>
      </c>
      <c r="R130" s="14" t="str">
        <f>IFERROR(IF(VLOOKUP(J130,#REF!,16,FALSE)=0,"",VLOOKUP(J130,#REF!,16,FALSE)),"")</f>
        <v/>
      </c>
      <c r="S130" s="14" t="str">
        <f t="shared" ref="S130:S193" si="23">IF(O130="","",O130*1.02)</f>
        <v/>
      </c>
      <c r="T130" s="34" t="str">
        <f t="shared" ref="T130:T193" si="24">IF(L130="","",TEXT(L130,"0000000000000"))</f>
        <v/>
      </c>
      <c r="U130" s="46" t="str">
        <f t="shared" ref="U130:U193" si="25">IF(J130="","","CFVC1X")</f>
        <v/>
      </c>
    </row>
    <row r="131" spans="3:21" x14ac:dyDescent="0.25">
      <c r="C131" s="12" t="str">
        <f t="shared" si="17"/>
        <v/>
      </c>
      <c r="D131" s="12" t="str">
        <f t="shared" si="19"/>
        <v/>
      </c>
      <c r="E131" s="12" t="str">
        <f t="shared" si="20"/>
        <v/>
      </c>
      <c r="F131" s="13" t="str">
        <f t="shared" si="21"/>
        <v/>
      </c>
      <c r="I131" s="5" t="str">
        <f>IF(H131="","",VLOOKUP(H131,BDD!$K:$L,2,FALSE))</f>
        <v/>
      </c>
      <c r="K131" s="13" t="str">
        <f>IFERROR(VLOOKUP(J131,#REF!,2,FALSE),"")</f>
        <v/>
      </c>
      <c r="L131" s="46" t="str">
        <f>IF(J131="","",VLOOKUP(J131,#REF!,3,FALSE))</f>
        <v/>
      </c>
      <c r="P131" s="34" t="str">
        <f t="shared" si="22"/>
        <v/>
      </c>
      <c r="Q131" s="15" t="str">
        <f t="shared" si="18"/>
        <v/>
      </c>
      <c r="R131" s="14" t="str">
        <f>IFERROR(IF(VLOOKUP(J131,#REF!,16,FALSE)=0,"",VLOOKUP(J131,#REF!,16,FALSE)),"")</f>
        <v/>
      </c>
      <c r="S131" s="14" t="str">
        <f t="shared" si="23"/>
        <v/>
      </c>
      <c r="T131" s="34" t="str">
        <f t="shared" si="24"/>
        <v/>
      </c>
      <c r="U131" s="46" t="str">
        <f t="shared" si="25"/>
        <v/>
      </c>
    </row>
    <row r="132" spans="3:21" x14ac:dyDescent="0.25">
      <c r="C132" s="12" t="str">
        <f t="shared" si="17"/>
        <v/>
      </c>
      <c r="D132" s="12" t="str">
        <f t="shared" si="19"/>
        <v/>
      </c>
      <c r="E132" s="12" t="str">
        <f t="shared" si="20"/>
        <v/>
      </c>
      <c r="F132" s="13" t="str">
        <f t="shared" si="21"/>
        <v/>
      </c>
      <c r="I132" s="5" t="str">
        <f>IF(H132="","",VLOOKUP(H132,BDD!$K:$L,2,FALSE))</f>
        <v/>
      </c>
      <c r="K132" s="13" t="str">
        <f>IFERROR(VLOOKUP(J132,#REF!,2,FALSE),"")</f>
        <v/>
      </c>
      <c r="L132" s="46" t="str">
        <f>IF(J132="","",VLOOKUP(J132,#REF!,3,FALSE))</f>
        <v/>
      </c>
      <c r="P132" s="34" t="str">
        <f t="shared" si="22"/>
        <v/>
      </c>
      <c r="Q132" s="15" t="str">
        <f t="shared" si="18"/>
        <v/>
      </c>
      <c r="R132" s="14" t="str">
        <f>IFERROR(IF(VLOOKUP(J132,#REF!,16,FALSE)=0,"",VLOOKUP(J132,#REF!,16,FALSE)),"")</f>
        <v/>
      </c>
      <c r="S132" s="14" t="str">
        <f t="shared" si="23"/>
        <v/>
      </c>
      <c r="T132" s="34" t="str">
        <f t="shared" si="24"/>
        <v/>
      </c>
      <c r="U132" s="46" t="str">
        <f t="shared" si="25"/>
        <v/>
      </c>
    </row>
    <row r="133" spans="3:21" x14ac:dyDescent="0.25">
      <c r="C133" s="12" t="str">
        <f t="shared" si="17"/>
        <v/>
      </c>
      <c r="D133" s="12" t="str">
        <f t="shared" si="19"/>
        <v/>
      </c>
      <c r="E133" s="12" t="str">
        <f t="shared" si="20"/>
        <v/>
      </c>
      <c r="F133" s="13" t="str">
        <f t="shared" si="21"/>
        <v/>
      </c>
      <c r="I133" s="5" t="str">
        <f>IF(H133="","",VLOOKUP(H133,BDD!$K:$L,2,FALSE))</f>
        <v/>
      </c>
      <c r="K133" s="13" t="str">
        <f>IFERROR(VLOOKUP(J133,#REF!,2,FALSE),"")</f>
        <v/>
      </c>
      <c r="L133" s="46" t="str">
        <f>IF(J133="","",VLOOKUP(J133,#REF!,3,FALSE))</f>
        <v/>
      </c>
      <c r="P133" s="34" t="str">
        <f t="shared" si="22"/>
        <v/>
      </c>
      <c r="Q133" s="15" t="str">
        <f t="shared" si="18"/>
        <v/>
      </c>
      <c r="R133" s="14" t="str">
        <f>IFERROR(IF(VLOOKUP(J133,#REF!,16,FALSE)=0,"",VLOOKUP(J133,#REF!,16,FALSE)),"")</f>
        <v/>
      </c>
      <c r="S133" s="14" t="str">
        <f t="shared" si="23"/>
        <v/>
      </c>
      <c r="T133" s="34" t="str">
        <f t="shared" si="24"/>
        <v/>
      </c>
      <c r="U133" s="46" t="str">
        <f t="shared" si="25"/>
        <v/>
      </c>
    </row>
    <row r="134" spans="3:21" x14ac:dyDescent="0.25">
      <c r="C134" s="12" t="str">
        <f t="shared" si="17"/>
        <v/>
      </c>
      <c r="D134" s="12" t="str">
        <f t="shared" si="19"/>
        <v/>
      </c>
      <c r="E134" s="12" t="str">
        <f t="shared" si="20"/>
        <v/>
      </c>
      <c r="F134" s="13" t="str">
        <f t="shared" si="21"/>
        <v/>
      </c>
      <c r="I134" s="5" t="str">
        <f>IF(H134="","",VLOOKUP(H134,BDD!$K:$L,2,FALSE))</f>
        <v/>
      </c>
      <c r="K134" s="13" t="str">
        <f>IFERROR(VLOOKUP(J134,#REF!,2,FALSE),"")</f>
        <v/>
      </c>
      <c r="L134" s="46" t="str">
        <f>IF(J134="","",VLOOKUP(J134,#REF!,3,FALSE))</f>
        <v/>
      </c>
      <c r="P134" s="34" t="str">
        <f t="shared" si="22"/>
        <v/>
      </c>
      <c r="Q134" s="15" t="str">
        <f t="shared" si="18"/>
        <v/>
      </c>
      <c r="R134" s="14" t="str">
        <f>IFERROR(IF(VLOOKUP(J134,#REF!,16,FALSE)=0,"",VLOOKUP(J134,#REF!,16,FALSE)),"")</f>
        <v/>
      </c>
      <c r="S134" s="14" t="str">
        <f t="shared" si="23"/>
        <v/>
      </c>
      <c r="T134" s="34" t="str">
        <f t="shared" si="24"/>
        <v/>
      </c>
      <c r="U134" s="46" t="str">
        <f t="shared" si="25"/>
        <v/>
      </c>
    </row>
    <row r="135" spans="3:21" x14ac:dyDescent="0.25">
      <c r="C135" s="12" t="str">
        <f t="shared" si="17"/>
        <v/>
      </c>
      <c r="D135" s="12" t="str">
        <f t="shared" si="19"/>
        <v/>
      </c>
      <c r="E135" s="12" t="str">
        <f t="shared" si="20"/>
        <v/>
      </c>
      <c r="F135" s="13" t="str">
        <f t="shared" si="21"/>
        <v/>
      </c>
      <c r="I135" s="5" t="str">
        <f>IF(H135="","",VLOOKUP(H135,BDD!$K:$L,2,FALSE))</f>
        <v/>
      </c>
      <c r="K135" s="13" t="str">
        <f>IFERROR(VLOOKUP(J135,#REF!,2,FALSE),"")</f>
        <v/>
      </c>
      <c r="L135" s="46" t="str">
        <f>IF(J135="","",VLOOKUP(J135,#REF!,3,FALSE))</f>
        <v/>
      </c>
      <c r="P135" s="34" t="str">
        <f t="shared" si="22"/>
        <v/>
      </c>
      <c r="Q135" s="15" t="str">
        <f t="shared" si="18"/>
        <v/>
      </c>
      <c r="R135" s="14" t="str">
        <f>IFERROR(IF(VLOOKUP(J135,#REF!,16,FALSE)=0,"",VLOOKUP(J135,#REF!,16,FALSE)),"")</f>
        <v/>
      </c>
      <c r="S135" s="14" t="str">
        <f t="shared" si="23"/>
        <v/>
      </c>
      <c r="T135" s="34" t="str">
        <f t="shared" si="24"/>
        <v/>
      </c>
      <c r="U135" s="46" t="str">
        <f t="shared" si="25"/>
        <v/>
      </c>
    </row>
    <row r="136" spans="3:21" x14ac:dyDescent="0.25">
      <c r="C136" s="12" t="str">
        <f t="shared" si="17"/>
        <v/>
      </c>
      <c r="D136" s="12" t="str">
        <f t="shared" si="19"/>
        <v/>
      </c>
      <c r="E136" s="12" t="str">
        <f t="shared" si="20"/>
        <v/>
      </c>
      <c r="F136" s="13" t="str">
        <f t="shared" si="21"/>
        <v/>
      </c>
      <c r="I136" s="5" t="str">
        <f>IF(H136="","",VLOOKUP(H136,BDD!$K:$L,2,FALSE))</f>
        <v/>
      </c>
      <c r="K136" s="13" t="str">
        <f>IFERROR(VLOOKUP(J136,#REF!,2,FALSE),"")</f>
        <v/>
      </c>
      <c r="L136" s="46" t="str">
        <f>IF(J136="","",VLOOKUP(J136,#REF!,3,FALSE))</f>
        <v/>
      </c>
      <c r="P136" s="34" t="str">
        <f t="shared" si="22"/>
        <v/>
      </c>
      <c r="Q136" s="15" t="str">
        <f t="shared" si="18"/>
        <v/>
      </c>
      <c r="R136" s="14" t="str">
        <f>IFERROR(IF(VLOOKUP(J136,#REF!,16,FALSE)=0,"",VLOOKUP(J136,#REF!,16,FALSE)),"")</f>
        <v/>
      </c>
      <c r="S136" s="14" t="str">
        <f t="shared" si="23"/>
        <v/>
      </c>
      <c r="T136" s="34" t="str">
        <f t="shared" si="24"/>
        <v/>
      </c>
      <c r="U136" s="46" t="str">
        <f t="shared" si="25"/>
        <v/>
      </c>
    </row>
    <row r="137" spans="3:21" x14ac:dyDescent="0.25">
      <c r="C137" s="12" t="str">
        <f t="shared" si="17"/>
        <v/>
      </c>
      <c r="D137" s="12" t="str">
        <f t="shared" si="19"/>
        <v/>
      </c>
      <c r="E137" s="12" t="str">
        <f t="shared" si="20"/>
        <v/>
      </c>
      <c r="F137" s="13" t="str">
        <f t="shared" si="21"/>
        <v/>
      </c>
      <c r="I137" s="5" t="str">
        <f>IF(H137="","",VLOOKUP(H137,BDD!$K:$L,2,FALSE))</f>
        <v/>
      </c>
      <c r="K137" s="13" t="str">
        <f>IFERROR(VLOOKUP(J137,#REF!,2,FALSE),"")</f>
        <v/>
      </c>
      <c r="L137" s="46" t="str">
        <f>IF(J137="","",VLOOKUP(J137,#REF!,3,FALSE))</f>
        <v/>
      </c>
      <c r="P137" s="34" t="str">
        <f t="shared" si="22"/>
        <v/>
      </c>
      <c r="Q137" s="15" t="str">
        <f t="shared" si="18"/>
        <v/>
      </c>
      <c r="R137" s="14" t="str">
        <f>IFERROR(IF(VLOOKUP(J137,#REF!,16,FALSE)=0,"",VLOOKUP(J137,#REF!,16,FALSE)),"")</f>
        <v/>
      </c>
      <c r="S137" s="14" t="str">
        <f t="shared" si="23"/>
        <v/>
      </c>
      <c r="T137" s="34" t="str">
        <f t="shared" si="24"/>
        <v/>
      </c>
      <c r="U137" s="46" t="str">
        <f t="shared" si="25"/>
        <v/>
      </c>
    </row>
    <row r="138" spans="3:21" x14ac:dyDescent="0.25">
      <c r="C138" s="12" t="str">
        <f t="shared" si="17"/>
        <v/>
      </c>
      <c r="D138" s="12" t="str">
        <f t="shared" si="19"/>
        <v/>
      </c>
      <c r="E138" s="12" t="str">
        <f t="shared" si="20"/>
        <v/>
      </c>
      <c r="F138" s="13" t="str">
        <f t="shared" si="21"/>
        <v/>
      </c>
      <c r="I138" s="5" t="str">
        <f>IF(H138="","",VLOOKUP(H138,BDD!$K:$L,2,FALSE))</f>
        <v/>
      </c>
      <c r="K138" s="13" t="str">
        <f>IFERROR(VLOOKUP(J138,#REF!,2,FALSE),"")</f>
        <v/>
      </c>
      <c r="L138" s="46" t="str">
        <f>IF(J138="","",VLOOKUP(J138,#REF!,3,FALSE))</f>
        <v/>
      </c>
      <c r="P138" s="34" t="str">
        <f t="shared" si="22"/>
        <v/>
      </c>
      <c r="Q138" s="15" t="str">
        <f t="shared" si="18"/>
        <v/>
      </c>
      <c r="R138" s="14" t="str">
        <f>IFERROR(IF(VLOOKUP(J138,#REF!,16,FALSE)=0,"",VLOOKUP(J138,#REF!,16,FALSE)),"")</f>
        <v/>
      </c>
      <c r="S138" s="14" t="str">
        <f t="shared" si="23"/>
        <v/>
      </c>
      <c r="T138" s="34" t="str">
        <f t="shared" si="24"/>
        <v/>
      </c>
      <c r="U138" s="46" t="str">
        <f t="shared" si="25"/>
        <v/>
      </c>
    </row>
    <row r="139" spans="3:21" x14ac:dyDescent="0.25">
      <c r="C139" s="12" t="str">
        <f t="shared" si="17"/>
        <v/>
      </c>
      <c r="D139" s="12" t="str">
        <f t="shared" si="19"/>
        <v/>
      </c>
      <c r="E139" s="12" t="str">
        <f t="shared" si="20"/>
        <v/>
      </c>
      <c r="F139" s="13" t="str">
        <f t="shared" si="21"/>
        <v/>
      </c>
      <c r="I139" s="5" t="str">
        <f>IF(H139="","",VLOOKUP(H139,BDD!$K:$L,2,FALSE))</f>
        <v/>
      </c>
      <c r="K139" s="13" t="str">
        <f>IFERROR(VLOOKUP(J139,#REF!,2,FALSE),"")</f>
        <v/>
      </c>
      <c r="L139" s="46" t="str">
        <f>IF(J139="","",VLOOKUP(J139,#REF!,3,FALSE))</f>
        <v/>
      </c>
      <c r="P139" s="34" t="str">
        <f t="shared" si="22"/>
        <v/>
      </c>
      <c r="Q139" s="15" t="str">
        <f t="shared" si="18"/>
        <v/>
      </c>
      <c r="R139" s="14" t="str">
        <f>IFERROR(IF(VLOOKUP(J139,#REF!,16,FALSE)=0,"",VLOOKUP(J139,#REF!,16,FALSE)),"")</f>
        <v/>
      </c>
      <c r="S139" s="14" t="str">
        <f t="shared" si="23"/>
        <v/>
      </c>
      <c r="T139" s="34" t="str">
        <f t="shared" si="24"/>
        <v/>
      </c>
      <c r="U139" s="46" t="str">
        <f t="shared" si="25"/>
        <v/>
      </c>
    </row>
    <row r="140" spans="3:21" x14ac:dyDescent="0.25">
      <c r="C140" s="12" t="str">
        <f t="shared" si="17"/>
        <v/>
      </c>
      <c r="D140" s="12" t="str">
        <f t="shared" si="19"/>
        <v/>
      </c>
      <c r="E140" s="12" t="str">
        <f t="shared" si="20"/>
        <v/>
      </c>
      <c r="F140" s="13" t="str">
        <f t="shared" si="21"/>
        <v/>
      </c>
      <c r="I140" s="5" t="str">
        <f>IF(H140="","",VLOOKUP(H140,BDD!$K:$L,2,FALSE))</f>
        <v/>
      </c>
      <c r="K140" s="13" t="str">
        <f>IFERROR(VLOOKUP(J140,#REF!,2,FALSE),"")</f>
        <v/>
      </c>
      <c r="L140" s="46" t="str">
        <f>IF(J140="","",VLOOKUP(J140,#REF!,3,FALSE))</f>
        <v/>
      </c>
      <c r="P140" s="34" t="str">
        <f t="shared" si="22"/>
        <v/>
      </c>
      <c r="Q140" s="15" t="str">
        <f t="shared" si="18"/>
        <v/>
      </c>
      <c r="R140" s="14" t="str">
        <f>IFERROR(IF(VLOOKUP(J140,#REF!,16,FALSE)=0,"",VLOOKUP(J140,#REF!,16,FALSE)),"")</f>
        <v/>
      </c>
      <c r="S140" s="14" t="str">
        <f t="shared" si="23"/>
        <v/>
      </c>
      <c r="T140" s="34" t="str">
        <f t="shared" si="24"/>
        <v/>
      </c>
      <c r="U140" s="46" t="str">
        <f t="shared" si="25"/>
        <v/>
      </c>
    </row>
    <row r="141" spans="3:21" x14ac:dyDescent="0.25">
      <c r="C141" s="12" t="str">
        <f t="shared" si="17"/>
        <v/>
      </c>
      <c r="D141" s="12" t="str">
        <f t="shared" si="19"/>
        <v/>
      </c>
      <c r="E141" s="12" t="str">
        <f t="shared" si="20"/>
        <v/>
      </c>
      <c r="F141" s="13" t="str">
        <f t="shared" si="21"/>
        <v/>
      </c>
      <c r="I141" s="5" t="str">
        <f>IF(H141="","",VLOOKUP(H141,BDD!$K:$L,2,FALSE))</f>
        <v/>
      </c>
      <c r="K141" s="13" t="str">
        <f>IFERROR(VLOOKUP(J141,#REF!,2,FALSE),"")</f>
        <v/>
      </c>
      <c r="L141" s="46" t="str">
        <f>IF(J141="","",VLOOKUP(J141,#REF!,3,FALSE))</f>
        <v/>
      </c>
      <c r="P141" s="34" t="str">
        <f t="shared" si="22"/>
        <v/>
      </c>
      <c r="Q141" s="15" t="str">
        <f t="shared" si="18"/>
        <v/>
      </c>
      <c r="R141" s="14" t="str">
        <f>IFERROR(IF(VLOOKUP(J141,#REF!,16,FALSE)=0,"",VLOOKUP(J141,#REF!,16,FALSE)),"")</f>
        <v/>
      </c>
      <c r="S141" s="14" t="str">
        <f t="shared" si="23"/>
        <v/>
      </c>
      <c r="T141" s="34" t="str">
        <f t="shared" si="24"/>
        <v/>
      </c>
      <c r="U141" s="46" t="str">
        <f t="shared" si="25"/>
        <v/>
      </c>
    </row>
    <row r="142" spans="3:21" x14ac:dyDescent="0.25">
      <c r="C142" s="12" t="str">
        <f t="shared" ref="C142:C205" si="26">IF(A142="TEST","test","")</f>
        <v/>
      </c>
      <c r="D142" s="12" t="str">
        <f t="shared" si="19"/>
        <v/>
      </c>
      <c r="E142" s="12" t="str">
        <f t="shared" si="20"/>
        <v/>
      </c>
      <c r="F142" s="13" t="str">
        <f t="shared" si="21"/>
        <v/>
      </c>
      <c r="I142" s="5" t="str">
        <f>IF(H142="","",VLOOKUP(H142,BDD!$K:$L,2,FALSE))</f>
        <v/>
      </c>
      <c r="K142" s="13" t="str">
        <f>IFERROR(VLOOKUP(J142,#REF!,2,FALSE),"")</f>
        <v/>
      </c>
      <c r="L142" s="46" t="str">
        <f>IF(J142="","",VLOOKUP(J142,#REF!,3,FALSE))</f>
        <v/>
      </c>
      <c r="P142" s="34" t="str">
        <f t="shared" si="22"/>
        <v/>
      </c>
      <c r="Q142" s="15" t="str">
        <f t="shared" si="18"/>
        <v/>
      </c>
      <c r="R142" s="14" t="str">
        <f>IFERROR(IF(VLOOKUP(J142,#REF!,16,FALSE)=0,"",VLOOKUP(J142,#REF!,16,FALSE)),"")</f>
        <v/>
      </c>
      <c r="S142" s="14" t="str">
        <f t="shared" si="23"/>
        <v/>
      </c>
      <c r="T142" s="34" t="str">
        <f t="shared" si="24"/>
        <v/>
      </c>
      <c r="U142" s="46" t="str">
        <f t="shared" si="25"/>
        <v/>
      </c>
    </row>
    <row r="143" spans="3:21" x14ac:dyDescent="0.25">
      <c r="C143" s="12" t="str">
        <f t="shared" si="26"/>
        <v/>
      </c>
      <c r="D143" s="12" t="str">
        <f t="shared" si="19"/>
        <v/>
      </c>
      <c r="E143" s="12" t="str">
        <f t="shared" si="20"/>
        <v/>
      </c>
      <c r="F143" s="13" t="str">
        <f t="shared" si="21"/>
        <v/>
      </c>
      <c r="I143" s="5" t="str">
        <f>IF(H143="","",VLOOKUP(H143,BDD!$K:$L,2,FALSE))</f>
        <v/>
      </c>
      <c r="K143" s="13" t="str">
        <f>IFERROR(VLOOKUP(J143,#REF!,2,FALSE),"")</f>
        <v/>
      </c>
      <c r="L143" s="46" t="str">
        <f>IF(J143="","",VLOOKUP(J143,#REF!,3,FALSE))</f>
        <v/>
      </c>
      <c r="P143" s="34" t="str">
        <f t="shared" si="22"/>
        <v/>
      </c>
      <c r="Q143" s="15" t="str">
        <f t="shared" si="18"/>
        <v/>
      </c>
      <c r="R143" s="14" t="str">
        <f>IFERROR(IF(VLOOKUP(J143,#REF!,16,FALSE)=0,"",VLOOKUP(J143,#REF!,16,FALSE)),"")</f>
        <v/>
      </c>
      <c r="S143" s="14" t="str">
        <f t="shared" si="23"/>
        <v/>
      </c>
      <c r="T143" s="34" t="str">
        <f t="shared" si="24"/>
        <v/>
      </c>
      <c r="U143" s="46" t="str">
        <f t="shared" si="25"/>
        <v/>
      </c>
    </row>
    <row r="144" spans="3:21" x14ac:dyDescent="0.25">
      <c r="C144" s="12" t="str">
        <f t="shared" si="26"/>
        <v/>
      </c>
      <c r="D144" s="12" t="str">
        <f t="shared" si="19"/>
        <v/>
      </c>
      <c r="E144" s="12" t="str">
        <f t="shared" si="20"/>
        <v/>
      </c>
      <c r="F144" s="13" t="str">
        <f t="shared" si="21"/>
        <v/>
      </c>
      <c r="I144" s="5" t="str">
        <f>IF(H144="","",VLOOKUP(H144,BDD!$K:$L,2,FALSE))</f>
        <v/>
      </c>
      <c r="K144" s="13" t="str">
        <f>IFERROR(VLOOKUP(J144,#REF!,2,FALSE),"")</f>
        <v/>
      </c>
      <c r="L144" s="46" t="str">
        <f>IF(J144="","",VLOOKUP(J144,#REF!,3,FALSE))</f>
        <v/>
      </c>
      <c r="P144" s="34" t="str">
        <f t="shared" si="22"/>
        <v/>
      </c>
      <c r="Q144" s="15" t="str">
        <f t="shared" si="18"/>
        <v/>
      </c>
      <c r="R144" s="14" t="str">
        <f>IFERROR(IF(VLOOKUP(J144,#REF!,16,FALSE)=0,"",VLOOKUP(J144,#REF!,16,FALSE)),"")</f>
        <v/>
      </c>
      <c r="S144" s="14" t="str">
        <f t="shared" si="23"/>
        <v/>
      </c>
      <c r="T144" s="34" t="str">
        <f t="shared" si="24"/>
        <v/>
      </c>
      <c r="U144" s="46" t="str">
        <f t="shared" si="25"/>
        <v/>
      </c>
    </row>
    <row r="145" spans="3:21" x14ac:dyDescent="0.25">
      <c r="C145" s="12" t="str">
        <f t="shared" si="26"/>
        <v/>
      </c>
      <c r="D145" s="12" t="str">
        <f t="shared" si="19"/>
        <v/>
      </c>
      <c r="E145" s="12" t="str">
        <f t="shared" si="20"/>
        <v/>
      </c>
      <c r="F145" s="13" t="str">
        <f t="shared" si="21"/>
        <v/>
      </c>
      <c r="I145" s="5" t="str">
        <f>IF(H145="","",VLOOKUP(H145,BDD!$K:$L,2,FALSE))</f>
        <v/>
      </c>
      <c r="K145" s="13" t="str">
        <f>IFERROR(VLOOKUP(J145,#REF!,2,FALSE),"")</f>
        <v/>
      </c>
      <c r="L145" s="46" t="str">
        <f>IF(J145="","",VLOOKUP(J145,#REF!,3,FALSE))</f>
        <v/>
      </c>
      <c r="P145" s="34" t="str">
        <f t="shared" si="22"/>
        <v/>
      </c>
      <c r="Q145" s="15" t="str">
        <f t="shared" si="18"/>
        <v/>
      </c>
      <c r="R145" s="14" t="str">
        <f>IFERROR(IF(VLOOKUP(J145,#REF!,16,FALSE)=0,"",VLOOKUP(J145,#REF!,16,FALSE)),"")</f>
        <v/>
      </c>
      <c r="S145" s="14" t="str">
        <f t="shared" si="23"/>
        <v/>
      </c>
      <c r="T145" s="34" t="str">
        <f t="shared" si="24"/>
        <v/>
      </c>
      <c r="U145" s="46" t="str">
        <f t="shared" si="25"/>
        <v/>
      </c>
    </row>
    <row r="146" spans="3:21" x14ac:dyDescent="0.25">
      <c r="C146" s="12" t="str">
        <f t="shared" si="26"/>
        <v/>
      </c>
      <c r="D146" s="12" t="str">
        <f t="shared" si="19"/>
        <v/>
      </c>
      <c r="E146" s="12" t="str">
        <f t="shared" si="20"/>
        <v/>
      </c>
      <c r="F146" s="13" t="str">
        <f t="shared" si="21"/>
        <v/>
      </c>
      <c r="I146" s="5" t="str">
        <f>IF(H146="","",VLOOKUP(H146,BDD!$K:$L,2,FALSE))</f>
        <v/>
      </c>
      <c r="K146" s="13" t="str">
        <f>IFERROR(VLOOKUP(J146,#REF!,2,FALSE),"")</f>
        <v/>
      </c>
      <c r="L146" s="46" t="str">
        <f>IF(J146="","",VLOOKUP(J146,#REF!,3,FALSE))</f>
        <v/>
      </c>
      <c r="P146" s="34" t="str">
        <f t="shared" si="22"/>
        <v/>
      </c>
      <c r="Q146" s="15" t="str">
        <f t="shared" si="18"/>
        <v/>
      </c>
      <c r="R146" s="14" t="str">
        <f>IFERROR(IF(VLOOKUP(J146,#REF!,16,FALSE)=0,"",VLOOKUP(J146,#REF!,16,FALSE)),"")</f>
        <v/>
      </c>
      <c r="S146" s="14" t="str">
        <f t="shared" si="23"/>
        <v/>
      </c>
      <c r="T146" s="34" t="str">
        <f t="shared" si="24"/>
        <v/>
      </c>
      <c r="U146" s="46" t="str">
        <f t="shared" si="25"/>
        <v/>
      </c>
    </row>
    <row r="147" spans="3:21" x14ac:dyDescent="0.25">
      <c r="C147" s="12" t="str">
        <f t="shared" si="26"/>
        <v/>
      </c>
      <c r="D147" s="12" t="str">
        <f t="shared" si="19"/>
        <v/>
      </c>
      <c r="E147" s="12" t="str">
        <f t="shared" si="20"/>
        <v/>
      </c>
      <c r="F147" s="13" t="str">
        <f t="shared" si="21"/>
        <v/>
      </c>
      <c r="I147" s="5" t="str">
        <f>IF(H147="","",VLOOKUP(H147,BDD!$K:$L,2,FALSE))</f>
        <v/>
      </c>
      <c r="K147" s="13" t="str">
        <f>IFERROR(VLOOKUP(J147,#REF!,2,FALSE),"")</f>
        <v/>
      </c>
      <c r="L147" s="46" t="str">
        <f>IF(J147="","",VLOOKUP(J147,#REF!,3,FALSE))</f>
        <v/>
      </c>
      <c r="P147" s="34" t="str">
        <f t="shared" si="22"/>
        <v/>
      </c>
      <c r="Q147" s="15" t="str">
        <f t="shared" si="18"/>
        <v/>
      </c>
      <c r="R147" s="14" t="str">
        <f>IFERROR(IF(VLOOKUP(J147,#REF!,16,FALSE)=0,"",VLOOKUP(J147,#REF!,16,FALSE)),"")</f>
        <v/>
      </c>
      <c r="S147" s="14" t="str">
        <f t="shared" si="23"/>
        <v/>
      </c>
      <c r="T147" s="34" t="str">
        <f t="shared" si="24"/>
        <v/>
      </c>
      <c r="U147" s="46" t="str">
        <f t="shared" si="25"/>
        <v/>
      </c>
    </row>
    <row r="148" spans="3:21" x14ac:dyDescent="0.25">
      <c r="C148" s="12" t="str">
        <f t="shared" si="26"/>
        <v/>
      </c>
      <c r="D148" s="12" t="str">
        <f t="shared" si="19"/>
        <v/>
      </c>
      <c r="E148" s="12" t="str">
        <f t="shared" si="20"/>
        <v/>
      </c>
      <c r="F148" s="13" t="str">
        <f t="shared" si="21"/>
        <v/>
      </c>
      <c r="I148" s="5" t="str">
        <f>IF(H148="","",VLOOKUP(H148,BDD!$K:$L,2,FALSE))</f>
        <v/>
      </c>
      <c r="K148" s="13" t="str">
        <f>IFERROR(VLOOKUP(J148,#REF!,2,FALSE),"")</f>
        <v/>
      </c>
      <c r="L148" s="46" t="str">
        <f>IF(J148="","",VLOOKUP(J148,#REF!,3,FALSE))</f>
        <v/>
      </c>
      <c r="P148" s="34" t="str">
        <f t="shared" si="22"/>
        <v/>
      </c>
      <c r="Q148" s="15" t="str">
        <f t="shared" si="18"/>
        <v/>
      </c>
      <c r="R148" s="14" t="str">
        <f>IFERROR(IF(VLOOKUP(J148,#REF!,16,FALSE)=0,"",VLOOKUP(J148,#REF!,16,FALSE)),"")</f>
        <v/>
      </c>
      <c r="S148" s="14" t="str">
        <f t="shared" si="23"/>
        <v/>
      </c>
      <c r="T148" s="34" t="str">
        <f t="shared" si="24"/>
        <v/>
      </c>
      <c r="U148" s="46" t="str">
        <f t="shared" si="25"/>
        <v/>
      </c>
    </row>
    <row r="149" spans="3:21" x14ac:dyDescent="0.25">
      <c r="C149" s="12" t="str">
        <f t="shared" si="26"/>
        <v/>
      </c>
      <c r="D149" s="12" t="str">
        <f t="shared" si="19"/>
        <v/>
      </c>
      <c r="E149" s="12" t="str">
        <f t="shared" si="20"/>
        <v/>
      </c>
      <c r="F149" s="13" t="str">
        <f t="shared" si="21"/>
        <v/>
      </c>
      <c r="I149" s="5" t="str">
        <f>IF(H149="","",VLOOKUP(H149,BDD!$K:$L,2,FALSE))</f>
        <v/>
      </c>
      <c r="K149" s="13" t="str">
        <f>IFERROR(VLOOKUP(J149,#REF!,2,FALSE),"")</f>
        <v/>
      </c>
      <c r="L149" s="46" t="str">
        <f>IF(J149="","",VLOOKUP(J149,#REF!,3,FALSE))</f>
        <v/>
      </c>
      <c r="P149" s="34" t="str">
        <f t="shared" si="22"/>
        <v/>
      </c>
      <c r="Q149" s="15" t="str">
        <f t="shared" si="18"/>
        <v/>
      </c>
      <c r="R149" s="14" t="str">
        <f>IFERROR(IF(VLOOKUP(J149,#REF!,16,FALSE)=0,"",VLOOKUP(J149,#REF!,16,FALSE)),"")</f>
        <v/>
      </c>
      <c r="S149" s="14" t="str">
        <f t="shared" si="23"/>
        <v/>
      </c>
      <c r="T149" s="34" t="str">
        <f t="shared" si="24"/>
        <v/>
      </c>
      <c r="U149" s="46" t="str">
        <f t="shared" si="25"/>
        <v/>
      </c>
    </row>
    <row r="150" spans="3:21" x14ac:dyDescent="0.25">
      <c r="C150" s="12" t="str">
        <f t="shared" si="26"/>
        <v/>
      </c>
      <c r="D150" s="12" t="str">
        <f t="shared" si="19"/>
        <v/>
      </c>
      <c r="E150" s="12" t="str">
        <f t="shared" si="20"/>
        <v/>
      </c>
      <c r="F150" s="13" t="str">
        <f t="shared" si="21"/>
        <v/>
      </c>
      <c r="I150" s="5" t="str">
        <f>IF(H150="","",VLOOKUP(H150,BDD!$K:$L,2,FALSE))</f>
        <v/>
      </c>
      <c r="K150" s="13" t="str">
        <f>IFERROR(VLOOKUP(J150,#REF!,2,FALSE),"")</f>
        <v/>
      </c>
      <c r="L150" s="46" t="str">
        <f>IF(J150="","",VLOOKUP(J150,#REF!,3,FALSE))</f>
        <v/>
      </c>
      <c r="P150" s="34" t="str">
        <f t="shared" si="22"/>
        <v/>
      </c>
      <c r="Q150" s="15" t="str">
        <f t="shared" si="18"/>
        <v/>
      </c>
      <c r="R150" s="14" t="str">
        <f>IFERROR(IF(VLOOKUP(J150,#REF!,16,FALSE)=0,"",VLOOKUP(J150,#REF!,16,FALSE)),"")</f>
        <v/>
      </c>
      <c r="S150" s="14" t="str">
        <f t="shared" si="23"/>
        <v/>
      </c>
      <c r="T150" s="34" t="str">
        <f t="shared" si="24"/>
        <v/>
      </c>
      <c r="U150" s="46" t="str">
        <f t="shared" si="25"/>
        <v/>
      </c>
    </row>
    <row r="151" spans="3:21" x14ac:dyDescent="0.25">
      <c r="C151" s="12" t="str">
        <f t="shared" si="26"/>
        <v/>
      </c>
      <c r="D151" s="12" t="str">
        <f t="shared" si="19"/>
        <v/>
      </c>
      <c r="E151" s="12" t="str">
        <f t="shared" si="20"/>
        <v/>
      </c>
      <c r="F151" s="13" t="str">
        <f t="shared" si="21"/>
        <v/>
      </c>
      <c r="I151" s="5" t="str">
        <f>IF(H151="","",VLOOKUP(H151,BDD!$K:$L,2,FALSE))</f>
        <v/>
      </c>
      <c r="K151" s="13" t="str">
        <f>IFERROR(VLOOKUP(J151,#REF!,2,FALSE),"")</f>
        <v/>
      </c>
      <c r="L151" s="46" t="str">
        <f>IF(J151="","",VLOOKUP(J151,#REF!,3,FALSE))</f>
        <v/>
      </c>
      <c r="P151" s="34" t="str">
        <f t="shared" si="22"/>
        <v/>
      </c>
      <c r="Q151" s="15" t="str">
        <f t="shared" si="18"/>
        <v/>
      </c>
      <c r="R151" s="14" t="str">
        <f>IFERROR(IF(VLOOKUP(J151,#REF!,16,FALSE)=0,"",VLOOKUP(J151,#REF!,16,FALSE)),"")</f>
        <v/>
      </c>
      <c r="S151" s="14" t="str">
        <f t="shared" si="23"/>
        <v/>
      </c>
      <c r="T151" s="34" t="str">
        <f t="shared" si="24"/>
        <v/>
      </c>
      <c r="U151" s="46" t="str">
        <f t="shared" si="25"/>
        <v/>
      </c>
    </row>
    <row r="152" spans="3:21" x14ac:dyDescent="0.25">
      <c r="C152" s="12" t="str">
        <f t="shared" si="26"/>
        <v/>
      </c>
      <c r="D152" s="12" t="str">
        <f t="shared" si="19"/>
        <v/>
      </c>
      <c r="E152" s="12" t="str">
        <f t="shared" si="20"/>
        <v/>
      </c>
      <c r="F152" s="13" t="str">
        <f t="shared" si="21"/>
        <v/>
      </c>
      <c r="I152" s="5" t="str">
        <f>IF(H152="","",VLOOKUP(H152,BDD!$K:$L,2,FALSE))</f>
        <v/>
      </c>
      <c r="K152" s="13" t="str">
        <f>IFERROR(VLOOKUP(J152,#REF!,2,FALSE),"")</f>
        <v/>
      </c>
      <c r="L152" s="46" t="str">
        <f>IF(J152="","",VLOOKUP(J152,#REF!,3,FALSE))</f>
        <v/>
      </c>
      <c r="P152" s="34" t="str">
        <f t="shared" si="22"/>
        <v/>
      </c>
      <c r="Q152" s="15" t="str">
        <f t="shared" si="18"/>
        <v/>
      </c>
      <c r="R152" s="14" t="str">
        <f>IFERROR(IF(VLOOKUP(J152,#REF!,16,FALSE)=0,"",VLOOKUP(J152,#REF!,16,FALSE)),"")</f>
        <v/>
      </c>
      <c r="S152" s="14" t="str">
        <f t="shared" si="23"/>
        <v/>
      </c>
      <c r="T152" s="34" t="str">
        <f t="shared" si="24"/>
        <v/>
      </c>
      <c r="U152" s="46" t="str">
        <f t="shared" si="25"/>
        <v/>
      </c>
    </row>
    <row r="153" spans="3:21" x14ac:dyDescent="0.25">
      <c r="C153" s="12" t="str">
        <f t="shared" si="26"/>
        <v/>
      </c>
      <c r="D153" s="12" t="str">
        <f t="shared" si="19"/>
        <v/>
      </c>
      <c r="E153" s="12" t="str">
        <f t="shared" si="20"/>
        <v/>
      </c>
      <c r="F153" s="13" t="str">
        <f t="shared" si="21"/>
        <v/>
      </c>
      <c r="I153" s="5" t="str">
        <f>IF(H153="","",VLOOKUP(H153,BDD!$K:$L,2,FALSE))</f>
        <v/>
      </c>
      <c r="K153" s="13" t="str">
        <f>IFERROR(VLOOKUP(J153,#REF!,2,FALSE),"")</f>
        <v/>
      </c>
      <c r="L153" s="46" t="str">
        <f>IF(J153="","",VLOOKUP(J153,#REF!,3,FALSE))</f>
        <v/>
      </c>
      <c r="P153" s="34" t="str">
        <f t="shared" si="22"/>
        <v/>
      </c>
      <c r="Q153" s="15" t="str">
        <f t="shared" si="18"/>
        <v/>
      </c>
      <c r="R153" s="14" t="str">
        <f>IFERROR(IF(VLOOKUP(J153,#REF!,16,FALSE)=0,"",VLOOKUP(J153,#REF!,16,FALSE)),"")</f>
        <v/>
      </c>
      <c r="S153" s="14" t="str">
        <f t="shared" si="23"/>
        <v/>
      </c>
      <c r="T153" s="34" t="str">
        <f t="shared" si="24"/>
        <v/>
      </c>
      <c r="U153" s="46" t="str">
        <f t="shared" si="25"/>
        <v/>
      </c>
    </row>
    <row r="154" spans="3:21" x14ac:dyDescent="0.25">
      <c r="C154" s="12" t="str">
        <f t="shared" si="26"/>
        <v/>
      </c>
      <c r="D154" s="12" t="str">
        <f t="shared" si="19"/>
        <v/>
      </c>
      <c r="E154" s="12" t="str">
        <f t="shared" si="20"/>
        <v/>
      </c>
      <c r="F154" s="13" t="str">
        <f t="shared" si="21"/>
        <v/>
      </c>
      <c r="I154" s="5" t="str">
        <f>IF(H154="","",VLOOKUP(H154,BDD!$K:$L,2,FALSE))</f>
        <v/>
      </c>
      <c r="K154" s="13" t="str">
        <f>IFERROR(VLOOKUP(J154,#REF!,2,FALSE),"")</f>
        <v/>
      </c>
      <c r="L154" s="46" t="str">
        <f>IF(J154="","",VLOOKUP(J154,#REF!,3,FALSE))</f>
        <v/>
      </c>
      <c r="P154" s="34" t="str">
        <f t="shared" si="22"/>
        <v/>
      </c>
      <c r="Q154" s="15" t="str">
        <f t="shared" si="18"/>
        <v/>
      </c>
      <c r="R154" s="14" t="str">
        <f>IFERROR(IF(VLOOKUP(J154,#REF!,16,FALSE)=0,"",VLOOKUP(J154,#REF!,16,FALSE)),"")</f>
        <v/>
      </c>
      <c r="S154" s="14" t="str">
        <f t="shared" si="23"/>
        <v/>
      </c>
      <c r="T154" s="34" t="str">
        <f t="shared" si="24"/>
        <v/>
      </c>
      <c r="U154" s="46" t="str">
        <f t="shared" si="25"/>
        <v/>
      </c>
    </row>
    <row r="155" spans="3:21" x14ac:dyDescent="0.25">
      <c r="C155" s="12" t="str">
        <f t="shared" si="26"/>
        <v/>
      </c>
      <c r="D155" s="12" t="str">
        <f t="shared" si="19"/>
        <v/>
      </c>
      <c r="E155" s="12" t="str">
        <f t="shared" si="20"/>
        <v/>
      </c>
      <c r="F155" s="13" t="str">
        <f t="shared" si="21"/>
        <v/>
      </c>
      <c r="I155" s="5" t="str">
        <f>IF(H155="","",VLOOKUP(H155,BDD!$K:$L,2,FALSE))</f>
        <v/>
      </c>
      <c r="K155" s="13" t="str">
        <f>IFERROR(VLOOKUP(J155,#REF!,2,FALSE),"")</f>
        <v/>
      </c>
      <c r="L155" s="46" t="str">
        <f>IF(J155="","",VLOOKUP(J155,#REF!,3,FALSE))</f>
        <v/>
      </c>
      <c r="P155" s="34" t="str">
        <f t="shared" si="22"/>
        <v/>
      </c>
      <c r="Q155" s="15" t="str">
        <f t="shared" si="18"/>
        <v/>
      </c>
      <c r="R155" s="14" t="str">
        <f>IFERROR(IF(VLOOKUP(J155,#REF!,16,FALSE)=0,"",VLOOKUP(J155,#REF!,16,FALSE)),"")</f>
        <v/>
      </c>
      <c r="S155" s="14" t="str">
        <f t="shared" si="23"/>
        <v/>
      </c>
      <c r="T155" s="34" t="str">
        <f t="shared" si="24"/>
        <v/>
      </c>
      <c r="U155" s="46" t="str">
        <f t="shared" si="25"/>
        <v/>
      </c>
    </row>
    <row r="156" spans="3:21" x14ac:dyDescent="0.25">
      <c r="C156" s="12" t="str">
        <f t="shared" si="26"/>
        <v/>
      </c>
      <c r="D156" s="12" t="str">
        <f t="shared" si="19"/>
        <v/>
      </c>
      <c r="E156" s="12" t="str">
        <f t="shared" si="20"/>
        <v/>
      </c>
      <c r="F156" s="13" t="str">
        <f t="shared" si="21"/>
        <v/>
      </c>
      <c r="I156" s="5" t="str">
        <f>IF(H156="","",VLOOKUP(H156,BDD!$K:$L,2,FALSE))</f>
        <v/>
      </c>
      <c r="K156" s="13" t="str">
        <f>IFERROR(VLOOKUP(J156,#REF!,2,FALSE),"")</f>
        <v/>
      </c>
      <c r="L156" s="46" t="str">
        <f>IF(J156="","",VLOOKUP(J156,#REF!,3,FALSE))</f>
        <v/>
      </c>
      <c r="P156" s="34" t="str">
        <f t="shared" si="22"/>
        <v/>
      </c>
      <c r="Q156" s="15" t="str">
        <f t="shared" si="18"/>
        <v/>
      </c>
      <c r="R156" s="14" t="str">
        <f>IFERROR(IF(VLOOKUP(J156,#REF!,16,FALSE)=0,"",VLOOKUP(J156,#REF!,16,FALSE)),"")</f>
        <v/>
      </c>
      <c r="S156" s="14" t="str">
        <f t="shared" si="23"/>
        <v/>
      </c>
      <c r="T156" s="34" t="str">
        <f t="shared" si="24"/>
        <v/>
      </c>
      <c r="U156" s="46" t="str">
        <f t="shared" si="25"/>
        <v/>
      </c>
    </row>
    <row r="157" spans="3:21" x14ac:dyDescent="0.25">
      <c r="C157" s="12" t="str">
        <f t="shared" si="26"/>
        <v/>
      </c>
      <c r="D157" s="12" t="str">
        <f t="shared" si="19"/>
        <v/>
      </c>
      <c r="E157" s="12" t="str">
        <f t="shared" si="20"/>
        <v/>
      </c>
      <c r="F157" s="13" t="str">
        <f t="shared" si="21"/>
        <v/>
      </c>
      <c r="I157" s="5" t="str">
        <f>IF(H157="","",VLOOKUP(H157,BDD!$K:$L,2,FALSE))</f>
        <v/>
      </c>
      <c r="K157" s="13" t="str">
        <f>IFERROR(VLOOKUP(J157,#REF!,2,FALSE),"")</f>
        <v/>
      </c>
      <c r="L157" s="46" t="str">
        <f>IF(J157="","",VLOOKUP(J157,#REF!,3,FALSE))</f>
        <v/>
      </c>
      <c r="P157" s="34" t="str">
        <f t="shared" si="22"/>
        <v/>
      </c>
      <c r="Q157" s="15" t="str">
        <f t="shared" si="18"/>
        <v/>
      </c>
      <c r="R157" s="14" t="str">
        <f>IFERROR(IF(VLOOKUP(J157,#REF!,16,FALSE)=0,"",VLOOKUP(J157,#REF!,16,FALSE)),"")</f>
        <v/>
      </c>
      <c r="S157" s="14" t="str">
        <f t="shared" si="23"/>
        <v/>
      </c>
      <c r="T157" s="34" t="str">
        <f t="shared" si="24"/>
        <v/>
      </c>
      <c r="U157" s="46" t="str">
        <f t="shared" si="25"/>
        <v/>
      </c>
    </row>
    <row r="158" spans="3:21" x14ac:dyDescent="0.25">
      <c r="C158" s="12" t="str">
        <f t="shared" si="26"/>
        <v/>
      </c>
      <c r="D158" s="12" t="str">
        <f t="shared" si="19"/>
        <v/>
      </c>
      <c r="E158" s="12" t="str">
        <f t="shared" si="20"/>
        <v/>
      </c>
      <c r="F158" s="13" t="str">
        <f t="shared" si="21"/>
        <v/>
      </c>
      <c r="I158" s="5" t="str">
        <f>IF(H158="","",VLOOKUP(H158,BDD!$K:$L,2,FALSE))</f>
        <v/>
      </c>
      <c r="K158" s="13" t="str">
        <f>IFERROR(VLOOKUP(J158,#REF!,2,FALSE),"")</f>
        <v/>
      </c>
      <c r="L158" s="46" t="str">
        <f>IF(J158="","",VLOOKUP(J158,#REF!,3,FALSE))</f>
        <v/>
      </c>
      <c r="P158" s="34" t="str">
        <f t="shared" si="22"/>
        <v/>
      </c>
      <c r="Q158" s="15" t="str">
        <f t="shared" si="18"/>
        <v/>
      </c>
      <c r="R158" s="14" t="str">
        <f>IFERROR(IF(VLOOKUP(J158,#REF!,16,FALSE)=0,"",VLOOKUP(J158,#REF!,16,FALSE)),"")</f>
        <v/>
      </c>
      <c r="S158" s="14" t="str">
        <f t="shared" si="23"/>
        <v/>
      </c>
      <c r="T158" s="34" t="str">
        <f t="shared" si="24"/>
        <v/>
      </c>
      <c r="U158" s="46" t="str">
        <f t="shared" si="25"/>
        <v/>
      </c>
    </row>
    <row r="159" spans="3:21" x14ac:dyDescent="0.25">
      <c r="C159" s="12" t="str">
        <f t="shared" si="26"/>
        <v/>
      </c>
      <c r="D159" s="12" t="str">
        <f t="shared" si="19"/>
        <v/>
      </c>
      <c r="E159" s="12" t="str">
        <f t="shared" si="20"/>
        <v/>
      </c>
      <c r="F159" s="13" t="str">
        <f t="shared" si="21"/>
        <v/>
      </c>
      <c r="I159" s="5" t="str">
        <f>IF(H159="","",VLOOKUP(H159,BDD!$K:$L,2,FALSE))</f>
        <v/>
      </c>
      <c r="K159" s="13" t="str">
        <f>IFERROR(VLOOKUP(J159,#REF!,2,FALSE),"")</f>
        <v/>
      </c>
      <c r="L159" s="46" t="str">
        <f>IF(J159="","",VLOOKUP(J159,#REF!,3,FALSE))</f>
        <v/>
      </c>
      <c r="P159" s="34" t="str">
        <f t="shared" si="22"/>
        <v/>
      </c>
      <c r="Q159" s="15" t="str">
        <f t="shared" si="18"/>
        <v/>
      </c>
      <c r="R159" s="14" t="str">
        <f>IFERROR(IF(VLOOKUP(J159,#REF!,16,FALSE)=0,"",VLOOKUP(J159,#REF!,16,FALSE)),"")</f>
        <v/>
      </c>
      <c r="S159" s="14" t="str">
        <f t="shared" si="23"/>
        <v/>
      </c>
      <c r="T159" s="34" t="str">
        <f t="shared" si="24"/>
        <v/>
      </c>
      <c r="U159" s="46" t="str">
        <f t="shared" si="25"/>
        <v/>
      </c>
    </row>
    <row r="160" spans="3:21" x14ac:dyDescent="0.25">
      <c r="C160" s="12" t="str">
        <f t="shared" si="26"/>
        <v/>
      </c>
      <c r="D160" s="12" t="str">
        <f t="shared" si="19"/>
        <v/>
      </c>
      <c r="E160" s="12" t="str">
        <f t="shared" si="20"/>
        <v/>
      </c>
      <c r="F160" s="13" t="str">
        <f t="shared" si="21"/>
        <v/>
      </c>
      <c r="I160" s="5" t="str">
        <f>IF(H160="","",VLOOKUP(H160,BDD!$K:$L,2,FALSE))</f>
        <v/>
      </c>
      <c r="K160" s="13" t="str">
        <f>IFERROR(VLOOKUP(J160,#REF!,2,FALSE),"")</f>
        <v/>
      </c>
      <c r="L160" s="46" t="str">
        <f>IF(J160="","",VLOOKUP(J160,#REF!,3,FALSE))</f>
        <v/>
      </c>
      <c r="P160" s="34" t="str">
        <f t="shared" si="22"/>
        <v/>
      </c>
      <c r="Q160" s="15" t="str">
        <f t="shared" si="18"/>
        <v/>
      </c>
      <c r="R160" s="14" t="str">
        <f>IFERROR(IF(VLOOKUP(J160,#REF!,16,FALSE)=0,"",VLOOKUP(J160,#REF!,16,FALSE)),"")</f>
        <v/>
      </c>
      <c r="S160" s="14" t="str">
        <f t="shared" si="23"/>
        <v/>
      </c>
      <c r="T160" s="34" t="str">
        <f t="shared" si="24"/>
        <v/>
      </c>
      <c r="U160" s="46" t="str">
        <f t="shared" si="25"/>
        <v/>
      </c>
    </row>
    <row r="161" spans="3:21" x14ac:dyDescent="0.25">
      <c r="C161" s="12" t="str">
        <f t="shared" si="26"/>
        <v/>
      </c>
      <c r="D161" s="12" t="str">
        <f t="shared" si="19"/>
        <v/>
      </c>
      <c r="E161" s="12" t="str">
        <f t="shared" si="20"/>
        <v/>
      </c>
      <c r="F161" s="13" t="str">
        <f t="shared" si="21"/>
        <v/>
      </c>
      <c r="I161" s="5" t="str">
        <f>IF(H161="","",VLOOKUP(H161,BDD!$K:$L,2,FALSE))</f>
        <v/>
      </c>
      <c r="K161" s="13" t="str">
        <f>IFERROR(VLOOKUP(J161,#REF!,2,FALSE),"")</f>
        <v/>
      </c>
      <c r="L161" s="46" t="str">
        <f>IF(J161="","",VLOOKUP(J161,#REF!,3,FALSE))</f>
        <v/>
      </c>
      <c r="P161" s="34" t="str">
        <f t="shared" si="22"/>
        <v/>
      </c>
      <c r="Q161" s="15" t="str">
        <f t="shared" si="18"/>
        <v/>
      </c>
      <c r="R161" s="14" t="str">
        <f>IFERROR(IF(VLOOKUP(J161,#REF!,16,FALSE)=0,"",VLOOKUP(J161,#REF!,16,FALSE)),"")</f>
        <v/>
      </c>
      <c r="S161" s="14" t="str">
        <f t="shared" si="23"/>
        <v/>
      </c>
      <c r="T161" s="34" t="str">
        <f t="shared" si="24"/>
        <v/>
      </c>
      <c r="U161" s="46" t="str">
        <f t="shared" si="25"/>
        <v/>
      </c>
    </row>
    <row r="162" spans="3:21" x14ac:dyDescent="0.25">
      <c r="C162" s="12" t="str">
        <f t="shared" si="26"/>
        <v/>
      </c>
      <c r="D162" s="12" t="str">
        <f t="shared" si="19"/>
        <v/>
      </c>
      <c r="E162" s="12" t="str">
        <f t="shared" si="20"/>
        <v/>
      </c>
      <c r="F162" s="13" t="str">
        <f t="shared" si="21"/>
        <v/>
      </c>
      <c r="I162" s="5" t="str">
        <f>IF(H162="","",VLOOKUP(H162,BDD!$K:$L,2,FALSE))</f>
        <v/>
      </c>
      <c r="K162" s="13" t="str">
        <f>IFERROR(VLOOKUP(J162,#REF!,2,FALSE),"")</f>
        <v/>
      </c>
      <c r="L162" s="46" t="str">
        <f>IF(J162="","",VLOOKUP(J162,#REF!,3,FALSE))</f>
        <v/>
      </c>
      <c r="P162" s="34" t="str">
        <f t="shared" si="22"/>
        <v/>
      </c>
      <c r="Q162" s="15" t="str">
        <f t="shared" si="18"/>
        <v/>
      </c>
      <c r="R162" s="14" t="str">
        <f>IFERROR(IF(VLOOKUP(J162,#REF!,16,FALSE)=0,"",VLOOKUP(J162,#REF!,16,FALSE)),"")</f>
        <v/>
      </c>
      <c r="S162" s="14" t="str">
        <f t="shared" si="23"/>
        <v/>
      </c>
      <c r="T162" s="34" t="str">
        <f t="shared" si="24"/>
        <v/>
      </c>
      <c r="U162" s="46" t="str">
        <f t="shared" si="25"/>
        <v/>
      </c>
    </row>
    <row r="163" spans="3:21" x14ac:dyDescent="0.25">
      <c r="C163" s="12" t="str">
        <f t="shared" si="26"/>
        <v/>
      </c>
      <c r="D163" s="12" t="str">
        <f t="shared" si="19"/>
        <v/>
      </c>
      <c r="E163" s="12" t="str">
        <f t="shared" si="20"/>
        <v/>
      </c>
      <c r="F163" s="13" t="str">
        <f t="shared" si="21"/>
        <v/>
      </c>
      <c r="I163" s="5" t="str">
        <f>IF(H163="","",VLOOKUP(H163,BDD!$K:$L,2,FALSE))</f>
        <v/>
      </c>
      <c r="K163" s="13" t="str">
        <f>IFERROR(VLOOKUP(J163,#REF!,2,FALSE),"")</f>
        <v/>
      </c>
      <c r="L163" s="46" t="str">
        <f>IF(J163="","",VLOOKUP(J163,#REF!,3,FALSE))</f>
        <v/>
      </c>
      <c r="P163" s="34" t="str">
        <f t="shared" si="22"/>
        <v/>
      </c>
      <c r="Q163" s="15" t="str">
        <f t="shared" si="18"/>
        <v/>
      </c>
      <c r="R163" s="14" t="str">
        <f>IFERROR(IF(VLOOKUP(J163,#REF!,16,FALSE)=0,"",VLOOKUP(J163,#REF!,16,FALSE)),"")</f>
        <v/>
      </c>
      <c r="S163" s="14" t="str">
        <f t="shared" si="23"/>
        <v/>
      </c>
      <c r="T163" s="34" t="str">
        <f t="shared" si="24"/>
        <v/>
      </c>
      <c r="U163" s="46" t="str">
        <f t="shared" si="25"/>
        <v/>
      </c>
    </row>
    <row r="164" spans="3:21" x14ac:dyDescent="0.25">
      <c r="C164" s="12" t="str">
        <f t="shared" si="26"/>
        <v/>
      </c>
      <c r="D164" s="12" t="str">
        <f t="shared" si="19"/>
        <v/>
      </c>
      <c r="E164" s="12" t="str">
        <f t="shared" si="20"/>
        <v/>
      </c>
      <c r="F164" s="13" t="str">
        <f t="shared" si="21"/>
        <v/>
      </c>
      <c r="I164" s="5" t="str">
        <f>IF(H164="","",VLOOKUP(H164,BDD!$K:$L,2,FALSE))</f>
        <v/>
      </c>
      <c r="K164" s="13" t="str">
        <f>IFERROR(VLOOKUP(J164,#REF!,2,FALSE),"")</f>
        <v/>
      </c>
      <c r="L164" s="46" t="str">
        <f>IF(J164="","",VLOOKUP(J164,#REF!,3,FALSE))</f>
        <v/>
      </c>
      <c r="P164" s="34" t="str">
        <f t="shared" si="22"/>
        <v/>
      </c>
      <c r="Q164" s="15" t="str">
        <f t="shared" si="18"/>
        <v/>
      </c>
      <c r="R164" s="14" t="str">
        <f>IFERROR(IF(VLOOKUP(J164,#REF!,16,FALSE)=0,"",VLOOKUP(J164,#REF!,16,FALSE)),"")</f>
        <v/>
      </c>
      <c r="S164" s="14" t="str">
        <f t="shared" si="23"/>
        <v/>
      </c>
      <c r="T164" s="34" t="str">
        <f t="shared" si="24"/>
        <v/>
      </c>
      <c r="U164" s="46" t="str">
        <f t="shared" si="25"/>
        <v/>
      </c>
    </row>
    <row r="165" spans="3:21" x14ac:dyDescent="0.25">
      <c r="C165" s="12" t="str">
        <f t="shared" si="26"/>
        <v/>
      </c>
      <c r="D165" s="12" t="str">
        <f t="shared" si="19"/>
        <v/>
      </c>
      <c r="E165" s="12" t="str">
        <f t="shared" si="20"/>
        <v/>
      </c>
      <c r="F165" s="13" t="str">
        <f t="shared" si="21"/>
        <v/>
      </c>
      <c r="I165" s="5" t="str">
        <f>IF(H165="","",VLOOKUP(H165,BDD!$K:$L,2,FALSE))</f>
        <v/>
      </c>
      <c r="K165" s="13" t="str">
        <f>IFERROR(VLOOKUP(J165,#REF!,2,FALSE),"")</f>
        <v/>
      </c>
      <c r="L165" s="46" t="str">
        <f>IF(J165="","",VLOOKUP(J165,#REF!,3,FALSE))</f>
        <v/>
      </c>
      <c r="P165" s="34" t="str">
        <f t="shared" si="22"/>
        <v/>
      </c>
      <c r="Q165" s="15" t="str">
        <f t="shared" si="18"/>
        <v/>
      </c>
      <c r="R165" s="14" t="str">
        <f>IFERROR(IF(VLOOKUP(J165,#REF!,16,FALSE)=0,"",VLOOKUP(J165,#REF!,16,FALSE)),"")</f>
        <v/>
      </c>
      <c r="S165" s="14" t="str">
        <f t="shared" si="23"/>
        <v/>
      </c>
      <c r="T165" s="34" t="str">
        <f t="shared" si="24"/>
        <v/>
      </c>
      <c r="U165" s="46" t="str">
        <f t="shared" si="25"/>
        <v/>
      </c>
    </row>
    <row r="166" spans="3:21" x14ac:dyDescent="0.25">
      <c r="C166" s="12" t="str">
        <f t="shared" si="26"/>
        <v/>
      </c>
      <c r="D166" s="12" t="str">
        <f t="shared" si="19"/>
        <v/>
      </c>
      <c r="E166" s="12" t="str">
        <f t="shared" si="20"/>
        <v/>
      </c>
      <c r="F166" s="13" t="str">
        <f t="shared" si="21"/>
        <v/>
      </c>
      <c r="I166" s="5" t="str">
        <f>IF(H166="","",VLOOKUP(H166,BDD!$K:$L,2,FALSE))</f>
        <v/>
      </c>
      <c r="K166" s="13" t="str">
        <f>IFERROR(VLOOKUP(J166,#REF!,2,FALSE),"")</f>
        <v/>
      </c>
      <c r="L166" s="46" t="str">
        <f>IF(J166="","",VLOOKUP(J166,#REF!,3,FALSE))</f>
        <v/>
      </c>
      <c r="P166" s="34" t="str">
        <f t="shared" si="22"/>
        <v/>
      </c>
      <c r="Q166" s="15" t="str">
        <f t="shared" si="18"/>
        <v/>
      </c>
      <c r="R166" s="14" t="str">
        <f>IFERROR(IF(VLOOKUP(J166,#REF!,16,FALSE)=0,"",VLOOKUP(J166,#REF!,16,FALSE)),"")</f>
        <v/>
      </c>
      <c r="S166" s="14" t="str">
        <f t="shared" si="23"/>
        <v/>
      </c>
      <c r="T166" s="34" t="str">
        <f t="shared" si="24"/>
        <v/>
      </c>
      <c r="U166" s="46" t="str">
        <f t="shared" si="25"/>
        <v/>
      </c>
    </row>
    <row r="167" spans="3:21" x14ac:dyDescent="0.25">
      <c r="C167" s="12" t="str">
        <f t="shared" si="26"/>
        <v/>
      </c>
      <c r="D167" s="12" t="str">
        <f t="shared" si="19"/>
        <v/>
      </c>
      <c r="E167" s="12" t="str">
        <f t="shared" si="20"/>
        <v/>
      </c>
      <c r="F167" s="13" t="str">
        <f t="shared" si="21"/>
        <v/>
      </c>
      <c r="I167" s="5" t="str">
        <f>IF(H167="","",VLOOKUP(H167,BDD!$K:$L,2,FALSE))</f>
        <v/>
      </c>
      <c r="K167" s="13" t="str">
        <f>IFERROR(VLOOKUP(J167,#REF!,2,FALSE),"")</f>
        <v/>
      </c>
      <c r="L167" s="46" t="str">
        <f>IF(J167="","",VLOOKUP(J167,#REF!,3,FALSE))</f>
        <v/>
      </c>
      <c r="P167" s="34" t="str">
        <f t="shared" si="22"/>
        <v/>
      </c>
      <c r="Q167" s="15" t="str">
        <f t="shared" si="18"/>
        <v/>
      </c>
      <c r="R167" s="14" t="str">
        <f>IFERROR(IF(VLOOKUP(J167,#REF!,16,FALSE)=0,"",VLOOKUP(J167,#REF!,16,FALSE)),"")</f>
        <v/>
      </c>
      <c r="S167" s="14" t="str">
        <f t="shared" si="23"/>
        <v/>
      </c>
      <c r="T167" s="34" t="str">
        <f t="shared" si="24"/>
        <v/>
      </c>
      <c r="U167" s="46" t="str">
        <f t="shared" si="25"/>
        <v/>
      </c>
    </row>
    <row r="168" spans="3:21" x14ac:dyDescent="0.25">
      <c r="C168" s="12" t="str">
        <f t="shared" si="26"/>
        <v/>
      </c>
      <c r="D168" s="12" t="str">
        <f t="shared" si="19"/>
        <v/>
      </c>
      <c r="E168" s="12" t="str">
        <f t="shared" si="20"/>
        <v/>
      </c>
      <c r="F168" s="13" t="str">
        <f t="shared" si="21"/>
        <v/>
      </c>
      <c r="I168" s="5" t="str">
        <f>IF(H168="","",VLOOKUP(H168,BDD!$K:$L,2,FALSE))</f>
        <v/>
      </c>
      <c r="K168" s="13" t="str">
        <f>IFERROR(VLOOKUP(J168,#REF!,2,FALSE),"")</f>
        <v/>
      </c>
      <c r="L168" s="46" t="str">
        <f>IF(J168="","",VLOOKUP(J168,#REF!,3,FALSE))</f>
        <v/>
      </c>
      <c r="P168" s="34" t="str">
        <f t="shared" si="22"/>
        <v/>
      </c>
      <c r="Q168" s="15" t="str">
        <f t="shared" si="18"/>
        <v/>
      </c>
      <c r="R168" s="14" t="str">
        <f>IFERROR(IF(VLOOKUP(J168,#REF!,16,FALSE)=0,"",VLOOKUP(J168,#REF!,16,FALSE)),"")</f>
        <v/>
      </c>
      <c r="S168" s="14" t="str">
        <f t="shared" si="23"/>
        <v/>
      </c>
      <c r="T168" s="34" t="str">
        <f t="shared" si="24"/>
        <v/>
      </c>
      <c r="U168" s="46" t="str">
        <f t="shared" si="25"/>
        <v/>
      </c>
    </row>
    <row r="169" spans="3:21" x14ac:dyDescent="0.25">
      <c r="C169" s="12" t="str">
        <f t="shared" si="26"/>
        <v/>
      </c>
      <c r="D169" s="12" t="str">
        <f t="shared" si="19"/>
        <v/>
      </c>
      <c r="E169" s="12" t="str">
        <f t="shared" si="20"/>
        <v/>
      </c>
      <c r="F169" s="13" t="str">
        <f t="shared" si="21"/>
        <v/>
      </c>
      <c r="I169" s="5" t="str">
        <f>IF(H169="","",VLOOKUP(H169,BDD!$K:$L,2,FALSE))</f>
        <v/>
      </c>
      <c r="K169" s="13" t="str">
        <f>IFERROR(VLOOKUP(J169,#REF!,2,FALSE),"")</f>
        <v/>
      </c>
      <c r="L169" s="46" t="str">
        <f>IF(J169="","",VLOOKUP(J169,#REF!,3,FALSE))</f>
        <v/>
      </c>
      <c r="P169" s="34" t="str">
        <f t="shared" si="22"/>
        <v/>
      </c>
      <c r="Q169" s="15" t="str">
        <f t="shared" si="18"/>
        <v/>
      </c>
      <c r="R169" s="14" t="str">
        <f>IFERROR(IF(VLOOKUP(J169,#REF!,16,FALSE)=0,"",VLOOKUP(J169,#REF!,16,FALSE)),"")</f>
        <v/>
      </c>
      <c r="S169" s="14" t="str">
        <f t="shared" si="23"/>
        <v/>
      </c>
      <c r="T169" s="34" t="str">
        <f t="shared" si="24"/>
        <v/>
      </c>
      <c r="U169" s="46" t="str">
        <f t="shared" si="25"/>
        <v/>
      </c>
    </row>
    <row r="170" spans="3:21" x14ac:dyDescent="0.25">
      <c r="C170" s="12" t="str">
        <f t="shared" si="26"/>
        <v/>
      </c>
      <c r="D170" s="12" t="str">
        <f t="shared" si="19"/>
        <v/>
      </c>
      <c r="E170" s="12" t="str">
        <f t="shared" si="20"/>
        <v/>
      </c>
      <c r="F170" s="13" t="str">
        <f t="shared" si="21"/>
        <v/>
      </c>
      <c r="I170" s="5" t="str">
        <f>IF(H170="","",VLOOKUP(H170,BDD!$K:$L,2,FALSE))</f>
        <v/>
      </c>
      <c r="K170" s="13" t="str">
        <f>IFERROR(VLOOKUP(J170,#REF!,2,FALSE),"")</f>
        <v/>
      </c>
      <c r="L170" s="46" t="str">
        <f>IF(J170="","",VLOOKUP(J170,#REF!,3,FALSE))</f>
        <v/>
      </c>
      <c r="P170" s="34" t="str">
        <f t="shared" si="22"/>
        <v/>
      </c>
      <c r="Q170" s="15" t="str">
        <f t="shared" si="18"/>
        <v/>
      </c>
      <c r="R170" s="14" t="str">
        <f>IFERROR(IF(VLOOKUP(J170,#REF!,16,FALSE)=0,"",VLOOKUP(J170,#REF!,16,FALSE)),"")</f>
        <v/>
      </c>
      <c r="S170" s="14" t="str">
        <f t="shared" si="23"/>
        <v/>
      </c>
      <c r="T170" s="34" t="str">
        <f t="shared" si="24"/>
        <v/>
      </c>
      <c r="U170" s="46" t="str">
        <f t="shared" si="25"/>
        <v/>
      </c>
    </row>
    <row r="171" spans="3:21" x14ac:dyDescent="0.25">
      <c r="C171" s="12" t="str">
        <f t="shared" si="26"/>
        <v/>
      </c>
      <c r="D171" s="12" t="str">
        <f t="shared" si="19"/>
        <v/>
      </c>
      <c r="E171" s="12" t="str">
        <f t="shared" si="20"/>
        <v/>
      </c>
      <c r="F171" s="13" t="str">
        <f t="shared" si="21"/>
        <v/>
      </c>
      <c r="I171" s="5" t="str">
        <f>IF(H171="","",VLOOKUP(H171,BDD!$K:$L,2,FALSE))</f>
        <v/>
      </c>
      <c r="K171" s="13" t="str">
        <f>IFERROR(VLOOKUP(J171,#REF!,2,FALSE),"")</f>
        <v/>
      </c>
      <c r="L171" s="46" t="str">
        <f>IF(J171="","",VLOOKUP(J171,#REF!,3,FALSE))</f>
        <v/>
      </c>
      <c r="P171" s="34" t="str">
        <f t="shared" si="22"/>
        <v/>
      </c>
      <c r="Q171" s="15" t="str">
        <f t="shared" si="18"/>
        <v/>
      </c>
      <c r="R171" s="14" t="str">
        <f>IFERROR(IF(VLOOKUP(J171,#REF!,16,FALSE)=0,"",VLOOKUP(J171,#REF!,16,FALSE)),"")</f>
        <v/>
      </c>
      <c r="S171" s="14" t="str">
        <f t="shared" si="23"/>
        <v/>
      </c>
      <c r="T171" s="34" t="str">
        <f t="shared" si="24"/>
        <v/>
      </c>
      <c r="U171" s="46" t="str">
        <f t="shared" si="25"/>
        <v/>
      </c>
    </row>
    <row r="172" spans="3:21" x14ac:dyDescent="0.25">
      <c r="C172" s="12" t="str">
        <f t="shared" si="26"/>
        <v/>
      </c>
      <c r="D172" s="12" t="str">
        <f t="shared" si="19"/>
        <v/>
      </c>
      <c r="E172" s="12" t="str">
        <f t="shared" si="20"/>
        <v/>
      </c>
      <c r="F172" s="13" t="str">
        <f t="shared" si="21"/>
        <v/>
      </c>
      <c r="I172" s="5" t="str">
        <f>IF(H172="","",VLOOKUP(H172,BDD!$K:$L,2,FALSE))</f>
        <v/>
      </c>
      <c r="K172" s="13" t="str">
        <f>IFERROR(VLOOKUP(J172,#REF!,2,FALSE),"")</f>
        <v/>
      </c>
      <c r="L172" s="46" t="str">
        <f>IF(J172="","",VLOOKUP(J172,#REF!,3,FALSE))</f>
        <v/>
      </c>
      <c r="P172" s="34" t="str">
        <f t="shared" si="22"/>
        <v/>
      </c>
      <c r="Q172" s="15" t="str">
        <f t="shared" si="18"/>
        <v/>
      </c>
      <c r="R172" s="14" t="str">
        <f>IFERROR(IF(VLOOKUP(J172,#REF!,16,FALSE)=0,"",VLOOKUP(J172,#REF!,16,FALSE)),"")</f>
        <v/>
      </c>
      <c r="S172" s="14" t="str">
        <f t="shared" si="23"/>
        <v/>
      </c>
      <c r="T172" s="34" t="str">
        <f t="shared" si="24"/>
        <v/>
      </c>
      <c r="U172" s="46" t="str">
        <f t="shared" si="25"/>
        <v/>
      </c>
    </row>
    <row r="173" spans="3:21" x14ac:dyDescent="0.25">
      <c r="C173" s="12" t="str">
        <f t="shared" si="26"/>
        <v/>
      </c>
      <c r="D173" s="12" t="str">
        <f t="shared" si="19"/>
        <v/>
      </c>
      <c r="E173" s="12" t="str">
        <f t="shared" si="20"/>
        <v/>
      </c>
      <c r="F173" s="13" t="str">
        <f t="shared" si="21"/>
        <v/>
      </c>
      <c r="I173" s="5" t="str">
        <f>IF(H173="","",VLOOKUP(H173,BDD!$K:$L,2,FALSE))</f>
        <v/>
      </c>
      <c r="K173" s="13" t="str">
        <f>IFERROR(VLOOKUP(J173,#REF!,2,FALSE),"")</f>
        <v/>
      </c>
      <c r="L173" s="46" t="str">
        <f>IF(J173="","",VLOOKUP(J173,#REF!,3,FALSE))</f>
        <v/>
      </c>
      <c r="P173" s="34" t="str">
        <f t="shared" si="22"/>
        <v/>
      </c>
      <c r="Q173" s="15" t="str">
        <f t="shared" si="18"/>
        <v/>
      </c>
      <c r="R173" s="14" t="str">
        <f>IFERROR(IF(VLOOKUP(J173,#REF!,16,FALSE)=0,"",VLOOKUP(J173,#REF!,16,FALSE)),"")</f>
        <v/>
      </c>
      <c r="S173" s="14" t="str">
        <f t="shared" si="23"/>
        <v/>
      </c>
      <c r="T173" s="34" t="str">
        <f t="shared" si="24"/>
        <v/>
      </c>
      <c r="U173" s="46" t="str">
        <f t="shared" si="25"/>
        <v/>
      </c>
    </row>
    <row r="174" spans="3:21" x14ac:dyDescent="0.25">
      <c r="C174" s="12" t="str">
        <f t="shared" si="26"/>
        <v/>
      </c>
      <c r="D174" s="12" t="str">
        <f t="shared" si="19"/>
        <v/>
      </c>
      <c r="E174" s="12" t="str">
        <f t="shared" si="20"/>
        <v/>
      </c>
      <c r="F174" s="13" t="str">
        <f t="shared" si="21"/>
        <v/>
      </c>
      <c r="I174" s="5" t="str">
        <f>IF(H174="","",VLOOKUP(H174,BDD!$K:$L,2,FALSE))</f>
        <v/>
      </c>
      <c r="K174" s="13" t="str">
        <f>IFERROR(VLOOKUP(J174,#REF!,2,FALSE),"")</f>
        <v/>
      </c>
      <c r="L174" s="46" t="str">
        <f>IF(J174="","",VLOOKUP(J174,#REF!,3,FALSE))</f>
        <v/>
      </c>
      <c r="P174" s="34" t="str">
        <f t="shared" si="22"/>
        <v/>
      </c>
      <c r="Q174" s="15" t="str">
        <f t="shared" si="18"/>
        <v/>
      </c>
      <c r="R174" s="14" t="str">
        <f>IFERROR(IF(VLOOKUP(J174,#REF!,16,FALSE)=0,"",VLOOKUP(J174,#REF!,16,FALSE)),"")</f>
        <v/>
      </c>
      <c r="S174" s="14" t="str">
        <f t="shared" si="23"/>
        <v/>
      </c>
      <c r="T174" s="34" t="str">
        <f t="shared" si="24"/>
        <v/>
      </c>
      <c r="U174" s="46" t="str">
        <f t="shared" si="25"/>
        <v/>
      </c>
    </row>
    <row r="175" spans="3:21" x14ac:dyDescent="0.25">
      <c r="C175" s="12" t="str">
        <f t="shared" si="26"/>
        <v/>
      </c>
      <c r="D175" s="12" t="str">
        <f t="shared" si="19"/>
        <v/>
      </c>
      <c r="E175" s="12" t="str">
        <f t="shared" si="20"/>
        <v/>
      </c>
      <c r="F175" s="13" t="str">
        <f t="shared" si="21"/>
        <v/>
      </c>
      <c r="I175" s="5" t="str">
        <f>IF(H175="","",VLOOKUP(H175,BDD!$K:$L,2,FALSE))</f>
        <v/>
      </c>
      <c r="K175" s="13" t="str">
        <f>IFERROR(VLOOKUP(J175,#REF!,2,FALSE),"")</f>
        <v/>
      </c>
      <c r="L175" s="46" t="str">
        <f>IF(J175="","",VLOOKUP(J175,#REF!,3,FALSE))</f>
        <v/>
      </c>
      <c r="P175" s="34" t="str">
        <f t="shared" si="22"/>
        <v/>
      </c>
      <c r="Q175" s="15" t="str">
        <f t="shared" si="18"/>
        <v/>
      </c>
      <c r="R175" s="14" t="str">
        <f>IFERROR(IF(VLOOKUP(J175,#REF!,16,FALSE)=0,"",VLOOKUP(J175,#REF!,16,FALSE)),"")</f>
        <v/>
      </c>
      <c r="S175" s="14" t="str">
        <f t="shared" si="23"/>
        <v/>
      </c>
      <c r="T175" s="34" t="str">
        <f t="shared" si="24"/>
        <v/>
      </c>
      <c r="U175" s="46" t="str">
        <f t="shared" si="25"/>
        <v/>
      </c>
    </row>
    <row r="176" spans="3:21" x14ac:dyDescent="0.25">
      <c r="C176" s="12" t="str">
        <f t="shared" si="26"/>
        <v/>
      </c>
      <c r="D176" s="12" t="str">
        <f t="shared" si="19"/>
        <v/>
      </c>
      <c r="E176" s="12" t="str">
        <f t="shared" si="20"/>
        <v/>
      </c>
      <c r="F176" s="13" t="str">
        <f t="shared" si="21"/>
        <v/>
      </c>
      <c r="I176" s="5" t="str">
        <f>IF(H176="","",VLOOKUP(H176,BDD!$K:$L,2,FALSE))</f>
        <v/>
      </c>
      <c r="K176" s="13" t="str">
        <f>IFERROR(VLOOKUP(J176,#REF!,2,FALSE),"")</f>
        <v/>
      </c>
      <c r="L176" s="46" t="str">
        <f>IF(J176="","",VLOOKUP(J176,#REF!,3,FALSE))</f>
        <v/>
      </c>
      <c r="P176" s="34" t="str">
        <f t="shared" si="22"/>
        <v/>
      </c>
      <c r="Q176" s="15" t="str">
        <f t="shared" si="18"/>
        <v/>
      </c>
      <c r="R176" s="14" t="str">
        <f>IFERROR(IF(VLOOKUP(J176,#REF!,16,FALSE)=0,"",VLOOKUP(J176,#REF!,16,FALSE)),"")</f>
        <v/>
      </c>
      <c r="S176" s="14" t="str">
        <f t="shared" si="23"/>
        <v/>
      </c>
      <c r="T176" s="34" t="str">
        <f t="shared" si="24"/>
        <v/>
      </c>
      <c r="U176" s="46" t="str">
        <f t="shared" si="25"/>
        <v/>
      </c>
    </row>
    <row r="177" spans="3:21" x14ac:dyDescent="0.25">
      <c r="C177" s="12" t="str">
        <f t="shared" si="26"/>
        <v/>
      </c>
      <c r="D177" s="12" t="str">
        <f t="shared" si="19"/>
        <v/>
      </c>
      <c r="E177" s="12" t="str">
        <f t="shared" si="20"/>
        <v/>
      </c>
      <c r="F177" s="13" t="str">
        <f t="shared" si="21"/>
        <v/>
      </c>
      <c r="I177" s="5" t="str">
        <f>IF(H177="","",VLOOKUP(H177,BDD!$K:$L,2,FALSE))</f>
        <v/>
      </c>
      <c r="K177" s="13" t="str">
        <f>IFERROR(VLOOKUP(J177,#REF!,2,FALSE),"")</f>
        <v/>
      </c>
      <c r="L177" s="46" t="str">
        <f>IF(J177="","",VLOOKUP(J177,#REF!,3,FALSE))</f>
        <v/>
      </c>
      <c r="P177" s="34" t="str">
        <f t="shared" si="22"/>
        <v/>
      </c>
      <c r="Q177" s="15" t="str">
        <f t="shared" si="18"/>
        <v/>
      </c>
      <c r="R177" s="14" t="str">
        <f>IFERROR(IF(VLOOKUP(J177,#REF!,16,FALSE)=0,"",VLOOKUP(J177,#REF!,16,FALSE)),"")</f>
        <v/>
      </c>
      <c r="S177" s="14" t="str">
        <f t="shared" si="23"/>
        <v/>
      </c>
      <c r="T177" s="34" t="str">
        <f t="shared" si="24"/>
        <v/>
      </c>
      <c r="U177" s="46" t="str">
        <f t="shared" si="25"/>
        <v/>
      </c>
    </row>
    <row r="178" spans="3:21" x14ac:dyDescent="0.25">
      <c r="C178" s="12" t="str">
        <f t="shared" si="26"/>
        <v/>
      </c>
      <c r="D178" s="12" t="str">
        <f t="shared" si="19"/>
        <v/>
      </c>
      <c r="E178" s="12" t="str">
        <f t="shared" si="20"/>
        <v/>
      </c>
      <c r="F178" s="13" t="str">
        <f t="shared" si="21"/>
        <v/>
      </c>
      <c r="I178" s="5" t="str">
        <f>IF(H178="","",VLOOKUP(H178,BDD!$K:$L,2,FALSE))</f>
        <v/>
      </c>
      <c r="K178" s="13" t="str">
        <f>IFERROR(VLOOKUP(J178,#REF!,2,FALSE),"")</f>
        <v/>
      </c>
      <c r="L178" s="46" t="str">
        <f>IF(J178="","",VLOOKUP(J178,#REF!,3,FALSE))</f>
        <v/>
      </c>
      <c r="P178" s="34" t="str">
        <f t="shared" si="22"/>
        <v/>
      </c>
      <c r="Q178" s="15" t="str">
        <f t="shared" si="18"/>
        <v/>
      </c>
      <c r="R178" s="14" t="str">
        <f>IFERROR(IF(VLOOKUP(J178,#REF!,16,FALSE)=0,"",VLOOKUP(J178,#REF!,16,FALSE)),"")</f>
        <v/>
      </c>
      <c r="S178" s="14" t="str">
        <f t="shared" si="23"/>
        <v/>
      </c>
      <c r="T178" s="34" t="str">
        <f t="shared" si="24"/>
        <v/>
      </c>
      <c r="U178" s="46" t="str">
        <f t="shared" si="25"/>
        <v/>
      </c>
    </row>
    <row r="179" spans="3:21" x14ac:dyDescent="0.25">
      <c r="C179" s="12" t="str">
        <f t="shared" si="26"/>
        <v/>
      </c>
      <c r="D179" s="12" t="str">
        <f t="shared" si="19"/>
        <v/>
      </c>
      <c r="E179" s="12" t="str">
        <f t="shared" si="20"/>
        <v/>
      </c>
      <c r="F179" s="13" t="str">
        <f t="shared" si="21"/>
        <v/>
      </c>
      <c r="I179" s="5" t="str">
        <f>IF(H179="","",VLOOKUP(H179,BDD!$K:$L,2,FALSE))</f>
        <v/>
      </c>
      <c r="K179" s="13" t="str">
        <f>IFERROR(VLOOKUP(J179,#REF!,2,FALSE),"")</f>
        <v/>
      </c>
      <c r="L179" s="46" t="str">
        <f>IF(J179="","",VLOOKUP(J179,#REF!,3,FALSE))</f>
        <v/>
      </c>
      <c r="P179" s="34" t="str">
        <f t="shared" si="22"/>
        <v/>
      </c>
      <c r="Q179" s="15" t="str">
        <f t="shared" si="18"/>
        <v/>
      </c>
      <c r="R179" s="14" t="str">
        <f>IFERROR(IF(VLOOKUP(J179,#REF!,16,FALSE)=0,"",VLOOKUP(J179,#REF!,16,FALSE)),"")</f>
        <v/>
      </c>
      <c r="S179" s="14" t="str">
        <f t="shared" si="23"/>
        <v/>
      </c>
      <c r="T179" s="34" t="str">
        <f t="shared" si="24"/>
        <v/>
      </c>
      <c r="U179" s="46" t="str">
        <f t="shared" si="25"/>
        <v/>
      </c>
    </row>
    <row r="180" spans="3:21" x14ac:dyDescent="0.25">
      <c r="C180" s="12" t="str">
        <f t="shared" si="26"/>
        <v/>
      </c>
      <c r="D180" s="12" t="str">
        <f t="shared" si="19"/>
        <v/>
      </c>
      <c r="E180" s="12" t="str">
        <f t="shared" si="20"/>
        <v/>
      </c>
      <c r="F180" s="13" t="str">
        <f t="shared" si="21"/>
        <v/>
      </c>
      <c r="I180" s="5" t="str">
        <f>IF(H180="","",VLOOKUP(H180,BDD!$K:$L,2,FALSE))</f>
        <v/>
      </c>
      <c r="K180" s="13" t="str">
        <f>IFERROR(VLOOKUP(J180,#REF!,2,FALSE),"")</f>
        <v/>
      </c>
      <c r="L180" s="46" t="str">
        <f>IF(J180="","",VLOOKUP(J180,#REF!,3,FALSE))</f>
        <v/>
      </c>
      <c r="P180" s="34" t="str">
        <f t="shared" si="22"/>
        <v/>
      </c>
      <c r="Q180" s="15" t="str">
        <f t="shared" si="18"/>
        <v/>
      </c>
      <c r="R180" s="14" t="str">
        <f>IFERROR(IF(VLOOKUP(J180,#REF!,16,FALSE)=0,"",VLOOKUP(J180,#REF!,16,FALSE)),"")</f>
        <v/>
      </c>
      <c r="S180" s="14" t="str">
        <f t="shared" si="23"/>
        <v/>
      </c>
      <c r="T180" s="34" t="str">
        <f t="shared" si="24"/>
        <v/>
      </c>
      <c r="U180" s="46" t="str">
        <f t="shared" si="25"/>
        <v/>
      </c>
    </row>
    <row r="181" spans="3:21" x14ac:dyDescent="0.25">
      <c r="C181" s="12" t="str">
        <f t="shared" si="26"/>
        <v/>
      </c>
      <c r="D181" s="12" t="str">
        <f t="shared" si="19"/>
        <v/>
      </c>
      <c r="E181" s="12" t="str">
        <f t="shared" si="20"/>
        <v/>
      </c>
      <c r="F181" s="13" t="str">
        <f t="shared" si="21"/>
        <v/>
      </c>
      <c r="I181" s="5" t="str">
        <f>IF(H181="","",VLOOKUP(H181,BDD!$K:$L,2,FALSE))</f>
        <v/>
      </c>
      <c r="K181" s="13" t="str">
        <f>IFERROR(VLOOKUP(J181,#REF!,2,FALSE),"")</f>
        <v/>
      </c>
      <c r="L181" s="46" t="str">
        <f>IF(J181="","",VLOOKUP(J181,#REF!,3,FALSE))</f>
        <v/>
      </c>
      <c r="P181" s="34" t="str">
        <f t="shared" si="22"/>
        <v/>
      </c>
      <c r="Q181" s="15" t="str">
        <f t="shared" si="18"/>
        <v/>
      </c>
      <c r="R181" s="14" t="str">
        <f>IFERROR(IF(VLOOKUP(J181,#REF!,16,FALSE)=0,"",VLOOKUP(J181,#REF!,16,FALSE)),"")</f>
        <v/>
      </c>
      <c r="S181" s="14" t="str">
        <f t="shared" si="23"/>
        <v/>
      </c>
      <c r="T181" s="34" t="str">
        <f t="shared" si="24"/>
        <v/>
      </c>
      <c r="U181" s="46" t="str">
        <f t="shared" si="25"/>
        <v/>
      </c>
    </row>
    <row r="182" spans="3:21" x14ac:dyDescent="0.25">
      <c r="C182" s="12" t="str">
        <f t="shared" si="26"/>
        <v/>
      </c>
      <c r="D182" s="12" t="str">
        <f t="shared" si="19"/>
        <v/>
      </c>
      <c r="E182" s="12" t="str">
        <f t="shared" si="20"/>
        <v/>
      </c>
      <c r="F182" s="13" t="str">
        <f t="shared" si="21"/>
        <v/>
      </c>
      <c r="I182" s="5" t="str">
        <f>IF(H182="","",VLOOKUP(H182,BDD!$K:$L,2,FALSE))</f>
        <v/>
      </c>
      <c r="K182" s="13" t="str">
        <f>IFERROR(VLOOKUP(J182,#REF!,2,FALSE),"")</f>
        <v/>
      </c>
      <c r="L182" s="46" t="str">
        <f>IF(J182="","",VLOOKUP(J182,#REF!,3,FALSE))</f>
        <v/>
      </c>
      <c r="P182" s="34" t="str">
        <f t="shared" si="22"/>
        <v/>
      </c>
      <c r="Q182" s="15" t="str">
        <f t="shared" si="18"/>
        <v/>
      </c>
      <c r="R182" s="14" t="str">
        <f>IFERROR(IF(VLOOKUP(J182,#REF!,16,FALSE)=0,"",VLOOKUP(J182,#REF!,16,FALSE)),"")</f>
        <v/>
      </c>
      <c r="S182" s="14" t="str">
        <f t="shared" si="23"/>
        <v/>
      </c>
      <c r="T182" s="34" t="str">
        <f t="shared" si="24"/>
        <v/>
      </c>
      <c r="U182" s="46" t="str">
        <f t="shared" si="25"/>
        <v/>
      </c>
    </row>
    <row r="183" spans="3:21" x14ac:dyDescent="0.25">
      <c r="C183" s="12" t="str">
        <f t="shared" si="26"/>
        <v/>
      </c>
      <c r="D183" s="12" t="str">
        <f t="shared" si="19"/>
        <v/>
      </c>
      <c r="E183" s="12" t="str">
        <f t="shared" si="20"/>
        <v/>
      </c>
      <c r="F183" s="13" t="str">
        <f t="shared" si="21"/>
        <v/>
      </c>
      <c r="I183" s="5" t="str">
        <f>IF(H183="","",VLOOKUP(H183,BDD!$K:$L,2,FALSE))</f>
        <v/>
      </c>
      <c r="K183" s="13" t="str">
        <f>IFERROR(VLOOKUP(J183,#REF!,2,FALSE),"")</f>
        <v/>
      </c>
      <c r="L183" s="46" t="str">
        <f>IF(J183="","",VLOOKUP(J183,#REF!,3,FALSE))</f>
        <v/>
      </c>
      <c r="P183" s="34" t="str">
        <f t="shared" si="22"/>
        <v/>
      </c>
      <c r="Q183" s="15" t="str">
        <f t="shared" si="18"/>
        <v/>
      </c>
      <c r="R183" s="14" t="str">
        <f>IFERROR(IF(VLOOKUP(J183,#REF!,16,FALSE)=0,"",VLOOKUP(J183,#REF!,16,FALSE)),"")</f>
        <v/>
      </c>
      <c r="S183" s="14" t="str">
        <f t="shared" si="23"/>
        <v/>
      </c>
      <c r="T183" s="34" t="str">
        <f t="shared" si="24"/>
        <v/>
      </c>
      <c r="U183" s="46" t="str">
        <f t="shared" si="25"/>
        <v/>
      </c>
    </row>
    <row r="184" spans="3:21" x14ac:dyDescent="0.25">
      <c r="C184" s="12" t="str">
        <f t="shared" si="26"/>
        <v/>
      </c>
      <c r="D184" s="12" t="str">
        <f t="shared" si="19"/>
        <v/>
      </c>
      <c r="E184" s="12" t="str">
        <f t="shared" si="20"/>
        <v/>
      </c>
      <c r="F184" s="13" t="str">
        <f t="shared" si="21"/>
        <v/>
      </c>
      <c r="I184" s="5" t="str">
        <f>IF(H184="","",VLOOKUP(H184,BDD!$K:$L,2,FALSE))</f>
        <v/>
      </c>
      <c r="K184" s="13" t="str">
        <f>IFERROR(VLOOKUP(J184,#REF!,2,FALSE),"")</f>
        <v/>
      </c>
      <c r="L184" s="46" t="str">
        <f>IF(J184="","",VLOOKUP(J184,#REF!,3,FALSE))</f>
        <v/>
      </c>
      <c r="P184" s="34" t="str">
        <f t="shared" si="22"/>
        <v/>
      </c>
      <c r="Q184" s="15" t="str">
        <f t="shared" si="18"/>
        <v/>
      </c>
      <c r="R184" s="14" t="str">
        <f>IFERROR(IF(VLOOKUP(J184,#REF!,16,FALSE)=0,"",VLOOKUP(J184,#REF!,16,FALSE)),"")</f>
        <v/>
      </c>
      <c r="S184" s="14" t="str">
        <f t="shared" si="23"/>
        <v/>
      </c>
      <c r="T184" s="34" t="str">
        <f t="shared" si="24"/>
        <v/>
      </c>
      <c r="U184" s="46" t="str">
        <f t="shared" si="25"/>
        <v/>
      </c>
    </row>
    <row r="185" spans="3:21" x14ac:dyDescent="0.25">
      <c r="C185" s="12" t="str">
        <f t="shared" si="26"/>
        <v/>
      </c>
      <c r="D185" s="12" t="str">
        <f t="shared" si="19"/>
        <v/>
      </c>
      <c r="E185" s="12" t="str">
        <f t="shared" si="20"/>
        <v/>
      </c>
      <c r="F185" s="13" t="str">
        <f t="shared" si="21"/>
        <v/>
      </c>
      <c r="I185" s="5" t="str">
        <f>IF(H185="","",VLOOKUP(H185,BDD!$K:$L,2,FALSE))</f>
        <v/>
      </c>
      <c r="K185" s="13" t="str">
        <f>IFERROR(VLOOKUP(J185,#REF!,2,FALSE),"")</f>
        <v/>
      </c>
      <c r="L185" s="46" t="str">
        <f>IF(J185="","",VLOOKUP(J185,#REF!,3,FALSE))</f>
        <v/>
      </c>
      <c r="P185" s="34" t="str">
        <f t="shared" si="22"/>
        <v/>
      </c>
      <c r="Q185" s="15" t="str">
        <f t="shared" si="18"/>
        <v/>
      </c>
      <c r="R185" s="14" t="str">
        <f>IFERROR(IF(VLOOKUP(J185,#REF!,16,FALSE)=0,"",VLOOKUP(J185,#REF!,16,FALSE)),"")</f>
        <v/>
      </c>
      <c r="S185" s="14" t="str">
        <f t="shared" si="23"/>
        <v/>
      </c>
      <c r="T185" s="34" t="str">
        <f t="shared" si="24"/>
        <v/>
      </c>
      <c r="U185" s="46" t="str">
        <f t="shared" si="25"/>
        <v/>
      </c>
    </row>
    <row r="186" spans="3:21" x14ac:dyDescent="0.25">
      <c r="C186" s="12" t="str">
        <f t="shared" si="26"/>
        <v/>
      </c>
      <c r="D186" s="12" t="str">
        <f t="shared" si="19"/>
        <v/>
      </c>
      <c r="E186" s="12" t="str">
        <f t="shared" si="20"/>
        <v/>
      </c>
      <c r="F186" s="13" t="str">
        <f t="shared" si="21"/>
        <v/>
      </c>
      <c r="I186" s="5" t="str">
        <f>IF(H186="","",VLOOKUP(H186,BDD!$K:$L,2,FALSE))</f>
        <v/>
      </c>
      <c r="K186" s="13" t="str">
        <f>IFERROR(VLOOKUP(J186,#REF!,2,FALSE),"")</f>
        <v/>
      </c>
      <c r="L186" s="46" t="str">
        <f>IF(J186="","",VLOOKUP(J186,#REF!,3,FALSE))</f>
        <v/>
      </c>
      <c r="P186" s="34" t="str">
        <f t="shared" si="22"/>
        <v/>
      </c>
      <c r="Q186" s="15" t="str">
        <f t="shared" si="18"/>
        <v/>
      </c>
      <c r="R186" s="14" t="str">
        <f>IFERROR(IF(VLOOKUP(J186,#REF!,16,FALSE)=0,"",VLOOKUP(J186,#REF!,16,FALSE)),"")</f>
        <v/>
      </c>
      <c r="S186" s="14" t="str">
        <f t="shared" si="23"/>
        <v/>
      </c>
      <c r="T186" s="34" t="str">
        <f t="shared" si="24"/>
        <v/>
      </c>
      <c r="U186" s="46" t="str">
        <f t="shared" si="25"/>
        <v/>
      </c>
    </row>
    <row r="187" spans="3:21" x14ac:dyDescent="0.25">
      <c r="C187" s="12" t="str">
        <f t="shared" si="26"/>
        <v/>
      </c>
      <c r="D187" s="12" t="str">
        <f t="shared" si="19"/>
        <v/>
      </c>
      <c r="E187" s="12" t="str">
        <f t="shared" si="20"/>
        <v/>
      </c>
      <c r="F187" s="13" t="str">
        <f t="shared" si="21"/>
        <v/>
      </c>
      <c r="I187" s="5" t="str">
        <f>IF(H187="","",VLOOKUP(H187,BDD!$K:$L,2,FALSE))</f>
        <v/>
      </c>
      <c r="K187" s="13" t="str">
        <f>IFERROR(VLOOKUP(J187,#REF!,2,FALSE),"")</f>
        <v/>
      </c>
      <c r="L187" s="46" t="str">
        <f>IF(J187="","",VLOOKUP(J187,#REF!,3,FALSE))</f>
        <v/>
      </c>
      <c r="P187" s="34" t="str">
        <f t="shared" si="22"/>
        <v/>
      </c>
      <c r="Q187" s="15" t="str">
        <f t="shared" si="18"/>
        <v/>
      </c>
      <c r="R187" s="14" t="str">
        <f>IFERROR(IF(VLOOKUP(J187,#REF!,16,FALSE)=0,"",VLOOKUP(J187,#REF!,16,FALSE)),"")</f>
        <v/>
      </c>
      <c r="S187" s="14" t="str">
        <f t="shared" si="23"/>
        <v/>
      </c>
      <c r="T187" s="34" t="str">
        <f t="shared" si="24"/>
        <v/>
      </c>
      <c r="U187" s="46" t="str">
        <f t="shared" si="25"/>
        <v/>
      </c>
    </row>
    <row r="188" spans="3:21" x14ac:dyDescent="0.25">
      <c r="C188" s="12" t="str">
        <f t="shared" si="26"/>
        <v/>
      </c>
      <c r="D188" s="12" t="str">
        <f t="shared" si="19"/>
        <v/>
      </c>
      <c r="E188" s="12" t="str">
        <f t="shared" si="20"/>
        <v/>
      </c>
      <c r="F188" s="13" t="str">
        <f t="shared" si="21"/>
        <v/>
      </c>
      <c r="I188" s="5" t="str">
        <f>IF(H188="","",VLOOKUP(H188,BDD!$K:$L,2,FALSE))</f>
        <v/>
      </c>
      <c r="K188" s="13" t="str">
        <f>IFERROR(VLOOKUP(J188,#REF!,2,FALSE),"")</f>
        <v/>
      </c>
      <c r="L188" s="46" t="str">
        <f>IF(J188="","",VLOOKUP(J188,#REF!,3,FALSE))</f>
        <v/>
      </c>
      <c r="P188" s="34" t="str">
        <f t="shared" si="22"/>
        <v/>
      </c>
      <c r="Q188" s="15" t="str">
        <f t="shared" si="18"/>
        <v/>
      </c>
      <c r="R188" s="14" t="str">
        <f>IFERROR(IF(VLOOKUP(J188,#REF!,16,FALSE)=0,"",VLOOKUP(J188,#REF!,16,FALSE)),"")</f>
        <v/>
      </c>
      <c r="S188" s="14" t="str">
        <f t="shared" si="23"/>
        <v/>
      </c>
      <c r="T188" s="34" t="str">
        <f t="shared" si="24"/>
        <v/>
      </c>
      <c r="U188" s="46" t="str">
        <f t="shared" si="25"/>
        <v/>
      </c>
    </row>
    <row r="189" spans="3:21" x14ac:dyDescent="0.25">
      <c r="C189" s="12" t="str">
        <f t="shared" si="26"/>
        <v/>
      </c>
      <c r="D189" s="12" t="str">
        <f t="shared" si="19"/>
        <v/>
      </c>
      <c r="E189" s="12" t="str">
        <f t="shared" si="20"/>
        <v/>
      </c>
      <c r="F189" s="13" t="str">
        <f t="shared" si="21"/>
        <v/>
      </c>
      <c r="I189" s="5" t="str">
        <f>IF(H189="","",VLOOKUP(H189,BDD!$K:$L,2,FALSE))</f>
        <v/>
      </c>
      <c r="K189" s="13" t="str">
        <f>IFERROR(VLOOKUP(J189,#REF!,2,FALSE),"")</f>
        <v/>
      </c>
      <c r="L189" s="46" t="str">
        <f>IF(J189="","",VLOOKUP(J189,#REF!,3,FALSE))</f>
        <v/>
      </c>
      <c r="P189" s="34" t="str">
        <f t="shared" si="22"/>
        <v/>
      </c>
      <c r="Q189" s="15" t="str">
        <f t="shared" si="18"/>
        <v/>
      </c>
      <c r="R189" s="14" t="str">
        <f>IFERROR(IF(VLOOKUP(J189,#REF!,16,FALSE)=0,"",VLOOKUP(J189,#REF!,16,FALSE)),"")</f>
        <v/>
      </c>
      <c r="S189" s="14" t="str">
        <f t="shared" si="23"/>
        <v/>
      </c>
      <c r="T189" s="34" t="str">
        <f t="shared" si="24"/>
        <v/>
      </c>
      <c r="U189" s="46" t="str">
        <f t="shared" si="25"/>
        <v/>
      </c>
    </row>
    <row r="190" spans="3:21" x14ac:dyDescent="0.25">
      <c r="C190" s="12" t="str">
        <f t="shared" si="26"/>
        <v/>
      </c>
      <c r="D190" s="12" t="str">
        <f t="shared" si="19"/>
        <v/>
      </c>
      <c r="E190" s="12" t="str">
        <f t="shared" si="20"/>
        <v/>
      </c>
      <c r="F190" s="13" t="str">
        <f t="shared" si="21"/>
        <v/>
      </c>
      <c r="I190" s="5" t="str">
        <f>IF(H190="","",VLOOKUP(H190,BDD!$K:$L,2,FALSE))</f>
        <v/>
      </c>
      <c r="K190" s="13" t="str">
        <f>IFERROR(VLOOKUP(J190,#REF!,2,FALSE),"")</f>
        <v/>
      </c>
      <c r="L190" s="46" t="str">
        <f>IF(J190="","",VLOOKUP(J190,#REF!,3,FALSE))</f>
        <v/>
      </c>
      <c r="P190" s="34" t="str">
        <f t="shared" si="22"/>
        <v/>
      </c>
      <c r="Q190" s="15" t="str">
        <f t="shared" si="18"/>
        <v/>
      </c>
      <c r="R190" s="14" t="str">
        <f>IFERROR(IF(VLOOKUP(J190,#REF!,16,FALSE)=0,"",VLOOKUP(J190,#REF!,16,FALSE)),"")</f>
        <v/>
      </c>
      <c r="S190" s="14" t="str">
        <f t="shared" si="23"/>
        <v/>
      </c>
      <c r="T190" s="34" t="str">
        <f t="shared" si="24"/>
        <v/>
      </c>
      <c r="U190" s="46" t="str">
        <f t="shared" si="25"/>
        <v/>
      </c>
    </row>
    <row r="191" spans="3:21" x14ac:dyDescent="0.25">
      <c r="C191" s="12" t="str">
        <f t="shared" si="26"/>
        <v/>
      </c>
      <c r="D191" s="12" t="str">
        <f t="shared" si="19"/>
        <v/>
      </c>
      <c r="E191" s="12" t="str">
        <f t="shared" si="20"/>
        <v/>
      </c>
      <c r="F191" s="13" t="str">
        <f t="shared" si="21"/>
        <v/>
      </c>
      <c r="I191" s="5" t="str">
        <f>IF(H191="","",VLOOKUP(H191,BDD!$K:$L,2,FALSE))</f>
        <v/>
      </c>
      <c r="K191" s="13" t="str">
        <f>IFERROR(VLOOKUP(J191,#REF!,2,FALSE),"")</f>
        <v/>
      </c>
      <c r="L191" s="46" t="str">
        <f>IF(J191="","",VLOOKUP(J191,#REF!,3,FALSE))</f>
        <v/>
      </c>
      <c r="P191" s="34" t="str">
        <f t="shared" si="22"/>
        <v/>
      </c>
      <c r="Q191" s="15" t="str">
        <f t="shared" si="18"/>
        <v/>
      </c>
      <c r="R191" s="14" t="str">
        <f>IFERROR(IF(VLOOKUP(J191,#REF!,16,FALSE)=0,"",VLOOKUP(J191,#REF!,16,FALSE)),"")</f>
        <v/>
      </c>
      <c r="S191" s="14" t="str">
        <f t="shared" si="23"/>
        <v/>
      </c>
      <c r="T191" s="34" t="str">
        <f t="shared" si="24"/>
        <v/>
      </c>
      <c r="U191" s="46" t="str">
        <f t="shared" si="25"/>
        <v/>
      </c>
    </row>
    <row r="192" spans="3:21" x14ac:dyDescent="0.25">
      <c r="C192" s="12" t="str">
        <f t="shared" si="26"/>
        <v/>
      </c>
      <c r="D192" s="12" t="str">
        <f t="shared" si="19"/>
        <v/>
      </c>
      <c r="E192" s="12" t="str">
        <f t="shared" si="20"/>
        <v/>
      </c>
      <c r="F192" s="13" t="str">
        <f t="shared" si="21"/>
        <v/>
      </c>
      <c r="I192" s="5" t="str">
        <f>IF(H192="","",VLOOKUP(H192,BDD!$K:$L,2,FALSE))</f>
        <v/>
      </c>
      <c r="K192" s="13" t="str">
        <f>IFERROR(VLOOKUP(J192,#REF!,2,FALSE),"")</f>
        <v/>
      </c>
      <c r="L192" s="46" t="str">
        <f>IF(J192="","",VLOOKUP(J192,#REF!,3,FALSE))</f>
        <v/>
      </c>
      <c r="P192" s="34" t="str">
        <f t="shared" si="22"/>
        <v/>
      </c>
      <c r="Q192" s="15" t="str">
        <f t="shared" si="18"/>
        <v/>
      </c>
      <c r="R192" s="14" t="str">
        <f>IFERROR(IF(VLOOKUP(J192,#REF!,16,FALSE)=0,"",VLOOKUP(J192,#REF!,16,FALSE)),"")</f>
        <v/>
      </c>
      <c r="S192" s="14" t="str">
        <f t="shared" si="23"/>
        <v/>
      </c>
      <c r="T192" s="34" t="str">
        <f t="shared" si="24"/>
        <v/>
      </c>
      <c r="U192" s="46" t="str">
        <f t="shared" si="25"/>
        <v/>
      </c>
    </row>
    <row r="193" spans="3:21" x14ac:dyDescent="0.25">
      <c r="C193" s="12" t="str">
        <f t="shared" si="26"/>
        <v/>
      </c>
      <c r="D193" s="12" t="str">
        <f t="shared" si="19"/>
        <v/>
      </c>
      <c r="E193" s="12" t="str">
        <f t="shared" si="20"/>
        <v/>
      </c>
      <c r="F193" s="13" t="str">
        <f t="shared" si="21"/>
        <v/>
      </c>
      <c r="I193" s="5" t="str">
        <f>IF(H193="","",VLOOKUP(H193,BDD!$K:$L,2,FALSE))</f>
        <v/>
      </c>
      <c r="K193" s="13" t="str">
        <f>IFERROR(VLOOKUP(J193,#REF!,2,FALSE),"")</f>
        <v/>
      </c>
      <c r="L193" s="46" t="str">
        <f>IF(J193="","",VLOOKUP(J193,#REF!,3,FALSE))</f>
        <v/>
      </c>
      <c r="P193" s="34" t="str">
        <f t="shared" si="22"/>
        <v/>
      </c>
      <c r="Q193" s="15" t="str">
        <f t="shared" ref="Q193:Q256" si="27">IF(O193="","",O193*M193)</f>
        <v/>
      </c>
      <c r="R193" s="14" t="str">
        <f>IFERROR(IF(VLOOKUP(J193,#REF!,16,FALSE)=0,"",VLOOKUP(J193,#REF!,16,FALSE)),"")</f>
        <v/>
      </c>
      <c r="S193" s="14" t="str">
        <f t="shared" si="23"/>
        <v/>
      </c>
      <c r="T193" s="34" t="str">
        <f t="shared" si="24"/>
        <v/>
      </c>
      <c r="U193" s="46" t="str">
        <f t="shared" si="25"/>
        <v/>
      </c>
    </row>
    <row r="194" spans="3:21" x14ac:dyDescent="0.25">
      <c r="C194" s="12" t="str">
        <f t="shared" si="26"/>
        <v/>
      </c>
      <c r="D194" s="12" t="str">
        <f t="shared" ref="D194:D257" si="28">IF(C194="","",IF(C194="Stock Central","C2600","NA"))</f>
        <v/>
      </c>
      <c r="E194" s="12" t="str">
        <f t="shared" ref="E194:E257" si="29">IF(D194="","",IF(D194="C2600","C26011","NA"))</f>
        <v/>
      </c>
      <c r="F194" s="13" t="str">
        <f t="shared" ref="F194:F257" si="30">IF(H194="","",D194&amp;" "&amp;B194&amp;" "&amp;I194&amp;" "&amp;G194)</f>
        <v/>
      </c>
      <c r="I194" s="5" t="str">
        <f>IF(H194="","",VLOOKUP(H194,BDD!$K:$L,2,FALSE))</f>
        <v/>
      </c>
      <c r="K194" s="13" t="str">
        <f>IFERROR(VLOOKUP(J194,#REF!,2,FALSE),"")</f>
        <v/>
      </c>
      <c r="L194" s="46" t="str">
        <f>IF(J194="","",VLOOKUP(J194,#REF!,3,FALSE))</f>
        <v/>
      </c>
      <c r="P194" s="34" t="str">
        <f t="shared" ref="P194:P257" si="31">IF(O194="","","EUR")</f>
        <v/>
      </c>
      <c r="Q194" s="15" t="str">
        <f t="shared" si="27"/>
        <v/>
      </c>
      <c r="R194" s="14" t="str">
        <f>IFERROR(IF(VLOOKUP(J194,#REF!,16,FALSE)=0,"",VLOOKUP(J194,#REF!,16,FALSE)),"")</f>
        <v/>
      </c>
      <c r="S194" s="14" t="str">
        <f t="shared" ref="S194:S257" si="32">IF(O194="","",O194*1.02)</f>
        <v/>
      </c>
      <c r="T194" s="34" t="str">
        <f t="shared" ref="T194:T257" si="33">IF(L194="","",TEXT(L194,"0000000000000"))</f>
        <v/>
      </c>
      <c r="U194" s="46" t="str">
        <f t="shared" ref="U194:U257" si="34">IF(J194="","","CFVC1X")</f>
        <v/>
      </c>
    </row>
    <row r="195" spans="3:21" x14ac:dyDescent="0.25">
      <c r="C195" s="12" t="str">
        <f t="shared" si="26"/>
        <v/>
      </c>
      <c r="D195" s="12" t="str">
        <f t="shared" si="28"/>
        <v/>
      </c>
      <c r="E195" s="12" t="str">
        <f t="shared" si="29"/>
        <v/>
      </c>
      <c r="F195" s="13" t="str">
        <f t="shared" si="30"/>
        <v/>
      </c>
      <c r="I195" s="5" t="str">
        <f>IF(H195="","",VLOOKUP(H195,BDD!$K:$L,2,FALSE))</f>
        <v/>
      </c>
      <c r="K195" s="13" t="str">
        <f>IFERROR(VLOOKUP(J195,#REF!,2,FALSE),"")</f>
        <v/>
      </c>
      <c r="L195" s="46" t="str">
        <f>IF(J195="","",VLOOKUP(J195,#REF!,3,FALSE))</f>
        <v/>
      </c>
      <c r="P195" s="34" t="str">
        <f t="shared" si="31"/>
        <v/>
      </c>
      <c r="Q195" s="15" t="str">
        <f t="shared" si="27"/>
        <v/>
      </c>
      <c r="R195" s="14" t="str">
        <f>IFERROR(IF(VLOOKUP(J195,#REF!,16,FALSE)=0,"",VLOOKUP(J195,#REF!,16,FALSE)),"")</f>
        <v/>
      </c>
      <c r="S195" s="14" t="str">
        <f t="shared" si="32"/>
        <v/>
      </c>
      <c r="T195" s="34" t="str">
        <f t="shared" si="33"/>
        <v/>
      </c>
      <c r="U195" s="46" t="str">
        <f t="shared" si="34"/>
        <v/>
      </c>
    </row>
    <row r="196" spans="3:21" x14ac:dyDescent="0.25">
      <c r="C196" s="12" t="str">
        <f t="shared" si="26"/>
        <v/>
      </c>
      <c r="D196" s="12" t="str">
        <f t="shared" si="28"/>
        <v/>
      </c>
      <c r="E196" s="12" t="str">
        <f t="shared" si="29"/>
        <v/>
      </c>
      <c r="F196" s="13" t="str">
        <f t="shared" si="30"/>
        <v/>
      </c>
      <c r="I196" s="5" t="str">
        <f>IF(H196="","",VLOOKUP(H196,BDD!$K:$L,2,FALSE))</f>
        <v/>
      </c>
      <c r="K196" s="13" t="str">
        <f>IFERROR(VLOOKUP(J196,#REF!,2,FALSE),"")</f>
        <v/>
      </c>
      <c r="L196" s="46" t="str">
        <f>IF(J196="","",VLOOKUP(J196,#REF!,3,FALSE))</f>
        <v/>
      </c>
      <c r="P196" s="34" t="str">
        <f t="shared" si="31"/>
        <v/>
      </c>
      <c r="Q196" s="15" t="str">
        <f t="shared" si="27"/>
        <v/>
      </c>
      <c r="R196" s="14" t="str">
        <f>IFERROR(IF(VLOOKUP(J196,#REF!,16,FALSE)=0,"",VLOOKUP(J196,#REF!,16,FALSE)),"")</f>
        <v/>
      </c>
      <c r="S196" s="14" t="str">
        <f t="shared" si="32"/>
        <v/>
      </c>
      <c r="T196" s="34" t="str">
        <f t="shared" si="33"/>
        <v/>
      </c>
      <c r="U196" s="46" t="str">
        <f t="shared" si="34"/>
        <v/>
      </c>
    </row>
    <row r="197" spans="3:21" x14ac:dyDescent="0.25">
      <c r="C197" s="12" t="str">
        <f t="shared" si="26"/>
        <v/>
      </c>
      <c r="D197" s="12" t="str">
        <f t="shared" si="28"/>
        <v/>
      </c>
      <c r="E197" s="12" t="str">
        <f t="shared" si="29"/>
        <v/>
      </c>
      <c r="F197" s="13" t="str">
        <f t="shared" si="30"/>
        <v/>
      </c>
      <c r="I197" s="5" t="str">
        <f>IF(H197="","",VLOOKUP(H197,BDD!$K:$L,2,FALSE))</f>
        <v/>
      </c>
      <c r="K197" s="13" t="str">
        <f>IFERROR(VLOOKUP(J197,#REF!,2,FALSE),"")</f>
        <v/>
      </c>
      <c r="L197" s="46" t="str">
        <f>IF(J197="","",VLOOKUP(J197,#REF!,3,FALSE))</f>
        <v/>
      </c>
      <c r="P197" s="34" t="str">
        <f t="shared" si="31"/>
        <v/>
      </c>
      <c r="Q197" s="15" t="str">
        <f t="shared" si="27"/>
        <v/>
      </c>
      <c r="R197" s="14" t="str">
        <f>IFERROR(IF(VLOOKUP(J197,#REF!,16,FALSE)=0,"",VLOOKUP(J197,#REF!,16,FALSE)),"")</f>
        <v/>
      </c>
      <c r="S197" s="14" t="str">
        <f t="shared" si="32"/>
        <v/>
      </c>
      <c r="T197" s="34" t="str">
        <f t="shared" si="33"/>
        <v/>
      </c>
      <c r="U197" s="46" t="str">
        <f t="shared" si="34"/>
        <v/>
      </c>
    </row>
    <row r="198" spans="3:21" x14ac:dyDescent="0.25">
      <c r="C198" s="12" t="str">
        <f t="shared" si="26"/>
        <v/>
      </c>
      <c r="D198" s="12" t="str">
        <f t="shared" si="28"/>
        <v/>
      </c>
      <c r="E198" s="12" t="str">
        <f t="shared" si="29"/>
        <v/>
      </c>
      <c r="F198" s="13" t="str">
        <f t="shared" si="30"/>
        <v/>
      </c>
      <c r="I198" s="5" t="str">
        <f>IF(H198="","",VLOOKUP(H198,BDD!$K:$L,2,FALSE))</f>
        <v/>
      </c>
      <c r="K198" s="13" t="str">
        <f>IFERROR(VLOOKUP(J198,#REF!,2,FALSE),"")</f>
        <v/>
      </c>
      <c r="L198" s="46" t="str">
        <f>IF(J198="","",VLOOKUP(J198,#REF!,3,FALSE))</f>
        <v/>
      </c>
      <c r="P198" s="34" t="str">
        <f t="shared" si="31"/>
        <v/>
      </c>
      <c r="Q198" s="15" t="str">
        <f t="shared" si="27"/>
        <v/>
      </c>
      <c r="R198" s="14" t="str">
        <f>IFERROR(IF(VLOOKUP(J198,#REF!,16,FALSE)=0,"",VLOOKUP(J198,#REF!,16,FALSE)),"")</f>
        <v/>
      </c>
      <c r="S198" s="14" t="str">
        <f t="shared" si="32"/>
        <v/>
      </c>
      <c r="T198" s="34" t="str">
        <f t="shared" si="33"/>
        <v/>
      </c>
      <c r="U198" s="46" t="str">
        <f t="shared" si="34"/>
        <v/>
      </c>
    </row>
    <row r="199" spans="3:21" x14ac:dyDescent="0.25">
      <c r="C199" s="12" t="str">
        <f t="shared" si="26"/>
        <v/>
      </c>
      <c r="D199" s="12" t="str">
        <f t="shared" si="28"/>
        <v/>
      </c>
      <c r="E199" s="12" t="str">
        <f t="shared" si="29"/>
        <v/>
      </c>
      <c r="F199" s="13" t="str">
        <f t="shared" si="30"/>
        <v/>
      </c>
      <c r="I199" s="5" t="str">
        <f>IF(H199="","",VLOOKUP(H199,BDD!$K:$L,2,FALSE))</f>
        <v/>
      </c>
      <c r="K199" s="13" t="str">
        <f>IFERROR(VLOOKUP(J199,#REF!,2,FALSE),"")</f>
        <v/>
      </c>
      <c r="L199" s="46" t="str">
        <f>IF(J199="","",VLOOKUP(J199,#REF!,3,FALSE))</f>
        <v/>
      </c>
      <c r="P199" s="34" t="str">
        <f t="shared" si="31"/>
        <v/>
      </c>
      <c r="Q199" s="15" t="str">
        <f t="shared" si="27"/>
        <v/>
      </c>
      <c r="R199" s="14" t="str">
        <f>IFERROR(IF(VLOOKUP(J199,#REF!,16,FALSE)=0,"",VLOOKUP(J199,#REF!,16,FALSE)),"")</f>
        <v/>
      </c>
      <c r="S199" s="14" t="str">
        <f t="shared" si="32"/>
        <v/>
      </c>
      <c r="T199" s="34" t="str">
        <f t="shared" si="33"/>
        <v/>
      </c>
      <c r="U199" s="46" t="str">
        <f t="shared" si="34"/>
        <v/>
      </c>
    </row>
    <row r="200" spans="3:21" x14ac:dyDescent="0.25">
      <c r="C200" s="12" t="str">
        <f t="shared" si="26"/>
        <v/>
      </c>
      <c r="D200" s="12" t="str">
        <f t="shared" si="28"/>
        <v/>
      </c>
      <c r="E200" s="12" t="str">
        <f t="shared" si="29"/>
        <v/>
      </c>
      <c r="F200" s="13" t="str">
        <f t="shared" si="30"/>
        <v/>
      </c>
      <c r="I200" s="5" t="str">
        <f>IF(H200="","",VLOOKUP(H200,BDD!$K:$L,2,FALSE))</f>
        <v/>
      </c>
      <c r="K200" s="13" t="str">
        <f>IFERROR(VLOOKUP(J200,#REF!,2,FALSE),"")</f>
        <v/>
      </c>
      <c r="L200" s="46" t="str">
        <f>IF(J200="","",VLOOKUP(J200,#REF!,3,FALSE))</f>
        <v/>
      </c>
      <c r="P200" s="34" t="str">
        <f t="shared" si="31"/>
        <v/>
      </c>
      <c r="Q200" s="15" t="str">
        <f t="shared" si="27"/>
        <v/>
      </c>
      <c r="R200" s="14" t="str">
        <f>IFERROR(IF(VLOOKUP(J200,#REF!,16,FALSE)=0,"",VLOOKUP(J200,#REF!,16,FALSE)),"")</f>
        <v/>
      </c>
      <c r="S200" s="14" t="str">
        <f t="shared" si="32"/>
        <v/>
      </c>
      <c r="T200" s="34" t="str">
        <f t="shared" si="33"/>
        <v/>
      </c>
      <c r="U200" s="46" t="str">
        <f t="shared" si="34"/>
        <v/>
      </c>
    </row>
    <row r="201" spans="3:21" x14ac:dyDescent="0.25">
      <c r="C201" s="12" t="str">
        <f t="shared" si="26"/>
        <v/>
      </c>
      <c r="D201" s="12" t="str">
        <f t="shared" si="28"/>
        <v/>
      </c>
      <c r="E201" s="12" t="str">
        <f t="shared" si="29"/>
        <v/>
      </c>
      <c r="F201" s="13" t="str">
        <f t="shared" si="30"/>
        <v/>
      </c>
      <c r="I201" s="5" t="str">
        <f>IF(H201="","",VLOOKUP(H201,BDD!$K:$L,2,FALSE))</f>
        <v/>
      </c>
      <c r="K201" s="13" t="str">
        <f>IFERROR(VLOOKUP(J201,#REF!,2,FALSE),"")</f>
        <v/>
      </c>
      <c r="L201" s="46" t="str">
        <f>IF(J201="","",VLOOKUP(J201,#REF!,3,FALSE))</f>
        <v/>
      </c>
      <c r="P201" s="34" t="str">
        <f t="shared" si="31"/>
        <v/>
      </c>
      <c r="Q201" s="15" t="str">
        <f t="shared" si="27"/>
        <v/>
      </c>
      <c r="R201" s="14" t="str">
        <f>IFERROR(IF(VLOOKUP(J201,#REF!,16,FALSE)=0,"",VLOOKUP(J201,#REF!,16,FALSE)),"")</f>
        <v/>
      </c>
      <c r="S201" s="14" t="str">
        <f t="shared" si="32"/>
        <v/>
      </c>
      <c r="T201" s="34" t="str">
        <f t="shared" si="33"/>
        <v/>
      </c>
      <c r="U201" s="46" t="str">
        <f t="shared" si="34"/>
        <v/>
      </c>
    </row>
    <row r="202" spans="3:21" x14ac:dyDescent="0.25">
      <c r="C202" s="12" t="str">
        <f t="shared" si="26"/>
        <v/>
      </c>
      <c r="D202" s="12" t="str">
        <f t="shared" si="28"/>
        <v/>
      </c>
      <c r="E202" s="12" t="str">
        <f t="shared" si="29"/>
        <v/>
      </c>
      <c r="F202" s="13" t="str">
        <f t="shared" si="30"/>
        <v/>
      </c>
      <c r="I202" s="5" t="str">
        <f>IF(H202="","",VLOOKUP(H202,BDD!$K:$L,2,FALSE))</f>
        <v/>
      </c>
      <c r="K202" s="13" t="str">
        <f>IFERROR(VLOOKUP(J202,#REF!,2,FALSE),"")</f>
        <v/>
      </c>
      <c r="L202" s="46" t="str">
        <f>IF(J202="","",VLOOKUP(J202,#REF!,3,FALSE))</f>
        <v/>
      </c>
      <c r="P202" s="34" t="str">
        <f t="shared" si="31"/>
        <v/>
      </c>
      <c r="Q202" s="15" t="str">
        <f t="shared" si="27"/>
        <v/>
      </c>
      <c r="R202" s="14" t="str">
        <f>IFERROR(IF(VLOOKUP(J202,#REF!,16,FALSE)=0,"",VLOOKUP(J202,#REF!,16,FALSE)),"")</f>
        <v/>
      </c>
      <c r="S202" s="14" t="str">
        <f t="shared" si="32"/>
        <v/>
      </c>
      <c r="T202" s="34" t="str">
        <f t="shared" si="33"/>
        <v/>
      </c>
      <c r="U202" s="46" t="str">
        <f t="shared" si="34"/>
        <v/>
      </c>
    </row>
    <row r="203" spans="3:21" x14ac:dyDescent="0.25">
      <c r="C203" s="12" t="str">
        <f t="shared" si="26"/>
        <v/>
      </c>
      <c r="D203" s="12" t="str">
        <f t="shared" si="28"/>
        <v/>
      </c>
      <c r="E203" s="12" t="str">
        <f t="shared" si="29"/>
        <v/>
      </c>
      <c r="F203" s="13" t="str">
        <f t="shared" si="30"/>
        <v/>
      </c>
      <c r="I203" s="5" t="str">
        <f>IF(H203="","",VLOOKUP(H203,BDD!$K:$L,2,FALSE))</f>
        <v/>
      </c>
      <c r="K203" s="13" t="str">
        <f>IFERROR(VLOOKUP(J203,#REF!,2,FALSE),"")</f>
        <v/>
      </c>
      <c r="L203" s="46" t="str">
        <f>IF(J203="","",VLOOKUP(J203,#REF!,3,FALSE))</f>
        <v/>
      </c>
      <c r="P203" s="34" t="str">
        <f t="shared" si="31"/>
        <v/>
      </c>
      <c r="Q203" s="15" t="str">
        <f t="shared" si="27"/>
        <v/>
      </c>
      <c r="R203" s="14" t="str">
        <f>IFERROR(IF(VLOOKUP(J203,#REF!,16,FALSE)=0,"",VLOOKUP(J203,#REF!,16,FALSE)),"")</f>
        <v/>
      </c>
      <c r="S203" s="14" t="str">
        <f t="shared" si="32"/>
        <v/>
      </c>
      <c r="T203" s="34" t="str">
        <f t="shared" si="33"/>
        <v/>
      </c>
      <c r="U203" s="46" t="str">
        <f t="shared" si="34"/>
        <v/>
      </c>
    </row>
    <row r="204" spans="3:21" x14ac:dyDescent="0.25">
      <c r="C204" s="12" t="str">
        <f t="shared" si="26"/>
        <v/>
      </c>
      <c r="D204" s="12" t="str">
        <f t="shared" si="28"/>
        <v/>
      </c>
      <c r="E204" s="12" t="str">
        <f t="shared" si="29"/>
        <v/>
      </c>
      <c r="F204" s="13" t="str">
        <f t="shared" si="30"/>
        <v/>
      </c>
      <c r="I204" s="5" t="str">
        <f>IF(H204="","",VLOOKUP(H204,BDD!$K:$L,2,FALSE))</f>
        <v/>
      </c>
      <c r="K204" s="13" t="str">
        <f>IFERROR(VLOOKUP(J204,#REF!,2,FALSE),"")</f>
        <v/>
      </c>
      <c r="L204" s="46" t="str">
        <f>IF(J204="","",VLOOKUP(J204,#REF!,3,FALSE))</f>
        <v/>
      </c>
      <c r="P204" s="34" t="str">
        <f t="shared" si="31"/>
        <v/>
      </c>
      <c r="Q204" s="15" t="str">
        <f t="shared" si="27"/>
        <v/>
      </c>
      <c r="R204" s="14" t="str">
        <f>IFERROR(IF(VLOOKUP(J204,#REF!,16,FALSE)=0,"",VLOOKUP(J204,#REF!,16,FALSE)),"")</f>
        <v/>
      </c>
      <c r="S204" s="14" t="str">
        <f t="shared" si="32"/>
        <v/>
      </c>
      <c r="T204" s="34" t="str">
        <f t="shared" si="33"/>
        <v/>
      </c>
      <c r="U204" s="46" t="str">
        <f t="shared" si="34"/>
        <v/>
      </c>
    </row>
    <row r="205" spans="3:21" x14ac:dyDescent="0.25">
      <c r="C205" s="12" t="str">
        <f t="shared" si="26"/>
        <v/>
      </c>
      <c r="D205" s="12" t="str">
        <f t="shared" si="28"/>
        <v/>
      </c>
      <c r="E205" s="12" t="str">
        <f t="shared" si="29"/>
        <v/>
      </c>
      <c r="F205" s="13" t="str">
        <f t="shared" si="30"/>
        <v/>
      </c>
      <c r="I205" s="5" t="str">
        <f>IF(H205="","",VLOOKUP(H205,BDD!$K:$L,2,FALSE))</f>
        <v/>
      </c>
      <c r="K205" s="13" t="str">
        <f>IFERROR(VLOOKUP(J205,#REF!,2,FALSE),"")</f>
        <v/>
      </c>
      <c r="L205" s="46" t="str">
        <f>IF(J205="","",VLOOKUP(J205,#REF!,3,FALSE))</f>
        <v/>
      </c>
      <c r="P205" s="34" t="str">
        <f t="shared" si="31"/>
        <v/>
      </c>
      <c r="Q205" s="15" t="str">
        <f t="shared" si="27"/>
        <v/>
      </c>
      <c r="R205" s="14" t="str">
        <f>IFERROR(IF(VLOOKUP(J205,#REF!,16,FALSE)=0,"",VLOOKUP(J205,#REF!,16,FALSE)),"")</f>
        <v/>
      </c>
      <c r="S205" s="14" t="str">
        <f t="shared" si="32"/>
        <v/>
      </c>
      <c r="T205" s="34" t="str">
        <f t="shared" si="33"/>
        <v/>
      </c>
      <c r="U205" s="46" t="str">
        <f t="shared" si="34"/>
        <v/>
      </c>
    </row>
    <row r="206" spans="3:21" x14ac:dyDescent="0.25">
      <c r="C206" s="12" t="str">
        <f t="shared" ref="C206:C269" si="35">IF(A206="TEST","test","")</f>
        <v/>
      </c>
      <c r="D206" s="12" t="str">
        <f t="shared" si="28"/>
        <v/>
      </c>
      <c r="E206" s="12" t="str">
        <f t="shared" si="29"/>
        <v/>
      </c>
      <c r="F206" s="13" t="str">
        <f t="shared" si="30"/>
        <v/>
      </c>
      <c r="I206" s="5" t="str">
        <f>IF(H206="","",VLOOKUP(H206,BDD!$K:$L,2,FALSE))</f>
        <v/>
      </c>
      <c r="K206" s="13" t="str">
        <f>IFERROR(VLOOKUP(J206,#REF!,2,FALSE),"")</f>
        <v/>
      </c>
      <c r="L206" s="46" t="str">
        <f>IF(J206="","",VLOOKUP(J206,#REF!,3,FALSE))</f>
        <v/>
      </c>
      <c r="P206" s="34" t="str">
        <f t="shared" si="31"/>
        <v/>
      </c>
      <c r="Q206" s="15" t="str">
        <f t="shared" si="27"/>
        <v/>
      </c>
      <c r="R206" s="14" t="str">
        <f>IFERROR(IF(VLOOKUP(J206,#REF!,16,FALSE)=0,"",VLOOKUP(J206,#REF!,16,FALSE)),"")</f>
        <v/>
      </c>
      <c r="S206" s="14" t="str">
        <f t="shared" si="32"/>
        <v/>
      </c>
      <c r="T206" s="34" t="str">
        <f t="shared" si="33"/>
        <v/>
      </c>
      <c r="U206" s="46" t="str">
        <f t="shared" si="34"/>
        <v/>
      </c>
    </row>
    <row r="207" spans="3:21" x14ac:dyDescent="0.25">
      <c r="C207" s="12" t="str">
        <f t="shared" si="35"/>
        <v/>
      </c>
      <c r="D207" s="12" t="str">
        <f t="shared" si="28"/>
        <v/>
      </c>
      <c r="E207" s="12" t="str">
        <f t="shared" si="29"/>
        <v/>
      </c>
      <c r="F207" s="13" t="str">
        <f t="shared" si="30"/>
        <v/>
      </c>
      <c r="I207" s="5" t="str">
        <f>IF(H207="","",VLOOKUP(H207,BDD!$K:$L,2,FALSE))</f>
        <v/>
      </c>
      <c r="K207" s="13" t="str">
        <f>IFERROR(VLOOKUP(J207,#REF!,2,FALSE),"")</f>
        <v/>
      </c>
      <c r="L207" s="46" t="str">
        <f>IF(J207="","",VLOOKUP(J207,#REF!,3,FALSE))</f>
        <v/>
      </c>
      <c r="P207" s="34" t="str">
        <f t="shared" si="31"/>
        <v/>
      </c>
      <c r="Q207" s="15" t="str">
        <f t="shared" si="27"/>
        <v/>
      </c>
      <c r="R207" s="14" t="str">
        <f>IFERROR(IF(VLOOKUP(J207,#REF!,16,FALSE)=0,"",VLOOKUP(J207,#REF!,16,FALSE)),"")</f>
        <v/>
      </c>
      <c r="S207" s="14" t="str">
        <f t="shared" si="32"/>
        <v/>
      </c>
      <c r="T207" s="34" t="str">
        <f t="shared" si="33"/>
        <v/>
      </c>
      <c r="U207" s="46" t="str">
        <f t="shared" si="34"/>
        <v/>
      </c>
    </row>
    <row r="208" spans="3:21" x14ac:dyDescent="0.25">
      <c r="C208" s="12" t="str">
        <f t="shared" si="35"/>
        <v/>
      </c>
      <c r="D208" s="12" t="str">
        <f t="shared" si="28"/>
        <v/>
      </c>
      <c r="E208" s="12" t="str">
        <f t="shared" si="29"/>
        <v/>
      </c>
      <c r="F208" s="13" t="str">
        <f t="shared" si="30"/>
        <v/>
      </c>
      <c r="I208" s="5" t="str">
        <f>IF(H208="","",VLOOKUP(H208,BDD!$K:$L,2,FALSE))</f>
        <v/>
      </c>
      <c r="K208" s="13" t="str">
        <f>IFERROR(VLOOKUP(J208,#REF!,2,FALSE),"")</f>
        <v/>
      </c>
      <c r="L208" s="46" t="str">
        <f>IF(J208="","",VLOOKUP(J208,#REF!,3,FALSE))</f>
        <v/>
      </c>
      <c r="P208" s="34" t="str">
        <f t="shared" si="31"/>
        <v/>
      </c>
      <c r="Q208" s="15" t="str">
        <f t="shared" si="27"/>
        <v/>
      </c>
      <c r="R208" s="14" t="str">
        <f>IFERROR(IF(VLOOKUP(J208,#REF!,16,FALSE)=0,"",VLOOKUP(J208,#REF!,16,FALSE)),"")</f>
        <v/>
      </c>
      <c r="S208" s="14" t="str">
        <f t="shared" si="32"/>
        <v/>
      </c>
      <c r="T208" s="34" t="str">
        <f t="shared" si="33"/>
        <v/>
      </c>
      <c r="U208" s="46" t="str">
        <f t="shared" si="34"/>
        <v/>
      </c>
    </row>
    <row r="209" spans="3:21" x14ac:dyDescent="0.25">
      <c r="C209" s="12" t="str">
        <f t="shared" si="35"/>
        <v/>
      </c>
      <c r="D209" s="12" t="str">
        <f t="shared" si="28"/>
        <v/>
      </c>
      <c r="E209" s="12" t="str">
        <f t="shared" si="29"/>
        <v/>
      </c>
      <c r="F209" s="13" t="str">
        <f t="shared" si="30"/>
        <v/>
      </c>
      <c r="I209" s="5" t="str">
        <f>IF(H209="","",VLOOKUP(H209,BDD!$K:$L,2,FALSE))</f>
        <v/>
      </c>
      <c r="K209" s="13" t="str">
        <f>IFERROR(VLOOKUP(J209,#REF!,2,FALSE),"")</f>
        <v/>
      </c>
      <c r="L209" s="46" t="str">
        <f>IF(J209="","",VLOOKUP(J209,#REF!,3,FALSE))</f>
        <v/>
      </c>
      <c r="P209" s="34" t="str">
        <f t="shared" si="31"/>
        <v/>
      </c>
      <c r="Q209" s="15" t="str">
        <f t="shared" si="27"/>
        <v/>
      </c>
      <c r="R209" s="14" t="str">
        <f>IFERROR(IF(VLOOKUP(J209,#REF!,16,FALSE)=0,"",VLOOKUP(J209,#REF!,16,FALSE)),"")</f>
        <v/>
      </c>
      <c r="S209" s="14" t="str">
        <f t="shared" si="32"/>
        <v/>
      </c>
      <c r="T209" s="34" t="str">
        <f t="shared" si="33"/>
        <v/>
      </c>
      <c r="U209" s="46" t="str">
        <f t="shared" si="34"/>
        <v/>
      </c>
    </row>
    <row r="210" spans="3:21" x14ac:dyDescent="0.25">
      <c r="C210" s="12" t="str">
        <f t="shared" si="35"/>
        <v/>
      </c>
      <c r="D210" s="12" t="str">
        <f t="shared" si="28"/>
        <v/>
      </c>
      <c r="E210" s="12" t="str">
        <f t="shared" si="29"/>
        <v/>
      </c>
      <c r="F210" s="13" t="str">
        <f t="shared" si="30"/>
        <v/>
      </c>
      <c r="I210" s="5" t="str">
        <f>IF(H210="","",VLOOKUP(H210,BDD!$K:$L,2,FALSE))</f>
        <v/>
      </c>
      <c r="K210" s="13" t="str">
        <f>IFERROR(VLOOKUP(J210,#REF!,2,FALSE),"")</f>
        <v/>
      </c>
      <c r="L210" s="46" t="str">
        <f>IF(J210="","",VLOOKUP(J210,#REF!,3,FALSE))</f>
        <v/>
      </c>
      <c r="P210" s="34" t="str">
        <f t="shared" si="31"/>
        <v/>
      </c>
      <c r="Q210" s="15" t="str">
        <f t="shared" si="27"/>
        <v/>
      </c>
      <c r="R210" s="14" t="str">
        <f>IFERROR(IF(VLOOKUP(J210,#REF!,16,FALSE)=0,"",VLOOKUP(J210,#REF!,16,FALSE)),"")</f>
        <v/>
      </c>
      <c r="S210" s="14" t="str">
        <f t="shared" si="32"/>
        <v/>
      </c>
      <c r="T210" s="34" t="str">
        <f t="shared" si="33"/>
        <v/>
      </c>
      <c r="U210" s="46" t="str">
        <f t="shared" si="34"/>
        <v/>
      </c>
    </row>
    <row r="211" spans="3:21" x14ac:dyDescent="0.25">
      <c r="C211" s="12" t="str">
        <f t="shared" si="35"/>
        <v/>
      </c>
      <c r="D211" s="12" t="str">
        <f t="shared" si="28"/>
        <v/>
      </c>
      <c r="E211" s="12" t="str">
        <f t="shared" si="29"/>
        <v/>
      </c>
      <c r="F211" s="13" t="str">
        <f t="shared" si="30"/>
        <v/>
      </c>
      <c r="I211" s="5" t="str">
        <f>IF(H211="","",VLOOKUP(H211,BDD!$K:$L,2,FALSE))</f>
        <v/>
      </c>
      <c r="K211" s="13" t="str">
        <f>IFERROR(VLOOKUP(J211,#REF!,2,FALSE),"")</f>
        <v/>
      </c>
      <c r="L211" s="46" t="str">
        <f>IF(J211="","",VLOOKUP(J211,#REF!,3,FALSE))</f>
        <v/>
      </c>
      <c r="P211" s="34" t="str">
        <f t="shared" si="31"/>
        <v/>
      </c>
      <c r="Q211" s="15" t="str">
        <f t="shared" si="27"/>
        <v/>
      </c>
      <c r="R211" s="14" t="str">
        <f>IFERROR(IF(VLOOKUP(J211,#REF!,16,FALSE)=0,"",VLOOKUP(J211,#REF!,16,FALSE)),"")</f>
        <v/>
      </c>
      <c r="S211" s="14" t="str">
        <f t="shared" si="32"/>
        <v/>
      </c>
      <c r="T211" s="34" t="str">
        <f t="shared" si="33"/>
        <v/>
      </c>
      <c r="U211" s="46" t="str">
        <f t="shared" si="34"/>
        <v/>
      </c>
    </row>
    <row r="212" spans="3:21" x14ac:dyDescent="0.25">
      <c r="C212" s="12" t="str">
        <f t="shared" si="35"/>
        <v/>
      </c>
      <c r="D212" s="12" t="str">
        <f t="shared" si="28"/>
        <v/>
      </c>
      <c r="E212" s="12" t="str">
        <f t="shared" si="29"/>
        <v/>
      </c>
      <c r="F212" s="13" t="str">
        <f t="shared" si="30"/>
        <v/>
      </c>
      <c r="I212" s="5" t="str">
        <f>IF(H212="","",VLOOKUP(H212,BDD!$K:$L,2,FALSE))</f>
        <v/>
      </c>
      <c r="K212" s="13" t="str">
        <f>IFERROR(VLOOKUP(J212,#REF!,2,FALSE),"")</f>
        <v/>
      </c>
      <c r="L212" s="46" t="str">
        <f>IF(J212="","",VLOOKUP(J212,#REF!,3,FALSE))</f>
        <v/>
      </c>
      <c r="P212" s="34" t="str">
        <f t="shared" si="31"/>
        <v/>
      </c>
      <c r="Q212" s="15" t="str">
        <f t="shared" si="27"/>
        <v/>
      </c>
      <c r="R212" s="14" t="str">
        <f>IFERROR(IF(VLOOKUP(J212,#REF!,16,FALSE)=0,"",VLOOKUP(J212,#REF!,16,FALSE)),"")</f>
        <v/>
      </c>
      <c r="S212" s="14" t="str">
        <f t="shared" si="32"/>
        <v/>
      </c>
      <c r="T212" s="34" t="str">
        <f t="shared" si="33"/>
        <v/>
      </c>
      <c r="U212" s="46" t="str">
        <f t="shared" si="34"/>
        <v/>
      </c>
    </row>
    <row r="213" spans="3:21" x14ac:dyDescent="0.25">
      <c r="C213" s="12" t="str">
        <f t="shared" si="35"/>
        <v/>
      </c>
      <c r="D213" s="12" t="str">
        <f t="shared" si="28"/>
        <v/>
      </c>
      <c r="E213" s="12" t="str">
        <f t="shared" si="29"/>
        <v/>
      </c>
      <c r="F213" s="13" t="str">
        <f t="shared" si="30"/>
        <v/>
      </c>
      <c r="I213" s="5" t="str">
        <f>IF(H213="","",VLOOKUP(H213,BDD!$K:$L,2,FALSE))</f>
        <v/>
      </c>
      <c r="K213" s="13" t="str">
        <f>IFERROR(VLOOKUP(J213,#REF!,2,FALSE),"")</f>
        <v/>
      </c>
      <c r="L213" s="46" t="str">
        <f>IF(J213="","",VLOOKUP(J213,#REF!,3,FALSE))</f>
        <v/>
      </c>
      <c r="P213" s="34" t="str">
        <f t="shared" si="31"/>
        <v/>
      </c>
      <c r="Q213" s="15" t="str">
        <f t="shared" si="27"/>
        <v/>
      </c>
      <c r="R213" s="14" t="str">
        <f>IFERROR(IF(VLOOKUP(J213,#REF!,16,FALSE)=0,"",VLOOKUP(J213,#REF!,16,FALSE)),"")</f>
        <v/>
      </c>
      <c r="S213" s="14" t="str">
        <f t="shared" si="32"/>
        <v/>
      </c>
      <c r="T213" s="34" t="str">
        <f t="shared" si="33"/>
        <v/>
      </c>
      <c r="U213" s="46" t="str">
        <f t="shared" si="34"/>
        <v/>
      </c>
    </row>
    <row r="214" spans="3:21" x14ac:dyDescent="0.25">
      <c r="C214" s="12" t="str">
        <f t="shared" si="35"/>
        <v/>
      </c>
      <c r="D214" s="12" t="str">
        <f t="shared" si="28"/>
        <v/>
      </c>
      <c r="E214" s="12" t="str">
        <f t="shared" si="29"/>
        <v/>
      </c>
      <c r="F214" s="13" t="str">
        <f t="shared" si="30"/>
        <v/>
      </c>
      <c r="I214" s="5" t="str">
        <f>IF(H214="","",VLOOKUP(H214,BDD!$K:$L,2,FALSE))</f>
        <v/>
      </c>
      <c r="K214" s="13" t="str">
        <f>IFERROR(VLOOKUP(J214,#REF!,2,FALSE),"")</f>
        <v/>
      </c>
      <c r="L214" s="46" t="str">
        <f>IF(J214="","",VLOOKUP(J214,#REF!,3,FALSE))</f>
        <v/>
      </c>
      <c r="P214" s="34" t="str">
        <f t="shared" si="31"/>
        <v/>
      </c>
      <c r="Q214" s="15" t="str">
        <f t="shared" si="27"/>
        <v/>
      </c>
      <c r="R214" s="14" t="str">
        <f>IFERROR(IF(VLOOKUP(J214,#REF!,16,FALSE)=0,"",VLOOKUP(J214,#REF!,16,FALSE)),"")</f>
        <v/>
      </c>
      <c r="S214" s="14" t="str">
        <f t="shared" si="32"/>
        <v/>
      </c>
      <c r="T214" s="34" t="str">
        <f t="shared" si="33"/>
        <v/>
      </c>
      <c r="U214" s="46" t="str">
        <f t="shared" si="34"/>
        <v/>
      </c>
    </row>
    <row r="215" spans="3:21" x14ac:dyDescent="0.25">
      <c r="C215" s="12" t="str">
        <f t="shared" si="35"/>
        <v/>
      </c>
      <c r="D215" s="12" t="str">
        <f t="shared" si="28"/>
        <v/>
      </c>
      <c r="E215" s="12" t="str">
        <f t="shared" si="29"/>
        <v/>
      </c>
      <c r="F215" s="13" t="str">
        <f t="shared" si="30"/>
        <v/>
      </c>
      <c r="I215" s="5" t="str">
        <f>IF(H215="","",VLOOKUP(H215,BDD!$K:$L,2,FALSE))</f>
        <v/>
      </c>
      <c r="K215" s="13" t="str">
        <f>IFERROR(VLOOKUP(J215,#REF!,2,FALSE),"")</f>
        <v/>
      </c>
      <c r="L215" s="46" t="str">
        <f>IF(J215="","",VLOOKUP(J215,#REF!,3,FALSE))</f>
        <v/>
      </c>
      <c r="P215" s="34" t="str">
        <f t="shared" si="31"/>
        <v/>
      </c>
      <c r="Q215" s="15" t="str">
        <f t="shared" si="27"/>
        <v/>
      </c>
      <c r="R215" s="14" t="str">
        <f>IFERROR(IF(VLOOKUP(J215,#REF!,16,FALSE)=0,"",VLOOKUP(J215,#REF!,16,FALSE)),"")</f>
        <v/>
      </c>
      <c r="S215" s="14" t="str">
        <f t="shared" si="32"/>
        <v/>
      </c>
      <c r="T215" s="34" t="str">
        <f t="shared" si="33"/>
        <v/>
      </c>
      <c r="U215" s="46" t="str">
        <f t="shared" si="34"/>
        <v/>
      </c>
    </row>
    <row r="216" spans="3:21" x14ac:dyDescent="0.25">
      <c r="C216" s="12" t="str">
        <f t="shared" si="35"/>
        <v/>
      </c>
      <c r="D216" s="12" t="str">
        <f t="shared" si="28"/>
        <v/>
      </c>
      <c r="E216" s="12" t="str">
        <f t="shared" si="29"/>
        <v/>
      </c>
      <c r="F216" s="13" t="str">
        <f t="shared" si="30"/>
        <v/>
      </c>
      <c r="I216" s="5" t="str">
        <f>IF(H216="","",VLOOKUP(H216,BDD!$K:$L,2,FALSE))</f>
        <v/>
      </c>
      <c r="K216" s="13" t="str">
        <f>IFERROR(VLOOKUP(J216,#REF!,2,FALSE),"")</f>
        <v/>
      </c>
      <c r="L216" s="46" t="str">
        <f>IF(J216="","",VLOOKUP(J216,#REF!,3,FALSE))</f>
        <v/>
      </c>
      <c r="P216" s="34" t="str">
        <f t="shared" si="31"/>
        <v/>
      </c>
      <c r="Q216" s="15" t="str">
        <f t="shared" si="27"/>
        <v/>
      </c>
      <c r="R216" s="14" t="str">
        <f>IFERROR(IF(VLOOKUP(J216,#REF!,16,FALSE)=0,"",VLOOKUP(J216,#REF!,16,FALSE)),"")</f>
        <v/>
      </c>
      <c r="S216" s="14" t="str">
        <f t="shared" si="32"/>
        <v/>
      </c>
      <c r="T216" s="34" t="str">
        <f t="shared" si="33"/>
        <v/>
      </c>
      <c r="U216" s="46" t="str">
        <f t="shared" si="34"/>
        <v/>
      </c>
    </row>
    <row r="217" spans="3:21" x14ac:dyDescent="0.25">
      <c r="C217" s="12" t="str">
        <f t="shared" si="35"/>
        <v/>
      </c>
      <c r="D217" s="12" t="str">
        <f t="shared" si="28"/>
        <v/>
      </c>
      <c r="E217" s="12" t="str">
        <f t="shared" si="29"/>
        <v/>
      </c>
      <c r="F217" s="13" t="str">
        <f t="shared" si="30"/>
        <v/>
      </c>
      <c r="I217" s="5" t="str">
        <f>IF(H217="","",VLOOKUP(H217,BDD!$K:$L,2,FALSE))</f>
        <v/>
      </c>
      <c r="K217" s="13" t="str">
        <f>IFERROR(VLOOKUP(J217,#REF!,2,FALSE),"")</f>
        <v/>
      </c>
      <c r="L217" s="46" t="str">
        <f>IF(J217="","",VLOOKUP(J217,#REF!,3,FALSE))</f>
        <v/>
      </c>
      <c r="P217" s="34" t="str">
        <f t="shared" si="31"/>
        <v/>
      </c>
      <c r="Q217" s="15" t="str">
        <f t="shared" si="27"/>
        <v/>
      </c>
      <c r="R217" s="14" t="str">
        <f>IFERROR(IF(VLOOKUP(J217,#REF!,16,FALSE)=0,"",VLOOKUP(J217,#REF!,16,FALSE)),"")</f>
        <v/>
      </c>
      <c r="S217" s="14" t="str">
        <f t="shared" si="32"/>
        <v/>
      </c>
      <c r="T217" s="34" t="str">
        <f t="shared" si="33"/>
        <v/>
      </c>
      <c r="U217" s="46" t="str">
        <f t="shared" si="34"/>
        <v/>
      </c>
    </row>
    <row r="218" spans="3:21" x14ac:dyDescent="0.25">
      <c r="C218" s="12" t="str">
        <f t="shared" si="35"/>
        <v/>
      </c>
      <c r="D218" s="12" t="str">
        <f t="shared" si="28"/>
        <v/>
      </c>
      <c r="E218" s="12" t="str">
        <f t="shared" si="29"/>
        <v/>
      </c>
      <c r="F218" s="13" t="str">
        <f t="shared" si="30"/>
        <v/>
      </c>
      <c r="I218" s="5" t="str">
        <f>IF(H218="","",VLOOKUP(H218,BDD!$K:$L,2,FALSE))</f>
        <v/>
      </c>
      <c r="K218" s="13" t="str">
        <f>IFERROR(VLOOKUP(J218,#REF!,2,FALSE),"")</f>
        <v/>
      </c>
      <c r="L218" s="46" t="str">
        <f>IF(J218="","",VLOOKUP(J218,#REF!,3,FALSE))</f>
        <v/>
      </c>
      <c r="P218" s="34" t="str">
        <f t="shared" si="31"/>
        <v/>
      </c>
      <c r="Q218" s="15" t="str">
        <f t="shared" si="27"/>
        <v/>
      </c>
      <c r="R218" s="14" t="str">
        <f>IFERROR(IF(VLOOKUP(J218,#REF!,16,FALSE)=0,"",VLOOKUP(J218,#REF!,16,FALSE)),"")</f>
        <v/>
      </c>
      <c r="S218" s="14" t="str">
        <f t="shared" si="32"/>
        <v/>
      </c>
      <c r="T218" s="34" t="str">
        <f t="shared" si="33"/>
        <v/>
      </c>
      <c r="U218" s="46" t="str">
        <f t="shared" si="34"/>
        <v/>
      </c>
    </row>
    <row r="219" spans="3:21" x14ac:dyDescent="0.25">
      <c r="C219" s="12" t="str">
        <f t="shared" si="35"/>
        <v/>
      </c>
      <c r="D219" s="12" t="str">
        <f t="shared" si="28"/>
        <v/>
      </c>
      <c r="E219" s="12" t="str">
        <f t="shared" si="29"/>
        <v/>
      </c>
      <c r="F219" s="13" t="str">
        <f t="shared" si="30"/>
        <v/>
      </c>
      <c r="I219" s="5" t="str">
        <f>IF(H219="","",VLOOKUP(H219,BDD!$K:$L,2,FALSE))</f>
        <v/>
      </c>
      <c r="K219" s="13" t="str">
        <f>IFERROR(VLOOKUP(J219,#REF!,2,FALSE),"")</f>
        <v/>
      </c>
      <c r="L219" s="46" t="str">
        <f>IF(J219="","",VLOOKUP(J219,#REF!,3,FALSE))</f>
        <v/>
      </c>
      <c r="P219" s="34" t="str">
        <f t="shared" si="31"/>
        <v/>
      </c>
      <c r="Q219" s="15" t="str">
        <f t="shared" si="27"/>
        <v/>
      </c>
      <c r="R219" s="14" t="str">
        <f>IFERROR(IF(VLOOKUP(J219,#REF!,16,FALSE)=0,"",VLOOKUP(J219,#REF!,16,FALSE)),"")</f>
        <v/>
      </c>
      <c r="S219" s="14" t="str">
        <f t="shared" si="32"/>
        <v/>
      </c>
      <c r="T219" s="34" t="str">
        <f t="shared" si="33"/>
        <v/>
      </c>
      <c r="U219" s="46" t="str">
        <f t="shared" si="34"/>
        <v/>
      </c>
    </row>
    <row r="220" spans="3:21" x14ac:dyDescent="0.25">
      <c r="C220" s="12" t="str">
        <f t="shared" si="35"/>
        <v/>
      </c>
      <c r="D220" s="12" t="str">
        <f t="shared" si="28"/>
        <v/>
      </c>
      <c r="E220" s="12" t="str">
        <f t="shared" si="29"/>
        <v/>
      </c>
      <c r="F220" s="13" t="str">
        <f t="shared" si="30"/>
        <v/>
      </c>
      <c r="I220" s="5" t="str">
        <f>IF(H220="","",VLOOKUP(H220,BDD!$K:$L,2,FALSE))</f>
        <v/>
      </c>
      <c r="K220" s="13" t="str">
        <f>IFERROR(VLOOKUP(J220,#REF!,2,FALSE),"")</f>
        <v/>
      </c>
      <c r="L220" s="46" t="str">
        <f>IF(J220="","",VLOOKUP(J220,#REF!,3,FALSE))</f>
        <v/>
      </c>
      <c r="P220" s="34" t="str">
        <f t="shared" si="31"/>
        <v/>
      </c>
      <c r="Q220" s="15" t="str">
        <f t="shared" si="27"/>
        <v/>
      </c>
      <c r="R220" s="14" t="str">
        <f>IFERROR(IF(VLOOKUP(J220,#REF!,16,FALSE)=0,"",VLOOKUP(J220,#REF!,16,FALSE)),"")</f>
        <v/>
      </c>
      <c r="S220" s="14" t="str">
        <f t="shared" si="32"/>
        <v/>
      </c>
      <c r="T220" s="34" t="str">
        <f t="shared" si="33"/>
        <v/>
      </c>
      <c r="U220" s="46" t="str">
        <f t="shared" si="34"/>
        <v/>
      </c>
    </row>
    <row r="221" spans="3:21" x14ac:dyDescent="0.25">
      <c r="C221" s="12" t="str">
        <f t="shared" si="35"/>
        <v/>
      </c>
      <c r="D221" s="12" t="str">
        <f t="shared" si="28"/>
        <v/>
      </c>
      <c r="E221" s="12" t="str">
        <f t="shared" si="29"/>
        <v/>
      </c>
      <c r="F221" s="13" t="str">
        <f t="shared" si="30"/>
        <v/>
      </c>
      <c r="I221" s="5" t="str">
        <f>IF(H221="","",VLOOKUP(H221,BDD!$K:$L,2,FALSE))</f>
        <v/>
      </c>
      <c r="K221" s="13" t="str">
        <f>IFERROR(VLOOKUP(J221,#REF!,2,FALSE),"")</f>
        <v/>
      </c>
      <c r="L221" s="46" t="str">
        <f>IF(J221="","",VLOOKUP(J221,#REF!,3,FALSE))</f>
        <v/>
      </c>
      <c r="P221" s="34" t="str">
        <f t="shared" si="31"/>
        <v/>
      </c>
      <c r="Q221" s="15" t="str">
        <f t="shared" si="27"/>
        <v/>
      </c>
      <c r="R221" s="14" t="str">
        <f>IFERROR(IF(VLOOKUP(J221,#REF!,16,FALSE)=0,"",VLOOKUP(J221,#REF!,16,FALSE)),"")</f>
        <v/>
      </c>
      <c r="S221" s="14" t="str">
        <f t="shared" si="32"/>
        <v/>
      </c>
      <c r="T221" s="34" t="str">
        <f t="shared" si="33"/>
        <v/>
      </c>
      <c r="U221" s="46" t="str">
        <f t="shared" si="34"/>
        <v/>
      </c>
    </row>
    <row r="222" spans="3:21" x14ac:dyDescent="0.25">
      <c r="C222" s="12" t="str">
        <f t="shared" si="35"/>
        <v/>
      </c>
      <c r="D222" s="12" t="str">
        <f t="shared" si="28"/>
        <v/>
      </c>
      <c r="E222" s="12" t="str">
        <f t="shared" si="29"/>
        <v/>
      </c>
      <c r="F222" s="13" t="str">
        <f t="shared" si="30"/>
        <v/>
      </c>
      <c r="I222" s="5" t="str">
        <f>IF(H222="","",VLOOKUP(H222,BDD!$K:$L,2,FALSE))</f>
        <v/>
      </c>
      <c r="K222" s="13" t="str">
        <f>IFERROR(VLOOKUP(J222,#REF!,2,FALSE),"")</f>
        <v/>
      </c>
      <c r="L222" s="46" t="str">
        <f>IF(J222="","",VLOOKUP(J222,#REF!,3,FALSE))</f>
        <v/>
      </c>
      <c r="P222" s="34" t="str">
        <f t="shared" si="31"/>
        <v/>
      </c>
      <c r="Q222" s="15" t="str">
        <f t="shared" si="27"/>
        <v/>
      </c>
      <c r="R222" s="14" t="str">
        <f>IFERROR(IF(VLOOKUP(J222,#REF!,16,FALSE)=0,"",VLOOKUP(J222,#REF!,16,FALSE)),"")</f>
        <v/>
      </c>
      <c r="S222" s="14" t="str">
        <f t="shared" si="32"/>
        <v/>
      </c>
      <c r="T222" s="34" t="str">
        <f t="shared" si="33"/>
        <v/>
      </c>
      <c r="U222" s="46" t="str">
        <f t="shared" si="34"/>
        <v/>
      </c>
    </row>
    <row r="223" spans="3:21" x14ac:dyDescent="0.25">
      <c r="C223" s="12" t="str">
        <f t="shared" si="35"/>
        <v/>
      </c>
      <c r="D223" s="12" t="str">
        <f t="shared" si="28"/>
        <v/>
      </c>
      <c r="E223" s="12" t="str">
        <f t="shared" si="29"/>
        <v/>
      </c>
      <c r="F223" s="13" t="str">
        <f t="shared" si="30"/>
        <v/>
      </c>
      <c r="I223" s="5" t="str">
        <f>IF(H223="","",VLOOKUP(H223,BDD!$K:$L,2,FALSE))</f>
        <v/>
      </c>
      <c r="K223" s="13" t="str">
        <f>IFERROR(VLOOKUP(J223,#REF!,2,FALSE),"")</f>
        <v/>
      </c>
      <c r="L223" s="46" t="str">
        <f>IF(J223="","",VLOOKUP(J223,#REF!,3,FALSE))</f>
        <v/>
      </c>
      <c r="P223" s="34" t="str">
        <f t="shared" si="31"/>
        <v/>
      </c>
      <c r="Q223" s="15" t="str">
        <f t="shared" si="27"/>
        <v/>
      </c>
      <c r="R223" s="14" t="str">
        <f>IFERROR(IF(VLOOKUP(J223,#REF!,16,FALSE)=0,"",VLOOKUP(J223,#REF!,16,FALSE)),"")</f>
        <v/>
      </c>
      <c r="S223" s="14" t="str">
        <f t="shared" si="32"/>
        <v/>
      </c>
      <c r="T223" s="34" t="str">
        <f t="shared" si="33"/>
        <v/>
      </c>
      <c r="U223" s="46" t="str">
        <f t="shared" si="34"/>
        <v/>
      </c>
    </row>
    <row r="224" spans="3:21" x14ac:dyDescent="0.25">
      <c r="C224" s="12" t="str">
        <f t="shared" si="35"/>
        <v/>
      </c>
      <c r="D224" s="12" t="str">
        <f t="shared" si="28"/>
        <v/>
      </c>
      <c r="E224" s="12" t="str">
        <f t="shared" si="29"/>
        <v/>
      </c>
      <c r="F224" s="13" t="str">
        <f t="shared" si="30"/>
        <v/>
      </c>
      <c r="I224" s="5" t="str">
        <f>IF(H224="","",VLOOKUP(H224,BDD!$K:$L,2,FALSE))</f>
        <v/>
      </c>
      <c r="K224" s="13" t="str">
        <f>IFERROR(VLOOKUP(J224,#REF!,2,FALSE),"")</f>
        <v/>
      </c>
      <c r="L224" s="46" t="str">
        <f>IF(J224="","",VLOOKUP(J224,#REF!,3,FALSE))</f>
        <v/>
      </c>
      <c r="P224" s="34" t="str">
        <f t="shared" si="31"/>
        <v/>
      </c>
      <c r="Q224" s="15" t="str">
        <f t="shared" si="27"/>
        <v/>
      </c>
      <c r="R224" s="14" t="str">
        <f>IFERROR(IF(VLOOKUP(J224,#REF!,16,FALSE)=0,"",VLOOKUP(J224,#REF!,16,FALSE)),"")</f>
        <v/>
      </c>
      <c r="S224" s="14" t="str">
        <f t="shared" si="32"/>
        <v/>
      </c>
      <c r="T224" s="34" t="str">
        <f t="shared" si="33"/>
        <v/>
      </c>
      <c r="U224" s="46" t="str">
        <f t="shared" si="34"/>
        <v/>
      </c>
    </row>
    <row r="225" spans="3:21" x14ac:dyDescent="0.25">
      <c r="C225" s="12" t="str">
        <f t="shared" si="35"/>
        <v/>
      </c>
      <c r="D225" s="12" t="str">
        <f t="shared" si="28"/>
        <v/>
      </c>
      <c r="E225" s="12" t="str">
        <f t="shared" si="29"/>
        <v/>
      </c>
      <c r="F225" s="13" t="str">
        <f t="shared" si="30"/>
        <v/>
      </c>
      <c r="I225" s="5" t="str">
        <f>IF(H225="","",VLOOKUP(H225,BDD!$K:$L,2,FALSE))</f>
        <v/>
      </c>
      <c r="K225" s="13" t="str">
        <f>IFERROR(VLOOKUP(J225,#REF!,2,FALSE),"")</f>
        <v/>
      </c>
      <c r="L225" s="46" t="str">
        <f>IF(J225="","",VLOOKUP(J225,#REF!,3,FALSE))</f>
        <v/>
      </c>
      <c r="P225" s="34" t="str">
        <f t="shared" si="31"/>
        <v/>
      </c>
      <c r="Q225" s="15" t="str">
        <f t="shared" si="27"/>
        <v/>
      </c>
      <c r="R225" s="14" t="str">
        <f>IFERROR(IF(VLOOKUP(J225,#REF!,16,FALSE)=0,"",VLOOKUP(J225,#REF!,16,FALSE)),"")</f>
        <v/>
      </c>
      <c r="S225" s="14" t="str">
        <f t="shared" si="32"/>
        <v/>
      </c>
      <c r="T225" s="34" t="str">
        <f t="shared" si="33"/>
        <v/>
      </c>
      <c r="U225" s="46" t="str">
        <f t="shared" si="34"/>
        <v/>
      </c>
    </row>
    <row r="226" spans="3:21" x14ac:dyDescent="0.25">
      <c r="C226" s="12" t="str">
        <f t="shared" si="35"/>
        <v/>
      </c>
      <c r="D226" s="12" t="str">
        <f t="shared" si="28"/>
        <v/>
      </c>
      <c r="E226" s="12" t="str">
        <f t="shared" si="29"/>
        <v/>
      </c>
      <c r="F226" s="13" t="str">
        <f t="shared" si="30"/>
        <v/>
      </c>
      <c r="I226" s="5" t="str">
        <f>IF(H226="","",VLOOKUP(H226,BDD!$K:$L,2,FALSE))</f>
        <v/>
      </c>
      <c r="K226" s="13" t="str">
        <f>IFERROR(VLOOKUP(J226,#REF!,2,FALSE),"")</f>
        <v/>
      </c>
      <c r="L226" s="46" t="str">
        <f>IF(J226="","",VLOOKUP(J226,#REF!,3,FALSE))</f>
        <v/>
      </c>
      <c r="P226" s="34" t="str">
        <f t="shared" si="31"/>
        <v/>
      </c>
      <c r="Q226" s="15" t="str">
        <f t="shared" si="27"/>
        <v/>
      </c>
      <c r="R226" s="14" t="str">
        <f>IFERROR(IF(VLOOKUP(J226,#REF!,16,FALSE)=0,"",VLOOKUP(J226,#REF!,16,FALSE)),"")</f>
        <v/>
      </c>
      <c r="S226" s="14" t="str">
        <f t="shared" si="32"/>
        <v/>
      </c>
      <c r="T226" s="34" t="str">
        <f t="shared" si="33"/>
        <v/>
      </c>
      <c r="U226" s="46" t="str">
        <f t="shared" si="34"/>
        <v/>
      </c>
    </row>
    <row r="227" spans="3:21" x14ac:dyDescent="0.25">
      <c r="C227" s="12" t="str">
        <f t="shared" si="35"/>
        <v/>
      </c>
      <c r="D227" s="12" t="str">
        <f t="shared" si="28"/>
        <v/>
      </c>
      <c r="E227" s="12" t="str">
        <f t="shared" si="29"/>
        <v/>
      </c>
      <c r="F227" s="13" t="str">
        <f t="shared" si="30"/>
        <v/>
      </c>
      <c r="I227" s="5" t="str">
        <f>IF(H227="","",VLOOKUP(H227,BDD!$K:$L,2,FALSE))</f>
        <v/>
      </c>
      <c r="K227" s="13" t="str">
        <f>IFERROR(VLOOKUP(J227,#REF!,2,FALSE),"")</f>
        <v/>
      </c>
      <c r="L227" s="46" t="str">
        <f>IF(J227="","",VLOOKUP(J227,#REF!,3,FALSE))</f>
        <v/>
      </c>
      <c r="P227" s="34" t="str">
        <f t="shared" si="31"/>
        <v/>
      </c>
      <c r="Q227" s="15" t="str">
        <f t="shared" si="27"/>
        <v/>
      </c>
      <c r="R227" s="14" t="str">
        <f>IFERROR(IF(VLOOKUP(J227,#REF!,16,FALSE)=0,"",VLOOKUP(J227,#REF!,16,FALSE)),"")</f>
        <v/>
      </c>
      <c r="S227" s="14" t="str">
        <f t="shared" si="32"/>
        <v/>
      </c>
      <c r="T227" s="34" t="str">
        <f t="shared" si="33"/>
        <v/>
      </c>
      <c r="U227" s="46" t="str">
        <f t="shared" si="34"/>
        <v/>
      </c>
    </row>
    <row r="228" spans="3:21" x14ac:dyDescent="0.25">
      <c r="C228" s="12" t="str">
        <f t="shared" si="35"/>
        <v/>
      </c>
      <c r="D228" s="12" t="str">
        <f t="shared" si="28"/>
        <v/>
      </c>
      <c r="E228" s="12" t="str">
        <f t="shared" si="29"/>
        <v/>
      </c>
      <c r="F228" s="13" t="str">
        <f t="shared" si="30"/>
        <v/>
      </c>
      <c r="I228" s="5" t="str">
        <f>IF(H228="","",VLOOKUP(H228,BDD!$K:$L,2,FALSE))</f>
        <v/>
      </c>
      <c r="K228" s="13" t="str">
        <f>IFERROR(VLOOKUP(J228,#REF!,2,FALSE),"")</f>
        <v/>
      </c>
      <c r="L228" s="46" t="str">
        <f>IF(J228="","",VLOOKUP(J228,#REF!,3,FALSE))</f>
        <v/>
      </c>
      <c r="P228" s="34" t="str">
        <f t="shared" si="31"/>
        <v/>
      </c>
      <c r="Q228" s="15" t="str">
        <f t="shared" si="27"/>
        <v/>
      </c>
      <c r="R228" s="14" t="str">
        <f>IFERROR(IF(VLOOKUP(J228,#REF!,16,FALSE)=0,"",VLOOKUP(J228,#REF!,16,FALSE)),"")</f>
        <v/>
      </c>
      <c r="S228" s="14" t="str">
        <f t="shared" si="32"/>
        <v/>
      </c>
      <c r="T228" s="34" t="str">
        <f t="shared" si="33"/>
        <v/>
      </c>
      <c r="U228" s="46" t="str">
        <f t="shared" si="34"/>
        <v/>
      </c>
    </row>
    <row r="229" spans="3:21" x14ac:dyDescent="0.25">
      <c r="C229" s="12" t="str">
        <f t="shared" si="35"/>
        <v/>
      </c>
      <c r="D229" s="12" t="str">
        <f t="shared" si="28"/>
        <v/>
      </c>
      <c r="E229" s="12" t="str">
        <f t="shared" si="29"/>
        <v/>
      </c>
      <c r="F229" s="13" t="str">
        <f t="shared" si="30"/>
        <v/>
      </c>
      <c r="I229" s="5" t="str">
        <f>IF(H229="","",VLOOKUP(H229,BDD!$K:$L,2,FALSE))</f>
        <v/>
      </c>
      <c r="K229" s="13" t="str">
        <f>IFERROR(VLOOKUP(J229,#REF!,2,FALSE),"")</f>
        <v/>
      </c>
      <c r="L229" s="46" t="str">
        <f>IF(J229="","",VLOOKUP(J229,#REF!,3,FALSE))</f>
        <v/>
      </c>
      <c r="P229" s="34" t="str">
        <f t="shared" si="31"/>
        <v/>
      </c>
      <c r="Q229" s="15" t="str">
        <f t="shared" si="27"/>
        <v/>
      </c>
      <c r="R229" s="14" t="str">
        <f>IFERROR(IF(VLOOKUP(J229,#REF!,16,FALSE)=0,"",VLOOKUP(J229,#REF!,16,FALSE)),"")</f>
        <v/>
      </c>
      <c r="S229" s="14" t="str">
        <f t="shared" si="32"/>
        <v/>
      </c>
      <c r="T229" s="34" t="str">
        <f t="shared" si="33"/>
        <v/>
      </c>
      <c r="U229" s="46" t="str">
        <f t="shared" si="34"/>
        <v/>
      </c>
    </row>
    <row r="230" spans="3:21" x14ac:dyDescent="0.25">
      <c r="C230" s="12" t="str">
        <f t="shared" si="35"/>
        <v/>
      </c>
      <c r="D230" s="12" t="str">
        <f t="shared" si="28"/>
        <v/>
      </c>
      <c r="E230" s="12" t="str">
        <f t="shared" si="29"/>
        <v/>
      </c>
      <c r="F230" s="13" t="str">
        <f t="shared" si="30"/>
        <v/>
      </c>
      <c r="I230" s="5" t="str">
        <f>IF(H230="","",VLOOKUP(H230,BDD!$K:$L,2,FALSE))</f>
        <v/>
      </c>
      <c r="K230" s="13" t="str">
        <f>IFERROR(VLOOKUP(J230,#REF!,2,FALSE),"")</f>
        <v/>
      </c>
      <c r="L230" s="46" t="str">
        <f>IF(J230="","",VLOOKUP(J230,#REF!,3,FALSE))</f>
        <v/>
      </c>
      <c r="P230" s="34" t="str">
        <f t="shared" si="31"/>
        <v/>
      </c>
      <c r="Q230" s="15" t="str">
        <f t="shared" si="27"/>
        <v/>
      </c>
      <c r="R230" s="14" t="str">
        <f>IFERROR(IF(VLOOKUP(J230,#REF!,16,FALSE)=0,"",VLOOKUP(J230,#REF!,16,FALSE)),"")</f>
        <v/>
      </c>
      <c r="S230" s="14" t="str">
        <f t="shared" si="32"/>
        <v/>
      </c>
      <c r="T230" s="34" t="str">
        <f t="shared" si="33"/>
        <v/>
      </c>
      <c r="U230" s="46" t="str">
        <f t="shared" si="34"/>
        <v/>
      </c>
    </row>
    <row r="231" spans="3:21" x14ac:dyDescent="0.25">
      <c r="C231" s="12" t="str">
        <f t="shared" si="35"/>
        <v/>
      </c>
      <c r="D231" s="12" t="str">
        <f t="shared" si="28"/>
        <v/>
      </c>
      <c r="E231" s="12" t="str">
        <f t="shared" si="29"/>
        <v/>
      </c>
      <c r="F231" s="13" t="str">
        <f t="shared" si="30"/>
        <v/>
      </c>
      <c r="I231" s="5" t="str">
        <f>IF(H231="","",VLOOKUP(H231,BDD!$K:$L,2,FALSE))</f>
        <v/>
      </c>
      <c r="K231" s="13" t="str">
        <f>IFERROR(VLOOKUP(J231,#REF!,2,FALSE),"")</f>
        <v/>
      </c>
      <c r="L231" s="46" t="str">
        <f>IF(J231="","",VLOOKUP(J231,#REF!,3,FALSE))</f>
        <v/>
      </c>
      <c r="P231" s="34" t="str">
        <f t="shared" si="31"/>
        <v/>
      </c>
      <c r="Q231" s="15" t="str">
        <f t="shared" si="27"/>
        <v/>
      </c>
      <c r="R231" s="14" t="str">
        <f>IFERROR(IF(VLOOKUP(J231,#REF!,16,FALSE)=0,"",VLOOKUP(J231,#REF!,16,FALSE)),"")</f>
        <v/>
      </c>
      <c r="S231" s="14" t="str">
        <f t="shared" si="32"/>
        <v/>
      </c>
      <c r="T231" s="34" t="str">
        <f t="shared" si="33"/>
        <v/>
      </c>
      <c r="U231" s="46" t="str">
        <f t="shared" si="34"/>
        <v/>
      </c>
    </row>
    <row r="232" spans="3:21" x14ac:dyDescent="0.25">
      <c r="C232" s="12" t="str">
        <f t="shared" si="35"/>
        <v/>
      </c>
      <c r="D232" s="12" t="str">
        <f t="shared" si="28"/>
        <v/>
      </c>
      <c r="E232" s="12" t="str">
        <f t="shared" si="29"/>
        <v/>
      </c>
      <c r="F232" s="13" t="str">
        <f t="shared" si="30"/>
        <v/>
      </c>
      <c r="I232" s="5" t="str">
        <f>IF(H232="","",VLOOKUP(H232,BDD!$K:$L,2,FALSE))</f>
        <v/>
      </c>
      <c r="K232" s="13" t="str">
        <f>IFERROR(VLOOKUP(J232,#REF!,2,FALSE),"")</f>
        <v/>
      </c>
      <c r="L232" s="46" t="str">
        <f>IF(J232="","",VLOOKUP(J232,#REF!,3,FALSE))</f>
        <v/>
      </c>
      <c r="P232" s="34" t="str">
        <f t="shared" si="31"/>
        <v/>
      </c>
      <c r="Q232" s="15" t="str">
        <f t="shared" si="27"/>
        <v/>
      </c>
      <c r="R232" s="14" t="str">
        <f>IFERROR(IF(VLOOKUP(J232,#REF!,16,FALSE)=0,"",VLOOKUP(J232,#REF!,16,FALSE)),"")</f>
        <v/>
      </c>
      <c r="S232" s="14" t="str">
        <f t="shared" si="32"/>
        <v/>
      </c>
      <c r="T232" s="34" t="str">
        <f t="shared" si="33"/>
        <v/>
      </c>
      <c r="U232" s="46" t="str">
        <f t="shared" si="34"/>
        <v/>
      </c>
    </row>
    <row r="233" spans="3:21" x14ac:dyDescent="0.25">
      <c r="C233" s="12" t="str">
        <f t="shared" si="35"/>
        <v/>
      </c>
      <c r="D233" s="12" t="str">
        <f t="shared" si="28"/>
        <v/>
      </c>
      <c r="E233" s="12" t="str">
        <f t="shared" si="29"/>
        <v/>
      </c>
      <c r="F233" s="13" t="str">
        <f t="shared" si="30"/>
        <v/>
      </c>
      <c r="I233" s="5" t="str">
        <f>IF(H233="","",VLOOKUP(H233,BDD!$K:$L,2,FALSE))</f>
        <v/>
      </c>
      <c r="K233" s="13" t="str">
        <f>IFERROR(VLOOKUP(J233,#REF!,2,FALSE),"")</f>
        <v/>
      </c>
      <c r="L233" s="46" t="str">
        <f>IF(J233="","",VLOOKUP(J233,#REF!,3,FALSE))</f>
        <v/>
      </c>
      <c r="P233" s="34" t="str">
        <f t="shared" si="31"/>
        <v/>
      </c>
      <c r="Q233" s="15" t="str">
        <f t="shared" si="27"/>
        <v/>
      </c>
      <c r="R233" s="14" t="str">
        <f>IFERROR(IF(VLOOKUP(J233,#REF!,16,FALSE)=0,"",VLOOKUP(J233,#REF!,16,FALSE)),"")</f>
        <v/>
      </c>
      <c r="S233" s="14" t="str">
        <f t="shared" si="32"/>
        <v/>
      </c>
      <c r="T233" s="34" t="str">
        <f t="shared" si="33"/>
        <v/>
      </c>
      <c r="U233" s="46" t="str">
        <f t="shared" si="34"/>
        <v/>
      </c>
    </row>
    <row r="234" spans="3:21" x14ac:dyDescent="0.25">
      <c r="C234" s="12" t="str">
        <f t="shared" si="35"/>
        <v/>
      </c>
      <c r="D234" s="12" t="str">
        <f t="shared" si="28"/>
        <v/>
      </c>
      <c r="E234" s="12" t="str">
        <f t="shared" si="29"/>
        <v/>
      </c>
      <c r="F234" s="13" t="str">
        <f t="shared" si="30"/>
        <v/>
      </c>
      <c r="I234" s="5" t="str">
        <f>IF(H234="","",VLOOKUP(H234,BDD!$K:$L,2,FALSE))</f>
        <v/>
      </c>
      <c r="K234" s="13" t="str">
        <f>IFERROR(VLOOKUP(J234,#REF!,2,FALSE),"")</f>
        <v/>
      </c>
      <c r="L234" s="46" t="str">
        <f>IF(J234="","",VLOOKUP(J234,#REF!,3,FALSE))</f>
        <v/>
      </c>
      <c r="P234" s="34" t="str">
        <f t="shared" si="31"/>
        <v/>
      </c>
      <c r="Q234" s="15" t="str">
        <f t="shared" si="27"/>
        <v/>
      </c>
      <c r="R234" s="14" t="str">
        <f>IFERROR(IF(VLOOKUP(J234,#REF!,16,FALSE)=0,"",VLOOKUP(J234,#REF!,16,FALSE)),"")</f>
        <v/>
      </c>
      <c r="S234" s="14" t="str">
        <f t="shared" si="32"/>
        <v/>
      </c>
      <c r="T234" s="34" t="str">
        <f t="shared" si="33"/>
        <v/>
      </c>
      <c r="U234" s="46" t="str">
        <f t="shared" si="34"/>
        <v/>
      </c>
    </row>
    <row r="235" spans="3:21" x14ac:dyDescent="0.25">
      <c r="C235" s="12" t="str">
        <f t="shared" si="35"/>
        <v/>
      </c>
      <c r="D235" s="12" t="str">
        <f t="shared" si="28"/>
        <v/>
      </c>
      <c r="E235" s="12" t="str">
        <f t="shared" si="29"/>
        <v/>
      </c>
      <c r="F235" s="13" t="str">
        <f t="shared" si="30"/>
        <v/>
      </c>
      <c r="I235" s="5" t="str">
        <f>IF(H235="","",VLOOKUP(H235,BDD!$K:$L,2,FALSE))</f>
        <v/>
      </c>
      <c r="K235" s="13" t="str">
        <f>IFERROR(VLOOKUP(J235,#REF!,2,FALSE),"")</f>
        <v/>
      </c>
      <c r="L235" s="46" t="str">
        <f>IF(J235="","",VLOOKUP(J235,#REF!,3,FALSE))</f>
        <v/>
      </c>
      <c r="P235" s="34" t="str">
        <f t="shared" si="31"/>
        <v/>
      </c>
      <c r="Q235" s="15" t="str">
        <f t="shared" si="27"/>
        <v/>
      </c>
      <c r="R235" s="14" t="str">
        <f>IFERROR(IF(VLOOKUP(J235,#REF!,16,FALSE)=0,"",VLOOKUP(J235,#REF!,16,FALSE)),"")</f>
        <v/>
      </c>
      <c r="S235" s="14" t="str">
        <f t="shared" si="32"/>
        <v/>
      </c>
      <c r="T235" s="34" t="str">
        <f t="shared" si="33"/>
        <v/>
      </c>
      <c r="U235" s="46" t="str">
        <f t="shared" si="34"/>
        <v/>
      </c>
    </row>
    <row r="236" spans="3:21" x14ac:dyDescent="0.25">
      <c r="C236" s="12" t="str">
        <f t="shared" si="35"/>
        <v/>
      </c>
      <c r="D236" s="12" t="str">
        <f t="shared" si="28"/>
        <v/>
      </c>
      <c r="E236" s="12" t="str">
        <f t="shared" si="29"/>
        <v/>
      </c>
      <c r="F236" s="13" t="str">
        <f t="shared" si="30"/>
        <v/>
      </c>
      <c r="I236" s="5" t="str">
        <f>IF(H236="","",VLOOKUP(H236,BDD!$K:$L,2,FALSE))</f>
        <v/>
      </c>
      <c r="K236" s="13" t="str">
        <f>IFERROR(VLOOKUP(J236,#REF!,2,FALSE),"")</f>
        <v/>
      </c>
      <c r="L236" s="46" t="str">
        <f>IF(J236="","",VLOOKUP(J236,#REF!,3,FALSE))</f>
        <v/>
      </c>
      <c r="P236" s="34" t="str">
        <f t="shared" si="31"/>
        <v/>
      </c>
      <c r="Q236" s="15" t="str">
        <f t="shared" si="27"/>
        <v/>
      </c>
      <c r="R236" s="14" t="str">
        <f>IFERROR(IF(VLOOKUP(J236,#REF!,16,FALSE)=0,"",VLOOKUP(J236,#REF!,16,FALSE)),"")</f>
        <v/>
      </c>
      <c r="S236" s="14" t="str">
        <f t="shared" si="32"/>
        <v/>
      </c>
      <c r="T236" s="34" t="str">
        <f t="shared" si="33"/>
        <v/>
      </c>
      <c r="U236" s="46" t="str">
        <f t="shared" si="34"/>
        <v/>
      </c>
    </row>
    <row r="237" spans="3:21" x14ac:dyDescent="0.25">
      <c r="C237" s="12" t="str">
        <f t="shared" si="35"/>
        <v/>
      </c>
      <c r="D237" s="12" t="str">
        <f t="shared" si="28"/>
        <v/>
      </c>
      <c r="E237" s="12" t="str">
        <f t="shared" si="29"/>
        <v/>
      </c>
      <c r="F237" s="13" t="str">
        <f t="shared" si="30"/>
        <v/>
      </c>
      <c r="I237" s="5" t="str">
        <f>IF(H237="","",VLOOKUP(H237,BDD!$K:$L,2,FALSE))</f>
        <v/>
      </c>
      <c r="K237" s="13" t="str">
        <f>IFERROR(VLOOKUP(J237,#REF!,2,FALSE),"")</f>
        <v/>
      </c>
      <c r="L237" s="46" t="str">
        <f>IF(J237="","",VLOOKUP(J237,#REF!,3,FALSE))</f>
        <v/>
      </c>
      <c r="P237" s="34" t="str">
        <f t="shared" si="31"/>
        <v/>
      </c>
      <c r="Q237" s="15" t="str">
        <f t="shared" si="27"/>
        <v/>
      </c>
      <c r="R237" s="14" t="str">
        <f>IFERROR(IF(VLOOKUP(J237,#REF!,16,FALSE)=0,"",VLOOKUP(J237,#REF!,16,FALSE)),"")</f>
        <v/>
      </c>
      <c r="S237" s="14" t="str">
        <f t="shared" si="32"/>
        <v/>
      </c>
      <c r="T237" s="34" t="str">
        <f t="shared" si="33"/>
        <v/>
      </c>
      <c r="U237" s="46" t="str">
        <f t="shared" si="34"/>
        <v/>
      </c>
    </row>
    <row r="238" spans="3:21" x14ac:dyDescent="0.25">
      <c r="C238" s="12" t="str">
        <f t="shared" si="35"/>
        <v/>
      </c>
      <c r="D238" s="12" t="str">
        <f t="shared" si="28"/>
        <v/>
      </c>
      <c r="E238" s="12" t="str">
        <f t="shared" si="29"/>
        <v/>
      </c>
      <c r="F238" s="13" t="str">
        <f t="shared" si="30"/>
        <v/>
      </c>
      <c r="I238" s="5" t="str">
        <f>IF(H238="","",VLOOKUP(H238,BDD!$K:$L,2,FALSE))</f>
        <v/>
      </c>
      <c r="K238" s="13" t="str">
        <f>IFERROR(VLOOKUP(J238,#REF!,2,FALSE),"")</f>
        <v/>
      </c>
      <c r="L238" s="46" t="str">
        <f>IF(J238="","",VLOOKUP(J238,#REF!,3,FALSE))</f>
        <v/>
      </c>
      <c r="P238" s="34" t="str">
        <f t="shared" si="31"/>
        <v/>
      </c>
      <c r="Q238" s="15" t="str">
        <f t="shared" si="27"/>
        <v/>
      </c>
      <c r="R238" s="14" t="str">
        <f>IFERROR(IF(VLOOKUP(J238,#REF!,16,FALSE)=0,"",VLOOKUP(J238,#REF!,16,FALSE)),"")</f>
        <v/>
      </c>
      <c r="S238" s="14" t="str">
        <f t="shared" si="32"/>
        <v/>
      </c>
      <c r="T238" s="34" t="str">
        <f t="shared" si="33"/>
        <v/>
      </c>
      <c r="U238" s="46" t="str">
        <f t="shared" si="34"/>
        <v/>
      </c>
    </row>
    <row r="239" spans="3:21" x14ac:dyDescent="0.25">
      <c r="C239" s="12" t="str">
        <f t="shared" si="35"/>
        <v/>
      </c>
      <c r="D239" s="12" t="str">
        <f t="shared" si="28"/>
        <v/>
      </c>
      <c r="E239" s="12" t="str">
        <f t="shared" si="29"/>
        <v/>
      </c>
      <c r="F239" s="13" t="str">
        <f t="shared" si="30"/>
        <v/>
      </c>
      <c r="I239" s="5" t="str">
        <f>IF(H239="","",VLOOKUP(H239,BDD!$K:$L,2,FALSE))</f>
        <v/>
      </c>
      <c r="K239" s="13" t="str">
        <f>IFERROR(VLOOKUP(J239,#REF!,2,FALSE),"")</f>
        <v/>
      </c>
      <c r="L239" s="46" t="str">
        <f>IF(J239="","",VLOOKUP(J239,#REF!,3,FALSE))</f>
        <v/>
      </c>
      <c r="P239" s="34" t="str">
        <f t="shared" si="31"/>
        <v/>
      </c>
      <c r="Q239" s="15" t="str">
        <f t="shared" si="27"/>
        <v/>
      </c>
      <c r="R239" s="14" t="str">
        <f>IFERROR(IF(VLOOKUP(J239,#REF!,16,FALSE)=0,"",VLOOKUP(J239,#REF!,16,FALSE)),"")</f>
        <v/>
      </c>
      <c r="S239" s="14" t="str">
        <f t="shared" si="32"/>
        <v/>
      </c>
      <c r="T239" s="34" t="str">
        <f t="shared" si="33"/>
        <v/>
      </c>
      <c r="U239" s="46" t="str">
        <f t="shared" si="34"/>
        <v/>
      </c>
    </row>
    <row r="240" spans="3:21" x14ac:dyDescent="0.25">
      <c r="C240" s="12" t="str">
        <f t="shared" si="35"/>
        <v/>
      </c>
      <c r="D240" s="12" t="str">
        <f t="shared" si="28"/>
        <v/>
      </c>
      <c r="E240" s="12" t="str">
        <f t="shared" si="29"/>
        <v/>
      </c>
      <c r="F240" s="13" t="str">
        <f t="shared" si="30"/>
        <v/>
      </c>
      <c r="I240" s="5" t="str">
        <f>IF(H240="","",VLOOKUP(H240,BDD!$K:$L,2,FALSE))</f>
        <v/>
      </c>
      <c r="K240" s="13" t="str">
        <f>IFERROR(VLOOKUP(J240,#REF!,2,FALSE),"")</f>
        <v/>
      </c>
      <c r="L240" s="46" t="str">
        <f>IF(J240="","",VLOOKUP(J240,#REF!,3,FALSE))</f>
        <v/>
      </c>
      <c r="P240" s="34" t="str">
        <f t="shared" si="31"/>
        <v/>
      </c>
      <c r="Q240" s="15" t="str">
        <f t="shared" si="27"/>
        <v/>
      </c>
      <c r="R240" s="14" t="str">
        <f>IFERROR(IF(VLOOKUP(J240,#REF!,16,FALSE)=0,"",VLOOKUP(J240,#REF!,16,FALSE)),"")</f>
        <v/>
      </c>
      <c r="S240" s="14" t="str">
        <f t="shared" si="32"/>
        <v/>
      </c>
      <c r="T240" s="34" t="str">
        <f t="shared" si="33"/>
        <v/>
      </c>
      <c r="U240" s="46" t="str">
        <f t="shared" si="34"/>
        <v/>
      </c>
    </row>
    <row r="241" spans="3:21" x14ac:dyDescent="0.25">
      <c r="C241" s="12" t="str">
        <f t="shared" si="35"/>
        <v/>
      </c>
      <c r="D241" s="12" t="str">
        <f t="shared" si="28"/>
        <v/>
      </c>
      <c r="E241" s="12" t="str">
        <f t="shared" si="29"/>
        <v/>
      </c>
      <c r="F241" s="13" t="str">
        <f t="shared" si="30"/>
        <v/>
      </c>
      <c r="I241" s="5" t="str">
        <f>IF(H241="","",VLOOKUP(H241,BDD!$K:$L,2,FALSE))</f>
        <v/>
      </c>
      <c r="K241" s="13" t="str">
        <f>IFERROR(VLOOKUP(J241,#REF!,2,FALSE),"")</f>
        <v/>
      </c>
      <c r="L241" s="46" t="str">
        <f>IF(J241="","",VLOOKUP(J241,#REF!,3,FALSE))</f>
        <v/>
      </c>
      <c r="P241" s="34" t="str">
        <f t="shared" si="31"/>
        <v/>
      </c>
      <c r="Q241" s="15" t="str">
        <f t="shared" si="27"/>
        <v/>
      </c>
      <c r="R241" s="14" t="str">
        <f>IFERROR(IF(VLOOKUP(J241,#REF!,16,FALSE)=0,"",VLOOKUP(J241,#REF!,16,FALSE)),"")</f>
        <v/>
      </c>
      <c r="S241" s="14" t="str">
        <f t="shared" si="32"/>
        <v/>
      </c>
      <c r="T241" s="34" t="str">
        <f t="shared" si="33"/>
        <v/>
      </c>
      <c r="U241" s="46" t="str">
        <f t="shared" si="34"/>
        <v/>
      </c>
    </row>
    <row r="242" spans="3:21" x14ac:dyDescent="0.25">
      <c r="C242" s="12" t="str">
        <f t="shared" si="35"/>
        <v/>
      </c>
      <c r="D242" s="12" t="str">
        <f t="shared" si="28"/>
        <v/>
      </c>
      <c r="E242" s="12" t="str">
        <f t="shared" si="29"/>
        <v/>
      </c>
      <c r="F242" s="13" t="str">
        <f t="shared" si="30"/>
        <v/>
      </c>
      <c r="I242" s="5" t="str">
        <f>IF(H242="","",VLOOKUP(H242,BDD!$K:$L,2,FALSE))</f>
        <v/>
      </c>
      <c r="K242" s="13" t="str">
        <f>IFERROR(VLOOKUP(J242,#REF!,2,FALSE),"")</f>
        <v/>
      </c>
      <c r="L242" s="46" t="str">
        <f>IF(J242="","",VLOOKUP(J242,#REF!,3,FALSE))</f>
        <v/>
      </c>
      <c r="P242" s="34" t="str">
        <f t="shared" si="31"/>
        <v/>
      </c>
      <c r="Q242" s="15" t="str">
        <f t="shared" si="27"/>
        <v/>
      </c>
      <c r="R242" s="14" t="str">
        <f>IFERROR(IF(VLOOKUP(J242,#REF!,16,FALSE)=0,"",VLOOKUP(J242,#REF!,16,FALSE)),"")</f>
        <v/>
      </c>
      <c r="S242" s="14" t="str">
        <f t="shared" si="32"/>
        <v/>
      </c>
      <c r="T242" s="34" t="str">
        <f t="shared" si="33"/>
        <v/>
      </c>
      <c r="U242" s="46" t="str">
        <f t="shared" si="34"/>
        <v/>
      </c>
    </row>
    <row r="243" spans="3:21" x14ac:dyDescent="0.25">
      <c r="C243" s="12" t="str">
        <f t="shared" si="35"/>
        <v/>
      </c>
      <c r="D243" s="12" t="str">
        <f t="shared" si="28"/>
        <v/>
      </c>
      <c r="E243" s="12" t="str">
        <f t="shared" si="29"/>
        <v/>
      </c>
      <c r="F243" s="13" t="str">
        <f t="shared" si="30"/>
        <v/>
      </c>
      <c r="I243" s="5" t="str">
        <f>IF(H243="","",VLOOKUP(H243,BDD!$K:$L,2,FALSE))</f>
        <v/>
      </c>
      <c r="K243" s="13" t="str">
        <f>IFERROR(VLOOKUP(J243,#REF!,2,FALSE),"")</f>
        <v/>
      </c>
      <c r="L243" s="46" t="str">
        <f>IF(J243="","",VLOOKUP(J243,#REF!,3,FALSE))</f>
        <v/>
      </c>
      <c r="P243" s="34" t="str">
        <f t="shared" si="31"/>
        <v/>
      </c>
      <c r="Q243" s="15" t="str">
        <f t="shared" si="27"/>
        <v/>
      </c>
      <c r="R243" s="14" t="str">
        <f>IFERROR(IF(VLOOKUP(J243,#REF!,16,FALSE)=0,"",VLOOKUP(J243,#REF!,16,FALSE)),"")</f>
        <v/>
      </c>
      <c r="S243" s="14" t="str">
        <f t="shared" si="32"/>
        <v/>
      </c>
      <c r="T243" s="34" t="str">
        <f t="shared" si="33"/>
        <v/>
      </c>
      <c r="U243" s="46" t="str">
        <f t="shared" si="34"/>
        <v/>
      </c>
    </row>
    <row r="244" spans="3:21" x14ac:dyDescent="0.25">
      <c r="C244" s="12" t="str">
        <f t="shared" si="35"/>
        <v/>
      </c>
      <c r="D244" s="12" t="str">
        <f t="shared" si="28"/>
        <v/>
      </c>
      <c r="E244" s="12" t="str">
        <f t="shared" si="29"/>
        <v/>
      </c>
      <c r="F244" s="13" t="str">
        <f t="shared" si="30"/>
        <v/>
      </c>
      <c r="I244" s="5" t="str">
        <f>IF(H244="","",VLOOKUP(H244,BDD!$K:$L,2,FALSE))</f>
        <v/>
      </c>
      <c r="K244" s="13" t="str">
        <f>IFERROR(VLOOKUP(J244,#REF!,2,FALSE),"")</f>
        <v/>
      </c>
      <c r="L244" s="46" t="str">
        <f>IF(J244="","",VLOOKUP(J244,#REF!,3,FALSE))</f>
        <v/>
      </c>
      <c r="P244" s="34" t="str">
        <f t="shared" si="31"/>
        <v/>
      </c>
      <c r="Q244" s="15" t="str">
        <f t="shared" si="27"/>
        <v/>
      </c>
      <c r="R244" s="14" t="str">
        <f>IFERROR(IF(VLOOKUP(J244,#REF!,16,FALSE)=0,"",VLOOKUP(J244,#REF!,16,FALSE)),"")</f>
        <v/>
      </c>
      <c r="S244" s="14" t="str">
        <f t="shared" si="32"/>
        <v/>
      </c>
      <c r="T244" s="34" t="str">
        <f t="shared" si="33"/>
        <v/>
      </c>
      <c r="U244" s="46" t="str">
        <f t="shared" si="34"/>
        <v/>
      </c>
    </row>
    <row r="245" spans="3:21" x14ac:dyDescent="0.25">
      <c r="C245" s="12" t="str">
        <f t="shared" si="35"/>
        <v/>
      </c>
      <c r="D245" s="12" t="str">
        <f t="shared" si="28"/>
        <v/>
      </c>
      <c r="E245" s="12" t="str">
        <f t="shared" si="29"/>
        <v/>
      </c>
      <c r="F245" s="13" t="str">
        <f t="shared" si="30"/>
        <v/>
      </c>
      <c r="I245" s="5" t="str">
        <f>IF(H245="","",VLOOKUP(H245,BDD!$K:$L,2,FALSE))</f>
        <v/>
      </c>
      <c r="K245" s="13" t="str">
        <f>IFERROR(VLOOKUP(J245,#REF!,2,FALSE),"")</f>
        <v/>
      </c>
      <c r="L245" s="46" t="str">
        <f>IF(J245="","",VLOOKUP(J245,#REF!,3,FALSE))</f>
        <v/>
      </c>
      <c r="P245" s="34" t="str">
        <f t="shared" si="31"/>
        <v/>
      </c>
      <c r="Q245" s="15" t="str">
        <f t="shared" si="27"/>
        <v/>
      </c>
      <c r="R245" s="14" t="str">
        <f>IFERROR(IF(VLOOKUP(J245,#REF!,16,FALSE)=0,"",VLOOKUP(J245,#REF!,16,FALSE)),"")</f>
        <v/>
      </c>
      <c r="S245" s="14" t="str">
        <f t="shared" si="32"/>
        <v/>
      </c>
      <c r="T245" s="34" t="str">
        <f t="shared" si="33"/>
        <v/>
      </c>
      <c r="U245" s="46" t="str">
        <f t="shared" si="34"/>
        <v/>
      </c>
    </row>
    <row r="246" spans="3:21" x14ac:dyDescent="0.25">
      <c r="C246" s="12" t="str">
        <f t="shared" si="35"/>
        <v/>
      </c>
      <c r="D246" s="12" t="str">
        <f t="shared" si="28"/>
        <v/>
      </c>
      <c r="E246" s="12" t="str">
        <f t="shared" si="29"/>
        <v/>
      </c>
      <c r="F246" s="13" t="str">
        <f t="shared" si="30"/>
        <v/>
      </c>
      <c r="I246" s="5" t="str">
        <f>IF(H246="","",VLOOKUP(H246,BDD!$K:$L,2,FALSE))</f>
        <v/>
      </c>
      <c r="K246" s="13" t="str">
        <f>IFERROR(VLOOKUP(J246,#REF!,2,FALSE),"")</f>
        <v/>
      </c>
      <c r="L246" s="46" t="str">
        <f>IF(J246="","",VLOOKUP(J246,#REF!,3,FALSE))</f>
        <v/>
      </c>
      <c r="P246" s="34" t="str">
        <f t="shared" si="31"/>
        <v/>
      </c>
      <c r="Q246" s="15" t="str">
        <f t="shared" si="27"/>
        <v/>
      </c>
      <c r="R246" s="14" t="str">
        <f>IFERROR(IF(VLOOKUP(J246,#REF!,16,FALSE)=0,"",VLOOKUP(J246,#REF!,16,FALSE)),"")</f>
        <v/>
      </c>
      <c r="S246" s="14" t="str">
        <f t="shared" si="32"/>
        <v/>
      </c>
      <c r="T246" s="34" t="str">
        <f t="shared" si="33"/>
        <v/>
      </c>
      <c r="U246" s="46" t="str">
        <f t="shared" si="34"/>
        <v/>
      </c>
    </row>
    <row r="247" spans="3:21" x14ac:dyDescent="0.25">
      <c r="C247" s="12" t="str">
        <f t="shared" si="35"/>
        <v/>
      </c>
      <c r="D247" s="12" t="str">
        <f t="shared" si="28"/>
        <v/>
      </c>
      <c r="E247" s="12" t="str">
        <f t="shared" si="29"/>
        <v/>
      </c>
      <c r="F247" s="13" t="str">
        <f t="shared" si="30"/>
        <v/>
      </c>
      <c r="I247" s="5" t="str">
        <f>IF(H247="","",VLOOKUP(H247,BDD!$K:$L,2,FALSE))</f>
        <v/>
      </c>
      <c r="K247" s="13" t="str">
        <f>IFERROR(VLOOKUP(J247,#REF!,2,FALSE),"")</f>
        <v/>
      </c>
      <c r="L247" s="46" t="str">
        <f>IF(J247="","",VLOOKUP(J247,#REF!,3,FALSE))</f>
        <v/>
      </c>
      <c r="P247" s="34" t="str">
        <f t="shared" si="31"/>
        <v/>
      </c>
      <c r="Q247" s="15" t="str">
        <f t="shared" si="27"/>
        <v/>
      </c>
      <c r="R247" s="14" t="str">
        <f>IFERROR(IF(VLOOKUP(J247,#REF!,16,FALSE)=0,"",VLOOKUP(J247,#REF!,16,FALSE)),"")</f>
        <v/>
      </c>
      <c r="S247" s="14" t="str">
        <f t="shared" si="32"/>
        <v/>
      </c>
      <c r="T247" s="34" t="str">
        <f t="shared" si="33"/>
        <v/>
      </c>
      <c r="U247" s="46" t="str">
        <f t="shared" si="34"/>
        <v/>
      </c>
    </row>
    <row r="248" spans="3:21" x14ac:dyDescent="0.25">
      <c r="C248" s="12" t="str">
        <f t="shared" si="35"/>
        <v/>
      </c>
      <c r="D248" s="12" t="str">
        <f t="shared" si="28"/>
        <v/>
      </c>
      <c r="E248" s="12" t="str">
        <f t="shared" si="29"/>
        <v/>
      </c>
      <c r="F248" s="13" t="str">
        <f t="shared" si="30"/>
        <v/>
      </c>
      <c r="I248" s="5" t="str">
        <f>IF(H248="","",VLOOKUP(H248,BDD!$K:$L,2,FALSE))</f>
        <v/>
      </c>
      <c r="K248" s="13" t="str">
        <f>IFERROR(VLOOKUP(J248,#REF!,2,FALSE),"")</f>
        <v/>
      </c>
      <c r="L248" s="46" t="str">
        <f>IF(J248="","",VLOOKUP(J248,#REF!,3,FALSE))</f>
        <v/>
      </c>
      <c r="P248" s="34" t="str">
        <f t="shared" si="31"/>
        <v/>
      </c>
      <c r="Q248" s="15" t="str">
        <f t="shared" si="27"/>
        <v/>
      </c>
      <c r="R248" s="14" t="str">
        <f>IFERROR(IF(VLOOKUP(J248,#REF!,16,FALSE)=0,"",VLOOKUP(J248,#REF!,16,FALSE)),"")</f>
        <v/>
      </c>
      <c r="S248" s="14" t="str">
        <f t="shared" si="32"/>
        <v/>
      </c>
      <c r="T248" s="34" t="str">
        <f t="shared" si="33"/>
        <v/>
      </c>
      <c r="U248" s="46" t="str">
        <f t="shared" si="34"/>
        <v/>
      </c>
    </row>
    <row r="249" spans="3:21" x14ac:dyDescent="0.25">
      <c r="C249" s="12" t="str">
        <f t="shared" si="35"/>
        <v/>
      </c>
      <c r="D249" s="12" t="str">
        <f t="shared" si="28"/>
        <v/>
      </c>
      <c r="E249" s="12" t="str">
        <f t="shared" si="29"/>
        <v/>
      </c>
      <c r="F249" s="13" t="str">
        <f t="shared" si="30"/>
        <v/>
      </c>
      <c r="I249" s="5" t="str">
        <f>IF(H249="","",VLOOKUP(H249,BDD!$K:$L,2,FALSE))</f>
        <v/>
      </c>
      <c r="K249" s="13" t="str">
        <f>IFERROR(VLOOKUP(J249,#REF!,2,FALSE),"")</f>
        <v/>
      </c>
      <c r="L249" s="46" t="str">
        <f>IF(J249="","",VLOOKUP(J249,#REF!,3,FALSE))</f>
        <v/>
      </c>
      <c r="P249" s="34" t="str">
        <f t="shared" si="31"/>
        <v/>
      </c>
      <c r="Q249" s="15" t="str">
        <f t="shared" si="27"/>
        <v/>
      </c>
      <c r="R249" s="14" t="str">
        <f>IFERROR(IF(VLOOKUP(J249,#REF!,16,FALSE)=0,"",VLOOKUP(J249,#REF!,16,FALSE)),"")</f>
        <v/>
      </c>
      <c r="S249" s="14" t="str">
        <f t="shared" si="32"/>
        <v/>
      </c>
      <c r="T249" s="34" t="str">
        <f t="shared" si="33"/>
        <v/>
      </c>
      <c r="U249" s="46" t="str">
        <f t="shared" si="34"/>
        <v/>
      </c>
    </row>
    <row r="250" spans="3:21" x14ac:dyDescent="0.25">
      <c r="C250" s="12" t="str">
        <f t="shared" si="35"/>
        <v/>
      </c>
      <c r="D250" s="12" t="str">
        <f t="shared" si="28"/>
        <v/>
      </c>
      <c r="E250" s="12" t="str">
        <f t="shared" si="29"/>
        <v/>
      </c>
      <c r="F250" s="13" t="str">
        <f t="shared" si="30"/>
        <v/>
      </c>
      <c r="I250" s="5" t="str">
        <f>IF(H250="","",VLOOKUP(H250,BDD!$K:$L,2,FALSE))</f>
        <v/>
      </c>
      <c r="K250" s="13" t="str">
        <f>IFERROR(VLOOKUP(J250,#REF!,2,FALSE),"")</f>
        <v/>
      </c>
      <c r="L250" s="46" t="str">
        <f>IF(J250="","",VLOOKUP(J250,#REF!,3,FALSE))</f>
        <v/>
      </c>
      <c r="P250" s="34" t="str">
        <f t="shared" si="31"/>
        <v/>
      </c>
      <c r="Q250" s="15" t="str">
        <f t="shared" si="27"/>
        <v/>
      </c>
      <c r="R250" s="14" t="str">
        <f>IFERROR(IF(VLOOKUP(J250,#REF!,16,FALSE)=0,"",VLOOKUP(J250,#REF!,16,FALSE)),"")</f>
        <v/>
      </c>
      <c r="S250" s="14" t="str">
        <f t="shared" si="32"/>
        <v/>
      </c>
      <c r="T250" s="34" t="str">
        <f t="shared" si="33"/>
        <v/>
      </c>
      <c r="U250" s="46" t="str">
        <f t="shared" si="34"/>
        <v/>
      </c>
    </row>
    <row r="251" spans="3:21" x14ac:dyDescent="0.25">
      <c r="C251" s="12" t="str">
        <f t="shared" si="35"/>
        <v/>
      </c>
      <c r="D251" s="12" t="str">
        <f t="shared" si="28"/>
        <v/>
      </c>
      <c r="E251" s="12" t="str">
        <f t="shared" si="29"/>
        <v/>
      </c>
      <c r="F251" s="13" t="str">
        <f t="shared" si="30"/>
        <v/>
      </c>
      <c r="I251" s="5" t="str">
        <f>IF(H251="","",VLOOKUP(H251,BDD!$K:$L,2,FALSE))</f>
        <v/>
      </c>
      <c r="K251" s="13" t="str">
        <f>IFERROR(VLOOKUP(J251,#REF!,2,FALSE),"")</f>
        <v/>
      </c>
      <c r="L251" s="46" t="str">
        <f>IF(J251="","",VLOOKUP(J251,#REF!,3,FALSE))</f>
        <v/>
      </c>
      <c r="P251" s="34" t="str">
        <f t="shared" si="31"/>
        <v/>
      </c>
      <c r="Q251" s="15" t="str">
        <f t="shared" si="27"/>
        <v/>
      </c>
      <c r="R251" s="14" t="str">
        <f>IFERROR(IF(VLOOKUP(J251,#REF!,16,FALSE)=0,"",VLOOKUP(J251,#REF!,16,FALSE)),"")</f>
        <v/>
      </c>
      <c r="S251" s="14" t="str">
        <f t="shared" si="32"/>
        <v/>
      </c>
      <c r="T251" s="34" t="str">
        <f t="shared" si="33"/>
        <v/>
      </c>
      <c r="U251" s="46" t="str">
        <f t="shared" si="34"/>
        <v/>
      </c>
    </row>
    <row r="252" spans="3:21" x14ac:dyDescent="0.25">
      <c r="C252" s="12" t="str">
        <f t="shared" si="35"/>
        <v/>
      </c>
      <c r="D252" s="12" t="str">
        <f t="shared" si="28"/>
        <v/>
      </c>
      <c r="E252" s="12" t="str">
        <f t="shared" si="29"/>
        <v/>
      </c>
      <c r="F252" s="13" t="str">
        <f t="shared" si="30"/>
        <v/>
      </c>
      <c r="I252" s="5" t="str">
        <f>IF(H252="","",VLOOKUP(H252,BDD!$K:$L,2,FALSE))</f>
        <v/>
      </c>
      <c r="K252" s="13" t="str">
        <f>IFERROR(VLOOKUP(J252,#REF!,2,FALSE),"")</f>
        <v/>
      </c>
      <c r="L252" s="46" t="str">
        <f>IF(J252="","",VLOOKUP(J252,#REF!,3,FALSE))</f>
        <v/>
      </c>
      <c r="P252" s="34" t="str">
        <f t="shared" si="31"/>
        <v/>
      </c>
      <c r="Q252" s="15" t="str">
        <f t="shared" si="27"/>
        <v/>
      </c>
      <c r="R252" s="14" t="str">
        <f>IFERROR(IF(VLOOKUP(J252,#REF!,16,FALSE)=0,"",VLOOKUP(J252,#REF!,16,FALSE)),"")</f>
        <v/>
      </c>
      <c r="S252" s="14" t="str">
        <f t="shared" si="32"/>
        <v/>
      </c>
      <c r="T252" s="34" t="str">
        <f t="shared" si="33"/>
        <v/>
      </c>
      <c r="U252" s="46" t="str">
        <f t="shared" si="34"/>
        <v/>
      </c>
    </row>
    <row r="253" spans="3:21" x14ac:dyDescent="0.25">
      <c r="C253" s="12" t="str">
        <f t="shared" si="35"/>
        <v/>
      </c>
      <c r="D253" s="12" t="str">
        <f t="shared" si="28"/>
        <v/>
      </c>
      <c r="E253" s="12" t="str">
        <f t="shared" si="29"/>
        <v/>
      </c>
      <c r="F253" s="13" t="str">
        <f t="shared" si="30"/>
        <v/>
      </c>
      <c r="I253" s="5" t="str">
        <f>IF(H253="","",VLOOKUP(H253,BDD!$K:$L,2,FALSE))</f>
        <v/>
      </c>
      <c r="K253" s="13" t="str">
        <f>IFERROR(VLOOKUP(J253,#REF!,2,FALSE),"")</f>
        <v/>
      </c>
      <c r="L253" s="46" t="str">
        <f>IF(J253="","",VLOOKUP(J253,#REF!,3,FALSE))</f>
        <v/>
      </c>
      <c r="P253" s="34" t="str">
        <f t="shared" si="31"/>
        <v/>
      </c>
      <c r="Q253" s="15" t="str">
        <f t="shared" si="27"/>
        <v/>
      </c>
      <c r="R253" s="14" t="str">
        <f>IFERROR(IF(VLOOKUP(J253,#REF!,16,FALSE)=0,"",VLOOKUP(J253,#REF!,16,FALSE)),"")</f>
        <v/>
      </c>
      <c r="S253" s="14" t="str">
        <f t="shared" si="32"/>
        <v/>
      </c>
      <c r="T253" s="34" t="str">
        <f t="shared" si="33"/>
        <v/>
      </c>
      <c r="U253" s="46" t="str">
        <f t="shared" si="34"/>
        <v/>
      </c>
    </row>
    <row r="254" spans="3:21" x14ac:dyDescent="0.25">
      <c r="C254" s="12" t="str">
        <f t="shared" si="35"/>
        <v/>
      </c>
      <c r="D254" s="12" t="str">
        <f t="shared" si="28"/>
        <v/>
      </c>
      <c r="E254" s="12" t="str">
        <f t="shared" si="29"/>
        <v/>
      </c>
      <c r="F254" s="13" t="str">
        <f t="shared" si="30"/>
        <v/>
      </c>
      <c r="I254" s="5" t="str">
        <f>IF(H254="","",VLOOKUP(H254,BDD!$K:$L,2,FALSE))</f>
        <v/>
      </c>
      <c r="K254" s="13" t="str">
        <f>IFERROR(VLOOKUP(J254,#REF!,2,FALSE),"")</f>
        <v/>
      </c>
      <c r="L254" s="46" t="str">
        <f>IF(J254="","",VLOOKUP(J254,#REF!,3,FALSE))</f>
        <v/>
      </c>
      <c r="P254" s="34" t="str">
        <f t="shared" si="31"/>
        <v/>
      </c>
      <c r="Q254" s="15" t="str">
        <f t="shared" si="27"/>
        <v/>
      </c>
      <c r="R254" s="14" t="str">
        <f>IFERROR(IF(VLOOKUP(J254,#REF!,16,FALSE)=0,"",VLOOKUP(J254,#REF!,16,FALSE)),"")</f>
        <v/>
      </c>
      <c r="S254" s="14" t="str">
        <f t="shared" si="32"/>
        <v/>
      </c>
      <c r="T254" s="34" t="str">
        <f t="shared" si="33"/>
        <v/>
      </c>
      <c r="U254" s="46" t="str">
        <f t="shared" si="34"/>
        <v/>
      </c>
    </row>
    <row r="255" spans="3:21" x14ac:dyDescent="0.25">
      <c r="C255" s="12" t="str">
        <f t="shared" si="35"/>
        <v/>
      </c>
      <c r="D255" s="12" t="str">
        <f t="shared" si="28"/>
        <v/>
      </c>
      <c r="E255" s="12" t="str">
        <f t="shared" si="29"/>
        <v/>
      </c>
      <c r="F255" s="13" t="str">
        <f t="shared" si="30"/>
        <v/>
      </c>
      <c r="I255" s="5" t="str">
        <f>IF(H255="","",VLOOKUP(H255,BDD!$K:$L,2,FALSE))</f>
        <v/>
      </c>
      <c r="K255" s="13" t="str">
        <f>IFERROR(VLOOKUP(J255,#REF!,2,FALSE),"")</f>
        <v/>
      </c>
      <c r="L255" s="46" t="str">
        <f>IF(J255="","",VLOOKUP(J255,#REF!,3,FALSE))</f>
        <v/>
      </c>
      <c r="P255" s="34" t="str">
        <f t="shared" si="31"/>
        <v/>
      </c>
      <c r="Q255" s="15" t="str">
        <f t="shared" si="27"/>
        <v/>
      </c>
      <c r="R255" s="14" t="str">
        <f>IFERROR(IF(VLOOKUP(J255,#REF!,16,FALSE)=0,"",VLOOKUP(J255,#REF!,16,FALSE)),"")</f>
        <v/>
      </c>
      <c r="S255" s="14" t="str">
        <f t="shared" si="32"/>
        <v/>
      </c>
      <c r="T255" s="34" t="str">
        <f t="shared" si="33"/>
        <v/>
      </c>
      <c r="U255" s="46" t="str">
        <f t="shared" si="34"/>
        <v/>
      </c>
    </row>
    <row r="256" spans="3:21" x14ac:dyDescent="0.25">
      <c r="C256" s="12" t="str">
        <f t="shared" si="35"/>
        <v/>
      </c>
      <c r="D256" s="12" t="str">
        <f t="shared" si="28"/>
        <v/>
      </c>
      <c r="E256" s="12" t="str">
        <f t="shared" si="29"/>
        <v/>
      </c>
      <c r="F256" s="13" t="str">
        <f t="shared" si="30"/>
        <v/>
      </c>
      <c r="I256" s="5" t="str">
        <f>IF(H256="","",VLOOKUP(H256,BDD!$K:$L,2,FALSE))</f>
        <v/>
      </c>
      <c r="K256" s="13" t="str">
        <f>IFERROR(VLOOKUP(J256,#REF!,2,FALSE),"")</f>
        <v/>
      </c>
      <c r="L256" s="46" t="str">
        <f>IF(J256="","",VLOOKUP(J256,#REF!,3,FALSE))</f>
        <v/>
      </c>
      <c r="P256" s="34" t="str">
        <f t="shared" si="31"/>
        <v/>
      </c>
      <c r="Q256" s="15" t="str">
        <f t="shared" si="27"/>
        <v/>
      </c>
      <c r="R256" s="14" t="str">
        <f>IFERROR(IF(VLOOKUP(J256,#REF!,16,FALSE)=0,"",VLOOKUP(J256,#REF!,16,FALSE)),"")</f>
        <v/>
      </c>
      <c r="S256" s="14" t="str">
        <f t="shared" si="32"/>
        <v/>
      </c>
      <c r="T256" s="34" t="str">
        <f t="shared" si="33"/>
        <v/>
      </c>
      <c r="U256" s="46" t="str">
        <f t="shared" si="34"/>
        <v/>
      </c>
    </row>
    <row r="257" spans="3:21" x14ac:dyDescent="0.25">
      <c r="C257" s="12" t="str">
        <f t="shared" si="35"/>
        <v/>
      </c>
      <c r="D257" s="12" t="str">
        <f t="shared" si="28"/>
        <v/>
      </c>
      <c r="E257" s="12" t="str">
        <f t="shared" si="29"/>
        <v/>
      </c>
      <c r="F257" s="13" t="str">
        <f t="shared" si="30"/>
        <v/>
      </c>
      <c r="I257" s="5" t="str">
        <f>IF(H257="","",VLOOKUP(H257,BDD!$K:$L,2,FALSE))</f>
        <v/>
      </c>
      <c r="K257" s="13" t="str">
        <f>IFERROR(VLOOKUP(J257,#REF!,2,FALSE),"")</f>
        <v/>
      </c>
      <c r="L257" s="46" t="str">
        <f>IF(J257="","",VLOOKUP(J257,#REF!,3,FALSE))</f>
        <v/>
      </c>
      <c r="P257" s="34" t="str">
        <f t="shared" si="31"/>
        <v/>
      </c>
      <c r="Q257" s="15" t="str">
        <f t="shared" ref="Q257:Q320" si="36">IF(O257="","",O257*M257)</f>
        <v/>
      </c>
      <c r="R257" s="14" t="str">
        <f>IFERROR(IF(VLOOKUP(J257,#REF!,16,FALSE)=0,"",VLOOKUP(J257,#REF!,16,FALSE)),"")</f>
        <v/>
      </c>
      <c r="S257" s="14" t="str">
        <f t="shared" si="32"/>
        <v/>
      </c>
      <c r="T257" s="34" t="str">
        <f t="shared" si="33"/>
        <v/>
      </c>
      <c r="U257" s="46" t="str">
        <f t="shared" si="34"/>
        <v/>
      </c>
    </row>
    <row r="258" spans="3:21" x14ac:dyDescent="0.25">
      <c r="C258" s="12" t="str">
        <f t="shared" si="35"/>
        <v/>
      </c>
      <c r="D258" s="12" t="str">
        <f t="shared" ref="D258:D321" si="37">IF(C258="","",IF(C258="Stock Central","C2600","NA"))</f>
        <v/>
      </c>
      <c r="E258" s="12" t="str">
        <f t="shared" ref="E258:E321" si="38">IF(D258="","",IF(D258="C2600","C26011","NA"))</f>
        <v/>
      </c>
      <c r="F258" s="13" t="str">
        <f t="shared" ref="F258:F321" si="39">IF(H258="","",D258&amp;" "&amp;B258&amp;" "&amp;I258&amp;" "&amp;G258)</f>
        <v/>
      </c>
      <c r="I258" s="5" t="str">
        <f>IF(H258="","",VLOOKUP(H258,BDD!$K:$L,2,FALSE))</f>
        <v/>
      </c>
      <c r="K258" s="13" t="str">
        <f>IFERROR(VLOOKUP(J258,#REF!,2,FALSE),"")</f>
        <v/>
      </c>
      <c r="L258" s="46" t="str">
        <f>IF(J258="","",VLOOKUP(J258,#REF!,3,FALSE))</f>
        <v/>
      </c>
      <c r="P258" s="34" t="str">
        <f t="shared" ref="P258:P321" si="40">IF(O258="","","EUR")</f>
        <v/>
      </c>
      <c r="Q258" s="15" t="str">
        <f t="shared" si="36"/>
        <v/>
      </c>
      <c r="R258" s="14" t="str">
        <f>IFERROR(IF(VLOOKUP(J258,#REF!,16,FALSE)=0,"",VLOOKUP(J258,#REF!,16,FALSE)),"")</f>
        <v/>
      </c>
      <c r="S258" s="14" t="str">
        <f t="shared" ref="S258:S321" si="41">IF(O258="","",O258*1.02)</f>
        <v/>
      </c>
      <c r="T258" s="34" t="str">
        <f t="shared" ref="T258:T321" si="42">IF(L258="","",TEXT(L258,"0000000000000"))</f>
        <v/>
      </c>
      <c r="U258" s="46" t="str">
        <f t="shared" ref="U258:U321" si="43">IF(J258="","","CFVC1X")</f>
        <v/>
      </c>
    </row>
    <row r="259" spans="3:21" x14ac:dyDescent="0.25">
      <c r="C259" s="12" t="str">
        <f t="shared" si="35"/>
        <v/>
      </c>
      <c r="D259" s="12" t="str">
        <f t="shared" si="37"/>
        <v/>
      </c>
      <c r="E259" s="12" t="str">
        <f t="shared" si="38"/>
        <v/>
      </c>
      <c r="F259" s="13" t="str">
        <f t="shared" si="39"/>
        <v/>
      </c>
      <c r="I259" s="5" t="str">
        <f>IF(H259="","",VLOOKUP(H259,BDD!$K:$L,2,FALSE))</f>
        <v/>
      </c>
      <c r="K259" s="13" t="str">
        <f>IFERROR(VLOOKUP(J259,#REF!,2,FALSE),"")</f>
        <v/>
      </c>
      <c r="L259" s="46" t="str">
        <f>IF(J259="","",VLOOKUP(J259,#REF!,3,FALSE))</f>
        <v/>
      </c>
      <c r="P259" s="34" t="str">
        <f t="shared" si="40"/>
        <v/>
      </c>
      <c r="Q259" s="15" t="str">
        <f t="shared" si="36"/>
        <v/>
      </c>
      <c r="R259" s="14" t="str">
        <f>IFERROR(IF(VLOOKUP(J259,#REF!,16,FALSE)=0,"",VLOOKUP(J259,#REF!,16,FALSE)),"")</f>
        <v/>
      </c>
      <c r="S259" s="14" t="str">
        <f t="shared" si="41"/>
        <v/>
      </c>
      <c r="T259" s="34" t="str">
        <f t="shared" si="42"/>
        <v/>
      </c>
      <c r="U259" s="46" t="str">
        <f t="shared" si="43"/>
        <v/>
      </c>
    </row>
    <row r="260" spans="3:21" x14ac:dyDescent="0.25">
      <c r="C260" s="12" t="str">
        <f t="shared" si="35"/>
        <v/>
      </c>
      <c r="D260" s="12" t="str">
        <f t="shared" si="37"/>
        <v/>
      </c>
      <c r="E260" s="12" t="str">
        <f t="shared" si="38"/>
        <v/>
      </c>
      <c r="F260" s="13" t="str">
        <f t="shared" si="39"/>
        <v/>
      </c>
      <c r="I260" s="5" t="str">
        <f>IF(H260="","",VLOOKUP(H260,BDD!$K:$L,2,FALSE))</f>
        <v/>
      </c>
      <c r="K260" s="13" t="str">
        <f>IFERROR(VLOOKUP(J260,#REF!,2,FALSE),"")</f>
        <v/>
      </c>
      <c r="L260" s="46" t="str">
        <f>IF(J260="","",VLOOKUP(J260,#REF!,3,FALSE))</f>
        <v/>
      </c>
      <c r="P260" s="34" t="str">
        <f t="shared" si="40"/>
        <v/>
      </c>
      <c r="Q260" s="15" t="str">
        <f t="shared" si="36"/>
        <v/>
      </c>
      <c r="R260" s="14" t="str">
        <f>IFERROR(IF(VLOOKUP(J260,#REF!,16,FALSE)=0,"",VLOOKUP(J260,#REF!,16,FALSE)),"")</f>
        <v/>
      </c>
      <c r="S260" s="14" t="str">
        <f t="shared" si="41"/>
        <v/>
      </c>
      <c r="T260" s="34" t="str">
        <f t="shared" si="42"/>
        <v/>
      </c>
      <c r="U260" s="46" t="str">
        <f t="shared" si="43"/>
        <v/>
      </c>
    </row>
    <row r="261" spans="3:21" x14ac:dyDescent="0.25">
      <c r="C261" s="12" t="str">
        <f t="shared" si="35"/>
        <v/>
      </c>
      <c r="D261" s="12" t="str">
        <f t="shared" si="37"/>
        <v/>
      </c>
      <c r="E261" s="12" t="str">
        <f t="shared" si="38"/>
        <v/>
      </c>
      <c r="F261" s="13" t="str">
        <f t="shared" si="39"/>
        <v/>
      </c>
      <c r="I261" s="5" t="str">
        <f>IF(H261="","",VLOOKUP(H261,BDD!$K:$L,2,FALSE))</f>
        <v/>
      </c>
      <c r="K261" s="13" t="str">
        <f>IFERROR(VLOOKUP(J261,#REF!,2,FALSE),"")</f>
        <v/>
      </c>
      <c r="L261" s="46" t="str">
        <f>IF(J261="","",VLOOKUP(J261,#REF!,3,FALSE))</f>
        <v/>
      </c>
      <c r="P261" s="34" t="str">
        <f t="shared" si="40"/>
        <v/>
      </c>
      <c r="Q261" s="15" t="str">
        <f t="shared" si="36"/>
        <v/>
      </c>
      <c r="R261" s="14" t="str">
        <f>IFERROR(IF(VLOOKUP(J261,#REF!,16,FALSE)=0,"",VLOOKUP(J261,#REF!,16,FALSE)),"")</f>
        <v/>
      </c>
      <c r="S261" s="14" t="str">
        <f t="shared" si="41"/>
        <v/>
      </c>
      <c r="T261" s="34" t="str">
        <f t="shared" si="42"/>
        <v/>
      </c>
      <c r="U261" s="46" t="str">
        <f t="shared" si="43"/>
        <v/>
      </c>
    </row>
    <row r="262" spans="3:21" x14ac:dyDescent="0.25">
      <c r="C262" s="12" t="str">
        <f t="shared" si="35"/>
        <v/>
      </c>
      <c r="D262" s="12" t="str">
        <f t="shared" si="37"/>
        <v/>
      </c>
      <c r="E262" s="12" t="str">
        <f t="shared" si="38"/>
        <v/>
      </c>
      <c r="F262" s="13" t="str">
        <f t="shared" si="39"/>
        <v/>
      </c>
      <c r="I262" s="5" t="str">
        <f>IF(H262="","",VLOOKUP(H262,BDD!$K:$L,2,FALSE))</f>
        <v/>
      </c>
      <c r="K262" s="13" t="str">
        <f>IFERROR(VLOOKUP(J262,#REF!,2,FALSE),"")</f>
        <v/>
      </c>
      <c r="L262" s="46" t="str">
        <f>IF(J262="","",VLOOKUP(J262,#REF!,3,FALSE))</f>
        <v/>
      </c>
      <c r="P262" s="34" t="str">
        <f t="shared" si="40"/>
        <v/>
      </c>
      <c r="Q262" s="15" t="str">
        <f t="shared" si="36"/>
        <v/>
      </c>
      <c r="R262" s="14" t="str">
        <f>IFERROR(IF(VLOOKUP(J262,#REF!,16,FALSE)=0,"",VLOOKUP(J262,#REF!,16,FALSE)),"")</f>
        <v/>
      </c>
      <c r="S262" s="14" t="str">
        <f t="shared" si="41"/>
        <v/>
      </c>
      <c r="T262" s="34" t="str">
        <f t="shared" si="42"/>
        <v/>
      </c>
      <c r="U262" s="46" t="str">
        <f t="shared" si="43"/>
        <v/>
      </c>
    </row>
    <row r="263" spans="3:21" x14ac:dyDescent="0.25">
      <c r="C263" s="12" t="str">
        <f t="shared" si="35"/>
        <v/>
      </c>
      <c r="D263" s="12" t="str">
        <f t="shared" si="37"/>
        <v/>
      </c>
      <c r="E263" s="12" t="str">
        <f t="shared" si="38"/>
        <v/>
      </c>
      <c r="F263" s="13" t="str">
        <f t="shared" si="39"/>
        <v/>
      </c>
      <c r="I263" s="5" t="str">
        <f>IF(H263="","",VLOOKUP(H263,BDD!$K:$L,2,FALSE))</f>
        <v/>
      </c>
      <c r="K263" s="13" t="str">
        <f>IFERROR(VLOOKUP(J263,#REF!,2,FALSE),"")</f>
        <v/>
      </c>
      <c r="L263" s="46" t="str">
        <f>IF(J263="","",VLOOKUP(J263,#REF!,3,FALSE))</f>
        <v/>
      </c>
      <c r="P263" s="34" t="str">
        <f t="shared" si="40"/>
        <v/>
      </c>
      <c r="Q263" s="15" t="str">
        <f t="shared" si="36"/>
        <v/>
      </c>
      <c r="R263" s="14" t="str">
        <f>IFERROR(IF(VLOOKUP(J263,#REF!,16,FALSE)=0,"",VLOOKUP(J263,#REF!,16,FALSE)),"")</f>
        <v/>
      </c>
      <c r="S263" s="14" t="str">
        <f t="shared" si="41"/>
        <v/>
      </c>
      <c r="T263" s="34" t="str">
        <f t="shared" si="42"/>
        <v/>
      </c>
      <c r="U263" s="46" t="str">
        <f t="shared" si="43"/>
        <v/>
      </c>
    </row>
    <row r="264" spans="3:21" x14ac:dyDescent="0.25">
      <c r="C264" s="12" t="str">
        <f t="shared" si="35"/>
        <v/>
      </c>
      <c r="D264" s="12" t="str">
        <f t="shared" si="37"/>
        <v/>
      </c>
      <c r="E264" s="12" t="str">
        <f t="shared" si="38"/>
        <v/>
      </c>
      <c r="F264" s="13" t="str">
        <f t="shared" si="39"/>
        <v/>
      </c>
      <c r="I264" s="5" t="str">
        <f>IF(H264="","",VLOOKUP(H264,BDD!$K:$L,2,FALSE))</f>
        <v/>
      </c>
      <c r="K264" s="13" t="str">
        <f>IFERROR(VLOOKUP(J264,#REF!,2,FALSE),"")</f>
        <v/>
      </c>
      <c r="L264" s="46" t="str">
        <f>IF(J264="","",VLOOKUP(J264,#REF!,3,FALSE))</f>
        <v/>
      </c>
      <c r="P264" s="34" t="str">
        <f t="shared" si="40"/>
        <v/>
      </c>
      <c r="Q264" s="15" t="str">
        <f t="shared" si="36"/>
        <v/>
      </c>
      <c r="R264" s="14" t="str">
        <f>IFERROR(IF(VLOOKUP(J264,#REF!,16,FALSE)=0,"",VLOOKUP(J264,#REF!,16,FALSE)),"")</f>
        <v/>
      </c>
      <c r="S264" s="14" t="str">
        <f t="shared" si="41"/>
        <v/>
      </c>
      <c r="T264" s="34" t="str">
        <f t="shared" si="42"/>
        <v/>
      </c>
      <c r="U264" s="46" t="str">
        <f t="shared" si="43"/>
        <v/>
      </c>
    </row>
    <row r="265" spans="3:21" x14ac:dyDescent="0.25">
      <c r="C265" s="12" t="str">
        <f t="shared" si="35"/>
        <v/>
      </c>
      <c r="D265" s="12" t="str">
        <f t="shared" si="37"/>
        <v/>
      </c>
      <c r="E265" s="12" t="str">
        <f t="shared" si="38"/>
        <v/>
      </c>
      <c r="F265" s="13" t="str">
        <f t="shared" si="39"/>
        <v/>
      </c>
      <c r="I265" s="5" t="str">
        <f>IF(H265="","",VLOOKUP(H265,BDD!$K:$L,2,FALSE))</f>
        <v/>
      </c>
      <c r="K265" s="13" t="str">
        <f>IFERROR(VLOOKUP(J265,#REF!,2,FALSE),"")</f>
        <v/>
      </c>
      <c r="L265" s="46" t="str">
        <f>IF(J265="","",VLOOKUP(J265,#REF!,3,FALSE))</f>
        <v/>
      </c>
      <c r="P265" s="34" t="str">
        <f t="shared" si="40"/>
        <v/>
      </c>
      <c r="Q265" s="15" t="str">
        <f t="shared" si="36"/>
        <v/>
      </c>
      <c r="R265" s="14" t="str">
        <f>IFERROR(IF(VLOOKUP(J265,#REF!,16,FALSE)=0,"",VLOOKUP(J265,#REF!,16,FALSE)),"")</f>
        <v/>
      </c>
      <c r="S265" s="14" t="str">
        <f t="shared" si="41"/>
        <v/>
      </c>
      <c r="T265" s="34" t="str">
        <f t="shared" si="42"/>
        <v/>
      </c>
      <c r="U265" s="46" t="str">
        <f t="shared" si="43"/>
        <v/>
      </c>
    </row>
    <row r="266" spans="3:21" x14ac:dyDescent="0.25">
      <c r="C266" s="12" t="str">
        <f t="shared" si="35"/>
        <v/>
      </c>
      <c r="D266" s="12" t="str">
        <f t="shared" si="37"/>
        <v/>
      </c>
      <c r="E266" s="12" t="str">
        <f t="shared" si="38"/>
        <v/>
      </c>
      <c r="F266" s="13" t="str">
        <f t="shared" si="39"/>
        <v/>
      </c>
      <c r="I266" s="5" t="str">
        <f>IF(H266="","",VLOOKUP(H266,BDD!$K:$L,2,FALSE))</f>
        <v/>
      </c>
      <c r="K266" s="13" t="str">
        <f>IFERROR(VLOOKUP(J266,#REF!,2,FALSE),"")</f>
        <v/>
      </c>
      <c r="L266" s="46" t="str">
        <f>IF(J266="","",VLOOKUP(J266,#REF!,3,FALSE))</f>
        <v/>
      </c>
      <c r="P266" s="34" t="str">
        <f t="shared" si="40"/>
        <v/>
      </c>
      <c r="Q266" s="15" t="str">
        <f t="shared" si="36"/>
        <v/>
      </c>
      <c r="R266" s="14" t="str">
        <f>IFERROR(IF(VLOOKUP(J266,#REF!,16,FALSE)=0,"",VLOOKUP(J266,#REF!,16,FALSE)),"")</f>
        <v/>
      </c>
      <c r="S266" s="14" t="str">
        <f t="shared" si="41"/>
        <v/>
      </c>
      <c r="T266" s="34" t="str">
        <f t="shared" si="42"/>
        <v/>
      </c>
      <c r="U266" s="46" t="str">
        <f t="shared" si="43"/>
        <v/>
      </c>
    </row>
    <row r="267" spans="3:21" x14ac:dyDescent="0.25">
      <c r="C267" s="12" t="str">
        <f t="shared" si="35"/>
        <v/>
      </c>
      <c r="D267" s="12" t="str">
        <f t="shared" si="37"/>
        <v/>
      </c>
      <c r="E267" s="12" t="str">
        <f t="shared" si="38"/>
        <v/>
      </c>
      <c r="F267" s="13" t="str">
        <f t="shared" si="39"/>
        <v/>
      </c>
      <c r="I267" s="5" t="str">
        <f>IF(H267="","",VLOOKUP(H267,BDD!$K:$L,2,FALSE))</f>
        <v/>
      </c>
      <c r="K267" s="13" t="str">
        <f>IFERROR(VLOOKUP(J267,#REF!,2,FALSE),"")</f>
        <v/>
      </c>
      <c r="L267" s="46" t="str">
        <f>IF(J267="","",VLOOKUP(J267,#REF!,3,FALSE))</f>
        <v/>
      </c>
      <c r="P267" s="34" t="str">
        <f t="shared" si="40"/>
        <v/>
      </c>
      <c r="Q267" s="15" t="str">
        <f t="shared" si="36"/>
        <v/>
      </c>
      <c r="R267" s="14" t="str">
        <f>IFERROR(IF(VLOOKUP(J267,#REF!,16,FALSE)=0,"",VLOOKUP(J267,#REF!,16,FALSE)),"")</f>
        <v/>
      </c>
      <c r="S267" s="14" t="str">
        <f t="shared" si="41"/>
        <v/>
      </c>
      <c r="T267" s="34" t="str">
        <f t="shared" si="42"/>
        <v/>
      </c>
      <c r="U267" s="46" t="str">
        <f t="shared" si="43"/>
        <v/>
      </c>
    </row>
    <row r="268" spans="3:21" x14ac:dyDescent="0.25">
      <c r="C268" s="12" t="str">
        <f t="shared" si="35"/>
        <v/>
      </c>
      <c r="D268" s="12" t="str">
        <f t="shared" si="37"/>
        <v/>
      </c>
      <c r="E268" s="12" t="str">
        <f t="shared" si="38"/>
        <v/>
      </c>
      <c r="F268" s="13" t="str">
        <f t="shared" si="39"/>
        <v/>
      </c>
      <c r="I268" s="5" t="str">
        <f>IF(H268="","",VLOOKUP(H268,BDD!$K:$L,2,FALSE))</f>
        <v/>
      </c>
      <c r="K268" s="13" t="str">
        <f>IFERROR(VLOOKUP(J268,#REF!,2,FALSE),"")</f>
        <v/>
      </c>
      <c r="L268" s="46" t="str">
        <f>IF(J268="","",VLOOKUP(J268,#REF!,3,FALSE))</f>
        <v/>
      </c>
      <c r="P268" s="34" t="str">
        <f t="shared" si="40"/>
        <v/>
      </c>
      <c r="Q268" s="15" t="str">
        <f t="shared" si="36"/>
        <v/>
      </c>
      <c r="R268" s="14" t="str">
        <f>IFERROR(IF(VLOOKUP(J268,#REF!,16,FALSE)=0,"",VLOOKUP(J268,#REF!,16,FALSE)),"")</f>
        <v/>
      </c>
      <c r="S268" s="14" t="str">
        <f t="shared" si="41"/>
        <v/>
      </c>
      <c r="T268" s="34" t="str">
        <f t="shared" si="42"/>
        <v/>
      </c>
      <c r="U268" s="46" t="str">
        <f t="shared" si="43"/>
        <v/>
      </c>
    </row>
    <row r="269" spans="3:21" x14ac:dyDescent="0.25">
      <c r="C269" s="12" t="str">
        <f t="shared" si="35"/>
        <v/>
      </c>
      <c r="D269" s="12" t="str">
        <f t="shared" si="37"/>
        <v/>
      </c>
      <c r="E269" s="12" t="str">
        <f t="shared" si="38"/>
        <v/>
      </c>
      <c r="F269" s="13" t="str">
        <f t="shared" si="39"/>
        <v/>
      </c>
      <c r="I269" s="5" t="str">
        <f>IF(H269="","",VLOOKUP(H269,BDD!$K:$L,2,FALSE))</f>
        <v/>
      </c>
      <c r="K269" s="13" t="str">
        <f>IFERROR(VLOOKUP(J269,#REF!,2,FALSE),"")</f>
        <v/>
      </c>
      <c r="L269" s="46" t="str">
        <f>IF(J269="","",VLOOKUP(J269,#REF!,3,FALSE))</f>
        <v/>
      </c>
      <c r="P269" s="34" t="str">
        <f t="shared" si="40"/>
        <v/>
      </c>
      <c r="Q269" s="15" t="str">
        <f t="shared" si="36"/>
        <v/>
      </c>
      <c r="R269" s="14" t="str">
        <f>IFERROR(IF(VLOOKUP(J269,#REF!,16,FALSE)=0,"",VLOOKUP(J269,#REF!,16,FALSE)),"")</f>
        <v/>
      </c>
      <c r="S269" s="14" t="str">
        <f t="shared" si="41"/>
        <v/>
      </c>
      <c r="T269" s="34" t="str">
        <f t="shared" si="42"/>
        <v/>
      </c>
      <c r="U269" s="46" t="str">
        <f t="shared" si="43"/>
        <v/>
      </c>
    </row>
    <row r="270" spans="3:21" x14ac:dyDescent="0.25">
      <c r="C270" s="12" t="str">
        <f t="shared" ref="C270:C333" si="44">IF(A270="TEST","test","")</f>
        <v/>
      </c>
      <c r="D270" s="12" t="str">
        <f t="shared" si="37"/>
        <v/>
      </c>
      <c r="E270" s="12" t="str">
        <f t="shared" si="38"/>
        <v/>
      </c>
      <c r="F270" s="13" t="str">
        <f t="shared" si="39"/>
        <v/>
      </c>
      <c r="I270" s="5" t="str">
        <f>IF(H270="","",VLOOKUP(H270,BDD!$K:$L,2,FALSE))</f>
        <v/>
      </c>
      <c r="K270" s="13" t="str">
        <f>IFERROR(VLOOKUP(J270,#REF!,2,FALSE),"")</f>
        <v/>
      </c>
      <c r="L270" s="46" t="str">
        <f>IF(J270="","",VLOOKUP(J270,#REF!,3,FALSE))</f>
        <v/>
      </c>
      <c r="P270" s="34" t="str">
        <f t="shared" si="40"/>
        <v/>
      </c>
      <c r="Q270" s="15" t="str">
        <f t="shared" si="36"/>
        <v/>
      </c>
      <c r="R270" s="14" t="str">
        <f>IFERROR(IF(VLOOKUP(J270,#REF!,16,FALSE)=0,"",VLOOKUP(J270,#REF!,16,FALSE)),"")</f>
        <v/>
      </c>
      <c r="S270" s="14" t="str">
        <f t="shared" si="41"/>
        <v/>
      </c>
      <c r="T270" s="34" t="str">
        <f t="shared" si="42"/>
        <v/>
      </c>
      <c r="U270" s="46" t="str">
        <f t="shared" si="43"/>
        <v/>
      </c>
    </row>
    <row r="271" spans="3:21" x14ac:dyDescent="0.25">
      <c r="C271" s="12" t="str">
        <f t="shared" si="44"/>
        <v/>
      </c>
      <c r="D271" s="12" t="str">
        <f t="shared" si="37"/>
        <v/>
      </c>
      <c r="E271" s="12" t="str">
        <f t="shared" si="38"/>
        <v/>
      </c>
      <c r="F271" s="13" t="str">
        <f t="shared" si="39"/>
        <v/>
      </c>
      <c r="I271" s="5" t="str">
        <f>IF(H271="","",VLOOKUP(H271,BDD!$K:$L,2,FALSE))</f>
        <v/>
      </c>
      <c r="K271" s="13" t="str">
        <f>IFERROR(VLOOKUP(J271,#REF!,2,FALSE),"")</f>
        <v/>
      </c>
      <c r="L271" s="46" t="str">
        <f>IF(J271="","",VLOOKUP(J271,#REF!,3,FALSE))</f>
        <v/>
      </c>
      <c r="P271" s="34" t="str">
        <f t="shared" si="40"/>
        <v/>
      </c>
      <c r="Q271" s="15" t="str">
        <f t="shared" si="36"/>
        <v/>
      </c>
      <c r="R271" s="14" t="str">
        <f>IFERROR(IF(VLOOKUP(J271,#REF!,16,FALSE)=0,"",VLOOKUP(J271,#REF!,16,FALSE)),"")</f>
        <v/>
      </c>
      <c r="S271" s="14" t="str">
        <f t="shared" si="41"/>
        <v/>
      </c>
      <c r="T271" s="34" t="str">
        <f t="shared" si="42"/>
        <v/>
      </c>
      <c r="U271" s="46" t="str">
        <f t="shared" si="43"/>
        <v/>
      </c>
    </row>
    <row r="272" spans="3:21" x14ac:dyDescent="0.25">
      <c r="C272" s="12" t="str">
        <f t="shared" si="44"/>
        <v/>
      </c>
      <c r="D272" s="12" t="str">
        <f t="shared" si="37"/>
        <v/>
      </c>
      <c r="E272" s="12" t="str">
        <f t="shared" si="38"/>
        <v/>
      </c>
      <c r="F272" s="13" t="str">
        <f t="shared" si="39"/>
        <v/>
      </c>
      <c r="I272" s="5" t="str">
        <f>IF(H272="","",VLOOKUP(H272,BDD!$K:$L,2,FALSE))</f>
        <v/>
      </c>
      <c r="K272" s="13" t="str">
        <f>IFERROR(VLOOKUP(J272,#REF!,2,FALSE),"")</f>
        <v/>
      </c>
      <c r="L272" s="46" t="str">
        <f>IF(J272="","",VLOOKUP(J272,#REF!,3,FALSE))</f>
        <v/>
      </c>
      <c r="P272" s="34" t="str">
        <f t="shared" si="40"/>
        <v/>
      </c>
      <c r="Q272" s="15" t="str">
        <f t="shared" si="36"/>
        <v/>
      </c>
      <c r="R272" s="14" t="str">
        <f>IFERROR(IF(VLOOKUP(J272,#REF!,16,FALSE)=0,"",VLOOKUP(J272,#REF!,16,FALSE)),"")</f>
        <v/>
      </c>
      <c r="S272" s="14" t="str">
        <f t="shared" si="41"/>
        <v/>
      </c>
      <c r="T272" s="34" t="str">
        <f t="shared" si="42"/>
        <v/>
      </c>
      <c r="U272" s="46" t="str">
        <f t="shared" si="43"/>
        <v/>
      </c>
    </row>
    <row r="273" spans="3:21" x14ac:dyDescent="0.25">
      <c r="C273" s="12" t="str">
        <f t="shared" si="44"/>
        <v/>
      </c>
      <c r="D273" s="12" t="str">
        <f t="shared" si="37"/>
        <v/>
      </c>
      <c r="E273" s="12" t="str">
        <f t="shared" si="38"/>
        <v/>
      </c>
      <c r="F273" s="13" t="str">
        <f t="shared" si="39"/>
        <v/>
      </c>
      <c r="I273" s="5" t="str">
        <f>IF(H273="","",VLOOKUP(H273,BDD!$K:$L,2,FALSE))</f>
        <v/>
      </c>
      <c r="K273" s="13" t="str">
        <f>IFERROR(VLOOKUP(J273,#REF!,2,FALSE),"")</f>
        <v/>
      </c>
      <c r="L273" s="46" t="str">
        <f>IF(J273="","",VLOOKUP(J273,#REF!,3,FALSE))</f>
        <v/>
      </c>
      <c r="P273" s="34" t="str">
        <f t="shared" si="40"/>
        <v/>
      </c>
      <c r="Q273" s="15" t="str">
        <f t="shared" si="36"/>
        <v/>
      </c>
      <c r="R273" s="14" t="str">
        <f>IFERROR(IF(VLOOKUP(J273,#REF!,16,FALSE)=0,"",VLOOKUP(J273,#REF!,16,FALSE)),"")</f>
        <v/>
      </c>
      <c r="S273" s="14" t="str">
        <f t="shared" si="41"/>
        <v/>
      </c>
      <c r="T273" s="34" t="str">
        <f t="shared" si="42"/>
        <v/>
      </c>
      <c r="U273" s="46" t="str">
        <f t="shared" si="43"/>
        <v/>
      </c>
    </row>
    <row r="274" spans="3:21" x14ac:dyDescent="0.25">
      <c r="C274" s="12" t="str">
        <f t="shared" si="44"/>
        <v/>
      </c>
      <c r="D274" s="12" t="str">
        <f t="shared" si="37"/>
        <v/>
      </c>
      <c r="E274" s="12" t="str">
        <f t="shared" si="38"/>
        <v/>
      </c>
      <c r="F274" s="13" t="str">
        <f t="shared" si="39"/>
        <v/>
      </c>
      <c r="I274" s="5" t="str">
        <f>IF(H274="","",VLOOKUP(H274,BDD!$K:$L,2,FALSE))</f>
        <v/>
      </c>
      <c r="K274" s="13" t="str">
        <f>IFERROR(VLOOKUP(J274,#REF!,2,FALSE),"")</f>
        <v/>
      </c>
      <c r="L274" s="46" t="str">
        <f>IF(J274="","",VLOOKUP(J274,#REF!,3,FALSE))</f>
        <v/>
      </c>
      <c r="P274" s="34" t="str">
        <f t="shared" si="40"/>
        <v/>
      </c>
      <c r="Q274" s="15" t="str">
        <f t="shared" si="36"/>
        <v/>
      </c>
      <c r="R274" s="14" t="str">
        <f>IFERROR(IF(VLOOKUP(J274,#REF!,16,FALSE)=0,"",VLOOKUP(J274,#REF!,16,FALSE)),"")</f>
        <v/>
      </c>
      <c r="S274" s="14" t="str">
        <f t="shared" si="41"/>
        <v/>
      </c>
      <c r="T274" s="34" t="str">
        <f t="shared" si="42"/>
        <v/>
      </c>
      <c r="U274" s="46" t="str">
        <f t="shared" si="43"/>
        <v/>
      </c>
    </row>
    <row r="275" spans="3:21" x14ac:dyDescent="0.25">
      <c r="C275" s="12" t="str">
        <f t="shared" si="44"/>
        <v/>
      </c>
      <c r="D275" s="12" t="str">
        <f t="shared" si="37"/>
        <v/>
      </c>
      <c r="E275" s="12" t="str">
        <f t="shared" si="38"/>
        <v/>
      </c>
      <c r="F275" s="13" t="str">
        <f t="shared" si="39"/>
        <v/>
      </c>
      <c r="I275" s="5" t="str">
        <f>IF(H275="","",VLOOKUP(H275,BDD!$K:$L,2,FALSE))</f>
        <v/>
      </c>
      <c r="K275" s="13" t="str">
        <f>IFERROR(VLOOKUP(J275,#REF!,2,FALSE),"")</f>
        <v/>
      </c>
      <c r="L275" s="46" t="str">
        <f>IF(J275="","",VLOOKUP(J275,#REF!,3,FALSE))</f>
        <v/>
      </c>
      <c r="P275" s="34" t="str">
        <f t="shared" si="40"/>
        <v/>
      </c>
      <c r="Q275" s="15" t="str">
        <f t="shared" si="36"/>
        <v/>
      </c>
      <c r="R275" s="14" t="str">
        <f>IFERROR(IF(VLOOKUP(J275,#REF!,16,FALSE)=0,"",VLOOKUP(J275,#REF!,16,FALSE)),"")</f>
        <v/>
      </c>
      <c r="S275" s="14" t="str">
        <f t="shared" si="41"/>
        <v/>
      </c>
      <c r="T275" s="34" t="str">
        <f t="shared" si="42"/>
        <v/>
      </c>
      <c r="U275" s="46" t="str">
        <f t="shared" si="43"/>
        <v/>
      </c>
    </row>
    <row r="276" spans="3:21" x14ac:dyDescent="0.25">
      <c r="C276" s="12" t="str">
        <f t="shared" si="44"/>
        <v/>
      </c>
      <c r="D276" s="12" t="str">
        <f t="shared" si="37"/>
        <v/>
      </c>
      <c r="E276" s="12" t="str">
        <f t="shared" si="38"/>
        <v/>
      </c>
      <c r="F276" s="13" t="str">
        <f t="shared" si="39"/>
        <v/>
      </c>
      <c r="I276" s="5" t="str">
        <f>IF(H276="","",VLOOKUP(H276,BDD!$K:$L,2,FALSE))</f>
        <v/>
      </c>
      <c r="K276" s="13" t="str">
        <f>IFERROR(VLOOKUP(J276,#REF!,2,FALSE),"")</f>
        <v/>
      </c>
      <c r="L276" s="46" t="str">
        <f>IF(J276="","",VLOOKUP(J276,#REF!,3,FALSE))</f>
        <v/>
      </c>
      <c r="P276" s="34" t="str">
        <f t="shared" si="40"/>
        <v/>
      </c>
      <c r="Q276" s="15" t="str">
        <f t="shared" si="36"/>
        <v/>
      </c>
      <c r="R276" s="14" t="str">
        <f>IFERROR(IF(VLOOKUP(J276,#REF!,16,FALSE)=0,"",VLOOKUP(J276,#REF!,16,FALSE)),"")</f>
        <v/>
      </c>
      <c r="S276" s="14" t="str">
        <f t="shared" si="41"/>
        <v/>
      </c>
      <c r="T276" s="34" t="str">
        <f t="shared" si="42"/>
        <v/>
      </c>
      <c r="U276" s="46" t="str">
        <f t="shared" si="43"/>
        <v/>
      </c>
    </row>
    <row r="277" spans="3:21" x14ac:dyDescent="0.25">
      <c r="C277" s="12" t="str">
        <f t="shared" si="44"/>
        <v/>
      </c>
      <c r="D277" s="12" t="str">
        <f t="shared" si="37"/>
        <v/>
      </c>
      <c r="E277" s="12" t="str">
        <f t="shared" si="38"/>
        <v/>
      </c>
      <c r="F277" s="13" t="str">
        <f t="shared" si="39"/>
        <v/>
      </c>
      <c r="I277" s="5" t="str">
        <f>IF(H277="","",VLOOKUP(H277,BDD!$K:$L,2,FALSE))</f>
        <v/>
      </c>
      <c r="K277" s="13" t="str">
        <f>IFERROR(VLOOKUP(J277,#REF!,2,FALSE),"")</f>
        <v/>
      </c>
      <c r="L277" s="46" t="str">
        <f>IF(J277="","",VLOOKUP(J277,#REF!,3,FALSE))</f>
        <v/>
      </c>
      <c r="P277" s="34" t="str">
        <f t="shared" si="40"/>
        <v/>
      </c>
      <c r="Q277" s="15" t="str">
        <f t="shared" si="36"/>
        <v/>
      </c>
      <c r="R277" s="14" t="str">
        <f>IFERROR(IF(VLOOKUP(J277,#REF!,16,FALSE)=0,"",VLOOKUP(J277,#REF!,16,FALSE)),"")</f>
        <v/>
      </c>
      <c r="S277" s="14" t="str">
        <f t="shared" si="41"/>
        <v/>
      </c>
      <c r="T277" s="34" t="str">
        <f t="shared" si="42"/>
        <v/>
      </c>
      <c r="U277" s="46" t="str">
        <f t="shared" si="43"/>
        <v/>
      </c>
    </row>
    <row r="278" spans="3:21" x14ac:dyDescent="0.25">
      <c r="C278" s="12" t="str">
        <f t="shared" si="44"/>
        <v/>
      </c>
      <c r="D278" s="12" t="str">
        <f t="shared" si="37"/>
        <v/>
      </c>
      <c r="E278" s="12" t="str">
        <f t="shared" si="38"/>
        <v/>
      </c>
      <c r="F278" s="13" t="str">
        <f t="shared" si="39"/>
        <v/>
      </c>
      <c r="I278" s="5" t="str">
        <f>IF(H278="","",VLOOKUP(H278,BDD!$K:$L,2,FALSE))</f>
        <v/>
      </c>
      <c r="K278" s="13" t="str">
        <f>IFERROR(VLOOKUP(J278,#REF!,2,FALSE),"")</f>
        <v/>
      </c>
      <c r="L278" s="46" t="str">
        <f>IF(J278="","",VLOOKUP(J278,#REF!,3,FALSE))</f>
        <v/>
      </c>
      <c r="P278" s="34" t="str">
        <f t="shared" si="40"/>
        <v/>
      </c>
      <c r="Q278" s="15" t="str">
        <f t="shared" si="36"/>
        <v/>
      </c>
      <c r="R278" s="14" t="str">
        <f>IFERROR(IF(VLOOKUP(J278,#REF!,16,FALSE)=0,"",VLOOKUP(J278,#REF!,16,FALSE)),"")</f>
        <v/>
      </c>
      <c r="S278" s="14" t="str">
        <f t="shared" si="41"/>
        <v/>
      </c>
      <c r="T278" s="34" t="str">
        <f t="shared" si="42"/>
        <v/>
      </c>
      <c r="U278" s="46" t="str">
        <f t="shared" si="43"/>
        <v/>
      </c>
    </row>
    <row r="279" spans="3:21" x14ac:dyDescent="0.25">
      <c r="C279" s="12" t="str">
        <f t="shared" si="44"/>
        <v/>
      </c>
      <c r="D279" s="12" t="str">
        <f t="shared" si="37"/>
        <v/>
      </c>
      <c r="E279" s="12" t="str">
        <f t="shared" si="38"/>
        <v/>
      </c>
      <c r="F279" s="13" t="str">
        <f t="shared" si="39"/>
        <v/>
      </c>
      <c r="I279" s="5" t="str">
        <f>IF(H279="","",VLOOKUP(H279,BDD!$K:$L,2,FALSE))</f>
        <v/>
      </c>
      <c r="K279" s="13" t="str">
        <f>IFERROR(VLOOKUP(J279,#REF!,2,FALSE),"")</f>
        <v/>
      </c>
      <c r="L279" s="46" t="str">
        <f>IF(J279="","",VLOOKUP(J279,#REF!,3,FALSE))</f>
        <v/>
      </c>
      <c r="P279" s="34" t="str">
        <f t="shared" si="40"/>
        <v/>
      </c>
      <c r="Q279" s="15" t="str">
        <f t="shared" si="36"/>
        <v/>
      </c>
      <c r="R279" s="14" t="str">
        <f>IFERROR(IF(VLOOKUP(J279,#REF!,16,FALSE)=0,"",VLOOKUP(J279,#REF!,16,FALSE)),"")</f>
        <v/>
      </c>
      <c r="S279" s="14" t="str">
        <f t="shared" si="41"/>
        <v/>
      </c>
      <c r="T279" s="34" t="str">
        <f t="shared" si="42"/>
        <v/>
      </c>
      <c r="U279" s="46" t="str">
        <f t="shared" si="43"/>
        <v/>
      </c>
    </row>
    <row r="280" spans="3:21" x14ac:dyDescent="0.25">
      <c r="C280" s="12" t="str">
        <f t="shared" si="44"/>
        <v/>
      </c>
      <c r="D280" s="12" t="str">
        <f t="shared" si="37"/>
        <v/>
      </c>
      <c r="E280" s="12" t="str">
        <f t="shared" si="38"/>
        <v/>
      </c>
      <c r="F280" s="13" t="str">
        <f t="shared" si="39"/>
        <v/>
      </c>
      <c r="I280" s="5" t="str">
        <f>IF(H280="","",VLOOKUP(H280,BDD!$K:$L,2,FALSE))</f>
        <v/>
      </c>
      <c r="K280" s="13" t="str">
        <f>IFERROR(VLOOKUP(J280,#REF!,2,FALSE),"")</f>
        <v/>
      </c>
      <c r="L280" s="46" t="str">
        <f>IF(J280="","",VLOOKUP(J280,#REF!,3,FALSE))</f>
        <v/>
      </c>
      <c r="P280" s="34" t="str">
        <f t="shared" si="40"/>
        <v/>
      </c>
      <c r="Q280" s="15" t="str">
        <f t="shared" si="36"/>
        <v/>
      </c>
      <c r="R280" s="14" t="str">
        <f>IFERROR(IF(VLOOKUP(J280,#REF!,16,FALSE)=0,"",VLOOKUP(J280,#REF!,16,FALSE)),"")</f>
        <v/>
      </c>
      <c r="S280" s="14" t="str">
        <f t="shared" si="41"/>
        <v/>
      </c>
      <c r="T280" s="34" t="str">
        <f t="shared" si="42"/>
        <v/>
      </c>
      <c r="U280" s="46" t="str">
        <f t="shared" si="43"/>
        <v/>
      </c>
    </row>
    <row r="281" spans="3:21" x14ac:dyDescent="0.25">
      <c r="C281" s="12" t="str">
        <f t="shared" si="44"/>
        <v/>
      </c>
      <c r="D281" s="12" t="str">
        <f t="shared" si="37"/>
        <v/>
      </c>
      <c r="E281" s="12" t="str">
        <f t="shared" si="38"/>
        <v/>
      </c>
      <c r="F281" s="13" t="str">
        <f t="shared" si="39"/>
        <v/>
      </c>
      <c r="I281" s="5" t="str">
        <f>IF(H281="","",VLOOKUP(H281,BDD!$K:$L,2,FALSE))</f>
        <v/>
      </c>
      <c r="K281" s="13" t="str">
        <f>IFERROR(VLOOKUP(J281,#REF!,2,FALSE),"")</f>
        <v/>
      </c>
      <c r="L281" s="46" t="str">
        <f>IF(J281="","",VLOOKUP(J281,#REF!,3,FALSE))</f>
        <v/>
      </c>
      <c r="P281" s="34" t="str">
        <f t="shared" si="40"/>
        <v/>
      </c>
      <c r="Q281" s="15" t="str">
        <f t="shared" si="36"/>
        <v/>
      </c>
      <c r="R281" s="14" t="str">
        <f>IFERROR(IF(VLOOKUP(J281,#REF!,16,FALSE)=0,"",VLOOKUP(J281,#REF!,16,FALSE)),"")</f>
        <v/>
      </c>
      <c r="S281" s="14" t="str">
        <f t="shared" si="41"/>
        <v/>
      </c>
      <c r="T281" s="34" t="str">
        <f t="shared" si="42"/>
        <v/>
      </c>
      <c r="U281" s="46" t="str">
        <f t="shared" si="43"/>
        <v/>
      </c>
    </row>
    <row r="282" spans="3:21" x14ac:dyDescent="0.25">
      <c r="C282" s="12" t="str">
        <f t="shared" si="44"/>
        <v/>
      </c>
      <c r="D282" s="12" t="str">
        <f t="shared" si="37"/>
        <v/>
      </c>
      <c r="E282" s="12" t="str">
        <f t="shared" si="38"/>
        <v/>
      </c>
      <c r="F282" s="13" t="str">
        <f t="shared" si="39"/>
        <v/>
      </c>
      <c r="I282" s="5" t="str">
        <f>IF(H282="","",VLOOKUP(H282,BDD!$K:$L,2,FALSE))</f>
        <v/>
      </c>
      <c r="K282" s="13" t="str">
        <f>IFERROR(VLOOKUP(J282,#REF!,2,FALSE),"")</f>
        <v/>
      </c>
      <c r="L282" s="46" t="str">
        <f>IF(J282="","",VLOOKUP(J282,#REF!,3,FALSE))</f>
        <v/>
      </c>
      <c r="P282" s="34" t="str">
        <f t="shared" si="40"/>
        <v/>
      </c>
      <c r="Q282" s="15" t="str">
        <f t="shared" si="36"/>
        <v/>
      </c>
      <c r="R282" s="14" t="str">
        <f>IFERROR(IF(VLOOKUP(J282,#REF!,16,FALSE)=0,"",VLOOKUP(J282,#REF!,16,FALSE)),"")</f>
        <v/>
      </c>
      <c r="S282" s="14" t="str">
        <f t="shared" si="41"/>
        <v/>
      </c>
      <c r="T282" s="34" t="str">
        <f t="shared" si="42"/>
        <v/>
      </c>
      <c r="U282" s="46" t="str">
        <f t="shared" si="43"/>
        <v/>
      </c>
    </row>
    <row r="283" spans="3:21" x14ac:dyDescent="0.25">
      <c r="C283" s="12" t="str">
        <f t="shared" si="44"/>
        <v/>
      </c>
      <c r="D283" s="12" t="str">
        <f t="shared" si="37"/>
        <v/>
      </c>
      <c r="E283" s="12" t="str">
        <f t="shared" si="38"/>
        <v/>
      </c>
      <c r="F283" s="13" t="str">
        <f t="shared" si="39"/>
        <v/>
      </c>
      <c r="I283" s="5" t="str">
        <f>IF(H283="","",VLOOKUP(H283,BDD!$K:$L,2,FALSE))</f>
        <v/>
      </c>
      <c r="K283" s="13" t="str">
        <f>IFERROR(VLOOKUP(J283,#REF!,2,FALSE),"")</f>
        <v/>
      </c>
      <c r="L283" s="46" t="str">
        <f>IF(J283="","",VLOOKUP(J283,#REF!,3,FALSE))</f>
        <v/>
      </c>
      <c r="P283" s="34" t="str">
        <f t="shared" si="40"/>
        <v/>
      </c>
      <c r="Q283" s="15" t="str">
        <f t="shared" si="36"/>
        <v/>
      </c>
      <c r="R283" s="14" t="str">
        <f>IFERROR(IF(VLOOKUP(J283,#REF!,16,FALSE)=0,"",VLOOKUP(J283,#REF!,16,FALSE)),"")</f>
        <v/>
      </c>
      <c r="S283" s="14" t="str">
        <f t="shared" si="41"/>
        <v/>
      </c>
      <c r="T283" s="34" t="str">
        <f t="shared" si="42"/>
        <v/>
      </c>
      <c r="U283" s="46" t="str">
        <f t="shared" si="43"/>
        <v/>
      </c>
    </row>
    <row r="284" spans="3:21" x14ac:dyDescent="0.25">
      <c r="C284" s="12" t="str">
        <f t="shared" si="44"/>
        <v/>
      </c>
      <c r="D284" s="12" t="str">
        <f t="shared" si="37"/>
        <v/>
      </c>
      <c r="E284" s="12" t="str">
        <f t="shared" si="38"/>
        <v/>
      </c>
      <c r="F284" s="13" t="str">
        <f t="shared" si="39"/>
        <v/>
      </c>
      <c r="I284" s="5" t="str">
        <f>IF(H284="","",VLOOKUP(H284,BDD!$K:$L,2,FALSE))</f>
        <v/>
      </c>
      <c r="K284" s="13" t="str">
        <f>IFERROR(VLOOKUP(J284,#REF!,2,FALSE),"")</f>
        <v/>
      </c>
      <c r="L284" s="46" t="str">
        <f>IF(J284="","",VLOOKUP(J284,#REF!,3,FALSE))</f>
        <v/>
      </c>
      <c r="P284" s="34" t="str">
        <f t="shared" si="40"/>
        <v/>
      </c>
      <c r="Q284" s="15" t="str">
        <f t="shared" si="36"/>
        <v/>
      </c>
      <c r="R284" s="14" t="str">
        <f>IFERROR(IF(VLOOKUP(J284,#REF!,16,FALSE)=0,"",VLOOKUP(J284,#REF!,16,FALSE)),"")</f>
        <v/>
      </c>
      <c r="S284" s="14" t="str">
        <f t="shared" si="41"/>
        <v/>
      </c>
      <c r="T284" s="34" t="str">
        <f t="shared" si="42"/>
        <v/>
      </c>
      <c r="U284" s="46" t="str">
        <f t="shared" si="43"/>
        <v/>
      </c>
    </row>
    <row r="285" spans="3:21" x14ac:dyDescent="0.25">
      <c r="C285" s="12" t="str">
        <f t="shared" si="44"/>
        <v/>
      </c>
      <c r="D285" s="12" t="str">
        <f t="shared" si="37"/>
        <v/>
      </c>
      <c r="E285" s="12" t="str">
        <f t="shared" si="38"/>
        <v/>
      </c>
      <c r="F285" s="13" t="str">
        <f t="shared" si="39"/>
        <v/>
      </c>
      <c r="I285" s="5" t="str">
        <f>IF(H285="","",VLOOKUP(H285,BDD!$K:$L,2,FALSE))</f>
        <v/>
      </c>
      <c r="K285" s="13" t="str">
        <f>IFERROR(VLOOKUP(J285,#REF!,2,FALSE),"")</f>
        <v/>
      </c>
      <c r="L285" s="46" t="str">
        <f>IF(J285="","",VLOOKUP(J285,#REF!,3,FALSE))</f>
        <v/>
      </c>
      <c r="P285" s="34" t="str">
        <f t="shared" si="40"/>
        <v/>
      </c>
      <c r="Q285" s="15" t="str">
        <f t="shared" si="36"/>
        <v/>
      </c>
      <c r="R285" s="14" t="str">
        <f>IFERROR(IF(VLOOKUP(J285,#REF!,16,FALSE)=0,"",VLOOKUP(J285,#REF!,16,FALSE)),"")</f>
        <v/>
      </c>
      <c r="S285" s="14" t="str">
        <f t="shared" si="41"/>
        <v/>
      </c>
      <c r="T285" s="34" t="str">
        <f t="shared" si="42"/>
        <v/>
      </c>
      <c r="U285" s="46" t="str">
        <f t="shared" si="43"/>
        <v/>
      </c>
    </row>
    <row r="286" spans="3:21" x14ac:dyDescent="0.25">
      <c r="C286" s="12" t="str">
        <f t="shared" si="44"/>
        <v/>
      </c>
      <c r="D286" s="12" t="str">
        <f t="shared" si="37"/>
        <v/>
      </c>
      <c r="E286" s="12" t="str">
        <f t="shared" si="38"/>
        <v/>
      </c>
      <c r="F286" s="13" t="str">
        <f t="shared" si="39"/>
        <v/>
      </c>
      <c r="I286" s="5" t="str">
        <f>IF(H286="","",VLOOKUP(H286,BDD!$K:$L,2,FALSE))</f>
        <v/>
      </c>
      <c r="K286" s="13" t="str">
        <f>IFERROR(VLOOKUP(J286,#REF!,2,FALSE),"")</f>
        <v/>
      </c>
      <c r="L286" s="46" t="str">
        <f>IF(J286="","",VLOOKUP(J286,#REF!,3,FALSE))</f>
        <v/>
      </c>
      <c r="P286" s="34" t="str">
        <f t="shared" si="40"/>
        <v/>
      </c>
      <c r="Q286" s="15" t="str">
        <f t="shared" si="36"/>
        <v/>
      </c>
      <c r="R286" s="14" t="str">
        <f>IFERROR(IF(VLOOKUP(J286,#REF!,16,FALSE)=0,"",VLOOKUP(J286,#REF!,16,FALSE)),"")</f>
        <v/>
      </c>
      <c r="S286" s="14" t="str">
        <f t="shared" si="41"/>
        <v/>
      </c>
      <c r="T286" s="34" t="str">
        <f t="shared" si="42"/>
        <v/>
      </c>
      <c r="U286" s="46" t="str">
        <f t="shared" si="43"/>
        <v/>
      </c>
    </row>
    <row r="287" spans="3:21" x14ac:dyDescent="0.25">
      <c r="C287" s="12" t="str">
        <f t="shared" si="44"/>
        <v/>
      </c>
      <c r="D287" s="12" t="str">
        <f t="shared" si="37"/>
        <v/>
      </c>
      <c r="E287" s="12" t="str">
        <f t="shared" si="38"/>
        <v/>
      </c>
      <c r="F287" s="13" t="str">
        <f t="shared" si="39"/>
        <v/>
      </c>
      <c r="I287" s="5" t="str">
        <f>IF(H287="","",VLOOKUP(H287,BDD!$K:$L,2,FALSE))</f>
        <v/>
      </c>
      <c r="K287" s="13" t="str">
        <f>IFERROR(VLOOKUP(J287,#REF!,2,FALSE),"")</f>
        <v/>
      </c>
      <c r="L287" s="46" t="str">
        <f>IF(J287="","",VLOOKUP(J287,#REF!,3,FALSE))</f>
        <v/>
      </c>
      <c r="P287" s="34" t="str">
        <f t="shared" si="40"/>
        <v/>
      </c>
      <c r="Q287" s="15" t="str">
        <f t="shared" si="36"/>
        <v/>
      </c>
      <c r="R287" s="14" t="str">
        <f>IFERROR(IF(VLOOKUP(J287,#REF!,16,FALSE)=0,"",VLOOKUP(J287,#REF!,16,FALSE)),"")</f>
        <v/>
      </c>
      <c r="S287" s="14" t="str">
        <f t="shared" si="41"/>
        <v/>
      </c>
      <c r="T287" s="34" t="str">
        <f t="shared" si="42"/>
        <v/>
      </c>
      <c r="U287" s="46" t="str">
        <f t="shared" si="43"/>
        <v/>
      </c>
    </row>
    <row r="288" spans="3:21" x14ac:dyDescent="0.25">
      <c r="C288" s="12" t="str">
        <f t="shared" si="44"/>
        <v/>
      </c>
      <c r="D288" s="12" t="str">
        <f t="shared" si="37"/>
        <v/>
      </c>
      <c r="E288" s="12" t="str">
        <f t="shared" si="38"/>
        <v/>
      </c>
      <c r="F288" s="13" t="str">
        <f t="shared" si="39"/>
        <v/>
      </c>
      <c r="I288" s="5" t="str">
        <f>IF(H288="","",VLOOKUP(H288,BDD!$K:$L,2,FALSE))</f>
        <v/>
      </c>
      <c r="K288" s="13" t="str">
        <f>IFERROR(VLOOKUP(J288,#REF!,2,FALSE),"")</f>
        <v/>
      </c>
      <c r="L288" s="46" t="str">
        <f>IF(J288="","",VLOOKUP(J288,#REF!,3,FALSE))</f>
        <v/>
      </c>
      <c r="P288" s="34" t="str">
        <f t="shared" si="40"/>
        <v/>
      </c>
      <c r="Q288" s="15" t="str">
        <f t="shared" si="36"/>
        <v/>
      </c>
      <c r="R288" s="14" t="str">
        <f>IFERROR(IF(VLOOKUP(J288,#REF!,16,FALSE)=0,"",VLOOKUP(J288,#REF!,16,FALSE)),"")</f>
        <v/>
      </c>
      <c r="S288" s="14" t="str">
        <f t="shared" si="41"/>
        <v/>
      </c>
      <c r="T288" s="34" t="str">
        <f t="shared" si="42"/>
        <v/>
      </c>
      <c r="U288" s="46" t="str">
        <f t="shared" si="43"/>
        <v/>
      </c>
    </row>
    <row r="289" spans="3:21" x14ac:dyDescent="0.25">
      <c r="C289" s="12" t="str">
        <f t="shared" si="44"/>
        <v/>
      </c>
      <c r="D289" s="12" t="str">
        <f t="shared" si="37"/>
        <v/>
      </c>
      <c r="E289" s="12" t="str">
        <f t="shared" si="38"/>
        <v/>
      </c>
      <c r="F289" s="13" t="str">
        <f t="shared" si="39"/>
        <v/>
      </c>
      <c r="I289" s="5" t="str">
        <f>IF(H289="","",VLOOKUP(H289,BDD!$K:$L,2,FALSE))</f>
        <v/>
      </c>
      <c r="K289" s="13" t="str">
        <f>IFERROR(VLOOKUP(J289,#REF!,2,FALSE),"")</f>
        <v/>
      </c>
      <c r="L289" s="46" t="str">
        <f>IF(J289="","",VLOOKUP(J289,#REF!,3,FALSE))</f>
        <v/>
      </c>
      <c r="P289" s="34" t="str">
        <f t="shared" si="40"/>
        <v/>
      </c>
      <c r="Q289" s="15" t="str">
        <f t="shared" si="36"/>
        <v/>
      </c>
      <c r="R289" s="14" t="str">
        <f>IFERROR(IF(VLOOKUP(J289,#REF!,16,FALSE)=0,"",VLOOKUP(J289,#REF!,16,FALSE)),"")</f>
        <v/>
      </c>
      <c r="S289" s="14" t="str">
        <f t="shared" si="41"/>
        <v/>
      </c>
      <c r="T289" s="34" t="str">
        <f t="shared" si="42"/>
        <v/>
      </c>
      <c r="U289" s="46" t="str">
        <f t="shared" si="43"/>
        <v/>
      </c>
    </row>
    <row r="290" spans="3:21" x14ac:dyDescent="0.25">
      <c r="C290" s="12" t="str">
        <f t="shared" si="44"/>
        <v/>
      </c>
      <c r="D290" s="12" t="str">
        <f t="shared" si="37"/>
        <v/>
      </c>
      <c r="E290" s="12" t="str">
        <f t="shared" si="38"/>
        <v/>
      </c>
      <c r="F290" s="13" t="str">
        <f t="shared" si="39"/>
        <v/>
      </c>
      <c r="I290" s="5" t="str">
        <f>IF(H290="","",VLOOKUP(H290,BDD!$K:$L,2,FALSE))</f>
        <v/>
      </c>
      <c r="K290" s="13" t="str">
        <f>IFERROR(VLOOKUP(J290,#REF!,2,FALSE),"")</f>
        <v/>
      </c>
      <c r="L290" s="46" t="str">
        <f>IF(J290="","",VLOOKUP(J290,#REF!,3,FALSE))</f>
        <v/>
      </c>
      <c r="P290" s="34" t="str">
        <f t="shared" si="40"/>
        <v/>
      </c>
      <c r="Q290" s="15" t="str">
        <f t="shared" si="36"/>
        <v/>
      </c>
      <c r="R290" s="14" t="str">
        <f>IFERROR(IF(VLOOKUP(J290,#REF!,16,FALSE)=0,"",VLOOKUP(J290,#REF!,16,FALSE)),"")</f>
        <v/>
      </c>
      <c r="S290" s="14" t="str">
        <f t="shared" si="41"/>
        <v/>
      </c>
      <c r="T290" s="34" t="str">
        <f t="shared" si="42"/>
        <v/>
      </c>
      <c r="U290" s="46" t="str">
        <f t="shared" si="43"/>
        <v/>
      </c>
    </row>
    <row r="291" spans="3:21" x14ac:dyDescent="0.25">
      <c r="C291" s="12" t="str">
        <f t="shared" si="44"/>
        <v/>
      </c>
      <c r="D291" s="12" t="str">
        <f t="shared" si="37"/>
        <v/>
      </c>
      <c r="E291" s="12" t="str">
        <f t="shared" si="38"/>
        <v/>
      </c>
      <c r="F291" s="13" t="str">
        <f t="shared" si="39"/>
        <v/>
      </c>
      <c r="I291" s="5" t="str">
        <f>IF(H291="","",VLOOKUP(H291,BDD!$K:$L,2,FALSE))</f>
        <v/>
      </c>
      <c r="K291" s="13" t="str">
        <f>IFERROR(VLOOKUP(J291,#REF!,2,FALSE),"")</f>
        <v/>
      </c>
      <c r="L291" s="46" t="str">
        <f>IF(J291="","",VLOOKUP(J291,#REF!,3,FALSE))</f>
        <v/>
      </c>
      <c r="P291" s="34" t="str">
        <f t="shared" si="40"/>
        <v/>
      </c>
      <c r="Q291" s="15" t="str">
        <f t="shared" si="36"/>
        <v/>
      </c>
      <c r="R291" s="14" t="str">
        <f>IFERROR(IF(VLOOKUP(J291,#REF!,16,FALSE)=0,"",VLOOKUP(J291,#REF!,16,FALSE)),"")</f>
        <v/>
      </c>
      <c r="S291" s="14" t="str">
        <f t="shared" si="41"/>
        <v/>
      </c>
      <c r="T291" s="34" t="str">
        <f t="shared" si="42"/>
        <v/>
      </c>
      <c r="U291" s="46" t="str">
        <f t="shared" si="43"/>
        <v/>
      </c>
    </row>
    <row r="292" spans="3:21" x14ac:dyDescent="0.25">
      <c r="C292" s="12" t="str">
        <f t="shared" si="44"/>
        <v/>
      </c>
      <c r="D292" s="12" t="str">
        <f t="shared" si="37"/>
        <v/>
      </c>
      <c r="E292" s="12" t="str">
        <f t="shared" si="38"/>
        <v/>
      </c>
      <c r="F292" s="13" t="str">
        <f t="shared" si="39"/>
        <v/>
      </c>
      <c r="I292" s="5" t="str">
        <f>IF(H292="","",VLOOKUP(H292,BDD!$K:$L,2,FALSE))</f>
        <v/>
      </c>
      <c r="K292" s="13" t="str">
        <f>IFERROR(VLOOKUP(J292,#REF!,2,FALSE),"")</f>
        <v/>
      </c>
      <c r="L292" s="46" t="str">
        <f>IF(J292="","",VLOOKUP(J292,#REF!,3,FALSE))</f>
        <v/>
      </c>
      <c r="P292" s="34" t="str">
        <f t="shared" si="40"/>
        <v/>
      </c>
      <c r="Q292" s="15" t="str">
        <f t="shared" si="36"/>
        <v/>
      </c>
      <c r="R292" s="14" t="str">
        <f>IFERROR(IF(VLOOKUP(J292,#REF!,16,FALSE)=0,"",VLOOKUP(J292,#REF!,16,FALSE)),"")</f>
        <v/>
      </c>
      <c r="S292" s="14" t="str">
        <f t="shared" si="41"/>
        <v/>
      </c>
      <c r="T292" s="34" t="str">
        <f t="shared" si="42"/>
        <v/>
      </c>
      <c r="U292" s="46" t="str">
        <f t="shared" si="43"/>
        <v/>
      </c>
    </row>
    <row r="293" spans="3:21" x14ac:dyDescent="0.25">
      <c r="C293" s="12" t="str">
        <f t="shared" si="44"/>
        <v/>
      </c>
      <c r="D293" s="12" t="str">
        <f t="shared" si="37"/>
        <v/>
      </c>
      <c r="E293" s="12" t="str">
        <f t="shared" si="38"/>
        <v/>
      </c>
      <c r="F293" s="13" t="str">
        <f t="shared" si="39"/>
        <v/>
      </c>
      <c r="I293" s="5" t="str">
        <f>IF(H293="","",VLOOKUP(H293,BDD!$K:$L,2,FALSE))</f>
        <v/>
      </c>
      <c r="K293" s="13" t="str">
        <f>IFERROR(VLOOKUP(J293,#REF!,2,FALSE),"")</f>
        <v/>
      </c>
      <c r="L293" s="46" t="str">
        <f>IF(J293="","",VLOOKUP(J293,#REF!,3,FALSE))</f>
        <v/>
      </c>
      <c r="P293" s="34" t="str">
        <f t="shared" si="40"/>
        <v/>
      </c>
      <c r="Q293" s="15" t="str">
        <f t="shared" si="36"/>
        <v/>
      </c>
      <c r="R293" s="14" t="str">
        <f>IFERROR(IF(VLOOKUP(J293,#REF!,16,FALSE)=0,"",VLOOKUP(J293,#REF!,16,FALSE)),"")</f>
        <v/>
      </c>
      <c r="S293" s="14" t="str">
        <f t="shared" si="41"/>
        <v/>
      </c>
      <c r="T293" s="34" t="str">
        <f t="shared" si="42"/>
        <v/>
      </c>
      <c r="U293" s="46" t="str">
        <f t="shared" si="43"/>
        <v/>
      </c>
    </row>
    <row r="294" spans="3:21" x14ac:dyDescent="0.25">
      <c r="C294" s="12" t="str">
        <f t="shared" si="44"/>
        <v/>
      </c>
      <c r="D294" s="12" t="str">
        <f t="shared" si="37"/>
        <v/>
      </c>
      <c r="E294" s="12" t="str">
        <f t="shared" si="38"/>
        <v/>
      </c>
      <c r="F294" s="13" t="str">
        <f t="shared" si="39"/>
        <v/>
      </c>
      <c r="I294" s="5" t="str">
        <f>IF(H294="","",VLOOKUP(H294,BDD!$K:$L,2,FALSE))</f>
        <v/>
      </c>
      <c r="K294" s="13" t="str">
        <f>IFERROR(VLOOKUP(J294,#REF!,2,FALSE),"")</f>
        <v/>
      </c>
      <c r="L294" s="46" t="str">
        <f>IF(J294="","",VLOOKUP(J294,#REF!,3,FALSE))</f>
        <v/>
      </c>
      <c r="P294" s="34" t="str">
        <f t="shared" si="40"/>
        <v/>
      </c>
      <c r="Q294" s="15" t="str">
        <f t="shared" si="36"/>
        <v/>
      </c>
      <c r="R294" s="14" t="str">
        <f>IFERROR(IF(VLOOKUP(J294,#REF!,16,FALSE)=0,"",VLOOKUP(J294,#REF!,16,FALSE)),"")</f>
        <v/>
      </c>
      <c r="S294" s="14" t="str">
        <f t="shared" si="41"/>
        <v/>
      </c>
      <c r="T294" s="34" t="str">
        <f t="shared" si="42"/>
        <v/>
      </c>
      <c r="U294" s="46" t="str">
        <f t="shared" si="43"/>
        <v/>
      </c>
    </row>
    <row r="295" spans="3:21" x14ac:dyDescent="0.25">
      <c r="C295" s="12" t="str">
        <f t="shared" si="44"/>
        <v/>
      </c>
      <c r="D295" s="12" t="str">
        <f t="shared" si="37"/>
        <v/>
      </c>
      <c r="E295" s="12" t="str">
        <f t="shared" si="38"/>
        <v/>
      </c>
      <c r="F295" s="13" t="str">
        <f t="shared" si="39"/>
        <v/>
      </c>
      <c r="I295" s="5" t="str">
        <f>IF(H295="","",VLOOKUP(H295,BDD!$K:$L,2,FALSE))</f>
        <v/>
      </c>
      <c r="K295" s="13" t="str">
        <f>IFERROR(VLOOKUP(J295,#REF!,2,FALSE),"")</f>
        <v/>
      </c>
      <c r="L295" s="46" t="str">
        <f>IF(J295="","",VLOOKUP(J295,#REF!,3,FALSE))</f>
        <v/>
      </c>
      <c r="P295" s="34" t="str">
        <f t="shared" si="40"/>
        <v/>
      </c>
      <c r="Q295" s="15" t="str">
        <f t="shared" si="36"/>
        <v/>
      </c>
      <c r="R295" s="14" t="str">
        <f>IFERROR(IF(VLOOKUP(J295,#REF!,16,FALSE)=0,"",VLOOKUP(J295,#REF!,16,FALSE)),"")</f>
        <v/>
      </c>
      <c r="S295" s="14" t="str">
        <f t="shared" si="41"/>
        <v/>
      </c>
      <c r="T295" s="34" t="str">
        <f t="shared" si="42"/>
        <v/>
      </c>
      <c r="U295" s="46" t="str">
        <f t="shared" si="43"/>
        <v/>
      </c>
    </row>
    <row r="296" spans="3:21" x14ac:dyDescent="0.25">
      <c r="C296" s="12" t="str">
        <f t="shared" si="44"/>
        <v/>
      </c>
      <c r="D296" s="12" t="str">
        <f t="shared" si="37"/>
        <v/>
      </c>
      <c r="E296" s="12" t="str">
        <f t="shared" si="38"/>
        <v/>
      </c>
      <c r="F296" s="13" t="str">
        <f t="shared" si="39"/>
        <v/>
      </c>
      <c r="I296" s="5" t="str">
        <f>IF(H296="","",VLOOKUP(H296,BDD!$K:$L,2,FALSE))</f>
        <v/>
      </c>
      <c r="K296" s="13" t="str">
        <f>IFERROR(VLOOKUP(J296,#REF!,2,FALSE),"")</f>
        <v/>
      </c>
      <c r="L296" s="46" t="str">
        <f>IF(J296="","",VLOOKUP(J296,#REF!,3,FALSE))</f>
        <v/>
      </c>
      <c r="P296" s="34" t="str">
        <f t="shared" si="40"/>
        <v/>
      </c>
      <c r="Q296" s="15" t="str">
        <f t="shared" si="36"/>
        <v/>
      </c>
      <c r="R296" s="14" t="str">
        <f>IFERROR(IF(VLOOKUP(J296,#REF!,16,FALSE)=0,"",VLOOKUP(J296,#REF!,16,FALSE)),"")</f>
        <v/>
      </c>
      <c r="S296" s="14" t="str">
        <f t="shared" si="41"/>
        <v/>
      </c>
      <c r="T296" s="34" t="str">
        <f t="shared" si="42"/>
        <v/>
      </c>
      <c r="U296" s="46" t="str">
        <f t="shared" si="43"/>
        <v/>
      </c>
    </row>
    <row r="297" spans="3:21" x14ac:dyDescent="0.25">
      <c r="C297" s="12" t="str">
        <f t="shared" si="44"/>
        <v/>
      </c>
      <c r="D297" s="12" t="str">
        <f t="shared" si="37"/>
        <v/>
      </c>
      <c r="E297" s="12" t="str">
        <f t="shared" si="38"/>
        <v/>
      </c>
      <c r="F297" s="13" t="str">
        <f t="shared" si="39"/>
        <v/>
      </c>
      <c r="I297" s="5" t="str">
        <f>IF(H297="","",VLOOKUP(H297,BDD!$K:$L,2,FALSE))</f>
        <v/>
      </c>
      <c r="K297" s="13" t="str">
        <f>IFERROR(VLOOKUP(J297,#REF!,2,FALSE),"")</f>
        <v/>
      </c>
      <c r="L297" s="46" t="str">
        <f>IF(J297="","",VLOOKUP(J297,#REF!,3,FALSE))</f>
        <v/>
      </c>
      <c r="P297" s="34" t="str">
        <f t="shared" si="40"/>
        <v/>
      </c>
      <c r="Q297" s="15" t="str">
        <f t="shared" si="36"/>
        <v/>
      </c>
      <c r="R297" s="14" t="str">
        <f>IFERROR(IF(VLOOKUP(J297,#REF!,16,FALSE)=0,"",VLOOKUP(J297,#REF!,16,FALSE)),"")</f>
        <v/>
      </c>
      <c r="S297" s="14" t="str">
        <f t="shared" si="41"/>
        <v/>
      </c>
      <c r="T297" s="34" t="str">
        <f t="shared" si="42"/>
        <v/>
      </c>
      <c r="U297" s="46" t="str">
        <f t="shared" si="43"/>
        <v/>
      </c>
    </row>
    <row r="298" spans="3:21" x14ac:dyDescent="0.25">
      <c r="C298" s="12" t="str">
        <f t="shared" si="44"/>
        <v/>
      </c>
      <c r="D298" s="12" t="str">
        <f t="shared" si="37"/>
        <v/>
      </c>
      <c r="E298" s="12" t="str">
        <f t="shared" si="38"/>
        <v/>
      </c>
      <c r="F298" s="13" t="str">
        <f t="shared" si="39"/>
        <v/>
      </c>
      <c r="I298" s="5" t="str">
        <f>IF(H298="","",VLOOKUP(H298,BDD!$K:$L,2,FALSE))</f>
        <v/>
      </c>
      <c r="K298" s="13" t="str">
        <f>IFERROR(VLOOKUP(J298,#REF!,2,FALSE),"")</f>
        <v/>
      </c>
      <c r="L298" s="46" t="str">
        <f>IF(J298="","",VLOOKUP(J298,#REF!,3,FALSE))</f>
        <v/>
      </c>
      <c r="P298" s="34" t="str">
        <f t="shared" si="40"/>
        <v/>
      </c>
      <c r="Q298" s="15" t="str">
        <f t="shared" si="36"/>
        <v/>
      </c>
      <c r="R298" s="14" t="str">
        <f>IFERROR(IF(VLOOKUP(J298,#REF!,16,FALSE)=0,"",VLOOKUP(J298,#REF!,16,FALSE)),"")</f>
        <v/>
      </c>
      <c r="S298" s="14" t="str">
        <f t="shared" si="41"/>
        <v/>
      </c>
      <c r="T298" s="34" t="str">
        <f t="shared" si="42"/>
        <v/>
      </c>
      <c r="U298" s="46" t="str">
        <f t="shared" si="43"/>
        <v/>
      </c>
    </row>
    <row r="299" spans="3:21" x14ac:dyDescent="0.25">
      <c r="C299" s="12" t="str">
        <f t="shared" si="44"/>
        <v/>
      </c>
      <c r="D299" s="12" t="str">
        <f t="shared" si="37"/>
        <v/>
      </c>
      <c r="E299" s="12" t="str">
        <f t="shared" si="38"/>
        <v/>
      </c>
      <c r="F299" s="13" t="str">
        <f t="shared" si="39"/>
        <v/>
      </c>
      <c r="I299" s="5" t="str">
        <f>IF(H299="","",VLOOKUP(H299,BDD!$K:$L,2,FALSE))</f>
        <v/>
      </c>
      <c r="K299" s="13" t="str">
        <f>IFERROR(VLOOKUP(J299,#REF!,2,FALSE),"")</f>
        <v/>
      </c>
      <c r="L299" s="46" t="str">
        <f>IF(J299="","",VLOOKUP(J299,#REF!,3,FALSE))</f>
        <v/>
      </c>
      <c r="P299" s="34" t="str">
        <f t="shared" si="40"/>
        <v/>
      </c>
      <c r="Q299" s="15" t="str">
        <f t="shared" si="36"/>
        <v/>
      </c>
      <c r="R299" s="14" t="str">
        <f>IFERROR(IF(VLOOKUP(J299,#REF!,16,FALSE)=0,"",VLOOKUP(J299,#REF!,16,FALSE)),"")</f>
        <v/>
      </c>
      <c r="S299" s="14" t="str">
        <f t="shared" si="41"/>
        <v/>
      </c>
      <c r="T299" s="34" t="str">
        <f t="shared" si="42"/>
        <v/>
      </c>
      <c r="U299" s="46" t="str">
        <f t="shared" si="43"/>
        <v/>
      </c>
    </row>
    <row r="300" spans="3:21" x14ac:dyDescent="0.25">
      <c r="C300" s="12" t="str">
        <f t="shared" si="44"/>
        <v/>
      </c>
      <c r="D300" s="12" t="str">
        <f t="shared" si="37"/>
        <v/>
      </c>
      <c r="E300" s="12" t="str">
        <f t="shared" si="38"/>
        <v/>
      </c>
      <c r="F300" s="13" t="str">
        <f t="shared" si="39"/>
        <v/>
      </c>
      <c r="I300" s="5" t="str">
        <f>IF(H300="","",VLOOKUP(H300,BDD!$K:$L,2,FALSE))</f>
        <v/>
      </c>
      <c r="K300" s="13" t="str">
        <f>IFERROR(VLOOKUP(J300,#REF!,2,FALSE),"")</f>
        <v/>
      </c>
      <c r="L300" s="46" t="str">
        <f>IF(J300="","",VLOOKUP(J300,#REF!,3,FALSE))</f>
        <v/>
      </c>
      <c r="P300" s="34" t="str">
        <f t="shared" si="40"/>
        <v/>
      </c>
      <c r="Q300" s="15" t="str">
        <f t="shared" si="36"/>
        <v/>
      </c>
      <c r="R300" s="14" t="str">
        <f>IFERROR(IF(VLOOKUP(J300,#REF!,16,FALSE)=0,"",VLOOKUP(J300,#REF!,16,FALSE)),"")</f>
        <v/>
      </c>
      <c r="S300" s="14" t="str">
        <f t="shared" si="41"/>
        <v/>
      </c>
      <c r="T300" s="34" t="str">
        <f t="shared" si="42"/>
        <v/>
      </c>
      <c r="U300" s="46" t="str">
        <f t="shared" si="43"/>
        <v/>
      </c>
    </row>
    <row r="301" spans="3:21" x14ac:dyDescent="0.25">
      <c r="C301" s="12" t="str">
        <f t="shared" si="44"/>
        <v/>
      </c>
      <c r="D301" s="12" t="str">
        <f t="shared" si="37"/>
        <v/>
      </c>
      <c r="E301" s="12" t="str">
        <f t="shared" si="38"/>
        <v/>
      </c>
      <c r="F301" s="13" t="str">
        <f t="shared" si="39"/>
        <v/>
      </c>
      <c r="I301" s="5" t="str">
        <f>IF(H301="","",VLOOKUP(H301,BDD!$K:$L,2,FALSE))</f>
        <v/>
      </c>
      <c r="K301" s="13" t="str">
        <f>IFERROR(VLOOKUP(J301,#REF!,2,FALSE),"")</f>
        <v/>
      </c>
      <c r="L301" s="46" t="str">
        <f>IF(J301="","",VLOOKUP(J301,#REF!,3,FALSE))</f>
        <v/>
      </c>
      <c r="P301" s="34" t="str">
        <f t="shared" si="40"/>
        <v/>
      </c>
      <c r="Q301" s="15" t="str">
        <f t="shared" si="36"/>
        <v/>
      </c>
      <c r="R301" s="14" t="str">
        <f>IFERROR(IF(VLOOKUP(J301,#REF!,16,FALSE)=0,"",VLOOKUP(J301,#REF!,16,FALSE)),"")</f>
        <v/>
      </c>
      <c r="S301" s="14" t="str">
        <f t="shared" si="41"/>
        <v/>
      </c>
      <c r="T301" s="34" t="str">
        <f t="shared" si="42"/>
        <v/>
      </c>
      <c r="U301" s="46" t="str">
        <f t="shared" si="43"/>
        <v/>
      </c>
    </row>
    <row r="302" spans="3:21" x14ac:dyDescent="0.25">
      <c r="C302" s="12" t="str">
        <f t="shared" si="44"/>
        <v/>
      </c>
      <c r="D302" s="12" t="str">
        <f t="shared" si="37"/>
        <v/>
      </c>
      <c r="E302" s="12" t="str">
        <f t="shared" si="38"/>
        <v/>
      </c>
      <c r="F302" s="13" t="str">
        <f t="shared" si="39"/>
        <v/>
      </c>
      <c r="I302" s="5" t="str">
        <f>IF(H302="","",VLOOKUP(H302,BDD!$K:$L,2,FALSE))</f>
        <v/>
      </c>
      <c r="K302" s="13" t="str">
        <f>IFERROR(VLOOKUP(J302,#REF!,2,FALSE),"")</f>
        <v/>
      </c>
      <c r="L302" s="46" t="str">
        <f>IF(J302="","",VLOOKUP(J302,#REF!,3,FALSE))</f>
        <v/>
      </c>
      <c r="P302" s="34" t="str">
        <f t="shared" si="40"/>
        <v/>
      </c>
      <c r="Q302" s="15" t="str">
        <f t="shared" si="36"/>
        <v/>
      </c>
      <c r="R302" s="14" t="str">
        <f>IFERROR(IF(VLOOKUP(J302,#REF!,16,FALSE)=0,"",VLOOKUP(J302,#REF!,16,FALSE)),"")</f>
        <v/>
      </c>
      <c r="S302" s="14" t="str">
        <f t="shared" si="41"/>
        <v/>
      </c>
      <c r="T302" s="34" t="str">
        <f t="shared" si="42"/>
        <v/>
      </c>
      <c r="U302" s="46" t="str">
        <f t="shared" si="43"/>
        <v/>
      </c>
    </row>
    <row r="303" spans="3:21" x14ac:dyDescent="0.25">
      <c r="C303" s="12" t="str">
        <f t="shared" si="44"/>
        <v/>
      </c>
      <c r="D303" s="12" t="str">
        <f t="shared" si="37"/>
        <v/>
      </c>
      <c r="E303" s="12" t="str">
        <f t="shared" si="38"/>
        <v/>
      </c>
      <c r="F303" s="13" t="str">
        <f t="shared" si="39"/>
        <v/>
      </c>
      <c r="I303" s="5" t="str">
        <f>IF(H303="","",VLOOKUP(H303,BDD!$K:$L,2,FALSE))</f>
        <v/>
      </c>
      <c r="K303" s="13" t="str">
        <f>IFERROR(VLOOKUP(J303,#REF!,2,FALSE),"")</f>
        <v/>
      </c>
      <c r="L303" s="46" t="str">
        <f>IF(J303="","",VLOOKUP(J303,#REF!,3,FALSE))</f>
        <v/>
      </c>
      <c r="P303" s="34" t="str">
        <f t="shared" si="40"/>
        <v/>
      </c>
      <c r="Q303" s="15" t="str">
        <f t="shared" si="36"/>
        <v/>
      </c>
      <c r="R303" s="14" t="str">
        <f>IFERROR(IF(VLOOKUP(J303,#REF!,16,FALSE)=0,"",VLOOKUP(J303,#REF!,16,FALSE)),"")</f>
        <v/>
      </c>
      <c r="S303" s="14" t="str">
        <f t="shared" si="41"/>
        <v/>
      </c>
      <c r="T303" s="34" t="str">
        <f t="shared" si="42"/>
        <v/>
      </c>
      <c r="U303" s="46" t="str">
        <f t="shared" si="43"/>
        <v/>
      </c>
    </row>
    <row r="304" spans="3:21" x14ac:dyDescent="0.25">
      <c r="C304" s="12" t="str">
        <f t="shared" si="44"/>
        <v/>
      </c>
      <c r="D304" s="12" t="str">
        <f t="shared" si="37"/>
        <v/>
      </c>
      <c r="E304" s="12" t="str">
        <f t="shared" si="38"/>
        <v/>
      </c>
      <c r="F304" s="13" t="str">
        <f t="shared" si="39"/>
        <v/>
      </c>
      <c r="I304" s="5" t="str">
        <f>IF(H304="","",VLOOKUP(H304,BDD!$K:$L,2,FALSE))</f>
        <v/>
      </c>
      <c r="K304" s="13" t="str">
        <f>IFERROR(VLOOKUP(J304,#REF!,2,FALSE),"")</f>
        <v/>
      </c>
      <c r="L304" s="46" t="str">
        <f>IF(J304="","",VLOOKUP(J304,#REF!,3,FALSE))</f>
        <v/>
      </c>
      <c r="P304" s="34" t="str">
        <f t="shared" si="40"/>
        <v/>
      </c>
      <c r="Q304" s="15" t="str">
        <f t="shared" si="36"/>
        <v/>
      </c>
      <c r="R304" s="14" t="str">
        <f>IFERROR(IF(VLOOKUP(J304,#REF!,16,FALSE)=0,"",VLOOKUP(J304,#REF!,16,FALSE)),"")</f>
        <v/>
      </c>
      <c r="S304" s="14" t="str">
        <f t="shared" si="41"/>
        <v/>
      </c>
      <c r="T304" s="34" t="str">
        <f t="shared" si="42"/>
        <v/>
      </c>
      <c r="U304" s="46" t="str">
        <f t="shared" si="43"/>
        <v/>
      </c>
    </row>
    <row r="305" spans="3:21" x14ac:dyDescent="0.25">
      <c r="C305" s="12" t="str">
        <f t="shared" si="44"/>
        <v/>
      </c>
      <c r="D305" s="12" t="str">
        <f t="shared" si="37"/>
        <v/>
      </c>
      <c r="E305" s="12" t="str">
        <f t="shared" si="38"/>
        <v/>
      </c>
      <c r="F305" s="13" t="str">
        <f t="shared" si="39"/>
        <v/>
      </c>
      <c r="I305" s="5" t="str">
        <f>IF(H305="","",VLOOKUP(H305,BDD!$K:$L,2,FALSE))</f>
        <v/>
      </c>
      <c r="K305" s="13" t="str">
        <f>IFERROR(VLOOKUP(J305,#REF!,2,FALSE),"")</f>
        <v/>
      </c>
      <c r="L305" s="46" t="str">
        <f>IF(J305="","",VLOOKUP(J305,#REF!,3,FALSE))</f>
        <v/>
      </c>
      <c r="P305" s="34" t="str">
        <f t="shared" si="40"/>
        <v/>
      </c>
      <c r="Q305" s="15" t="str">
        <f t="shared" si="36"/>
        <v/>
      </c>
      <c r="R305" s="14" t="str">
        <f>IFERROR(IF(VLOOKUP(J305,#REF!,16,FALSE)=0,"",VLOOKUP(J305,#REF!,16,FALSE)),"")</f>
        <v/>
      </c>
      <c r="S305" s="14" t="str">
        <f t="shared" si="41"/>
        <v/>
      </c>
      <c r="T305" s="34" t="str">
        <f t="shared" si="42"/>
        <v/>
      </c>
      <c r="U305" s="46" t="str">
        <f t="shared" si="43"/>
        <v/>
      </c>
    </row>
    <row r="306" spans="3:21" x14ac:dyDescent="0.25">
      <c r="C306" s="12" t="str">
        <f t="shared" si="44"/>
        <v/>
      </c>
      <c r="D306" s="12" t="str">
        <f t="shared" si="37"/>
        <v/>
      </c>
      <c r="E306" s="12" t="str">
        <f t="shared" si="38"/>
        <v/>
      </c>
      <c r="F306" s="13" t="str">
        <f t="shared" si="39"/>
        <v/>
      </c>
      <c r="I306" s="5" t="str">
        <f>IF(H306="","",VLOOKUP(H306,BDD!$K:$L,2,FALSE))</f>
        <v/>
      </c>
      <c r="K306" s="13" t="str">
        <f>IFERROR(VLOOKUP(J306,#REF!,2,FALSE),"")</f>
        <v/>
      </c>
      <c r="L306" s="46" t="str">
        <f>IF(J306="","",VLOOKUP(J306,#REF!,3,FALSE))</f>
        <v/>
      </c>
      <c r="P306" s="34" t="str">
        <f t="shared" si="40"/>
        <v/>
      </c>
      <c r="Q306" s="15" t="str">
        <f t="shared" si="36"/>
        <v/>
      </c>
      <c r="R306" s="14" t="str">
        <f>IFERROR(IF(VLOOKUP(J306,#REF!,16,FALSE)=0,"",VLOOKUP(J306,#REF!,16,FALSE)),"")</f>
        <v/>
      </c>
      <c r="S306" s="14" t="str">
        <f t="shared" si="41"/>
        <v/>
      </c>
      <c r="T306" s="34" t="str">
        <f t="shared" si="42"/>
        <v/>
      </c>
      <c r="U306" s="46" t="str">
        <f t="shared" si="43"/>
        <v/>
      </c>
    </row>
    <row r="307" spans="3:21" x14ac:dyDescent="0.25">
      <c r="C307" s="12" t="str">
        <f t="shared" si="44"/>
        <v/>
      </c>
      <c r="D307" s="12" t="str">
        <f t="shared" si="37"/>
        <v/>
      </c>
      <c r="E307" s="12" t="str">
        <f t="shared" si="38"/>
        <v/>
      </c>
      <c r="F307" s="13" t="str">
        <f t="shared" si="39"/>
        <v/>
      </c>
      <c r="I307" s="5" t="str">
        <f>IF(H307="","",VLOOKUP(H307,BDD!$K:$L,2,FALSE))</f>
        <v/>
      </c>
      <c r="K307" s="13" t="str">
        <f>IFERROR(VLOOKUP(J307,#REF!,2,FALSE),"")</f>
        <v/>
      </c>
      <c r="L307" s="46" t="str">
        <f>IF(J307="","",VLOOKUP(J307,#REF!,3,FALSE))</f>
        <v/>
      </c>
      <c r="P307" s="34" t="str">
        <f t="shared" si="40"/>
        <v/>
      </c>
      <c r="Q307" s="15" t="str">
        <f t="shared" si="36"/>
        <v/>
      </c>
      <c r="R307" s="14" t="str">
        <f>IFERROR(IF(VLOOKUP(J307,#REF!,16,FALSE)=0,"",VLOOKUP(J307,#REF!,16,FALSE)),"")</f>
        <v/>
      </c>
      <c r="S307" s="14" t="str">
        <f t="shared" si="41"/>
        <v/>
      </c>
      <c r="T307" s="34" t="str">
        <f t="shared" si="42"/>
        <v/>
      </c>
      <c r="U307" s="46" t="str">
        <f t="shared" si="43"/>
        <v/>
      </c>
    </row>
    <row r="308" spans="3:21" x14ac:dyDescent="0.25">
      <c r="C308" s="12" t="str">
        <f t="shared" si="44"/>
        <v/>
      </c>
      <c r="D308" s="12" t="str">
        <f t="shared" si="37"/>
        <v/>
      </c>
      <c r="E308" s="12" t="str">
        <f t="shared" si="38"/>
        <v/>
      </c>
      <c r="F308" s="13" t="str">
        <f t="shared" si="39"/>
        <v/>
      </c>
      <c r="I308" s="5" t="str">
        <f>IF(H308="","",VLOOKUP(H308,BDD!$K:$L,2,FALSE))</f>
        <v/>
      </c>
      <c r="K308" s="13" t="str">
        <f>IFERROR(VLOOKUP(J308,#REF!,2,FALSE),"")</f>
        <v/>
      </c>
      <c r="L308" s="46" t="str">
        <f>IF(J308="","",VLOOKUP(J308,#REF!,3,FALSE))</f>
        <v/>
      </c>
      <c r="P308" s="34" t="str">
        <f t="shared" si="40"/>
        <v/>
      </c>
      <c r="Q308" s="15" t="str">
        <f t="shared" si="36"/>
        <v/>
      </c>
      <c r="R308" s="14" t="str">
        <f>IFERROR(IF(VLOOKUP(J308,#REF!,16,FALSE)=0,"",VLOOKUP(J308,#REF!,16,FALSE)),"")</f>
        <v/>
      </c>
      <c r="S308" s="14" t="str">
        <f t="shared" si="41"/>
        <v/>
      </c>
      <c r="T308" s="34" t="str">
        <f t="shared" si="42"/>
        <v/>
      </c>
      <c r="U308" s="46" t="str">
        <f t="shared" si="43"/>
        <v/>
      </c>
    </row>
    <row r="309" spans="3:21" x14ac:dyDescent="0.25">
      <c r="C309" s="12" t="str">
        <f t="shared" si="44"/>
        <v/>
      </c>
      <c r="D309" s="12" t="str">
        <f t="shared" si="37"/>
        <v/>
      </c>
      <c r="E309" s="12" t="str">
        <f t="shared" si="38"/>
        <v/>
      </c>
      <c r="F309" s="13" t="str">
        <f t="shared" si="39"/>
        <v/>
      </c>
      <c r="I309" s="5" t="str">
        <f>IF(H309="","",VLOOKUP(H309,BDD!$K:$L,2,FALSE))</f>
        <v/>
      </c>
      <c r="K309" s="13" t="str">
        <f>IFERROR(VLOOKUP(J309,#REF!,2,FALSE),"")</f>
        <v/>
      </c>
      <c r="L309" s="46" t="str">
        <f>IF(J309="","",VLOOKUP(J309,#REF!,3,FALSE))</f>
        <v/>
      </c>
      <c r="P309" s="34" t="str">
        <f t="shared" si="40"/>
        <v/>
      </c>
      <c r="Q309" s="15" t="str">
        <f t="shared" si="36"/>
        <v/>
      </c>
      <c r="R309" s="14" t="str">
        <f>IFERROR(IF(VLOOKUP(J309,#REF!,16,FALSE)=0,"",VLOOKUP(J309,#REF!,16,FALSE)),"")</f>
        <v/>
      </c>
      <c r="S309" s="14" t="str">
        <f t="shared" si="41"/>
        <v/>
      </c>
      <c r="T309" s="34" t="str">
        <f t="shared" si="42"/>
        <v/>
      </c>
      <c r="U309" s="46" t="str">
        <f t="shared" si="43"/>
        <v/>
      </c>
    </row>
    <row r="310" spans="3:21" x14ac:dyDescent="0.25">
      <c r="C310" s="12" t="str">
        <f t="shared" si="44"/>
        <v/>
      </c>
      <c r="D310" s="12" t="str">
        <f t="shared" si="37"/>
        <v/>
      </c>
      <c r="E310" s="12" t="str">
        <f t="shared" si="38"/>
        <v/>
      </c>
      <c r="F310" s="13" t="str">
        <f t="shared" si="39"/>
        <v/>
      </c>
      <c r="I310" s="5" t="str">
        <f>IF(H310="","",VLOOKUP(H310,BDD!$K:$L,2,FALSE))</f>
        <v/>
      </c>
      <c r="K310" s="13" t="str">
        <f>IFERROR(VLOOKUP(J310,#REF!,2,FALSE),"")</f>
        <v/>
      </c>
      <c r="L310" s="46" t="str">
        <f>IF(J310="","",VLOOKUP(J310,#REF!,3,FALSE))</f>
        <v/>
      </c>
      <c r="P310" s="34" t="str">
        <f t="shared" si="40"/>
        <v/>
      </c>
      <c r="Q310" s="15" t="str">
        <f t="shared" si="36"/>
        <v/>
      </c>
      <c r="R310" s="14" t="str">
        <f>IFERROR(IF(VLOOKUP(J310,#REF!,16,FALSE)=0,"",VLOOKUP(J310,#REF!,16,FALSE)),"")</f>
        <v/>
      </c>
      <c r="S310" s="14" t="str">
        <f t="shared" si="41"/>
        <v/>
      </c>
      <c r="T310" s="34" t="str">
        <f t="shared" si="42"/>
        <v/>
      </c>
      <c r="U310" s="46" t="str">
        <f t="shared" si="43"/>
        <v/>
      </c>
    </row>
    <row r="311" spans="3:21" x14ac:dyDescent="0.25">
      <c r="C311" s="12" t="str">
        <f t="shared" si="44"/>
        <v/>
      </c>
      <c r="D311" s="12" t="str">
        <f t="shared" si="37"/>
        <v/>
      </c>
      <c r="E311" s="12" t="str">
        <f t="shared" si="38"/>
        <v/>
      </c>
      <c r="F311" s="13" t="str">
        <f t="shared" si="39"/>
        <v/>
      </c>
      <c r="I311" s="5" t="str">
        <f>IF(H311="","",VLOOKUP(H311,BDD!$K:$L,2,FALSE))</f>
        <v/>
      </c>
      <c r="K311" s="13" t="str">
        <f>IFERROR(VLOOKUP(J311,#REF!,2,FALSE),"")</f>
        <v/>
      </c>
      <c r="L311" s="46" t="str">
        <f>IF(J311="","",VLOOKUP(J311,#REF!,3,FALSE))</f>
        <v/>
      </c>
      <c r="P311" s="34" t="str">
        <f t="shared" si="40"/>
        <v/>
      </c>
      <c r="Q311" s="15" t="str">
        <f t="shared" si="36"/>
        <v/>
      </c>
      <c r="R311" s="14" t="str">
        <f>IFERROR(IF(VLOOKUP(J311,#REF!,16,FALSE)=0,"",VLOOKUP(J311,#REF!,16,FALSE)),"")</f>
        <v/>
      </c>
      <c r="S311" s="14" t="str">
        <f t="shared" si="41"/>
        <v/>
      </c>
      <c r="T311" s="34" t="str">
        <f t="shared" si="42"/>
        <v/>
      </c>
      <c r="U311" s="46" t="str">
        <f t="shared" si="43"/>
        <v/>
      </c>
    </row>
    <row r="312" spans="3:21" x14ac:dyDescent="0.25">
      <c r="C312" s="12" t="str">
        <f t="shared" si="44"/>
        <v/>
      </c>
      <c r="D312" s="12" t="str">
        <f t="shared" si="37"/>
        <v/>
      </c>
      <c r="E312" s="12" t="str">
        <f t="shared" si="38"/>
        <v/>
      </c>
      <c r="F312" s="13" t="str">
        <f t="shared" si="39"/>
        <v/>
      </c>
      <c r="I312" s="5" t="str">
        <f>IF(H312="","",VLOOKUP(H312,BDD!$K:$L,2,FALSE))</f>
        <v/>
      </c>
      <c r="K312" s="13" t="str">
        <f>IFERROR(VLOOKUP(J312,#REF!,2,FALSE),"")</f>
        <v/>
      </c>
      <c r="L312" s="46" t="str">
        <f>IF(J312="","",VLOOKUP(J312,#REF!,3,FALSE))</f>
        <v/>
      </c>
      <c r="P312" s="34" t="str">
        <f t="shared" si="40"/>
        <v/>
      </c>
      <c r="Q312" s="15" t="str">
        <f t="shared" si="36"/>
        <v/>
      </c>
      <c r="R312" s="14" t="str">
        <f>IFERROR(IF(VLOOKUP(J312,#REF!,16,FALSE)=0,"",VLOOKUP(J312,#REF!,16,FALSE)),"")</f>
        <v/>
      </c>
      <c r="S312" s="14" t="str">
        <f t="shared" si="41"/>
        <v/>
      </c>
      <c r="T312" s="34" t="str">
        <f t="shared" si="42"/>
        <v/>
      </c>
      <c r="U312" s="46" t="str">
        <f t="shared" si="43"/>
        <v/>
      </c>
    </row>
    <row r="313" spans="3:21" x14ac:dyDescent="0.25">
      <c r="C313" s="12" t="str">
        <f t="shared" si="44"/>
        <v/>
      </c>
      <c r="D313" s="12" t="str">
        <f t="shared" si="37"/>
        <v/>
      </c>
      <c r="E313" s="12" t="str">
        <f t="shared" si="38"/>
        <v/>
      </c>
      <c r="F313" s="13" t="str">
        <f t="shared" si="39"/>
        <v/>
      </c>
      <c r="I313" s="5" t="str">
        <f>IF(H313="","",VLOOKUP(H313,BDD!$K:$L,2,FALSE))</f>
        <v/>
      </c>
      <c r="K313" s="13" t="str">
        <f>IFERROR(VLOOKUP(J313,#REF!,2,FALSE),"")</f>
        <v/>
      </c>
      <c r="L313" s="46" t="str">
        <f>IF(J313="","",VLOOKUP(J313,#REF!,3,FALSE))</f>
        <v/>
      </c>
      <c r="P313" s="34" t="str">
        <f t="shared" si="40"/>
        <v/>
      </c>
      <c r="Q313" s="15" t="str">
        <f t="shared" si="36"/>
        <v/>
      </c>
      <c r="R313" s="14" t="str">
        <f>IFERROR(IF(VLOOKUP(J313,#REF!,16,FALSE)=0,"",VLOOKUP(J313,#REF!,16,FALSE)),"")</f>
        <v/>
      </c>
      <c r="S313" s="14" t="str">
        <f t="shared" si="41"/>
        <v/>
      </c>
      <c r="T313" s="34" t="str">
        <f t="shared" si="42"/>
        <v/>
      </c>
      <c r="U313" s="46" t="str">
        <f t="shared" si="43"/>
        <v/>
      </c>
    </row>
    <row r="314" spans="3:21" x14ac:dyDescent="0.25">
      <c r="C314" s="12" t="str">
        <f t="shared" si="44"/>
        <v/>
      </c>
      <c r="D314" s="12" t="str">
        <f t="shared" si="37"/>
        <v/>
      </c>
      <c r="E314" s="12" t="str">
        <f t="shared" si="38"/>
        <v/>
      </c>
      <c r="F314" s="13" t="str">
        <f t="shared" si="39"/>
        <v/>
      </c>
      <c r="I314" s="5" t="str">
        <f>IF(H314="","",VLOOKUP(H314,BDD!$K:$L,2,FALSE))</f>
        <v/>
      </c>
      <c r="K314" s="13" t="str">
        <f>IFERROR(VLOOKUP(J314,#REF!,2,FALSE),"")</f>
        <v/>
      </c>
      <c r="L314" s="46" t="str">
        <f>IF(J314="","",VLOOKUP(J314,#REF!,3,FALSE))</f>
        <v/>
      </c>
      <c r="P314" s="34" t="str">
        <f t="shared" si="40"/>
        <v/>
      </c>
      <c r="Q314" s="15" t="str">
        <f t="shared" si="36"/>
        <v/>
      </c>
      <c r="R314" s="14" t="str">
        <f>IFERROR(IF(VLOOKUP(J314,#REF!,16,FALSE)=0,"",VLOOKUP(J314,#REF!,16,FALSE)),"")</f>
        <v/>
      </c>
      <c r="S314" s="14" t="str">
        <f t="shared" si="41"/>
        <v/>
      </c>
      <c r="T314" s="34" t="str">
        <f t="shared" si="42"/>
        <v/>
      </c>
      <c r="U314" s="46" t="str">
        <f t="shared" si="43"/>
        <v/>
      </c>
    </row>
    <row r="315" spans="3:21" x14ac:dyDescent="0.25">
      <c r="C315" s="12" t="str">
        <f t="shared" si="44"/>
        <v/>
      </c>
      <c r="D315" s="12" t="str">
        <f t="shared" si="37"/>
        <v/>
      </c>
      <c r="E315" s="12" t="str">
        <f t="shared" si="38"/>
        <v/>
      </c>
      <c r="F315" s="13" t="str">
        <f t="shared" si="39"/>
        <v/>
      </c>
      <c r="I315" s="5" t="str">
        <f>IF(H315="","",VLOOKUP(H315,BDD!$K:$L,2,FALSE))</f>
        <v/>
      </c>
      <c r="K315" s="13" t="str">
        <f>IFERROR(VLOOKUP(J315,#REF!,2,FALSE),"")</f>
        <v/>
      </c>
      <c r="L315" s="46" t="str">
        <f>IF(J315="","",VLOOKUP(J315,#REF!,3,FALSE))</f>
        <v/>
      </c>
      <c r="P315" s="34" t="str">
        <f t="shared" si="40"/>
        <v/>
      </c>
      <c r="Q315" s="15" t="str">
        <f t="shared" si="36"/>
        <v/>
      </c>
      <c r="R315" s="14" t="str">
        <f>IFERROR(IF(VLOOKUP(J315,#REF!,16,FALSE)=0,"",VLOOKUP(J315,#REF!,16,FALSE)),"")</f>
        <v/>
      </c>
      <c r="S315" s="14" t="str">
        <f t="shared" si="41"/>
        <v/>
      </c>
      <c r="T315" s="34" t="str">
        <f t="shared" si="42"/>
        <v/>
      </c>
      <c r="U315" s="46" t="str">
        <f t="shared" si="43"/>
        <v/>
      </c>
    </row>
    <row r="316" spans="3:21" x14ac:dyDescent="0.25">
      <c r="C316" s="12" t="str">
        <f t="shared" si="44"/>
        <v/>
      </c>
      <c r="D316" s="12" t="str">
        <f t="shared" si="37"/>
        <v/>
      </c>
      <c r="E316" s="12" t="str">
        <f t="shared" si="38"/>
        <v/>
      </c>
      <c r="F316" s="13" t="str">
        <f t="shared" si="39"/>
        <v/>
      </c>
      <c r="I316" s="5" t="str">
        <f>IF(H316="","",VLOOKUP(H316,BDD!$K:$L,2,FALSE))</f>
        <v/>
      </c>
      <c r="K316" s="13" t="str">
        <f>IFERROR(VLOOKUP(J316,#REF!,2,FALSE),"")</f>
        <v/>
      </c>
      <c r="L316" s="46" t="str">
        <f>IF(J316="","",VLOOKUP(J316,#REF!,3,FALSE))</f>
        <v/>
      </c>
      <c r="P316" s="34" t="str">
        <f t="shared" si="40"/>
        <v/>
      </c>
      <c r="Q316" s="15" t="str">
        <f t="shared" si="36"/>
        <v/>
      </c>
      <c r="R316" s="14" t="str">
        <f>IFERROR(IF(VLOOKUP(J316,#REF!,16,FALSE)=0,"",VLOOKUP(J316,#REF!,16,FALSE)),"")</f>
        <v/>
      </c>
      <c r="S316" s="14" t="str">
        <f t="shared" si="41"/>
        <v/>
      </c>
      <c r="T316" s="34" t="str">
        <f t="shared" si="42"/>
        <v/>
      </c>
      <c r="U316" s="46" t="str">
        <f t="shared" si="43"/>
        <v/>
      </c>
    </row>
    <row r="317" spans="3:21" x14ac:dyDescent="0.25">
      <c r="C317" s="12" t="str">
        <f t="shared" si="44"/>
        <v/>
      </c>
      <c r="D317" s="12" t="str">
        <f t="shared" si="37"/>
        <v/>
      </c>
      <c r="E317" s="12" t="str">
        <f t="shared" si="38"/>
        <v/>
      </c>
      <c r="F317" s="13" t="str">
        <f t="shared" si="39"/>
        <v/>
      </c>
      <c r="I317" s="5" t="str">
        <f>IF(H317="","",VLOOKUP(H317,BDD!$K:$L,2,FALSE))</f>
        <v/>
      </c>
      <c r="K317" s="13" t="str">
        <f>IFERROR(VLOOKUP(J317,#REF!,2,FALSE),"")</f>
        <v/>
      </c>
      <c r="L317" s="46" t="str">
        <f>IF(J317="","",VLOOKUP(J317,#REF!,3,FALSE))</f>
        <v/>
      </c>
      <c r="P317" s="34" t="str">
        <f t="shared" si="40"/>
        <v/>
      </c>
      <c r="Q317" s="15" t="str">
        <f t="shared" si="36"/>
        <v/>
      </c>
      <c r="R317" s="14" t="str">
        <f>IFERROR(IF(VLOOKUP(J317,#REF!,16,FALSE)=0,"",VLOOKUP(J317,#REF!,16,FALSE)),"")</f>
        <v/>
      </c>
      <c r="S317" s="14" t="str">
        <f t="shared" si="41"/>
        <v/>
      </c>
      <c r="T317" s="34" t="str">
        <f t="shared" si="42"/>
        <v/>
      </c>
      <c r="U317" s="46" t="str">
        <f t="shared" si="43"/>
        <v/>
      </c>
    </row>
    <row r="318" spans="3:21" x14ac:dyDescent="0.25">
      <c r="C318" s="12" t="str">
        <f t="shared" si="44"/>
        <v/>
      </c>
      <c r="D318" s="12" t="str">
        <f t="shared" si="37"/>
        <v/>
      </c>
      <c r="E318" s="12" t="str">
        <f t="shared" si="38"/>
        <v/>
      </c>
      <c r="F318" s="13" t="str">
        <f t="shared" si="39"/>
        <v/>
      </c>
      <c r="I318" s="5" t="str">
        <f>IF(H318="","",VLOOKUP(H318,BDD!$K:$L,2,FALSE))</f>
        <v/>
      </c>
      <c r="K318" s="13" t="str">
        <f>IFERROR(VLOOKUP(J318,#REF!,2,FALSE),"")</f>
        <v/>
      </c>
      <c r="L318" s="46" t="str">
        <f>IF(J318="","",VLOOKUP(J318,#REF!,3,FALSE))</f>
        <v/>
      </c>
      <c r="P318" s="34" t="str">
        <f t="shared" si="40"/>
        <v/>
      </c>
      <c r="Q318" s="15" t="str">
        <f t="shared" si="36"/>
        <v/>
      </c>
      <c r="R318" s="14" t="str">
        <f>IFERROR(IF(VLOOKUP(J318,#REF!,16,FALSE)=0,"",VLOOKUP(J318,#REF!,16,FALSE)),"")</f>
        <v/>
      </c>
      <c r="S318" s="14" t="str">
        <f t="shared" si="41"/>
        <v/>
      </c>
      <c r="T318" s="34" t="str">
        <f t="shared" si="42"/>
        <v/>
      </c>
      <c r="U318" s="46" t="str">
        <f t="shared" si="43"/>
        <v/>
      </c>
    </row>
    <row r="319" spans="3:21" x14ac:dyDescent="0.25">
      <c r="C319" s="12" t="str">
        <f t="shared" si="44"/>
        <v/>
      </c>
      <c r="D319" s="12" t="str">
        <f t="shared" si="37"/>
        <v/>
      </c>
      <c r="E319" s="12" t="str">
        <f t="shared" si="38"/>
        <v/>
      </c>
      <c r="F319" s="13" t="str">
        <f t="shared" si="39"/>
        <v/>
      </c>
      <c r="I319" s="5" t="str">
        <f>IF(H319="","",VLOOKUP(H319,BDD!$K:$L,2,FALSE))</f>
        <v/>
      </c>
      <c r="K319" s="13" t="str">
        <f>IFERROR(VLOOKUP(J319,#REF!,2,FALSE),"")</f>
        <v/>
      </c>
      <c r="L319" s="46" t="str">
        <f>IF(J319="","",VLOOKUP(J319,#REF!,3,FALSE))</f>
        <v/>
      </c>
      <c r="P319" s="34" t="str">
        <f t="shared" si="40"/>
        <v/>
      </c>
      <c r="Q319" s="15" t="str">
        <f t="shared" si="36"/>
        <v/>
      </c>
      <c r="R319" s="14" t="str">
        <f>IFERROR(IF(VLOOKUP(J319,#REF!,16,FALSE)=0,"",VLOOKUP(J319,#REF!,16,FALSE)),"")</f>
        <v/>
      </c>
      <c r="S319" s="14" t="str">
        <f t="shared" si="41"/>
        <v/>
      </c>
      <c r="T319" s="34" t="str">
        <f t="shared" si="42"/>
        <v/>
      </c>
      <c r="U319" s="46" t="str">
        <f t="shared" si="43"/>
        <v/>
      </c>
    </row>
    <row r="320" spans="3:21" x14ac:dyDescent="0.25">
      <c r="C320" s="12" t="str">
        <f t="shared" si="44"/>
        <v/>
      </c>
      <c r="D320" s="12" t="str">
        <f t="shared" si="37"/>
        <v/>
      </c>
      <c r="E320" s="12" t="str">
        <f t="shared" si="38"/>
        <v/>
      </c>
      <c r="F320" s="13" t="str">
        <f t="shared" si="39"/>
        <v/>
      </c>
      <c r="I320" s="5" t="str">
        <f>IF(H320="","",VLOOKUP(H320,BDD!$K:$L,2,FALSE))</f>
        <v/>
      </c>
      <c r="K320" s="13" t="str">
        <f>IFERROR(VLOOKUP(J320,#REF!,2,FALSE),"")</f>
        <v/>
      </c>
      <c r="L320" s="46" t="str">
        <f>IF(J320="","",VLOOKUP(J320,#REF!,3,FALSE))</f>
        <v/>
      </c>
      <c r="P320" s="34" t="str">
        <f t="shared" si="40"/>
        <v/>
      </c>
      <c r="Q320" s="15" t="str">
        <f t="shared" si="36"/>
        <v/>
      </c>
      <c r="R320" s="14" t="str">
        <f>IFERROR(IF(VLOOKUP(J320,#REF!,16,FALSE)=0,"",VLOOKUP(J320,#REF!,16,FALSE)),"")</f>
        <v/>
      </c>
      <c r="S320" s="14" t="str">
        <f t="shared" si="41"/>
        <v/>
      </c>
      <c r="T320" s="34" t="str">
        <f t="shared" si="42"/>
        <v/>
      </c>
      <c r="U320" s="46" t="str">
        <f t="shared" si="43"/>
        <v/>
      </c>
    </row>
    <row r="321" spans="3:21" x14ac:dyDescent="0.25">
      <c r="C321" s="12" t="str">
        <f t="shared" si="44"/>
        <v/>
      </c>
      <c r="D321" s="12" t="str">
        <f t="shared" si="37"/>
        <v/>
      </c>
      <c r="E321" s="12" t="str">
        <f t="shared" si="38"/>
        <v/>
      </c>
      <c r="F321" s="13" t="str">
        <f t="shared" si="39"/>
        <v/>
      </c>
      <c r="I321" s="5" t="str">
        <f>IF(H321="","",VLOOKUP(H321,BDD!$K:$L,2,FALSE))</f>
        <v/>
      </c>
      <c r="K321" s="13" t="str">
        <f>IFERROR(VLOOKUP(J321,#REF!,2,FALSE),"")</f>
        <v/>
      </c>
      <c r="L321" s="46" t="str">
        <f>IF(J321="","",VLOOKUP(J321,#REF!,3,FALSE))</f>
        <v/>
      </c>
      <c r="P321" s="34" t="str">
        <f t="shared" si="40"/>
        <v/>
      </c>
      <c r="Q321" s="15" t="str">
        <f t="shared" ref="Q321:Q384" si="45">IF(O321="","",O321*M321)</f>
        <v/>
      </c>
      <c r="R321" s="14" t="str">
        <f>IFERROR(IF(VLOOKUP(J321,#REF!,16,FALSE)=0,"",VLOOKUP(J321,#REF!,16,FALSE)),"")</f>
        <v/>
      </c>
      <c r="S321" s="14" t="str">
        <f t="shared" si="41"/>
        <v/>
      </c>
      <c r="T321" s="34" t="str">
        <f t="shared" si="42"/>
        <v/>
      </c>
      <c r="U321" s="46" t="str">
        <f t="shared" si="43"/>
        <v/>
      </c>
    </row>
    <row r="322" spans="3:21" x14ac:dyDescent="0.25">
      <c r="C322" s="12" t="str">
        <f t="shared" si="44"/>
        <v/>
      </c>
      <c r="D322" s="12" t="str">
        <f t="shared" ref="D322:D385" si="46">IF(C322="","",IF(C322="Stock Central","C2600","NA"))</f>
        <v/>
      </c>
      <c r="E322" s="12" t="str">
        <f t="shared" ref="E322:E385" si="47">IF(D322="","",IF(D322="C2600","C26011","NA"))</f>
        <v/>
      </c>
      <c r="F322" s="13" t="str">
        <f t="shared" ref="F322:F385" si="48">IF(H322="","",D322&amp;" "&amp;B322&amp;" "&amp;I322&amp;" "&amp;G322)</f>
        <v/>
      </c>
      <c r="I322" s="5" t="str">
        <f>IF(H322="","",VLOOKUP(H322,BDD!$K:$L,2,FALSE))</f>
        <v/>
      </c>
      <c r="K322" s="13" t="str">
        <f>IFERROR(VLOOKUP(J322,#REF!,2,FALSE),"")</f>
        <v/>
      </c>
      <c r="L322" s="46" t="str">
        <f>IF(J322="","",VLOOKUP(J322,#REF!,3,FALSE))</f>
        <v/>
      </c>
      <c r="P322" s="34" t="str">
        <f t="shared" ref="P322:P385" si="49">IF(O322="","","EUR")</f>
        <v/>
      </c>
      <c r="Q322" s="15" t="str">
        <f t="shared" si="45"/>
        <v/>
      </c>
      <c r="R322" s="14" t="str">
        <f>IFERROR(IF(VLOOKUP(J322,#REF!,16,FALSE)=0,"",VLOOKUP(J322,#REF!,16,FALSE)),"")</f>
        <v/>
      </c>
      <c r="S322" s="14" t="str">
        <f t="shared" ref="S322:S385" si="50">IF(O322="","",O322*1.02)</f>
        <v/>
      </c>
      <c r="T322" s="34" t="str">
        <f t="shared" ref="T322:T385" si="51">IF(L322="","",TEXT(L322,"0000000000000"))</f>
        <v/>
      </c>
      <c r="U322" s="46" t="str">
        <f t="shared" ref="U322:U385" si="52">IF(J322="","","CFVC1X")</f>
        <v/>
      </c>
    </row>
    <row r="323" spans="3:21" x14ac:dyDescent="0.25">
      <c r="C323" s="12" t="str">
        <f t="shared" si="44"/>
        <v/>
      </c>
      <c r="D323" s="12" t="str">
        <f t="shared" si="46"/>
        <v/>
      </c>
      <c r="E323" s="12" t="str">
        <f t="shared" si="47"/>
        <v/>
      </c>
      <c r="F323" s="13" t="str">
        <f t="shared" si="48"/>
        <v/>
      </c>
      <c r="I323" s="5" t="str">
        <f>IF(H323="","",VLOOKUP(H323,BDD!$K:$L,2,FALSE))</f>
        <v/>
      </c>
      <c r="K323" s="13" t="str">
        <f>IFERROR(VLOOKUP(J323,#REF!,2,FALSE),"")</f>
        <v/>
      </c>
      <c r="L323" s="46" t="str">
        <f>IF(J323="","",VLOOKUP(J323,#REF!,3,FALSE))</f>
        <v/>
      </c>
      <c r="P323" s="34" t="str">
        <f t="shared" si="49"/>
        <v/>
      </c>
      <c r="Q323" s="15" t="str">
        <f t="shared" si="45"/>
        <v/>
      </c>
      <c r="R323" s="14" t="str">
        <f>IFERROR(IF(VLOOKUP(J323,#REF!,16,FALSE)=0,"",VLOOKUP(J323,#REF!,16,FALSE)),"")</f>
        <v/>
      </c>
      <c r="S323" s="14" t="str">
        <f t="shared" si="50"/>
        <v/>
      </c>
      <c r="T323" s="34" t="str">
        <f t="shared" si="51"/>
        <v/>
      </c>
      <c r="U323" s="46" t="str">
        <f t="shared" si="52"/>
        <v/>
      </c>
    </row>
    <row r="324" spans="3:21" x14ac:dyDescent="0.25">
      <c r="C324" s="12" t="str">
        <f t="shared" si="44"/>
        <v/>
      </c>
      <c r="D324" s="12" t="str">
        <f t="shared" si="46"/>
        <v/>
      </c>
      <c r="E324" s="12" t="str">
        <f t="shared" si="47"/>
        <v/>
      </c>
      <c r="F324" s="13" t="str">
        <f t="shared" si="48"/>
        <v/>
      </c>
      <c r="I324" s="5" t="str">
        <f>IF(H324="","",VLOOKUP(H324,BDD!$K:$L,2,FALSE))</f>
        <v/>
      </c>
      <c r="K324" s="13" t="str">
        <f>IFERROR(VLOOKUP(J324,#REF!,2,FALSE),"")</f>
        <v/>
      </c>
      <c r="L324" s="46" t="str">
        <f>IF(J324="","",VLOOKUP(J324,#REF!,3,FALSE))</f>
        <v/>
      </c>
      <c r="P324" s="34" t="str">
        <f t="shared" si="49"/>
        <v/>
      </c>
      <c r="Q324" s="15" t="str">
        <f t="shared" si="45"/>
        <v/>
      </c>
      <c r="R324" s="14" t="str">
        <f>IFERROR(IF(VLOOKUP(J324,#REF!,16,FALSE)=0,"",VLOOKUP(J324,#REF!,16,FALSE)),"")</f>
        <v/>
      </c>
      <c r="S324" s="14" t="str">
        <f t="shared" si="50"/>
        <v/>
      </c>
      <c r="T324" s="34" t="str">
        <f t="shared" si="51"/>
        <v/>
      </c>
      <c r="U324" s="46" t="str">
        <f t="shared" si="52"/>
        <v/>
      </c>
    </row>
    <row r="325" spans="3:21" x14ac:dyDescent="0.25">
      <c r="C325" s="12" t="str">
        <f t="shared" si="44"/>
        <v/>
      </c>
      <c r="D325" s="12" t="str">
        <f t="shared" si="46"/>
        <v/>
      </c>
      <c r="E325" s="12" t="str">
        <f t="shared" si="47"/>
        <v/>
      </c>
      <c r="F325" s="13" t="str">
        <f t="shared" si="48"/>
        <v/>
      </c>
      <c r="I325" s="5" t="str">
        <f>IF(H325="","",VLOOKUP(H325,BDD!$K:$L,2,FALSE))</f>
        <v/>
      </c>
      <c r="K325" s="13" t="str">
        <f>IFERROR(VLOOKUP(J325,#REF!,2,FALSE),"")</f>
        <v/>
      </c>
      <c r="L325" s="46" t="str">
        <f>IF(J325="","",VLOOKUP(J325,#REF!,3,FALSE))</f>
        <v/>
      </c>
      <c r="P325" s="34" t="str">
        <f t="shared" si="49"/>
        <v/>
      </c>
      <c r="Q325" s="15" t="str">
        <f t="shared" si="45"/>
        <v/>
      </c>
      <c r="R325" s="14" t="str">
        <f>IFERROR(IF(VLOOKUP(J325,#REF!,16,FALSE)=0,"",VLOOKUP(J325,#REF!,16,FALSE)),"")</f>
        <v/>
      </c>
      <c r="S325" s="14" t="str">
        <f t="shared" si="50"/>
        <v/>
      </c>
      <c r="T325" s="34" t="str">
        <f t="shared" si="51"/>
        <v/>
      </c>
      <c r="U325" s="46" t="str">
        <f t="shared" si="52"/>
        <v/>
      </c>
    </row>
    <row r="326" spans="3:21" x14ac:dyDescent="0.25">
      <c r="C326" s="12" t="str">
        <f t="shared" si="44"/>
        <v/>
      </c>
      <c r="D326" s="12" t="str">
        <f t="shared" si="46"/>
        <v/>
      </c>
      <c r="E326" s="12" t="str">
        <f t="shared" si="47"/>
        <v/>
      </c>
      <c r="F326" s="13" t="str">
        <f t="shared" si="48"/>
        <v/>
      </c>
      <c r="I326" s="5" t="str">
        <f>IF(H326="","",VLOOKUP(H326,BDD!$K:$L,2,FALSE))</f>
        <v/>
      </c>
      <c r="K326" s="13" t="str">
        <f>IFERROR(VLOOKUP(J326,#REF!,2,FALSE),"")</f>
        <v/>
      </c>
      <c r="L326" s="46" t="str">
        <f>IF(J326="","",VLOOKUP(J326,#REF!,3,FALSE))</f>
        <v/>
      </c>
      <c r="P326" s="34" t="str">
        <f t="shared" si="49"/>
        <v/>
      </c>
      <c r="Q326" s="15" t="str">
        <f t="shared" si="45"/>
        <v/>
      </c>
      <c r="R326" s="14" t="str">
        <f>IFERROR(IF(VLOOKUP(J326,#REF!,16,FALSE)=0,"",VLOOKUP(J326,#REF!,16,FALSE)),"")</f>
        <v/>
      </c>
      <c r="S326" s="14" t="str">
        <f t="shared" si="50"/>
        <v/>
      </c>
      <c r="T326" s="34" t="str">
        <f t="shared" si="51"/>
        <v/>
      </c>
      <c r="U326" s="46" t="str">
        <f t="shared" si="52"/>
        <v/>
      </c>
    </row>
    <row r="327" spans="3:21" x14ac:dyDescent="0.25">
      <c r="C327" s="12" t="str">
        <f t="shared" si="44"/>
        <v/>
      </c>
      <c r="D327" s="12" t="str">
        <f t="shared" si="46"/>
        <v/>
      </c>
      <c r="E327" s="12" t="str">
        <f t="shared" si="47"/>
        <v/>
      </c>
      <c r="F327" s="13" t="str">
        <f t="shared" si="48"/>
        <v/>
      </c>
      <c r="I327" s="5" t="str">
        <f>IF(H327="","",VLOOKUP(H327,BDD!$K:$L,2,FALSE))</f>
        <v/>
      </c>
      <c r="K327" s="13" t="str">
        <f>IFERROR(VLOOKUP(J327,#REF!,2,FALSE),"")</f>
        <v/>
      </c>
      <c r="L327" s="46" t="str">
        <f>IF(J327="","",VLOOKUP(J327,#REF!,3,FALSE))</f>
        <v/>
      </c>
      <c r="P327" s="34" t="str">
        <f t="shared" si="49"/>
        <v/>
      </c>
      <c r="Q327" s="15" t="str">
        <f t="shared" si="45"/>
        <v/>
      </c>
      <c r="R327" s="14" t="str">
        <f>IFERROR(IF(VLOOKUP(J327,#REF!,16,FALSE)=0,"",VLOOKUP(J327,#REF!,16,FALSE)),"")</f>
        <v/>
      </c>
      <c r="S327" s="14" t="str">
        <f t="shared" si="50"/>
        <v/>
      </c>
      <c r="T327" s="34" t="str">
        <f t="shared" si="51"/>
        <v/>
      </c>
      <c r="U327" s="46" t="str">
        <f t="shared" si="52"/>
        <v/>
      </c>
    </row>
    <row r="328" spans="3:21" x14ac:dyDescent="0.25">
      <c r="C328" s="12" t="str">
        <f t="shared" si="44"/>
        <v/>
      </c>
      <c r="D328" s="12" t="str">
        <f t="shared" si="46"/>
        <v/>
      </c>
      <c r="E328" s="12" t="str">
        <f t="shared" si="47"/>
        <v/>
      </c>
      <c r="F328" s="13" t="str">
        <f t="shared" si="48"/>
        <v/>
      </c>
      <c r="I328" s="5" t="str">
        <f>IF(H328="","",VLOOKUP(H328,BDD!$K:$L,2,FALSE))</f>
        <v/>
      </c>
      <c r="K328" s="13" t="str">
        <f>IFERROR(VLOOKUP(J328,#REF!,2,FALSE),"")</f>
        <v/>
      </c>
      <c r="L328" s="46" t="str">
        <f>IF(J328="","",VLOOKUP(J328,#REF!,3,FALSE))</f>
        <v/>
      </c>
      <c r="P328" s="34" t="str">
        <f t="shared" si="49"/>
        <v/>
      </c>
      <c r="Q328" s="15" t="str">
        <f t="shared" si="45"/>
        <v/>
      </c>
      <c r="R328" s="14" t="str">
        <f>IFERROR(IF(VLOOKUP(J328,#REF!,16,FALSE)=0,"",VLOOKUP(J328,#REF!,16,FALSE)),"")</f>
        <v/>
      </c>
      <c r="S328" s="14" t="str">
        <f t="shared" si="50"/>
        <v/>
      </c>
      <c r="T328" s="34" t="str">
        <f t="shared" si="51"/>
        <v/>
      </c>
      <c r="U328" s="46" t="str">
        <f t="shared" si="52"/>
        <v/>
      </c>
    </row>
    <row r="329" spans="3:21" x14ac:dyDescent="0.25">
      <c r="C329" s="12" t="str">
        <f t="shared" si="44"/>
        <v/>
      </c>
      <c r="D329" s="12" t="str">
        <f t="shared" si="46"/>
        <v/>
      </c>
      <c r="E329" s="12" t="str">
        <f t="shared" si="47"/>
        <v/>
      </c>
      <c r="F329" s="13" t="str">
        <f t="shared" si="48"/>
        <v/>
      </c>
      <c r="I329" s="5" t="str">
        <f>IF(H329="","",VLOOKUP(H329,BDD!$K:$L,2,FALSE))</f>
        <v/>
      </c>
      <c r="K329" s="13" t="str">
        <f>IFERROR(VLOOKUP(J329,#REF!,2,FALSE),"")</f>
        <v/>
      </c>
      <c r="L329" s="46" t="str">
        <f>IF(J329="","",VLOOKUP(J329,#REF!,3,FALSE))</f>
        <v/>
      </c>
      <c r="P329" s="34" t="str">
        <f t="shared" si="49"/>
        <v/>
      </c>
      <c r="Q329" s="15" t="str">
        <f t="shared" si="45"/>
        <v/>
      </c>
      <c r="R329" s="14" t="str">
        <f>IFERROR(IF(VLOOKUP(J329,#REF!,16,FALSE)=0,"",VLOOKUP(J329,#REF!,16,FALSE)),"")</f>
        <v/>
      </c>
      <c r="S329" s="14" t="str">
        <f t="shared" si="50"/>
        <v/>
      </c>
      <c r="T329" s="34" t="str">
        <f t="shared" si="51"/>
        <v/>
      </c>
      <c r="U329" s="46" t="str">
        <f t="shared" si="52"/>
        <v/>
      </c>
    </row>
    <row r="330" spans="3:21" x14ac:dyDescent="0.25">
      <c r="C330" s="12" t="str">
        <f t="shared" si="44"/>
        <v/>
      </c>
      <c r="D330" s="12" t="str">
        <f t="shared" si="46"/>
        <v/>
      </c>
      <c r="E330" s="12" t="str">
        <f t="shared" si="47"/>
        <v/>
      </c>
      <c r="F330" s="13" t="str">
        <f t="shared" si="48"/>
        <v/>
      </c>
      <c r="I330" s="5" t="str">
        <f>IF(H330="","",VLOOKUP(H330,BDD!$K:$L,2,FALSE))</f>
        <v/>
      </c>
      <c r="K330" s="13" t="str">
        <f>IFERROR(VLOOKUP(J330,#REF!,2,FALSE),"")</f>
        <v/>
      </c>
      <c r="L330" s="46" t="str">
        <f>IF(J330="","",VLOOKUP(J330,#REF!,3,FALSE))</f>
        <v/>
      </c>
      <c r="P330" s="34" t="str">
        <f t="shared" si="49"/>
        <v/>
      </c>
      <c r="Q330" s="15" t="str">
        <f t="shared" si="45"/>
        <v/>
      </c>
      <c r="R330" s="14" t="str">
        <f>IFERROR(IF(VLOOKUP(J330,#REF!,16,FALSE)=0,"",VLOOKUP(J330,#REF!,16,FALSE)),"")</f>
        <v/>
      </c>
      <c r="S330" s="14" t="str">
        <f t="shared" si="50"/>
        <v/>
      </c>
      <c r="T330" s="34" t="str">
        <f t="shared" si="51"/>
        <v/>
      </c>
      <c r="U330" s="46" t="str">
        <f t="shared" si="52"/>
        <v/>
      </c>
    </row>
    <row r="331" spans="3:21" x14ac:dyDescent="0.25">
      <c r="C331" s="12" t="str">
        <f t="shared" si="44"/>
        <v/>
      </c>
      <c r="D331" s="12" t="str">
        <f t="shared" si="46"/>
        <v/>
      </c>
      <c r="E331" s="12" t="str">
        <f t="shared" si="47"/>
        <v/>
      </c>
      <c r="F331" s="13" t="str">
        <f t="shared" si="48"/>
        <v/>
      </c>
      <c r="I331" s="5" t="str">
        <f>IF(H331="","",VLOOKUP(H331,BDD!$K:$L,2,FALSE))</f>
        <v/>
      </c>
      <c r="K331" s="13" t="str">
        <f>IFERROR(VLOOKUP(J331,#REF!,2,FALSE),"")</f>
        <v/>
      </c>
      <c r="L331" s="46" t="str">
        <f>IF(J331="","",VLOOKUP(J331,#REF!,3,FALSE))</f>
        <v/>
      </c>
      <c r="P331" s="34" t="str">
        <f t="shared" si="49"/>
        <v/>
      </c>
      <c r="Q331" s="15" t="str">
        <f t="shared" si="45"/>
        <v/>
      </c>
      <c r="R331" s="14" t="str">
        <f>IFERROR(IF(VLOOKUP(J331,#REF!,16,FALSE)=0,"",VLOOKUP(J331,#REF!,16,FALSE)),"")</f>
        <v/>
      </c>
      <c r="S331" s="14" t="str">
        <f t="shared" si="50"/>
        <v/>
      </c>
      <c r="T331" s="34" t="str">
        <f t="shared" si="51"/>
        <v/>
      </c>
      <c r="U331" s="46" t="str">
        <f t="shared" si="52"/>
        <v/>
      </c>
    </row>
    <row r="332" spans="3:21" x14ac:dyDescent="0.25">
      <c r="C332" s="12" t="str">
        <f t="shared" si="44"/>
        <v/>
      </c>
      <c r="D332" s="12" t="str">
        <f t="shared" si="46"/>
        <v/>
      </c>
      <c r="E332" s="12" t="str">
        <f t="shared" si="47"/>
        <v/>
      </c>
      <c r="F332" s="13" t="str">
        <f t="shared" si="48"/>
        <v/>
      </c>
      <c r="I332" s="5" t="str">
        <f>IF(H332="","",VLOOKUP(H332,BDD!$K:$L,2,FALSE))</f>
        <v/>
      </c>
      <c r="K332" s="13" t="str">
        <f>IFERROR(VLOOKUP(J332,#REF!,2,FALSE),"")</f>
        <v/>
      </c>
      <c r="L332" s="46" t="str">
        <f>IF(J332="","",VLOOKUP(J332,#REF!,3,FALSE))</f>
        <v/>
      </c>
      <c r="P332" s="34" t="str">
        <f t="shared" si="49"/>
        <v/>
      </c>
      <c r="Q332" s="15" t="str">
        <f t="shared" si="45"/>
        <v/>
      </c>
      <c r="R332" s="14" t="str">
        <f>IFERROR(IF(VLOOKUP(J332,#REF!,16,FALSE)=0,"",VLOOKUP(J332,#REF!,16,FALSE)),"")</f>
        <v/>
      </c>
      <c r="S332" s="14" t="str">
        <f t="shared" si="50"/>
        <v/>
      </c>
      <c r="T332" s="34" t="str">
        <f t="shared" si="51"/>
        <v/>
      </c>
      <c r="U332" s="46" t="str">
        <f t="shared" si="52"/>
        <v/>
      </c>
    </row>
    <row r="333" spans="3:21" x14ac:dyDescent="0.25">
      <c r="C333" s="12" t="str">
        <f t="shared" si="44"/>
        <v/>
      </c>
      <c r="D333" s="12" t="str">
        <f t="shared" si="46"/>
        <v/>
      </c>
      <c r="E333" s="12" t="str">
        <f t="shared" si="47"/>
        <v/>
      </c>
      <c r="F333" s="13" t="str">
        <f t="shared" si="48"/>
        <v/>
      </c>
      <c r="I333" s="5" t="str">
        <f>IF(H333="","",VLOOKUP(H333,BDD!$K:$L,2,FALSE))</f>
        <v/>
      </c>
      <c r="K333" s="13" t="str">
        <f>IFERROR(VLOOKUP(J333,#REF!,2,FALSE),"")</f>
        <v/>
      </c>
      <c r="L333" s="46" t="str">
        <f>IF(J333="","",VLOOKUP(J333,#REF!,3,FALSE))</f>
        <v/>
      </c>
      <c r="P333" s="34" t="str">
        <f t="shared" si="49"/>
        <v/>
      </c>
      <c r="Q333" s="15" t="str">
        <f t="shared" si="45"/>
        <v/>
      </c>
      <c r="R333" s="14" t="str">
        <f>IFERROR(IF(VLOOKUP(J333,#REF!,16,FALSE)=0,"",VLOOKUP(J333,#REF!,16,FALSE)),"")</f>
        <v/>
      </c>
      <c r="S333" s="14" t="str">
        <f t="shared" si="50"/>
        <v/>
      </c>
      <c r="T333" s="34" t="str">
        <f t="shared" si="51"/>
        <v/>
      </c>
      <c r="U333" s="46" t="str">
        <f t="shared" si="52"/>
        <v/>
      </c>
    </row>
    <row r="334" spans="3:21" x14ac:dyDescent="0.25">
      <c r="C334" s="12" t="str">
        <f t="shared" ref="C334:C397" si="53">IF(A334="TEST","test","")</f>
        <v/>
      </c>
      <c r="D334" s="12" t="str">
        <f t="shared" si="46"/>
        <v/>
      </c>
      <c r="E334" s="12" t="str">
        <f t="shared" si="47"/>
        <v/>
      </c>
      <c r="F334" s="13" t="str">
        <f t="shared" si="48"/>
        <v/>
      </c>
      <c r="I334" s="5" t="str">
        <f>IF(H334="","",VLOOKUP(H334,BDD!$K:$L,2,FALSE))</f>
        <v/>
      </c>
      <c r="K334" s="13" t="str">
        <f>IFERROR(VLOOKUP(J334,#REF!,2,FALSE),"")</f>
        <v/>
      </c>
      <c r="L334" s="46" t="str">
        <f>IF(J334="","",VLOOKUP(J334,#REF!,3,FALSE))</f>
        <v/>
      </c>
      <c r="P334" s="34" t="str">
        <f t="shared" si="49"/>
        <v/>
      </c>
      <c r="Q334" s="15" t="str">
        <f t="shared" si="45"/>
        <v/>
      </c>
      <c r="R334" s="14" t="str">
        <f>IFERROR(IF(VLOOKUP(J334,#REF!,16,FALSE)=0,"",VLOOKUP(J334,#REF!,16,FALSE)),"")</f>
        <v/>
      </c>
      <c r="S334" s="14" t="str">
        <f t="shared" si="50"/>
        <v/>
      </c>
      <c r="T334" s="34" t="str">
        <f t="shared" si="51"/>
        <v/>
      </c>
      <c r="U334" s="46" t="str">
        <f t="shared" si="52"/>
        <v/>
      </c>
    </row>
    <row r="335" spans="3:21" x14ac:dyDescent="0.25">
      <c r="C335" s="12" t="str">
        <f t="shared" si="53"/>
        <v/>
      </c>
      <c r="D335" s="12" t="str">
        <f t="shared" si="46"/>
        <v/>
      </c>
      <c r="E335" s="12" t="str">
        <f t="shared" si="47"/>
        <v/>
      </c>
      <c r="F335" s="13" t="str">
        <f t="shared" si="48"/>
        <v/>
      </c>
      <c r="I335" s="5" t="str">
        <f>IF(H335="","",VLOOKUP(H335,BDD!$K:$L,2,FALSE))</f>
        <v/>
      </c>
      <c r="K335" s="13" t="str">
        <f>IFERROR(VLOOKUP(J335,#REF!,2,FALSE),"")</f>
        <v/>
      </c>
      <c r="L335" s="46" t="str">
        <f>IF(J335="","",VLOOKUP(J335,#REF!,3,FALSE))</f>
        <v/>
      </c>
      <c r="P335" s="34" t="str">
        <f t="shared" si="49"/>
        <v/>
      </c>
      <c r="Q335" s="15" t="str">
        <f t="shared" si="45"/>
        <v/>
      </c>
      <c r="R335" s="14" t="str">
        <f>IFERROR(IF(VLOOKUP(J335,#REF!,16,FALSE)=0,"",VLOOKUP(J335,#REF!,16,FALSE)),"")</f>
        <v/>
      </c>
      <c r="S335" s="14" t="str">
        <f t="shared" si="50"/>
        <v/>
      </c>
      <c r="T335" s="34" t="str">
        <f t="shared" si="51"/>
        <v/>
      </c>
      <c r="U335" s="46" t="str">
        <f t="shared" si="52"/>
        <v/>
      </c>
    </row>
    <row r="336" spans="3:21" x14ac:dyDescent="0.25">
      <c r="C336" s="12" t="str">
        <f t="shared" si="53"/>
        <v/>
      </c>
      <c r="D336" s="12" t="str">
        <f t="shared" si="46"/>
        <v/>
      </c>
      <c r="E336" s="12" t="str">
        <f t="shared" si="47"/>
        <v/>
      </c>
      <c r="F336" s="13" t="str">
        <f t="shared" si="48"/>
        <v/>
      </c>
      <c r="I336" s="5" t="str">
        <f>IF(H336="","",VLOOKUP(H336,BDD!$K:$L,2,FALSE))</f>
        <v/>
      </c>
      <c r="K336" s="13" t="str">
        <f>IFERROR(VLOOKUP(J336,#REF!,2,FALSE),"")</f>
        <v/>
      </c>
      <c r="L336" s="46" t="str">
        <f>IF(J336="","",VLOOKUP(J336,#REF!,3,FALSE))</f>
        <v/>
      </c>
      <c r="P336" s="34" t="str">
        <f t="shared" si="49"/>
        <v/>
      </c>
      <c r="Q336" s="15" t="str">
        <f t="shared" si="45"/>
        <v/>
      </c>
      <c r="R336" s="14" t="str">
        <f>IFERROR(IF(VLOOKUP(J336,#REF!,16,FALSE)=0,"",VLOOKUP(J336,#REF!,16,FALSE)),"")</f>
        <v/>
      </c>
      <c r="S336" s="14" t="str">
        <f t="shared" si="50"/>
        <v/>
      </c>
      <c r="T336" s="34" t="str">
        <f t="shared" si="51"/>
        <v/>
      </c>
      <c r="U336" s="46" t="str">
        <f t="shared" si="52"/>
        <v/>
      </c>
    </row>
    <row r="337" spans="3:21" x14ac:dyDescent="0.25">
      <c r="C337" s="12" t="str">
        <f t="shared" si="53"/>
        <v/>
      </c>
      <c r="D337" s="12" t="str">
        <f t="shared" si="46"/>
        <v/>
      </c>
      <c r="E337" s="12" t="str">
        <f t="shared" si="47"/>
        <v/>
      </c>
      <c r="F337" s="13" t="str">
        <f t="shared" si="48"/>
        <v/>
      </c>
      <c r="I337" s="5" t="str">
        <f>IF(H337="","",VLOOKUP(H337,BDD!$K:$L,2,FALSE))</f>
        <v/>
      </c>
      <c r="K337" s="13" t="str">
        <f>IFERROR(VLOOKUP(J337,#REF!,2,FALSE),"")</f>
        <v/>
      </c>
      <c r="L337" s="46" t="str">
        <f>IF(J337="","",VLOOKUP(J337,#REF!,3,FALSE))</f>
        <v/>
      </c>
      <c r="P337" s="34" t="str">
        <f t="shared" si="49"/>
        <v/>
      </c>
      <c r="Q337" s="15" t="str">
        <f t="shared" si="45"/>
        <v/>
      </c>
      <c r="R337" s="14" t="str">
        <f>IFERROR(IF(VLOOKUP(J337,#REF!,16,FALSE)=0,"",VLOOKUP(J337,#REF!,16,FALSE)),"")</f>
        <v/>
      </c>
      <c r="S337" s="14" t="str">
        <f t="shared" si="50"/>
        <v/>
      </c>
      <c r="T337" s="34" t="str">
        <f t="shared" si="51"/>
        <v/>
      </c>
      <c r="U337" s="46" t="str">
        <f t="shared" si="52"/>
        <v/>
      </c>
    </row>
    <row r="338" spans="3:21" x14ac:dyDescent="0.25">
      <c r="C338" s="12" t="str">
        <f t="shared" si="53"/>
        <v/>
      </c>
      <c r="D338" s="12" t="str">
        <f t="shared" si="46"/>
        <v/>
      </c>
      <c r="E338" s="12" t="str">
        <f t="shared" si="47"/>
        <v/>
      </c>
      <c r="F338" s="13" t="str">
        <f t="shared" si="48"/>
        <v/>
      </c>
      <c r="I338" s="5" t="str">
        <f>IF(H338="","",VLOOKUP(H338,BDD!$K:$L,2,FALSE))</f>
        <v/>
      </c>
      <c r="K338" s="13" t="str">
        <f>IFERROR(VLOOKUP(J338,#REF!,2,FALSE),"")</f>
        <v/>
      </c>
      <c r="L338" s="46" t="str">
        <f>IF(J338="","",VLOOKUP(J338,#REF!,3,FALSE))</f>
        <v/>
      </c>
      <c r="P338" s="34" t="str">
        <f t="shared" si="49"/>
        <v/>
      </c>
      <c r="Q338" s="15" t="str">
        <f t="shared" si="45"/>
        <v/>
      </c>
      <c r="R338" s="14" t="str">
        <f>IFERROR(IF(VLOOKUP(J338,#REF!,16,FALSE)=0,"",VLOOKUP(J338,#REF!,16,FALSE)),"")</f>
        <v/>
      </c>
      <c r="S338" s="14" t="str">
        <f t="shared" si="50"/>
        <v/>
      </c>
      <c r="T338" s="34" t="str">
        <f t="shared" si="51"/>
        <v/>
      </c>
      <c r="U338" s="46" t="str">
        <f t="shared" si="52"/>
        <v/>
      </c>
    </row>
    <row r="339" spans="3:21" x14ac:dyDescent="0.25">
      <c r="C339" s="12" t="str">
        <f t="shared" si="53"/>
        <v/>
      </c>
      <c r="D339" s="12" t="str">
        <f t="shared" si="46"/>
        <v/>
      </c>
      <c r="E339" s="12" t="str">
        <f t="shared" si="47"/>
        <v/>
      </c>
      <c r="F339" s="13" t="str">
        <f t="shared" si="48"/>
        <v/>
      </c>
      <c r="I339" s="5" t="str">
        <f>IF(H339="","",VLOOKUP(H339,BDD!$K:$L,2,FALSE))</f>
        <v/>
      </c>
      <c r="K339" s="13" t="str">
        <f>IFERROR(VLOOKUP(J339,#REF!,2,FALSE),"")</f>
        <v/>
      </c>
      <c r="L339" s="46" t="str">
        <f>IF(J339="","",VLOOKUP(J339,#REF!,3,FALSE))</f>
        <v/>
      </c>
      <c r="P339" s="34" t="str">
        <f t="shared" si="49"/>
        <v/>
      </c>
      <c r="Q339" s="15" t="str">
        <f t="shared" si="45"/>
        <v/>
      </c>
      <c r="R339" s="14" t="str">
        <f>IFERROR(IF(VLOOKUP(J339,#REF!,16,FALSE)=0,"",VLOOKUP(J339,#REF!,16,FALSE)),"")</f>
        <v/>
      </c>
      <c r="S339" s="14" t="str">
        <f t="shared" si="50"/>
        <v/>
      </c>
      <c r="T339" s="34" t="str">
        <f t="shared" si="51"/>
        <v/>
      </c>
      <c r="U339" s="46" t="str">
        <f t="shared" si="52"/>
        <v/>
      </c>
    </row>
    <row r="340" spans="3:21" x14ac:dyDescent="0.25">
      <c r="C340" s="12" t="str">
        <f t="shared" si="53"/>
        <v/>
      </c>
      <c r="D340" s="12" t="str">
        <f t="shared" si="46"/>
        <v/>
      </c>
      <c r="E340" s="12" t="str">
        <f t="shared" si="47"/>
        <v/>
      </c>
      <c r="F340" s="13" t="str">
        <f t="shared" si="48"/>
        <v/>
      </c>
      <c r="I340" s="5" t="str">
        <f>IF(H340="","",VLOOKUP(H340,BDD!$K:$L,2,FALSE))</f>
        <v/>
      </c>
      <c r="K340" s="13" t="str">
        <f>IFERROR(VLOOKUP(J340,#REF!,2,FALSE),"")</f>
        <v/>
      </c>
      <c r="L340" s="46" t="str">
        <f>IF(J340="","",VLOOKUP(J340,#REF!,3,FALSE))</f>
        <v/>
      </c>
      <c r="P340" s="34" t="str">
        <f t="shared" si="49"/>
        <v/>
      </c>
      <c r="Q340" s="15" t="str">
        <f t="shared" si="45"/>
        <v/>
      </c>
      <c r="R340" s="14" t="str">
        <f>IFERROR(IF(VLOOKUP(J340,#REF!,16,FALSE)=0,"",VLOOKUP(J340,#REF!,16,FALSE)),"")</f>
        <v/>
      </c>
      <c r="S340" s="14" t="str">
        <f t="shared" si="50"/>
        <v/>
      </c>
      <c r="T340" s="34" t="str">
        <f t="shared" si="51"/>
        <v/>
      </c>
      <c r="U340" s="46" t="str">
        <f t="shared" si="52"/>
        <v/>
      </c>
    </row>
    <row r="341" spans="3:21" x14ac:dyDescent="0.25">
      <c r="C341" s="12" t="str">
        <f t="shared" si="53"/>
        <v/>
      </c>
      <c r="D341" s="12" t="str">
        <f t="shared" si="46"/>
        <v/>
      </c>
      <c r="E341" s="12" t="str">
        <f t="shared" si="47"/>
        <v/>
      </c>
      <c r="F341" s="13" t="str">
        <f t="shared" si="48"/>
        <v/>
      </c>
      <c r="I341" s="5" t="str">
        <f>IF(H341="","",VLOOKUP(H341,BDD!$K:$L,2,FALSE))</f>
        <v/>
      </c>
      <c r="K341" s="13" t="str">
        <f>IFERROR(VLOOKUP(J341,#REF!,2,FALSE),"")</f>
        <v/>
      </c>
      <c r="L341" s="46" t="str">
        <f>IF(J341="","",VLOOKUP(J341,#REF!,3,FALSE))</f>
        <v/>
      </c>
      <c r="P341" s="34" t="str">
        <f t="shared" si="49"/>
        <v/>
      </c>
      <c r="Q341" s="15" t="str">
        <f t="shared" si="45"/>
        <v/>
      </c>
      <c r="R341" s="14" t="str">
        <f>IFERROR(IF(VLOOKUP(J341,#REF!,16,FALSE)=0,"",VLOOKUP(J341,#REF!,16,FALSE)),"")</f>
        <v/>
      </c>
      <c r="S341" s="14" t="str">
        <f t="shared" si="50"/>
        <v/>
      </c>
      <c r="T341" s="34" t="str">
        <f t="shared" si="51"/>
        <v/>
      </c>
      <c r="U341" s="46" t="str">
        <f t="shared" si="52"/>
        <v/>
      </c>
    </row>
    <row r="342" spans="3:21" x14ac:dyDescent="0.25">
      <c r="C342" s="12" t="str">
        <f t="shared" si="53"/>
        <v/>
      </c>
      <c r="D342" s="12" t="str">
        <f t="shared" si="46"/>
        <v/>
      </c>
      <c r="E342" s="12" t="str">
        <f t="shared" si="47"/>
        <v/>
      </c>
      <c r="F342" s="13" t="str">
        <f t="shared" si="48"/>
        <v/>
      </c>
      <c r="I342" s="5" t="str">
        <f>IF(H342="","",VLOOKUP(H342,BDD!$K:$L,2,FALSE))</f>
        <v/>
      </c>
      <c r="K342" s="13" t="str">
        <f>IFERROR(VLOOKUP(J342,#REF!,2,FALSE),"")</f>
        <v/>
      </c>
      <c r="L342" s="46" t="str">
        <f>IF(J342="","",VLOOKUP(J342,#REF!,3,FALSE))</f>
        <v/>
      </c>
      <c r="P342" s="34" t="str">
        <f t="shared" si="49"/>
        <v/>
      </c>
      <c r="Q342" s="15" t="str">
        <f t="shared" si="45"/>
        <v/>
      </c>
      <c r="R342" s="14" t="str">
        <f>IFERROR(IF(VLOOKUP(J342,#REF!,16,FALSE)=0,"",VLOOKUP(J342,#REF!,16,FALSE)),"")</f>
        <v/>
      </c>
      <c r="S342" s="14" t="str">
        <f t="shared" si="50"/>
        <v/>
      </c>
      <c r="T342" s="34" t="str">
        <f t="shared" si="51"/>
        <v/>
      </c>
      <c r="U342" s="46" t="str">
        <f t="shared" si="52"/>
        <v/>
      </c>
    </row>
    <row r="343" spans="3:21" x14ac:dyDescent="0.25">
      <c r="C343" s="12" t="str">
        <f t="shared" si="53"/>
        <v/>
      </c>
      <c r="D343" s="12" t="str">
        <f t="shared" si="46"/>
        <v/>
      </c>
      <c r="E343" s="12" t="str">
        <f t="shared" si="47"/>
        <v/>
      </c>
      <c r="F343" s="13" t="str">
        <f t="shared" si="48"/>
        <v/>
      </c>
      <c r="I343" s="5" t="str">
        <f>IF(H343="","",VLOOKUP(H343,BDD!$K:$L,2,FALSE))</f>
        <v/>
      </c>
      <c r="K343" s="13" t="str">
        <f>IFERROR(VLOOKUP(J343,#REF!,2,FALSE),"")</f>
        <v/>
      </c>
      <c r="L343" s="46" t="str">
        <f>IF(J343="","",VLOOKUP(J343,#REF!,3,FALSE))</f>
        <v/>
      </c>
      <c r="P343" s="34" t="str">
        <f t="shared" si="49"/>
        <v/>
      </c>
      <c r="Q343" s="15" t="str">
        <f t="shared" si="45"/>
        <v/>
      </c>
      <c r="R343" s="14" t="str">
        <f>IFERROR(IF(VLOOKUP(J343,#REF!,16,FALSE)=0,"",VLOOKUP(J343,#REF!,16,FALSE)),"")</f>
        <v/>
      </c>
      <c r="S343" s="14" t="str">
        <f t="shared" si="50"/>
        <v/>
      </c>
      <c r="T343" s="34" t="str">
        <f t="shared" si="51"/>
        <v/>
      </c>
      <c r="U343" s="46" t="str">
        <f t="shared" si="52"/>
        <v/>
      </c>
    </row>
    <row r="344" spans="3:21" x14ac:dyDescent="0.25">
      <c r="C344" s="12" t="str">
        <f t="shared" si="53"/>
        <v/>
      </c>
      <c r="D344" s="12" t="str">
        <f t="shared" si="46"/>
        <v/>
      </c>
      <c r="E344" s="12" t="str">
        <f t="shared" si="47"/>
        <v/>
      </c>
      <c r="F344" s="13" t="str">
        <f t="shared" si="48"/>
        <v/>
      </c>
      <c r="I344" s="5" t="str">
        <f>IF(H344="","",VLOOKUP(H344,BDD!$K:$L,2,FALSE))</f>
        <v/>
      </c>
      <c r="K344" s="13" t="str">
        <f>IFERROR(VLOOKUP(J344,#REF!,2,FALSE),"")</f>
        <v/>
      </c>
      <c r="L344" s="46" t="str">
        <f>IF(J344="","",VLOOKUP(J344,#REF!,3,FALSE))</f>
        <v/>
      </c>
      <c r="P344" s="34" t="str">
        <f t="shared" si="49"/>
        <v/>
      </c>
      <c r="Q344" s="15" t="str">
        <f t="shared" si="45"/>
        <v/>
      </c>
      <c r="R344" s="14" t="str">
        <f>IFERROR(IF(VLOOKUP(J344,#REF!,16,FALSE)=0,"",VLOOKUP(J344,#REF!,16,FALSE)),"")</f>
        <v/>
      </c>
      <c r="S344" s="14" t="str">
        <f t="shared" si="50"/>
        <v/>
      </c>
      <c r="T344" s="34" t="str">
        <f t="shared" si="51"/>
        <v/>
      </c>
      <c r="U344" s="46" t="str">
        <f t="shared" si="52"/>
        <v/>
      </c>
    </row>
    <row r="345" spans="3:21" x14ac:dyDescent="0.25">
      <c r="C345" s="12" t="str">
        <f t="shared" si="53"/>
        <v/>
      </c>
      <c r="D345" s="12" t="str">
        <f t="shared" si="46"/>
        <v/>
      </c>
      <c r="E345" s="12" t="str">
        <f t="shared" si="47"/>
        <v/>
      </c>
      <c r="F345" s="13" t="str">
        <f t="shared" si="48"/>
        <v/>
      </c>
      <c r="I345" s="5" t="str">
        <f>IF(H345="","",VLOOKUP(H345,BDD!$K:$L,2,FALSE))</f>
        <v/>
      </c>
      <c r="K345" s="13" t="str">
        <f>IFERROR(VLOOKUP(J345,#REF!,2,FALSE),"")</f>
        <v/>
      </c>
      <c r="L345" s="46" t="str">
        <f>IF(J345="","",VLOOKUP(J345,#REF!,3,FALSE))</f>
        <v/>
      </c>
      <c r="P345" s="34" t="str">
        <f t="shared" si="49"/>
        <v/>
      </c>
      <c r="Q345" s="15" t="str">
        <f t="shared" si="45"/>
        <v/>
      </c>
      <c r="R345" s="14" t="str">
        <f>IFERROR(IF(VLOOKUP(J345,#REF!,16,FALSE)=0,"",VLOOKUP(J345,#REF!,16,FALSE)),"")</f>
        <v/>
      </c>
      <c r="S345" s="14" t="str">
        <f t="shared" si="50"/>
        <v/>
      </c>
      <c r="T345" s="34" t="str">
        <f t="shared" si="51"/>
        <v/>
      </c>
      <c r="U345" s="46" t="str">
        <f t="shared" si="52"/>
        <v/>
      </c>
    </row>
    <row r="346" spans="3:21" x14ac:dyDescent="0.25">
      <c r="C346" s="12" t="str">
        <f t="shared" si="53"/>
        <v/>
      </c>
      <c r="D346" s="12" t="str">
        <f t="shared" si="46"/>
        <v/>
      </c>
      <c r="E346" s="12" t="str">
        <f t="shared" si="47"/>
        <v/>
      </c>
      <c r="F346" s="13" t="str">
        <f t="shared" si="48"/>
        <v/>
      </c>
      <c r="I346" s="5" t="str">
        <f>IF(H346="","",VLOOKUP(H346,BDD!$K:$L,2,FALSE))</f>
        <v/>
      </c>
      <c r="K346" s="13" t="str">
        <f>IFERROR(VLOOKUP(J346,#REF!,2,FALSE),"")</f>
        <v/>
      </c>
      <c r="L346" s="46" t="str">
        <f>IF(J346="","",VLOOKUP(J346,#REF!,3,FALSE))</f>
        <v/>
      </c>
      <c r="P346" s="34" t="str">
        <f t="shared" si="49"/>
        <v/>
      </c>
      <c r="Q346" s="15" t="str">
        <f t="shared" si="45"/>
        <v/>
      </c>
      <c r="R346" s="14" t="str">
        <f>IFERROR(IF(VLOOKUP(J346,#REF!,16,FALSE)=0,"",VLOOKUP(J346,#REF!,16,FALSE)),"")</f>
        <v/>
      </c>
      <c r="S346" s="14" t="str">
        <f t="shared" si="50"/>
        <v/>
      </c>
      <c r="T346" s="34" t="str">
        <f t="shared" si="51"/>
        <v/>
      </c>
      <c r="U346" s="46" t="str">
        <f t="shared" si="52"/>
        <v/>
      </c>
    </row>
    <row r="347" spans="3:21" x14ac:dyDescent="0.25">
      <c r="C347" s="12" t="str">
        <f t="shared" si="53"/>
        <v/>
      </c>
      <c r="D347" s="12" t="str">
        <f t="shared" si="46"/>
        <v/>
      </c>
      <c r="E347" s="12" t="str">
        <f t="shared" si="47"/>
        <v/>
      </c>
      <c r="F347" s="13" t="str">
        <f t="shared" si="48"/>
        <v/>
      </c>
      <c r="I347" s="5" t="str">
        <f>IF(H347="","",VLOOKUP(H347,BDD!$K:$L,2,FALSE))</f>
        <v/>
      </c>
      <c r="K347" s="13" t="str">
        <f>IFERROR(VLOOKUP(J347,#REF!,2,FALSE),"")</f>
        <v/>
      </c>
      <c r="L347" s="46" t="str">
        <f>IF(J347="","",VLOOKUP(J347,#REF!,3,FALSE))</f>
        <v/>
      </c>
      <c r="P347" s="34" t="str">
        <f t="shared" si="49"/>
        <v/>
      </c>
      <c r="Q347" s="15" t="str">
        <f t="shared" si="45"/>
        <v/>
      </c>
      <c r="R347" s="14" t="str">
        <f>IFERROR(IF(VLOOKUP(J347,#REF!,16,FALSE)=0,"",VLOOKUP(J347,#REF!,16,FALSE)),"")</f>
        <v/>
      </c>
      <c r="S347" s="14" t="str">
        <f t="shared" si="50"/>
        <v/>
      </c>
      <c r="T347" s="34" t="str">
        <f t="shared" si="51"/>
        <v/>
      </c>
      <c r="U347" s="46" t="str">
        <f t="shared" si="52"/>
        <v/>
      </c>
    </row>
    <row r="348" spans="3:21" x14ac:dyDescent="0.25">
      <c r="C348" s="12" t="str">
        <f t="shared" si="53"/>
        <v/>
      </c>
      <c r="D348" s="12" t="str">
        <f t="shared" si="46"/>
        <v/>
      </c>
      <c r="E348" s="12" t="str">
        <f t="shared" si="47"/>
        <v/>
      </c>
      <c r="F348" s="13" t="str">
        <f t="shared" si="48"/>
        <v/>
      </c>
      <c r="I348" s="5" t="str">
        <f>IF(H348="","",VLOOKUP(H348,BDD!$K:$L,2,FALSE))</f>
        <v/>
      </c>
      <c r="K348" s="13" t="str">
        <f>IFERROR(VLOOKUP(J348,#REF!,2,FALSE),"")</f>
        <v/>
      </c>
      <c r="L348" s="46" t="str">
        <f>IF(J348="","",VLOOKUP(J348,#REF!,3,FALSE))</f>
        <v/>
      </c>
      <c r="P348" s="34" t="str">
        <f t="shared" si="49"/>
        <v/>
      </c>
      <c r="Q348" s="15" t="str">
        <f t="shared" si="45"/>
        <v/>
      </c>
      <c r="R348" s="14" t="str">
        <f>IFERROR(IF(VLOOKUP(J348,#REF!,16,FALSE)=0,"",VLOOKUP(J348,#REF!,16,FALSE)),"")</f>
        <v/>
      </c>
      <c r="S348" s="14" t="str">
        <f t="shared" si="50"/>
        <v/>
      </c>
      <c r="T348" s="34" t="str">
        <f t="shared" si="51"/>
        <v/>
      </c>
      <c r="U348" s="46" t="str">
        <f t="shared" si="52"/>
        <v/>
      </c>
    </row>
    <row r="349" spans="3:21" x14ac:dyDescent="0.25">
      <c r="C349" s="12" t="str">
        <f t="shared" si="53"/>
        <v/>
      </c>
      <c r="D349" s="12" t="str">
        <f t="shared" si="46"/>
        <v/>
      </c>
      <c r="E349" s="12" t="str">
        <f t="shared" si="47"/>
        <v/>
      </c>
      <c r="F349" s="13" t="str">
        <f t="shared" si="48"/>
        <v/>
      </c>
      <c r="I349" s="5" t="str">
        <f>IF(H349="","",VLOOKUP(H349,BDD!$K:$L,2,FALSE))</f>
        <v/>
      </c>
      <c r="K349" s="13" t="str">
        <f>IFERROR(VLOOKUP(J349,#REF!,2,FALSE),"")</f>
        <v/>
      </c>
      <c r="L349" s="46" t="str">
        <f>IF(J349="","",VLOOKUP(J349,#REF!,3,FALSE))</f>
        <v/>
      </c>
      <c r="P349" s="34" t="str">
        <f t="shared" si="49"/>
        <v/>
      </c>
      <c r="Q349" s="15" t="str">
        <f t="shared" si="45"/>
        <v/>
      </c>
      <c r="R349" s="14" t="str">
        <f>IFERROR(IF(VLOOKUP(J349,#REF!,16,FALSE)=0,"",VLOOKUP(J349,#REF!,16,FALSE)),"")</f>
        <v/>
      </c>
      <c r="S349" s="14" t="str">
        <f t="shared" si="50"/>
        <v/>
      </c>
      <c r="T349" s="34" t="str">
        <f t="shared" si="51"/>
        <v/>
      </c>
      <c r="U349" s="46" t="str">
        <f t="shared" si="52"/>
        <v/>
      </c>
    </row>
    <row r="350" spans="3:21" x14ac:dyDescent="0.25">
      <c r="C350" s="12" t="str">
        <f t="shared" si="53"/>
        <v/>
      </c>
      <c r="D350" s="12" t="str">
        <f t="shared" si="46"/>
        <v/>
      </c>
      <c r="E350" s="12" t="str">
        <f t="shared" si="47"/>
        <v/>
      </c>
      <c r="F350" s="13" t="str">
        <f t="shared" si="48"/>
        <v/>
      </c>
      <c r="I350" s="5" t="str">
        <f>IF(H350="","",VLOOKUP(H350,BDD!$K:$L,2,FALSE))</f>
        <v/>
      </c>
      <c r="K350" s="13" t="str">
        <f>IFERROR(VLOOKUP(J350,#REF!,2,FALSE),"")</f>
        <v/>
      </c>
      <c r="L350" s="46" t="str">
        <f>IF(J350="","",VLOOKUP(J350,#REF!,3,FALSE))</f>
        <v/>
      </c>
      <c r="P350" s="34" t="str">
        <f t="shared" si="49"/>
        <v/>
      </c>
      <c r="Q350" s="15" t="str">
        <f t="shared" si="45"/>
        <v/>
      </c>
      <c r="R350" s="14" t="str">
        <f>IFERROR(IF(VLOOKUP(J350,#REF!,16,FALSE)=0,"",VLOOKUP(J350,#REF!,16,FALSE)),"")</f>
        <v/>
      </c>
      <c r="S350" s="14" t="str">
        <f t="shared" si="50"/>
        <v/>
      </c>
      <c r="T350" s="34" t="str">
        <f t="shared" si="51"/>
        <v/>
      </c>
      <c r="U350" s="46" t="str">
        <f t="shared" si="52"/>
        <v/>
      </c>
    </row>
    <row r="351" spans="3:21" x14ac:dyDescent="0.25">
      <c r="C351" s="12" t="str">
        <f t="shared" si="53"/>
        <v/>
      </c>
      <c r="D351" s="12" t="str">
        <f t="shared" si="46"/>
        <v/>
      </c>
      <c r="E351" s="12" t="str">
        <f t="shared" si="47"/>
        <v/>
      </c>
      <c r="F351" s="13" t="str">
        <f t="shared" si="48"/>
        <v/>
      </c>
      <c r="I351" s="5" t="str">
        <f>IF(H351="","",VLOOKUP(H351,BDD!$K:$L,2,FALSE))</f>
        <v/>
      </c>
      <c r="K351" s="13" t="str">
        <f>IFERROR(VLOOKUP(J351,#REF!,2,FALSE),"")</f>
        <v/>
      </c>
      <c r="L351" s="46" t="str">
        <f>IF(J351="","",VLOOKUP(J351,#REF!,3,FALSE))</f>
        <v/>
      </c>
      <c r="P351" s="34" t="str">
        <f t="shared" si="49"/>
        <v/>
      </c>
      <c r="Q351" s="15" t="str">
        <f t="shared" si="45"/>
        <v/>
      </c>
      <c r="R351" s="14" t="str">
        <f>IFERROR(IF(VLOOKUP(J351,#REF!,16,FALSE)=0,"",VLOOKUP(J351,#REF!,16,FALSE)),"")</f>
        <v/>
      </c>
      <c r="S351" s="14" t="str">
        <f t="shared" si="50"/>
        <v/>
      </c>
      <c r="T351" s="34" t="str">
        <f t="shared" si="51"/>
        <v/>
      </c>
      <c r="U351" s="46" t="str">
        <f t="shared" si="52"/>
        <v/>
      </c>
    </row>
    <row r="352" spans="3:21" x14ac:dyDescent="0.25">
      <c r="C352" s="12" t="str">
        <f t="shared" si="53"/>
        <v/>
      </c>
      <c r="D352" s="12" t="str">
        <f t="shared" si="46"/>
        <v/>
      </c>
      <c r="E352" s="12" t="str">
        <f t="shared" si="47"/>
        <v/>
      </c>
      <c r="F352" s="13" t="str">
        <f t="shared" si="48"/>
        <v/>
      </c>
      <c r="I352" s="5" t="str">
        <f>IF(H352="","",VLOOKUP(H352,BDD!$K:$L,2,FALSE))</f>
        <v/>
      </c>
      <c r="K352" s="13" t="str">
        <f>IFERROR(VLOOKUP(J352,#REF!,2,FALSE),"")</f>
        <v/>
      </c>
      <c r="L352" s="46" t="str">
        <f>IF(J352="","",VLOOKUP(J352,#REF!,3,FALSE))</f>
        <v/>
      </c>
      <c r="P352" s="34" t="str">
        <f t="shared" si="49"/>
        <v/>
      </c>
      <c r="Q352" s="15" t="str">
        <f t="shared" si="45"/>
        <v/>
      </c>
      <c r="R352" s="14" t="str">
        <f>IFERROR(IF(VLOOKUP(J352,#REF!,16,FALSE)=0,"",VLOOKUP(J352,#REF!,16,FALSE)),"")</f>
        <v/>
      </c>
      <c r="S352" s="14" t="str">
        <f t="shared" si="50"/>
        <v/>
      </c>
      <c r="T352" s="34" t="str">
        <f t="shared" si="51"/>
        <v/>
      </c>
      <c r="U352" s="46" t="str">
        <f t="shared" si="52"/>
        <v/>
      </c>
    </row>
    <row r="353" spans="3:21" x14ac:dyDescent="0.25">
      <c r="C353" s="12" t="str">
        <f t="shared" si="53"/>
        <v/>
      </c>
      <c r="D353" s="12" t="str">
        <f t="shared" si="46"/>
        <v/>
      </c>
      <c r="E353" s="12" t="str">
        <f t="shared" si="47"/>
        <v/>
      </c>
      <c r="F353" s="13" t="str">
        <f t="shared" si="48"/>
        <v/>
      </c>
      <c r="I353" s="5" t="str">
        <f>IF(H353="","",VLOOKUP(H353,BDD!$K:$L,2,FALSE))</f>
        <v/>
      </c>
      <c r="K353" s="13" t="str">
        <f>IFERROR(VLOOKUP(J353,#REF!,2,FALSE),"")</f>
        <v/>
      </c>
      <c r="L353" s="46" t="str">
        <f>IF(J353="","",VLOOKUP(J353,#REF!,3,FALSE))</f>
        <v/>
      </c>
      <c r="P353" s="34" t="str">
        <f t="shared" si="49"/>
        <v/>
      </c>
      <c r="Q353" s="15" t="str">
        <f t="shared" si="45"/>
        <v/>
      </c>
      <c r="R353" s="14" t="str">
        <f>IFERROR(IF(VLOOKUP(J353,#REF!,16,FALSE)=0,"",VLOOKUP(J353,#REF!,16,FALSE)),"")</f>
        <v/>
      </c>
      <c r="S353" s="14" t="str">
        <f t="shared" si="50"/>
        <v/>
      </c>
      <c r="T353" s="34" t="str">
        <f t="shared" si="51"/>
        <v/>
      </c>
      <c r="U353" s="46" t="str">
        <f t="shared" si="52"/>
        <v/>
      </c>
    </row>
    <row r="354" spans="3:21" x14ac:dyDescent="0.25">
      <c r="C354" s="12" t="str">
        <f t="shared" si="53"/>
        <v/>
      </c>
      <c r="D354" s="12" t="str">
        <f t="shared" si="46"/>
        <v/>
      </c>
      <c r="E354" s="12" t="str">
        <f t="shared" si="47"/>
        <v/>
      </c>
      <c r="F354" s="13" t="str">
        <f t="shared" si="48"/>
        <v/>
      </c>
      <c r="I354" s="5" t="str">
        <f>IF(H354="","",VLOOKUP(H354,BDD!$K:$L,2,FALSE))</f>
        <v/>
      </c>
      <c r="K354" s="13" t="str">
        <f>IFERROR(VLOOKUP(J354,#REF!,2,FALSE),"")</f>
        <v/>
      </c>
      <c r="L354" s="46" t="str">
        <f>IF(J354="","",VLOOKUP(J354,#REF!,3,FALSE))</f>
        <v/>
      </c>
      <c r="P354" s="34" t="str">
        <f t="shared" si="49"/>
        <v/>
      </c>
      <c r="Q354" s="15" t="str">
        <f t="shared" si="45"/>
        <v/>
      </c>
      <c r="R354" s="14" t="str">
        <f>IFERROR(IF(VLOOKUP(J354,#REF!,16,FALSE)=0,"",VLOOKUP(J354,#REF!,16,FALSE)),"")</f>
        <v/>
      </c>
      <c r="S354" s="14" t="str">
        <f t="shared" si="50"/>
        <v/>
      </c>
      <c r="T354" s="34" t="str">
        <f t="shared" si="51"/>
        <v/>
      </c>
      <c r="U354" s="46" t="str">
        <f t="shared" si="52"/>
        <v/>
      </c>
    </row>
    <row r="355" spans="3:21" x14ac:dyDescent="0.25">
      <c r="C355" s="12" t="str">
        <f t="shared" si="53"/>
        <v/>
      </c>
      <c r="D355" s="12" t="str">
        <f t="shared" si="46"/>
        <v/>
      </c>
      <c r="E355" s="12" t="str">
        <f t="shared" si="47"/>
        <v/>
      </c>
      <c r="F355" s="13" t="str">
        <f t="shared" si="48"/>
        <v/>
      </c>
      <c r="I355" s="5" t="str">
        <f>IF(H355="","",VLOOKUP(H355,BDD!$K:$L,2,FALSE))</f>
        <v/>
      </c>
      <c r="K355" s="13" t="str">
        <f>IFERROR(VLOOKUP(J355,#REF!,2,FALSE),"")</f>
        <v/>
      </c>
      <c r="L355" s="46" t="str">
        <f>IF(J355="","",VLOOKUP(J355,#REF!,3,FALSE))</f>
        <v/>
      </c>
      <c r="P355" s="34" t="str">
        <f t="shared" si="49"/>
        <v/>
      </c>
      <c r="Q355" s="15" t="str">
        <f t="shared" si="45"/>
        <v/>
      </c>
      <c r="R355" s="14" t="str">
        <f>IFERROR(IF(VLOOKUP(J355,#REF!,16,FALSE)=0,"",VLOOKUP(J355,#REF!,16,FALSE)),"")</f>
        <v/>
      </c>
      <c r="S355" s="14" t="str">
        <f t="shared" si="50"/>
        <v/>
      </c>
      <c r="T355" s="34" t="str">
        <f t="shared" si="51"/>
        <v/>
      </c>
      <c r="U355" s="46" t="str">
        <f t="shared" si="52"/>
        <v/>
      </c>
    </row>
    <row r="356" spans="3:21" x14ac:dyDescent="0.25">
      <c r="C356" s="12" t="str">
        <f t="shared" si="53"/>
        <v/>
      </c>
      <c r="D356" s="12" t="str">
        <f t="shared" si="46"/>
        <v/>
      </c>
      <c r="E356" s="12" t="str">
        <f t="shared" si="47"/>
        <v/>
      </c>
      <c r="F356" s="13" t="str">
        <f t="shared" si="48"/>
        <v/>
      </c>
      <c r="I356" s="5" t="str">
        <f>IF(H356="","",VLOOKUP(H356,BDD!$K:$L,2,FALSE))</f>
        <v/>
      </c>
      <c r="K356" s="13" t="str">
        <f>IFERROR(VLOOKUP(J356,#REF!,2,FALSE),"")</f>
        <v/>
      </c>
      <c r="L356" s="46" t="str">
        <f>IF(J356="","",VLOOKUP(J356,#REF!,3,FALSE))</f>
        <v/>
      </c>
      <c r="P356" s="34" t="str">
        <f t="shared" si="49"/>
        <v/>
      </c>
      <c r="Q356" s="15" t="str">
        <f t="shared" si="45"/>
        <v/>
      </c>
      <c r="R356" s="14" t="str">
        <f>IFERROR(IF(VLOOKUP(J356,#REF!,16,FALSE)=0,"",VLOOKUP(J356,#REF!,16,FALSE)),"")</f>
        <v/>
      </c>
      <c r="S356" s="14" t="str">
        <f t="shared" si="50"/>
        <v/>
      </c>
      <c r="T356" s="34" t="str">
        <f t="shared" si="51"/>
        <v/>
      </c>
      <c r="U356" s="46" t="str">
        <f t="shared" si="52"/>
        <v/>
      </c>
    </row>
    <row r="357" spans="3:21" x14ac:dyDescent="0.25">
      <c r="C357" s="12" t="str">
        <f t="shared" si="53"/>
        <v/>
      </c>
      <c r="D357" s="12" t="str">
        <f t="shared" si="46"/>
        <v/>
      </c>
      <c r="E357" s="12" t="str">
        <f t="shared" si="47"/>
        <v/>
      </c>
      <c r="F357" s="13" t="str">
        <f t="shared" si="48"/>
        <v/>
      </c>
      <c r="I357" s="5" t="str">
        <f>IF(H357="","",VLOOKUP(H357,BDD!$K:$L,2,FALSE))</f>
        <v/>
      </c>
      <c r="K357" s="13" t="str">
        <f>IFERROR(VLOOKUP(J357,#REF!,2,FALSE),"")</f>
        <v/>
      </c>
      <c r="L357" s="46" t="str">
        <f>IF(J357="","",VLOOKUP(J357,#REF!,3,FALSE))</f>
        <v/>
      </c>
      <c r="P357" s="34" t="str">
        <f t="shared" si="49"/>
        <v/>
      </c>
      <c r="Q357" s="15" t="str">
        <f t="shared" si="45"/>
        <v/>
      </c>
      <c r="R357" s="14" t="str">
        <f>IFERROR(IF(VLOOKUP(J357,#REF!,16,FALSE)=0,"",VLOOKUP(J357,#REF!,16,FALSE)),"")</f>
        <v/>
      </c>
      <c r="S357" s="14" t="str">
        <f t="shared" si="50"/>
        <v/>
      </c>
      <c r="T357" s="34" t="str">
        <f t="shared" si="51"/>
        <v/>
      </c>
      <c r="U357" s="46" t="str">
        <f t="shared" si="52"/>
        <v/>
      </c>
    </row>
    <row r="358" spans="3:21" x14ac:dyDescent="0.25">
      <c r="C358" s="12" t="str">
        <f t="shared" si="53"/>
        <v/>
      </c>
      <c r="D358" s="12" t="str">
        <f t="shared" si="46"/>
        <v/>
      </c>
      <c r="E358" s="12" t="str">
        <f t="shared" si="47"/>
        <v/>
      </c>
      <c r="F358" s="13" t="str">
        <f t="shared" si="48"/>
        <v/>
      </c>
      <c r="I358" s="5" t="str">
        <f>IF(H358="","",VLOOKUP(H358,BDD!$K:$L,2,FALSE))</f>
        <v/>
      </c>
      <c r="K358" s="13" t="str">
        <f>IFERROR(VLOOKUP(J358,#REF!,2,FALSE),"")</f>
        <v/>
      </c>
      <c r="L358" s="46" t="str">
        <f>IF(J358="","",VLOOKUP(J358,#REF!,3,FALSE))</f>
        <v/>
      </c>
      <c r="P358" s="34" t="str">
        <f t="shared" si="49"/>
        <v/>
      </c>
      <c r="Q358" s="15" t="str">
        <f t="shared" si="45"/>
        <v/>
      </c>
      <c r="R358" s="14" t="str">
        <f>IFERROR(IF(VLOOKUP(J358,#REF!,16,FALSE)=0,"",VLOOKUP(J358,#REF!,16,FALSE)),"")</f>
        <v/>
      </c>
      <c r="S358" s="14" t="str">
        <f t="shared" si="50"/>
        <v/>
      </c>
      <c r="T358" s="34" t="str">
        <f t="shared" si="51"/>
        <v/>
      </c>
      <c r="U358" s="46" t="str">
        <f t="shared" si="52"/>
        <v/>
      </c>
    </row>
    <row r="359" spans="3:21" x14ac:dyDescent="0.25">
      <c r="C359" s="12" t="str">
        <f t="shared" si="53"/>
        <v/>
      </c>
      <c r="D359" s="12" t="str">
        <f t="shared" si="46"/>
        <v/>
      </c>
      <c r="E359" s="12" t="str">
        <f t="shared" si="47"/>
        <v/>
      </c>
      <c r="F359" s="13" t="str">
        <f t="shared" si="48"/>
        <v/>
      </c>
      <c r="I359" s="5" t="str">
        <f>IF(H359="","",VLOOKUP(H359,BDD!$K:$L,2,FALSE))</f>
        <v/>
      </c>
      <c r="K359" s="13" t="str">
        <f>IFERROR(VLOOKUP(J359,#REF!,2,FALSE),"")</f>
        <v/>
      </c>
      <c r="L359" s="46" t="str">
        <f>IF(J359="","",VLOOKUP(J359,#REF!,3,FALSE))</f>
        <v/>
      </c>
      <c r="P359" s="34" t="str">
        <f t="shared" si="49"/>
        <v/>
      </c>
      <c r="Q359" s="15" t="str">
        <f t="shared" si="45"/>
        <v/>
      </c>
      <c r="R359" s="14" t="str">
        <f>IFERROR(IF(VLOOKUP(J359,#REF!,16,FALSE)=0,"",VLOOKUP(J359,#REF!,16,FALSE)),"")</f>
        <v/>
      </c>
      <c r="S359" s="14" t="str">
        <f t="shared" si="50"/>
        <v/>
      </c>
      <c r="T359" s="34" t="str">
        <f t="shared" si="51"/>
        <v/>
      </c>
      <c r="U359" s="46" t="str">
        <f t="shared" si="52"/>
        <v/>
      </c>
    </row>
    <row r="360" spans="3:21" x14ac:dyDescent="0.25">
      <c r="C360" s="12" t="str">
        <f t="shared" si="53"/>
        <v/>
      </c>
      <c r="D360" s="12" t="str">
        <f t="shared" si="46"/>
        <v/>
      </c>
      <c r="E360" s="12" t="str">
        <f t="shared" si="47"/>
        <v/>
      </c>
      <c r="F360" s="13" t="str">
        <f t="shared" si="48"/>
        <v/>
      </c>
      <c r="I360" s="5" t="str">
        <f>IF(H360="","",VLOOKUP(H360,BDD!$K:$L,2,FALSE))</f>
        <v/>
      </c>
      <c r="K360" s="13" t="str">
        <f>IFERROR(VLOOKUP(J360,#REF!,2,FALSE),"")</f>
        <v/>
      </c>
      <c r="L360" s="46" t="str">
        <f>IF(J360="","",VLOOKUP(J360,#REF!,3,FALSE))</f>
        <v/>
      </c>
      <c r="P360" s="34" t="str">
        <f t="shared" si="49"/>
        <v/>
      </c>
      <c r="Q360" s="15" t="str">
        <f t="shared" si="45"/>
        <v/>
      </c>
      <c r="R360" s="14" t="str">
        <f>IFERROR(IF(VLOOKUP(J360,#REF!,16,FALSE)=0,"",VLOOKUP(J360,#REF!,16,FALSE)),"")</f>
        <v/>
      </c>
      <c r="S360" s="14" t="str">
        <f t="shared" si="50"/>
        <v/>
      </c>
      <c r="T360" s="34" t="str">
        <f t="shared" si="51"/>
        <v/>
      </c>
      <c r="U360" s="46" t="str">
        <f t="shared" si="52"/>
        <v/>
      </c>
    </row>
    <row r="361" spans="3:21" x14ac:dyDescent="0.25">
      <c r="C361" s="12" t="str">
        <f t="shared" si="53"/>
        <v/>
      </c>
      <c r="D361" s="12" t="str">
        <f t="shared" si="46"/>
        <v/>
      </c>
      <c r="E361" s="12" t="str">
        <f t="shared" si="47"/>
        <v/>
      </c>
      <c r="F361" s="13" t="str">
        <f t="shared" si="48"/>
        <v/>
      </c>
      <c r="I361" s="5" t="str">
        <f>IF(H361="","",VLOOKUP(H361,BDD!$K:$L,2,FALSE))</f>
        <v/>
      </c>
      <c r="K361" s="13" t="str">
        <f>IFERROR(VLOOKUP(J361,#REF!,2,FALSE),"")</f>
        <v/>
      </c>
      <c r="L361" s="46" t="str">
        <f>IF(J361="","",VLOOKUP(J361,#REF!,3,FALSE))</f>
        <v/>
      </c>
      <c r="P361" s="34" t="str">
        <f t="shared" si="49"/>
        <v/>
      </c>
      <c r="Q361" s="15" t="str">
        <f t="shared" si="45"/>
        <v/>
      </c>
      <c r="R361" s="14" t="str">
        <f>IFERROR(IF(VLOOKUP(J361,#REF!,16,FALSE)=0,"",VLOOKUP(J361,#REF!,16,FALSE)),"")</f>
        <v/>
      </c>
      <c r="S361" s="14" t="str">
        <f t="shared" si="50"/>
        <v/>
      </c>
      <c r="T361" s="34" t="str">
        <f t="shared" si="51"/>
        <v/>
      </c>
      <c r="U361" s="46" t="str">
        <f t="shared" si="52"/>
        <v/>
      </c>
    </row>
    <row r="362" spans="3:21" x14ac:dyDescent="0.25">
      <c r="C362" s="12" t="str">
        <f t="shared" si="53"/>
        <v/>
      </c>
      <c r="D362" s="12" t="str">
        <f t="shared" si="46"/>
        <v/>
      </c>
      <c r="E362" s="12" t="str">
        <f t="shared" si="47"/>
        <v/>
      </c>
      <c r="F362" s="13" t="str">
        <f t="shared" si="48"/>
        <v/>
      </c>
      <c r="I362" s="5" t="str">
        <f>IF(H362="","",VLOOKUP(H362,BDD!$K:$L,2,FALSE))</f>
        <v/>
      </c>
      <c r="K362" s="13" t="str">
        <f>IFERROR(VLOOKUP(J362,#REF!,2,FALSE),"")</f>
        <v/>
      </c>
      <c r="L362" s="46" t="str">
        <f>IF(J362="","",VLOOKUP(J362,#REF!,3,FALSE))</f>
        <v/>
      </c>
      <c r="P362" s="34" t="str">
        <f t="shared" si="49"/>
        <v/>
      </c>
      <c r="Q362" s="15" t="str">
        <f t="shared" si="45"/>
        <v/>
      </c>
      <c r="R362" s="14" t="str">
        <f>IFERROR(IF(VLOOKUP(J362,#REF!,16,FALSE)=0,"",VLOOKUP(J362,#REF!,16,FALSE)),"")</f>
        <v/>
      </c>
      <c r="S362" s="14" t="str">
        <f t="shared" si="50"/>
        <v/>
      </c>
      <c r="T362" s="34" t="str">
        <f t="shared" si="51"/>
        <v/>
      </c>
      <c r="U362" s="46" t="str">
        <f t="shared" si="52"/>
        <v/>
      </c>
    </row>
    <row r="363" spans="3:21" x14ac:dyDescent="0.25">
      <c r="C363" s="12" t="str">
        <f t="shared" si="53"/>
        <v/>
      </c>
      <c r="D363" s="12" t="str">
        <f t="shared" si="46"/>
        <v/>
      </c>
      <c r="E363" s="12" t="str">
        <f t="shared" si="47"/>
        <v/>
      </c>
      <c r="F363" s="13" t="str">
        <f t="shared" si="48"/>
        <v/>
      </c>
      <c r="I363" s="5" t="str">
        <f>IF(H363="","",VLOOKUP(H363,BDD!$K:$L,2,FALSE))</f>
        <v/>
      </c>
      <c r="K363" s="13" t="str">
        <f>IFERROR(VLOOKUP(J363,#REF!,2,FALSE),"")</f>
        <v/>
      </c>
      <c r="L363" s="46" t="str">
        <f>IF(J363="","",VLOOKUP(J363,#REF!,3,FALSE))</f>
        <v/>
      </c>
      <c r="P363" s="34" t="str">
        <f t="shared" si="49"/>
        <v/>
      </c>
      <c r="Q363" s="15" t="str">
        <f t="shared" si="45"/>
        <v/>
      </c>
      <c r="R363" s="14" t="str">
        <f>IFERROR(IF(VLOOKUP(J363,#REF!,16,FALSE)=0,"",VLOOKUP(J363,#REF!,16,FALSE)),"")</f>
        <v/>
      </c>
      <c r="S363" s="14" t="str">
        <f t="shared" si="50"/>
        <v/>
      </c>
      <c r="T363" s="34" t="str">
        <f t="shared" si="51"/>
        <v/>
      </c>
      <c r="U363" s="46" t="str">
        <f t="shared" si="52"/>
        <v/>
      </c>
    </row>
    <row r="364" spans="3:21" x14ac:dyDescent="0.25">
      <c r="C364" s="12" t="str">
        <f t="shared" si="53"/>
        <v/>
      </c>
      <c r="D364" s="12" t="str">
        <f t="shared" si="46"/>
        <v/>
      </c>
      <c r="E364" s="12" t="str">
        <f t="shared" si="47"/>
        <v/>
      </c>
      <c r="F364" s="13" t="str">
        <f t="shared" si="48"/>
        <v/>
      </c>
      <c r="I364" s="5" t="str">
        <f>IF(H364="","",VLOOKUP(H364,BDD!$K:$L,2,FALSE))</f>
        <v/>
      </c>
      <c r="K364" s="13" t="str">
        <f>IFERROR(VLOOKUP(J364,#REF!,2,FALSE),"")</f>
        <v/>
      </c>
      <c r="L364" s="46" t="str">
        <f>IF(J364="","",VLOOKUP(J364,#REF!,3,FALSE))</f>
        <v/>
      </c>
      <c r="P364" s="34" t="str">
        <f t="shared" si="49"/>
        <v/>
      </c>
      <c r="Q364" s="15" t="str">
        <f t="shared" si="45"/>
        <v/>
      </c>
      <c r="R364" s="14" t="str">
        <f>IFERROR(IF(VLOOKUP(J364,#REF!,16,FALSE)=0,"",VLOOKUP(J364,#REF!,16,FALSE)),"")</f>
        <v/>
      </c>
      <c r="S364" s="14" t="str">
        <f t="shared" si="50"/>
        <v/>
      </c>
      <c r="T364" s="34" t="str">
        <f t="shared" si="51"/>
        <v/>
      </c>
      <c r="U364" s="46" t="str">
        <f t="shared" si="52"/>
        <v/>
      </c>
    </row>
    <row r="365" spans="3:21" x14ac:dyDescent="0.25">
      <c r="C365" s="12" t="str">
        <f t="shared" si="53"/>
        <v/>
      </c>
      <c r="D365" s="12" t="str">
        <f t="shared" si="46"/>
        <v/>
      </c>
      <c r="E365" s="12" t="str">
        <f t="shared" si="47"/>
        <v/>
      </c>
      <c r="F365" s="13" t="str">
        <f t="shared" si="48"/>
        <v/>
      </c>
      <c r="I365" s="5" t="str">
        <f>IF(H365="","",VLOOKUP(H365,BDD!$K:$L,2,FALSE))</f>
        <v/>
      </c>
      <c r="K365" s="13" t="str">
        <f>IFERROR(VLOOKUP(J365,#REF!,2,FALSE),"")</f>
        <v/>
      </c>
      <c r="L365" s="46" t="str">
        <f>IF(J365="","",VLOOKUP(J365,#REF!,3,FALSE))</f>
        <v/>
      </c>
      <c r="P365" s="34" t="str">
        <f t="shared" si="49"/>
        <v/>
      </c>
      <c r="Q365" s="15" t="str">
        <f t="shared" si="45"/>
        <v/>
      </c>
      <c r="R365" s="14" t="str">
        <f>IFERROR(IF(VLOOKUP(J365,#REF!,16,FALSE)=0,"",VLOOKUP(J365,#REF!,16,FALSE)),"")</f>
        <v/>
      </c>
      <c r="S365" s="14" t="str">
        <f t="shared" si="50"/>
        <v/>
      </c>
      <c r="T365" s="34" t="str">
        <f t="shared" si="51"/>
        <v/>
      </c>
      <c r="U365" s="46" t="str">
        <f t="shared" si="52"/>
        <v/>
      </c>
    </row>
    <row r="366" spans="3:21" x14ac:dyDescent="0.25">
      <c r="C366" s="12" t="str">
        <f t="shared" si="53"/>
        <v/>
      </c>
      <c r="D366" s="12" t="str">
        <f t="shared" si="46"/>
        <v/>
      </c>
      <c r="E366" s="12" t="str">
        <f t="shared" si="47"/>
        <v/>
      </c>
      <c r="F366" s="13" t="str">
        <f t="shared" si="48"/>
        <v/>
      </c>
      <c r="I366" s="5" t="str">
        <f>IF(H366="","",VLOOKUP(H366,BDD!$K:$L,2,FALSE))</f>
        <v/>
      </c>
      <c r="K366" s="13" t="str">
        <f>IFERROR(VLOOKUP(J366,#REF!,2,FALSE),"")</f>
        <v/>
      </c>
      <c r="L366" s="46" t="str">
        <f>IF(J366="","",VLOOKUP(J366,#REF!,3,FALSE))</f>
        <v/>
      </c>
      <c r="P366" s="34" t="str">
        <f t="shared" si="49"/>
        <v/>
      </c>
      <c r="Q366" s="15" t="str">
        <f t="shared" si="45"/>
        <v/>
      </c>
      <c r="R366" s="14" t="str">
        <f>IFERROR(IF(VLOOKUP(J366,#REF!,16,FALSE)=0,"",VLOOKUP(J366,#REF!,16,FALSE)),"")</f>
        <v/>
      </c>
      <c r="S366" s="14" t="str">
        <f t="shared" si="50"/>
        <v/>
      </c>
      <c r="T366" s="34" t="str">
        <f t="shared" si="51"/>
        <v/>
      </c>
      <c r="U366" s="46" t="str">
        <f t="shared" si="52"/>
        <v/>
      </c>
    </row>
    <row r="367" spans="3:21" x14ac:dyDescent="0.25">
      <c r="C367" s="12" t="str">
        <f t="shared" si="53"/>
        <v/>
      </c>
      <c r="D367" s="12" t="str">
        <f t="shared" si="46"/>
        <v/>
      </c>
      <c r="E367" s="12" t="str">
        <f t="shared" si="47"/>
        <v/>
      </c>
      <c r="F367" s="13" t="str">
        <f t="shared" si="48"/>
        <v/>
      </c>
      <c r="I367" s="5" t="str">
        <f>IF(H367="","",VLOOKUP(H367,BDD!$K:$L,2,FALSE))</f>
        <v/>
      </c>
      <c r="K367" s="13" t="str">
        <f>IFERROR(VLOOKUP(J367,#REF!,2,FALSE),"")</f>
        <v/>
      </c>
      <c r="L367" s="46" t="str">
        <f>IF(J367="","",VLOOKUP(J367,#REF!,3,FALSE))</f>
        <v/>
      </c>
      <c r="P367" s="34" t="str">
        <f t="shared" si="49"/>
        <v/>
      </c>
      <c r="Q367" s="15" t="str">
        <f t="shared" si="45"/>
        <v/>
      </c>
      <c r="R367" s="14" t="str">
        <f>IFERROR(IF(VLOOKUP(J367,#REF!,16,FALSE)=0,"",VLOOKUP(J367,#REF!,16,FALSE)),"")</f>
        <v/>
      </c>
      <c r="S367" s="14" t="str">
        <f t="shared" si="50"/>
        <v/>
      </c>
      <c r="T367" s="34" t="str">
        <f t="shared" si="51"/>
        <v/>
      </c>
      <c r="U367" s="46" t="str">
        <f t="shared" si="52"/>
        <v/>
      </c>
    </row>
    <row r="368" spans="3:21" x14ac:dyDescent="0.25">
      <c r="C368" s="12" t="str">
        <f t="shared" si="53"/>
        <v/>
      </c>
      <c r="D368" s="12" t="str">
        <f t="shared" si="46"/>
        <v/>
      </c>
      <c r="E368" s="12" t="str">
        <f t="shared" si="47"/>
        <v/>
      </c>
      <c r="F368" s="13" t="str">
        <f t="shared" si="48"/>
        <v/>
      </c>
      <c r="I368" s="5" t="str">
        <f>IF(H368="","",VLOOKUP(H368,BDD!$K:$L,2,FALSE))</f>
        <v/>
      </c>
      <c r="K368" s="13" t="str">
        <f>IFERROR(VLOOKUP(J368,#REF!,2,FALSE),"")</f>
        <v/>
      </c>
      <c r="L368" s="46" t="str">
        <f>IF(J368="","",VLOOKUP(J368,#REF!,3,FALSE))</f>
        <v/>
      </c>
      <c r="P368" s="34" t="str">
        <f t="shared" si="49"/>
        <v/>
      </c>
      <c r="Q368" s="15" t="str">
        <f t="shared" si="45"/>
        <v/>
      </c>
      <c r="R368" s="14" t="str">
        <f>IFERROR(IF(VLOOKUP(J368,#REF!,16,FALSE)=0,"",VLOOKUP(J368,#REF!,16,FALSE)),"")</f>
        <v/>
      </c>
      <c r="S368" s="14" t="str">
        <f t="shared" si="50"/>
        <v/>
      </c>
      <c r="T368" s="34" t="str">
        <f t="shared" si="51"/>
        <v/>
      </c>
      <c r="U368" s="46" t="str">
        <f t="shared" si="52"/>
        <v/>
      </c>
    </row>
    <row r="369" spans="3:21" x14ac:dyDescent="0.25">
      <c r="C369" s="12" t="str">
        <f t="shared" si="53"/>
        <v/>
      </c>
      <c r="D369" s="12" t="str">
        <f t="shared" si="46"/>
        <v/>
      </c>
      <c r="E369" s="12" t="str">
        <f t="shared" si="47"/>
        <v/>
      </c>
      <c r="F369" s="13" t="str">
        <f t="shared" si="48"/>
        <v/>
      </c>
      <c r="I369" s="5" t="str">
        <f>IF(H369="","",VLOOKUP(H369,BDD!$K:$L,2,FALSE))</f>
        <v/>
      </c>
      <c r="K369" s="13" t="str">
        <f>IFERROR(VLOOKUP(J369,#REF!,2,FALSE),"")</f>
        <v/>
      </c>
      <c r="L369" s="46" t="str">
        <f>IF(J369="","",VLOOKUP(J369,#REF!,3,FALSE))</f>
        <v/>
      </c>
      <c r="P369" s="34" t="str">
        <f t="shared" si="49"/>
        <v/>
      </c>
      <c r="Q369" s="15" t="str">
        <f t="shared" si="45"/>
        <v/>
      </c>
      <c r="R369" s="14" t="str">
        <f>IFERROR(IF(VLOOKUP(J369,#REF!,16,FALSE)=0,"",VLOOKUP(J369,#REF!,16,FALSE)),"")</f>
        <v/>
      </c>
      <c r="S369" s="14" t="str">
        <f t="shared" si="50"/>
        <v/>
      </c>
      <c r="T369" s="34" t="str">
        <f t="shared" si="51"/>
        <v/>
      </c>
      <c r="U369" s="46" t="str">
        <f t="shared" si="52"/>
        <v/>
      </c>
    </row>
    <row r="370" spans="3:21" x14ac:dyDescent="0.25">
      <c r="C370" s="12" t="str">
        <f t="shared" si="53"/>
        <v/>
      </c>
      <c r="D370" s="12" t="str">
        <f t="shared" si="46"/>
        <v/>
      </c>
      <c r="E370" s="12" t="str">
        <f t="shared" si="47"/>
        <v/>
      </c>
      <c r="F370" s="13" t="str">
        <f t="shared" si="48"/>
        <v/>
      </c>
      <c r="I370" s="5" t="str">
        <f>IF(H370="","",VLOOKUP(H370,BDD!$K:$L,2,FALSE))</f>
        <v/>
      </c>
      <c r="K370" s="13" t="str">
        <f>IFERROR(VLOOKUP(J370,#REF!,2,FALSE),"")</f>
        <v/>
      </c>
      <c r="L370" s="46" t="str">
        <f>IF(J370="","",VLOOKUP(J370,#REF!,3,FALSE))</f>
        <v/>
      </c>
      <c r="P370" s="34" t="str">
        <f t="shared" si="49"/>
        <v/>
      </c>
      <c r="Q370" s="15" t="str">
        <f t="shared" si="45"/>
        <v/>
      </c>
      <c r="R370" s="14" t="str">
        <f>IFERROR(IF(VLOOKUP(J370,#REF!,16,FALSE)=0,"",VLOOKUP(J370,#REF!,16,FALSE)),"")</f>
        <v/>
      </c>
      <c r="S370" s="14" t="str">
        <f t="shared" si="50"/>
        <v/>
      </c>
      <c r="T370" s="34" t="str">
        <f t="shared" si="51"/>
        <v/>
      </c>
      <c r="U370" s="46" t="str">
        <f t="shared" si="52"/>
        <v/>
      </c>
    </row>
    <row r="371" spans="3:21" x14ac:dyDescent="0.25">
      <c r="C371" s="12" t="str">
        <f t="shared" si="53"/>
        <v/>
      </c>
      <c r="D371" s="12" t="str">
        <f t="shared" si="46"/>
        <v/>
      </c>
      <c r="E371" s="12" t="str">
        <f t="shared" si="47"/>
        <v/>
      </c>
      <c r="F371" s="13" t="str">
        <f t="shared" si="48"/>
        <v/>
      </c>
      <c r="I371" s="5" t="str">
        <f>IF(H371="","",VLOOKUP(H371,BDD!$K:$L,2,FALSE))</f>
        <v/>
      </c>
      <c r="K371" s="13" t="str">
        <f>IFERROR(VLOOKUP(J371,#REF!,2,FALSE),"")</f>
        <v/>
      </c>
      <c r="L371" s="46" t="str">
        <f>IF(J371="","",VLOOKUP(J371,#REF!,3,FALSE))</f>
        <v/>
      </c>
      <c r="P371" s="34" t="str">
        <f t="shared" si="49"/>
        <v/>
      </c>
      <c r="Q371" s="15" t="str">
        <f t="shared" si="45"/>
        <v/>
      </c>
      <c r="R371" s="14" t="str">
        <f>IFERROR(IF(VLOOKUP(J371,#REF!,16,FALSE)=0,"",VLOOKUP(J371,#REF!,16,FALSE)),"")</f>
        <v/>
      </c>
      <c r="S371" s="14" t="str">
        <f t="shared" si="50"/>
        <v/>
      </c>
      <c r="T371" s="34" t="str">
        <f t="shared" si="51"/>
        <v/>
      </c>
      <c r="U371" s="46" t="str">
        <f t="shared" si="52"/>
        <v/>
      </c>
    </row>
    <row r="372" spans="3:21" x14ac:dyDescent="0.25">
      <c r="C372" s="12" t="str">
        <f t="shared" si="53"/>
        <v/>
      </c>
      <c r="D372" s="12" t="str">
        <f t="shared" si="46"/>
        <v/>
      </c>
      <c r="E372" s="12" t="str">
        <f t="shared" si="47"/>
        <v/>
      </c>
      <c r="F372" s="13" t="str">
        <f t="shared" si="48"/>
        <v/>
      </c>
      <c r="I372" s="5" t="str">
        <f>IF(H372="","",VLOOKUP(H372,BDD!$K:$L,2,FALSE))</f>
        <v/>
      </c>
      <c r="K372" s="13" t="str">
        <f>IFERROR(VLOOKUP(J372,#REF!,2,FALSE),"")</f>
        <v/>
      </c>
      <c r="L372" s="46" t="str">
        <f>IF(J372="","",VLOOKUP(J372,#REF!,3,FALSE))</f>
        <v/>
      </c>
      <c r="P372" s="34" t="str">
        <f t="shared" si="49"/>
        <v/>
      </c>
      <c r="Q372" s="15" t="str">
        <f t="shared" si="45"/>
        <v/>
      </c>
      <c r="R372" s="14" t="str">
        <f>IFERROR(IF(VLOOKUP(J372,#REF!,16,FALSE)=0,"",VLOOKUP(J372,#REF!,16,FALSE)),"")</f>
        <v/>
      </c>
      <c r="S372" s="14" t="str">
        <f t="shared" si="50"/>
        <v/>
      </c>
      <c r="T372" s="34" t="str">
        <f t="shared" si="51"/>
        <v/>
      </c>
      <c r="U372" s="46" t="str">
        <f t="shared" si="52"/>
        <v/>
      </c>
    </row>
    <row r="373" spans="3:21" x14ac:dyDescent="0.25">
      <c r="C373" s="12" t="str">
        <f t="shared" si="53"/>
        <v/>
      </c>
      <c r="D373" s="12" t="str">
        <f t="shared" si="46"/>
        <v/>
      </c>
      <c r="E373" s="12" t="str">
        <f t="shared" si="47"/>
        <v/>
      </c>
      <c r="F373" s="13" t="str">
        <f t="shared" si="48"/>
        <v/>
      </c>
      <c r="I373" s="5" t="str">
        <f>IF(H373="","",VLOOKUP(H373,BDD!$K:$L,2,FALSE))</f>
        <v/>
      </c>
      <c r="K373" s="13" t="str">
        <f>IFERROR(VLOOKUP(J373,#REF!,2,FALSE),"")</f>
        <v/>
      </c>
      <c r="L373" s="46" t="str">
        <f>IF(J373="","",VLOOKUP(J373,#REF!,3,FALSE))</f>
        <v/>
      </c>
      <c r="P373" s="34" t="str">
        <f t="shared" si="49"/>
        <v/>
      </c>
      <c r="Q373" s="15" t="str">
        <f t="shared" si="45"/>
        <v/>
      </c>
      <c r="R373" s="14" t="str">
        <f>IFERROR(IF(VLOOKUP(J373,#REF!,16,FALSE)=0,"",VLOOKUP(J373,#REF!,16,FALSE)),"")</f>
        <v/>
      </c>
      <c r="S373" s="14" t="str">
        <f t="shared" si="50"/>
        <v/>
      </c>
      <c r="T373" s="34" t="str">
        <f t="shared" si="51"/>
        <v/>
      </c>
      <c r="U373" s="46" t="str">
        <f t="shared" si="52"/>
        <v/>
      </c>
    </row>
    <row r="374" spans="3:21" x14ac:dyDescent="0.25">
      <c r="C374" s="12" t="str">
        <f t="shared" si="53"/>
        <v/>
      </c>
      <c r="D374" s="12" t="str">
        <f t="shared" si="46"/>
        <v/>
      </c>
      <c r="E374" s="12" t="str">
        <f t="shared" si="47"/>
        <v/>
      </c>
      <c r="F374" s="13" t="str">
        <f t="shared" si="48"/>
        <v/>
      </c>
      <c r="I374" s="5" t="str">
        <f>IF(H374="","",VLOOKUP(H374,BDD!$K:$L,2,FALSE))</f>
        <v/>
      </c>
      <c r="K374" s="13" t="str">
        <f>IFERROR(VLOOKUP(J374,#REF!,2,FALSE),"")</f>
        <v/>
      </c>
      <c r="L374" s="46" t="str">
        <f>IF(J374="","",VLOOKUP(J374,#REF!,3,FALSE))</f>
        <v/>
      </c>
      <c r="P374" s="34" t="str">
        <f t="shared" si="49"/>
        <v/>
      </c>
      <c r="Q374" s="15" t="str">
        <f t="shared" si="45"/>
        <v/>
      </c>
      <c r="R374" s="14" t="str">
        <f>IFERROR(IF(VLOOKUP(J374,#REF!,16,FALSE)=0,"",VLOOKUP(J374,#REF!,16,FALSE)),"")</f>
        <v/>
      </c>
      <c r="S374" s="14" t="str">
        <f t="shared" si="50"/>
        <v/>
      </c>
      <c r="T374" s="34" t="str">
        <f t="shared" si="51"/>
        <v/>
      </c>
      <c r="U374" s="46" t="str">
        <f t="shared" si="52"/>
        <v/>
      </c>
    </row>
    <row r="375" spans="3:21" x14ac:dyDescent="0.25">
      <c r="C375" s="12" t="str">
        <f t="shared" si="53"/>
        <v/>
      </c>
      <c r="D375" s="12" t="str">
        <f t="shared" si="46"/>
        <v/>
      </c>
      <c r="E375" s="12" t="str">
        <f t="shared" si="47"/>
        <v/>
      </c>
      <c r="F375" s="13" t="str">
        <f t="shared" si="48"/>
        <v/>
      </c>
      <c r="I375" s="5" t="str">
        <f>IF(H375="","",VLOOKUP(H375,BDD!$K:$L,2,FALSE))</f>
        <v/>
      </c>
      <c r="K375" s="13" t="str">
        <f>IFERROR(VLOOKUP(J375,#REF!,2,FALSE),"")</f>
        <v/>
      </c>
      <c r="L375" s="46" t="str">
        <f>IF(J375="","",VLOOKUP(J375,#REF!,3,FALSE))</f>
        <v/>
      </c>
      <c r="P375" s="34" t="str">
        <f t="shared" si="49"/>
        <v/>
      </c>
      <c r="Q375" s="15" t="str">
        <f t="shared" si="45"/>
        <v/>
      </c>
      <c r="R375" s="14" t="str">
        <f>IFERROR(IF(VLOOKUP(J375,#REF!,16,FALSE)=0,"",VLOOKUP(J375,#REF!,16,FALSE)),"")</f>
        <v/>
      </c>
      <c r="S375" s="14" t="str">
        <f t="shared" si="50"/>
        <v/>
      </c>
      <c r="T375" s="34" t="str">
        <f t="shared" si="51"/>
        <v/>
      </c>
      <c r="U375" s="46" t="str">
        <f t="shared" si="52"/>
        <v/>
      </c>
    </row>
    <row r="376" spans="3:21" x14ac:dyDescent="0.25">
      <c r="C376" s="12" t="str">
        <f t="shared" si="53"/>
        <v/>
      </c>
      <c r="D376" s="12" t="str">
        <f t="shared" si="46"/>
        <v/>
      </c>
      <c r="E376" s="12" t="str">
        <f t="shared" si="47"/>
        <v/>
      </c>
      <c r="F376" s="13" t="str">
        <f t="shared" si="48"/>
        <v/>
      </c>
      <c r="I376" s="5" t="str">
        <f>IF(H376="","",VLOOKUP(H376,BDD!$K:$L,2,FALSE))</f>
        <v/>
      </c>
      <c r="K376" s="13" t="str">
        <f>IFERROR(VLOOKUP(J376,#REF!,2,FALSE),"")</f>
        <v/>
      </c>
      <c r="L376" s="46" t="str">
        <f>IF(J376="","",VLOOKUP(J376,#REF!,3,FALSE))</f>
        <v/>
      </c>
      <c r="P376" s="34" t="str">
        <f t="shared" si="49"/>
        <v/>
      </c>
      <c r="Q376" s="15" t="str">
        <f t="shared" si="45"/>
        <v/>
      </c>
      <c r="R376" s="14" t="str">
        <f>IFERROR(IF(VLOOKUP(J376,#REF!,16,FALSE)=0,"",VLOOKUP(J376,#REF!,16,FALSE)),"")</f>
        <v/>
      </c>
      <c r="S376" s="14" t="str">
        <f t="shared" si="50"/>
        <v/>
      </c>
      <c r="T376" s="34" t="str">
        <f t="shared" si="51"/>
        <v/>
      </c>
      <c r="U376" s="46" t="str">
        <f t="shared" si="52"/>
        <v/>
      </c>
    </row>
    <row r="377" spans="3:21" x14ac:dyDescent="0.25">
      <c r="C377" s="12" t="str">
        <f t="shared" si="53"/>
        <v/>
      </c>
      <c r="D377" s="12" t="str">
        <f t="shared" si="46"/>
        <v/>
      </c>
      <c r="E377" s="12" t="str">
        <f t="shared" si="47"/>
        <v/>
      </c>
      <c r="F377" s="13" t="str">
        <f t="shared" si="48"/>
        <v/>
      </c>
      <c r="I377" s="5" t="str">
        <f>IF(H377="","",VLOOKUP(H377,BDD!$K:$L,2,FALSE))</f>
        <v/>
      </c>
      <c r="K377" s="13" t="str">
        <f>IFERROR(VLOOKUP(J377,#REF!,2,FALSE),"")</f>
        <v/>
      </c>
      <c r="L377" s="46" t="str">
        <f>IF(J377="","",VLOOKUP(J377,#REF!,3,FALSE))</f>
        <v/>
      </c>
      <c r="P377" s="34" t="str">
        <f t="shared" si="49"/>
        <v/>
      </c>
      <c r="Q377" s="15" t="str">
        <f t="shared" si="45"/>
        <v/>
      </c>
      <c r="R377" s="14" t="str">
        <f>IFERROR(IF(VLOOKUP(J377,#REF!,16,FALSE)=0,"",VLOOKUP(J377,#REF!,16,FALSE)),"")</f>
        <v/>
      </c>
      <c r="S377" s="14" t="str">
        <f t="shared" si="50"/>
        <v/>
      </c>
      <c r="T377" s="34" t="str">
        <f t="shared" si="51"/>
        <v/>
      </c>
      <c r="U377" s="46" t="str">
        <f t="shared" si="52"/>
        <v/>
      </c>
    </row>
    <row r="378" spans="3:21" x14ac:dyDescent="0.25">
      <c r="C378" s="12" t="str">
        <f t="shared" si="53"/>
        <v/>
      </c>
      <c r="D378" s="12" t="str">
        <f t="shared" si="46"/>
        <v/>
      </c>
      <c r="E378" s="12" t="str">
        <f t="shared" si="47"/>
        <v/>
      </c>
      <c r="F378" s="13" t="str">
        <f t="shared" si="48"/>
        <v/>
      </c>
      <c r="I378" s="5" t="str">
        <f>IF(H378="","",VLOOKUP(H378,BDD!$K:$L,2,FALSE))</f>
        <v/>
      </c>
      <c r="K378" s="13" t="str">
        <f>IFERROR(VLOOKUP(J378,#REF!,2,FALSE),"")</f>
        <v/>
      </c>
      <c r="L378" s="46" t="str">
        <f>IF(J378="","",VLOOKUP(J378,#REF!,3,FALSE))</f>
        <v/>
      </c>
      <c r="P378" s="34" t="str">
        <f t="shared" si="49"/>
        <v/>
      </c>
      <c r="Q378" s="15" t="str">
        <f t="shared" si="45"/>
        <v/>
      </c>
      <c r="R378" s="14" t="str">
        <f>IFERROR(IF(VLOOKUP(J378,#REF!,16,FALSE)=0,"",VLOOKUP(J378,#REF!,16,FALSE)),"")</f>
        <v/>
      </c>
      <c r="S378" s="14" t="str">
        <f t="shared" si="50"/>
        <v/>
      </c>
      <c r="T378" s="34" t="str">
        <f t="shared" si="51"/>
        <v/>
      </c>
      <c r="U378" s="46" t="str">
        <f t="shared" si="52"/>
        <v/>
      </c>
    </row>
    <row r="379" spans="3:21" x14ac:dyDescent="0.25">
      <c r="C379" s="12" t="str">
        <f t="shared" si="53"/>
        <v/>
      </c>
      <c r="D379" s="12" t="str">
        <f t="shared" si="46"/>
        <v/>
      </c>
      <c r="E379" s="12" t="str">
        <f t="shared" si="47"/>
        <v/>
      </c>
      <c r="F379" s="13" t="str">
        <f t="shared" si="48"/>
        <v/>
      </c>
      <c r="I379" s="5" t="str">
        <f>IF(H379="","",VLOOKUP(H379,BDD!$K:$L,2,FALSE))</f>
        <v/>
      </c>
      <c r="K379" s="13" t="str">
        <f>IFERROR(VLOOKUP(J379,#REF!,2,FALSE),"")</f>
        <v/>
      </c>
      <c r="L379" s="46" t="str">
        <f>IF(J379="","",VLOOKUP(J379,#REF!,3,FALSE))</f>
        <v/>
      </c>
      <c r="P379" s="34" t="str">
        <f t="shared" si="49"/>
        <v/>
      </c>
      <c r="Q379" s="15" t="str">
        <f t="shared" si="45"/>
        <v/>
      </c>
      <c r="R379" s="14" t="str">
        <f>IFERROR(IF(VLOOKUP(J379,#REF!,16,FALSE)=0,"",VLOOKUP(J379,#REF!,16,FALSE)),"")</f>
        <v/>
      </c>
      <c r="S379" s="14" t="str">
        <f t="shared" si="50"/>
        <v/>
      </c>
      <c r="T379" s="34" t="str">
        <f t="shared" si="51"/>
        <v/>
      </c>
      <c r="U379" s="46" t="str">
        <f t="shared" si="52"/>
        <v/>
      </c>
    </row>
    <row r="380" spans="3:21" x14ac:dyDescent="0.25">
      <c r="C380" s="12" t="str">
        <f t="shared" si="53"/>
        <v/>
      </c>
      <c r="D380" s="12" t="str">
        <f t="shared" si="46"/>
        <v/>
      </c>
      <c r="E380" s="12" t="str">
        <f t="shared" si="47"/>
        <v/>
      </c>
      <c r="F380" s="13" t="str">
        <f t="shared" si="48"/>
        <v/>
      </c>
      <c r="I380" s="5" t="str">
        <f>IF(H380="","",VLOOKUP(H380,BDD!$K:$L,2,FALSE))</f>
        <v/>
      </c>
      <c r="K380" s="13" t="str">
        <f>IFERROR(VLOOKUP(J380,#REF!,2,FALSE),"")</f>
        <v/>
      </c>
      <c r="L380" s="46" t="str">
        <f>IF(J380="","",VLOOKUP(J380,#REF!,3,FALSE))</f>
        <v/>
      </c>
      <c r="P380" s="34" t="str">
        <f t="shared" si="49"/>
        <v/>
      </c>
      <c r="Q380" s="15" t="str">
        <f t="shared" si="45"/>
        <v/>
      </c>
      <c r="R380" s="14" t="str">
        <f>IFERROR(IF(VLOOKUP(J380,#REF!,16,FALSE)=0,"",VLOOKUP(J380,#REF!,16,FALSE)),"")</f>
        <v/>
      </c>
      <c r="S380" s="14" t="str">
        <f t="shared" si="50"/>
        <v/>
      </c>
      <c r="T380" s="34" t="str">
        <f t="shared" si="51"/>
        <v/>
      </c>
      <c r="U380" s="46" t="str">
        <f t="shared" si="52"/>
        <v/>
      </c>
    </row>
    <row r="381" spans="3:21" x14ac:dyDescent="0.25">
      <c r="C381" s="12" t="str">
        <f t="shared" si="53"/>
        <v/>
      </c>
      <c r="D381" s="12" t="str">
        <f t="shared" si="46"/>
        <v/>
      </c>
      <c r="E381" s="12" t="str">
        <f t="shared" si="47"/>
        <v/>
      </c>
      <c r="F381" s="13" t="str">
        <f t="shared" si="48"/>
        <v/>
      </c>
      <c r="I381" s="5" t="str">
        <f>IF(H381="","",VLOOKUP(H381,BDD!$K:$L,2,FALSE))</f>
        <v/>
      </c>
      <c r="K381" s="13" t="str">
        <f>IFERROR(VLOOKUP(J381,#REF!,2,FALSE),"")</f>
        <v/>
      </c>
      <c r="L381" s="46" t="str">
        <f>IF(J381="","",VLOOKUP(J381,#REF!,3,FALSE))</f>
        <v/>
      </c>
      <c r="P381" s="34" t="str">
        <f t="shared" si="49"/>
        <v/>
      </c>
      <c r="Q381" s="15" t="str">
        <f t="shared" si="45"/>
        <v/>
      </c>
      <c r="R381" s="14" t="str">
        <f>IFERROR(IF(VLOOKUP(J381,#REF!,16,FALSE)=0,"",VLOOKUP(J381,#REF!,16,FALSE)),"")</f>
        <v/>
      </c>
      <c r="S381" s="14" t="str">
        <f t="shared" si="50"/>
        <v/>
      </c>
      <c r="T381" s="34" t="str">
        <f t="shared" si="51"/>
        <v/>
      </c>
      <c r="U381" s="46" t="str">
        <f t="shared" si="52"/>
        <v/>
      </c>
    </row>
    <row r="382" spans="3:21" x14ac:dyDescent="0.25">
      <c r="C382" s="12" t="str">
        <f t="shared" si="53"/>
        <v/>
      </c>
      <c r="D382" s="12" t="str">
        <f t="shared" si="46"/>
        <v/>
      </c>
      <c r="E382" s="12" t="str">
        <f t="shared" si="47"/>
        <v/>
      </c>
      <c r="F382" s="13" t="str">
        <f t="shared" si="48"/>
        <v/>
      </c>
      <c r="I382" s="5" t="str">
        <f>IF(H382="","",VLOOKUP(H382,BDD!$K:$L,2,FALSE))</f>
        <v/>
      </c>
      <c r="K382" s="13" t="str">
        <f>IFERROR(VLOOKUP(J382,#REF!,2,FALSE),"")</f>
        <v/>
      </c>
      <c r="L382" s="46" t="str">
        <f>IF(J382="","",VLOOKUP(J382,#REF!,3,FALSE))</f>
        <v/>
      </c>
      <c r="P382" s="34" t="str">
        <f t="shared" si="49"/>
        <v/>
      </c>
      <c r="Q382" s="15" t="str">
        <f t="shared" si="45"/>
        <v/>
      </c>
      <c r="R382" s="14" t="str">
        <f>IFERROR(IF(VLOOKUP(J382,#REF!,16,FALSE)=0,"",VLOOKUP(J382,#REF!,16,FALSE)),"")</f>
        <v/>
      </c>
      <c r="S382" s="14" t="str">
        <f t="shared" si="50"/>
        <v/>
      </c>
      <c r="T382" s="34" t="str">
        <f t="shared" si="51"/>
        <v/>
      </c>
      <c r="U382" s="46" t="str">
        <f t="shared" si="52"/>
        <v/>
      </c>
    </row>
    <row r="383" spans="3:21" x14ac:dyDescent="0.25">
      <c r="C383" s="12" t="str">
        <f t="shared" si="53"/>
        <v/>
      </c>
      <c r="D383" s="12" t="str">
        <f t="shared" si="46"/>
        <v/>
      </c>
      <c r="E383" s="12" t="str">
        <f t="shared" si="47"/>
        <v/>
      </c>
      <c r="F383" s="13" t="str">
        <f t="shared" si="48"/>
        <v/>
      </c>
      <c r="I383" s="5" t="str">
        <f>IF(H383="","",VLOOKUP(H383,BDD!$K:$L,2,FALSE))</f>
        <v/>
      </c>
      <c r="K383" s="13" t="str">
        <f>IFERROR(VLOOKUP(J383,#REF!,2,FALSE),"")</f>
        <v/>
      </c>
      <c r="L383" s="46" t="str">
        <f>IF(J383="","",VLOOKUP(J383,#REF!,3,FALSE))</f>
        <v/>
      </c>
      <c r="P383" s="34" t="str">
        <f t="shared" si="49"/>
        <v/>
      </c>
      <c r="Q383" s="15" t="str">
        <f t="shared" si="45"/>
        <v/>
      </c>
      <c r="R383" s="14" t="str">
        <f>IFERROR(IF(VLOOKUP(J383,#REF!,16,FALSE)=0,"",VLOOKUP(J383,#REF!,16,FALSE)),"")</f>
        <v/>
      </c>
      <c r="S383" s="14" t="str">
        <f t="shared" si="50"/>
        <v/>
      </c>
      <c r="T383" s="34" t="str">
        <f t="shared" si="51"/>
        <v/>
      </c>
      <c r="U383" s="46" t="str">
        <f t="shared" si="52"/>
        <v/>
      </c>
    </row>
    <row r="384" spans="3:21" x14ac:dyDescent="0.25">
      <c r="C384" s="12" t="str">
        <f t="shared" si="53"/>
        <v/>
      </c>
      <c r="D384" s="12" t="str">
        <f t="shared" si="46"/>
        <v/>
      </c>
      <c r="E384" s="12" t="str">
        <f t="shared" si="47"/>
        <v/>
      </c>
      <c r="F384" s="13" t="str">
        <f t="shared" si="48"/>
        <v/>
      </c>
      <c r="I384" s="5" t="str">
        <f>IF(H384="","",VLOOKUP(H384,BDD!$K:$L,2,FALSE))</f>
        <v/>
      </c>
      <c r="K384" s="13" t="str">
        <f>IFERROR(VLOOKUP(J384,#REF!,2,FALSE),"")</f>
        <v/>
      </c>
      <c r="L384" s="46" t="str">
        <f>IF(J384="","",VLOOKUP(J384,#REF!,3,FALSE))</f>
        <v/>
      </c>
      <c r="P384" s="34" t="str">
        <f t="shared" si="49"/>
        <v/>
      </c>
      <c r="Q384" s="15" t="str">
        <f t="shared" si="45"/>
        <v/>
      </c>
      <c r="R384" s="14" t="str">
        <f>IFERROR(IF(VLOOKUP(J384,#REF!,16,FALSE)=0,"",VLOOKUP(J384,#REF!,16,FALSE)),"")</f>
        <v/>
      </c>
      <c r="S384" s="14" t="str">
        <f t="shared" si="50"/>
        <v/>
      </c>
      <c r="T384" s="34" t="str">
        <f t="shared" si="51"/>
        <v/>
      </c>
      <c r="U384" s="46" t="str">
        <f t="shared" si="52"/>
        <v/>
      </c>
    </row>
    <row r="385" spans="3:21" x14ac:dyDescent="0.25">
      <c r="C385" s="12" t="str">
        <f t="shared" si="53"/>
        <v/>
      </c>
      <c r="D385" s="12" t="str">
        <f t="shared" si="46"/>
        <v/>
      </c>
      <c r="E385" s="12" t="str">
        <f t="shared" si="47"/>
        <v/>
      </c>
      <c r="F385" s="13" t="str">
        <f t="shared" si="48"/>
        <v/>
      </c>
      <c r="I385" s="5" t="str">
        <f>IF(H385="","",VLOOKUP(H385,BDD!$K:$L,2,FALSE))</f>
        <v/>
      </c>
      <c r="K385" s="13" t="str">
        <f>IFERROR(VLOOKUP(J385,#REF!,2,FALSE),"")</f>
        <v/>
      </c>
      <c r="L385" s="46" t="str">
        <f>IF(J385="","",VLOOKUP(J385,#REF!,3,FALSE))</f>
        <v/>
      </c>
      <c r="P385" s="34" t="str">
        <f t="shared" si="49"/>
        <v/>
      </c>
      <c r="Q385" s="15" t="str">
        <f t="shared" ref="Q385:Q448" si="54">IF(O385="","",O385*M385)</f>
        <v/>
      </c>
      <c r="R385" s="14" t="str">
        <f>IFERROR(IF(VLOOKUP(J385,#REF!,16,FALSE)=0,"",VLOOKUP(J385,#REF!,16,FALSE)),"")</f>
        <v/>
      </c>
      <c r="S385" s="14" t="str">
        <f t="shared" si="50"/>
        <v/>
      </c>
      <c r="T385" s="34" t="str">
        <f t="shared" si="51"/>
        <v/>
      </c>
      <c r="U385" s="46" t="str">
        <f t="shared" si="52"/>
        <v/>
      </c>
    </row>
    <row r="386" spans="3:21" x14ac:dyDescent="0.25">
      <c r="C386" s="12" t="str">
        <f t="shared" si="53"/>
        <v/>
      </c>
      <c r="D386" s="12" t="str">
        <f t="shared" ref="D386:D449" si="55">IF(C386="","",IF(C386="Stock Central","C2600","NA"))</f>
        <v/>
      </c>
      <c r="E386" s="12" t="str">
        <f t="shared" ref="E386:E449" si="56">IF(D386="","",IF(D386="C2600","C26011","NA"))</f>
        <v/>
      </c>
      <c r="F386" s="13" t="str">
        <f t="shared" ref="F386:F449" si="57">IF(H386="","",D386&amp;" "&amp;B386&amp;" "&amp;I386&amp;" "&amp;G386)</f>
        <v/>
      </c>
      <c r="I386" s="5" t="str">
        <f>IF(H386="","",VLOOKUP(H386,BDD!$K:$L,2,FALSE))</f>
        <v/>
      </c>
      <c r="K386" s="13" t="str">
        <f>IFERROR(VLOOKUP(J386,#REF!,2,FALSE),"")</f>
        <v/>
      </c>
      <c r="L386" s="46" t="str">
        <f>IF(J386="","",VLOOKUP(J386,#REF!,3,FALSE))</f>
        <v/>
      </c>
      <c r="P386" s="34" t="str">
        <f t="shared" ref="P386:P449" si="58">IF(O386="","","EUR")</f>
        <v/>
      </c>
      <c r="Q386" s="15" t="str">
        <f t="shared" si="54"/>
        <v/>
      </c>
      <c r="R386" s="14" t="str">
        <f>IFERROR(IF(VLOOKUP(J386,#REF!,16,FALSE)=0,"",VLOOKUP(J386,#REF!,16,FALSE)),"")</f>
        <v/>
      </c>
      <c r="S386" s="14" t="str">
        <f t="shared" ref="S386:S449" si="59">IF(O386="","",O386*1.02)</f>
        <v/>
      </c>
      <c r="T386" s="34" t="str">
        <f t="shared" ref="T386:T449" si="60">IF(L386="","",TEXT(L386,"0000000000000"))</f>
        <v/>
      </c>
      <c r="U386" s="46" t="str">
        <f t="shared" ref="U386:U449" si="61">IF(J386="","","CFVC1X")</f>
        <v/>
      </c>
    </row>
    <row r="387" spans="3:21" x14ac:dyDescent="0.25">
      <c r="C387" s="12" t="str">
        <f t="shared" si="53"/>
        <v/>
      </c>
      <c r="D387" s="12" t="str">
        <f t="shared" si="55"/>
        <v/>
      </c>
      <c r="E387" s="12" t="str">
        <f t="shared" si="56"/>
        <v/>
      </c>
      <c r="F387" s="13" t="str">
        <f t="shared" si="57"/>
        <v/>
      </c>
      <c r="I387" s="5" t="str">
        <f>IF(H387="","",VLOOKUP(H387,BDD!$K:$L,2,FALSE))</f>
        <v/>
      </c>
      <c r="K387" s="13" t="str">
        <f>IFERROR(VLOOKUP(J387,#REF!,2,FALSE),"")</f>
        <v/>
      </c>
      <c r="L387" s="46" t="str">
        <f>IF(J387="","",VLOOKUP(J387,#REF!,3,FALSE))</f>
        <v/>
      </c>
      <c r="P387" s="34" t="str">
        <f t="shared" si="58"/>
        <v/>
      </c>
      <c r="Q387" s="15" t="str">
        <f t="shared" si="54"/>
        <v/>
      </c>
      <c r="R387" s="14" t="str">
        <f>IFERROR(IF(VLOOKUP(J387,#REF!,16,FALSE)=0,"",VLOOKUP(J387,#REF!,16,FALSE)),"")</f>
        <v/>
      </c>
      <c r="S387" s="14" t="str">
        <f t="shared" si="59"/>
        <v/>
      </c>
      <c r="T387" s="34" t="str">
        <f t="shared" si="60"/>
        <v/>
      </c>
      <c r="U387" s="46" t="str">
        <f t="shared" si="61"/>
        <v/>
      </c>
    </row>
    <row r="388" spans="3:21" x14ac:dyDescent="0.25">
      <c r="C388" s="12" t="str">
        <f t="shared" si="53"/>
        <v/>
      </c>
      <c r="D388" s="12" t="str">
        <f t="shared" si="55"/>
        <v/>
      </c>
      <c r="E388" s="12" t="str">
        <f t="shared" si="56"/>
        <v/>
      </c>
      <c r="F388" s="13" t="str">
        <f t="shared" si="57"/>
        <v/>
      </c>
      <c r="I388" s="5" t="str">
        <f>IF(H388="","",VLOOKUP(H388,BDD!$K:$L,2,FALSE))</f>
        <v/>
      </c>
      <c r="K388" s="13" t="str">
        <f>IFERROR(VLOOKUP(J388,#REF!,2,FALSE),"")</f>
        <v/>
      </c>
      <c r="L388" s="46" t="str">
        <f>IF(J388="","",VLOOKUP(J388,#REF!,3,FALSE))</f>
        <v/>
      </c>
      <c r="P388" s="34" t="str">
        <f t="shared" si="58"/>
        <v/>
      </c>
      <c r="Q388" s="15" t="str">
        <f t="shared" si="54"/>
        <v/>
      </c>
      <c r="R388" s="14" t="str">
        <f>IFERROR(IF(VLOOKUP(J388,#REF!,16,FALSE)=0,"",VLOOKUP(J388,#REF!,16,FALSE)),"")</f>
        <v/>
      </c>
      <c r="S388" s="14" t="str">
        <f t="shared" si="59"/>
        <v/>
      </c>
      <c r="T388" s="34" t="str">
        <f t="shared" si="60"/>
        <v/>
      </c>
      <c r="U388" s="46" t="str">
        <f t="shared" si="61"/>
        <v/>
      </c>
    </row>
    <row r="389" spans="3:21" x14ac:dyDescent="0.25">
      <c r="C389" s="12" t="str">
        <f t="shared" si="53"/>
        <v/>
      </c>
      <c r="D389" s="12" t="str">
        <f t="shared" si="55"/>
        <v/>
      </c>
      <c r="E389" s="12" t="str">
        <f t="shared" si="56"/>
        <v/>
      </c>
      <c r="F389" s="13" t="str">
        <f t="shared" si="57"/>
        <v/>
      </c>
      <c r="I389" s="5" t="str">
        <f>IF(H389="","",VLOOKUP(H389,BDD!$K:$L,2,FALSE))</f>
        <v/>
      </c>
      <c r="K389" s="13" t="str">
        <f>IFERROR(VLOOKUP(J389,#REF!,2,FALSE),"")</f>
        <v/>
      </c>
      <c r="L389" s="46" t="str">
        <f>IF(J389="","",VLOOKUP(J389,#REF!,3,FALSE))</f>
        <v/>
      </c>
      <c r="P389" s="34" t="str">
        <f t="shared" si="58"/>
        <v/>
      </c>
      <c r="Q389" s="15" t="str">
        <f t="shared" si="54"/>
        <v/>
      </c>
      <c r="R389" s="14" t="str">
        <f>IFERROR(IF(VLOOKUP(J389,#REF!,16,FALSE)=0,"",VLOOKUP(J389,#REF!,16,FALSE)),"")</f>
        <v/>
      </c>
      <c r="S389" s="14" t="str">
        <f t="shared" si="59"/>
        <v/>
      </c>
      <c r="T389" s="34" t="str">
        <f t="shared" si="60"/>
        <v/>
      </c>
      <c r="U389" s="46" t="str">
        <f t="shared" si="61"/>
        <v/>
      </c>
    </row>
    <row r="390" spans="3:21" x14ac:dyDescent="0.25">
      <c r="C390" s="12" t="str">
        <f t="shared" si="53"/>
        <v/>
      </c>
      <c r="D390" s="12" t="str">
        <f t="shared" si="55"/>
        <v/>
      </c>
      <c r="E390" s="12" t="str">
        <f t="shared" si="56"/>
        <v/>
      </c>
      <c r="F390" s="13" t="str">
        <f t="shared" si="57"/>
        <v/>
      </c>
      <c r="I390" s="5" t="str">
        <f>IF(H390="","",VLOOKUP(H390,BDD!$K:$L,2,FALSE))</f>
        <v/>
      </c>
      <c r="K390" s="13" t="str">
        <f>IFERROR(VLOOKUP(J390,#REF!,2,FALSE),"")</f>
        <v/>
      </c>
      <c r="L390" s="46" t="str">
        <f>IF(J390="","",VLOOKUP(J390,#REF!,3,FALSE))</f>
        <v/>
      </c>
      <c r="P390" s="34" t="str">
        <f t="shared" si="58"/>
        <v/>
      </c>
      <c r="Q390" s="15" t="str">
        <f t="shared" si="54"/>
        <v/>
      </c>
      <c r="R390" s="14" t="str">
        <f>IFERROR(IF(VLOOKUP(J390,#REF!,16,FALSE)=0,"",VLOOKUP(J390,#REF!,16,FALSE)),"")</f>
        <v/>
      </c>
      <c r="S390" s="14" t="str">
        <f t="shared" si="59"/>
        <v/>
      </c>
      <c r="T390" s="34" t="str">
        <f t="shared" si="60"/>
        <v/>
      </c>
      <c r="U390" s="46" t="str">
        <f t="shared" si="61"/>
        <v/>
      </c>
    </row>
    <row r="391" spans="3:21" x14ac:dyDescent="0.25">
      <c r="C391" s="12" t="str">
        <f t="shared" si="53"/>
        <v/>
      </c>
      <c r="D391" s="12" t="str">
        <f t="shared" si="55"/>
        <v/>
      </c>
      <c r="E391" s="12" t="str">
        <f t="shared" si="56"/>
        <v/>
      </c>
      <c r="F391" s="13" t="str">
        <f t="shared" si="57"/>
        <v/>
      </c>
      <c r="I391" s="5" t="str">
        <f>IF(H391="","",VLOOKUP(H391,BDD!$K:$L,2,FALSE))</f>
        <v/>
      </c>
      <c r="K391" s="13" t="str">
        <f>IFERROR(VLOOKUP(J391,#REF!,2,FALSE),"")</f>
        <v/>
      </c>
      <c r="L391" s="46" t="str">
        <f>IF(J391="","",VLOOKUP(J391,#REF!,3,FALSE))</f>
        <v/>
      </c>
      <c r="P391" s="34" t="str">
        <f t="shared" si="58"/>
        <v/>
      </c>
      <c r="Q391" s="15" t="str">
        <f t="shared" si="54"/>
        <v/>
      </c>
      <c r="R391" s="14" t="str">
        <f>IFERROR(IF(VLOOKUP(J391,#REF!,16,FALSE)=0,"",VLOOKUP(J391,#REF!,16,FALSE)),"")</f>
        <v/>
      </c>
      <c r="S391" s="14" t="str">
        <f t="shared" si="59"/>
        <v/>
      </c>
      <c r="T391" s="34" t="str">
        <f t="shared" si="60"/>
        <v/>
      </c>
      <c r="U391" s="46" t="str">
        <f t="shared" si="61"/>
        <v/>
      </c>
    </row>
    <row r="392" spans="3:21" x14ac:dyDescent="0.25">
      <c r="C392" s="12" t="str">
        <f t="shared" si="53"/>
        <v/>
      </c>
      <c r="D392" s="12" t="str">
        <f t="shared" si="55"/>
        <v/>
      </c>
      <c r="E392" s="12" t="str">
        <f t="shared" si="56"/>
        <v/>
      </c>
      <c r="F392" s="13" t="str">
        <f t="shared" si="57"/>
        <v/>
      </c>
      <c r="I392" s="5" t="str">
        <f>IF(H392="","",VLOOKUP(H392,BDD!$K:$L,2,FALSE))</f>
        <v/>
      </c>
      <c r="K392" s="13" t="str">
        <f>IFERROR(VLOOKUP(J392,#REF!,2,FALSE),"")</f>
        <v/>
      </c>
      <c r="L392" s="46" t="str">
        <f>IF(J392="","",VLOOKUP(J392,#REF!,3,FALSE))</f>
        <v/>
      </c>
      <c r="P392" s="34" t="str">
        <f t="shared" si="58"/>
        <v/>
      </c>
      <c r="Q392" s="15" t="str">
        <f t="shared" si="54"/>
        <v/>
      </c>
      <c r="R392" s="14" t="str">
        <f>IFERROR(IF(VLOOKUP(J392,#REF!,16,FALSE)=0,"",VLOOKUP(J392,#REF!,16,FALSE)),"")</f>
        <v/>
      </c>
      <c r="S392" s="14" t="str">
        <f t="shared" si="59"/>
        <v/>
      </c>
      <c r="T392" s="34" t="str">
        <f t="shared" si="60"/>
        <v/>
      </c>
      <c r="U392" s="46" t="str">
        <f t="shared" si="61"/>
        <v/>
      </c>
    </row>
    <row r="393" spans="3:21" x14ac:dyDescent="0.25">
      <c r="C393" s="12" t="str">
        <f t="shared" si="53"/>
        <v/>
      </c>
      <c r="D393" s="12" t="str">
        <f t="shared" si="55"/>
        <v/>
      </c>
      <c r="E393" s="12" t="str">
        <f t="shared" si="56"/>
        <v/>
      </c>
      <c r="F393" s="13" t="str">
        <f t="shared" si="57"/>
        <v/>
      </c>
      <c r="I393" s="5" t="str">
        <f>IF(H393="","",VLOOKUP(H393,BDD!$K:$L,2,FALSE))</f>
        <v/>
      </c>
      <c r="K393" s="13" t="str">
        <f>IFERROR(VLOOKUP(J393,#REF!,2,FALSE),"")</f>
        <v/>
      </c>
      <c r="L393" s="46" t="str">
        <f>IF(J393="","",VLOOKUP(J393,#REF!,3,FALSE))</f>
        <v/>
      </c>
      <c r="P393" s="34" t="str">
        <f t="shared" si="58"/>
        <v/>
      </c>
      <c r="Q393" s="15" t="str">
        <f t="shared" si="54"/>
        <v/>
      </c>
      <c r="R393" s="14" t="str">
        <f>IFERROR(IF(VLOOKUP(J393,#REF!,16,FALSE)=0,"",VLOOKUP(J393,#REF!,16,FALSE)),"")</f>
        <v/>
      </c>
      <c r="S393" s="14" t="str">
        <f t="shared" si="59"/>
        <v/>
      </c>
      <c r="T393" s="34" t="str">
        <f t="shared" si="60"/>
        <v/>
      </c>
      <c r="U393" s="46" t="str">
        <f t="shared" si="61"/>
        <v/>
      </c>
    </row>
    <row r="394" spans="3:21" x14ac:dyDescent="0.25">
      <c r="C394" s="12" t="str">
        <f t="shared" si="53"/>
        <v/>
      </c>
      <c r="D394" s="12" t="str">
        <f t="shared" si="55"/>
        <v/>
      </c>
      <c r="E394" s="12" t="str">
        <f t="shared" si="56"/>
        <v/>
      </c>
      <c r="F394" s="13" t="str">
        <f t="shared" si="57"/>
        <v/>
      </c>
      <c r="I394" s="5" t="str">
        <f>IF(H394="","",VLOOKUP(H394,BDD!$K:$L,2,FALSE))</f>
        <v/>
      </c>
      <c r="K394" s="13" t="str">
        <f>IFERROR(VLOOKUP(J394,#REF!,2,FALSE),"")</f>
        <v/>
      </c>
      <c r="L394" s="46" t="str">
        <f>IF(J394="","",VLOOKUP(J394,#REF!,3,FALSE))</f>
        <v/>
      </c>
      <c r="P394" s="34" t="str">
        <f t="shared" si="58"/>
        <v/>
      </c>
      <c r="Q394" s="15" t="str">
        <f t="shared" si="54"/>
        <v/>
      </c>
      <c r="R394" s="14" t="str">
        <f>IFERROR(IF(VLOOKUP(J394,#REF!,16,FALSE)=0,"",VLOOKUP(J394,#REF!,16,FALSE)),"")</f>
        <v/>
      </c>
      <c r="S394" s="14" t="str">
        <f t="shared" si="59"/>
        <v/>
      </c>
      <c r="T394" s="34" t="str">
        <f t="shared" si="60"/>
        <v/>
      </c>
      <c r="U394" s="46" t="str">
        <f t="shared" si="61"/>
        <v/>
      </c>
    </row>
    <row r="395" spans="3:21" x14ac:dyDescent="0.25">
      <c r="C395" s="12" t="str">
        <f t="shared" si="53"/>
        <v/>
      </c>
      <c r="D395" s="12" t="str">
        <f t="shared" si="55"/>
        <v/>
      </c>
      <c r="E395" s="12" t="str">
        <f t="shared" si="56"/>
        <v/>
      </c>
      <c r="F395" s="13" t="str">
        <f t="shared" si="57"/>
        <v/>
      </c>
      <c r="I395" s="5" t="str">
        <f>IF(H395="","",VLOOKUP(H395,BDD!$K:$L,2,FALSE))</f>
        <v/>
      </c>
      <c r="K395" s="13" t="str">
        <f>IFERROR(VLOOKUP(J395,#REF!,2,FALSE),"")</f>
        <v/>
      </c>
      <c r="L395" s="46" t="str">
        <f>IF(J395="","",VLOOKUP(J395,#REF!,3,FALSE))</f>
        <v/>
      </c>
      <c r="P395" s="34" t="str">
        <f t="shared" si="58"/>
        <v/>
      </c>
      <c r="Q395" s="15" t="str">
        <f t="shared" si="54"/>
        <v/>
      </c>
      <c r="R395" s="14" t="str">
        <f>IFERROR(IF(VLOOKUP(J395,#REF!,16,FALSE)=0,"",VLOOKUP(J395,#REF!,16,FALSE)),"")</f>
        <v/>
      </c>
      <c r="S395" s="14" t="str">
        <f t="shared" si="59"/>
        <v/>
      </c>
      <c r="T395" s="34" t="str">
        <f t="shared" si="60"/>
        <v/>
      </c>
      <c r="U395" s="46" t="str">
        <f t="shared" si="61"/>
        <v/>
      </c>
    </row>
    <row r="396" spans="3:21" x14ac:dyDescent="0.25">
      <c r="C396" s="12" t="str">
        <f t="shared" si="53"/>
        <v/>
      </c>
      <c r="D396" s="12" t="str">
        <f t="shared" si="55"/>
        <v/>
      </c>
      <c r="E396" s="12" t="str">
        <f t="shared" si="56"/>
        <v/>
      </c>
      <c r="F396" s="13" t="str">
        <f t="shared" si="57"/>
        <v/>
      </c>
      <c r="I396" s="5" t="str">
        <f>IF(H396="","",VLOOKUP(H396,BDD!$K:$L,2,FALSE))</f>
        <v/>
      </c>
      <c r="K396" s="13" t="str">
        <f>IFERROR(VLOOKUP(J396,#REF!,2,FALSE),"")</f>
        <v/>
      </c>
      <c r="L396" s="46" t="str">
        <f>IF(J396="","",VLOOKUP(J396,#REF!,3,FALSE))</f>
        <v/>
      </c>
      <c r="P396" s="34" t="str">
        <f t="shared" si="58"/>
        <v/>
      </c>
      <c r="Q396" s="15" t="str">
        <f t="shared" si="54"/>
        <v/>
      </c>
      <c r="R396" s="14" t="str">
        <f>IFERROR(IF(VLOOKUP(J396,#REF!,16,FALSE)=0,"",VLOOKUP(J396,#REF!,16,FALSE)),"")</f>
        <v/>
      </c>
      <c r="S396" s="14" t="str">
        <f t="shared" si="59"/>
        <v/>
      </c>
      <c r="T396" s="34" t="str">
        <f t="shared" si="60"/>
        <v/>
      </c>
      <c r="U396" s="46" t="str">
        <f t="shared" si="61"/>
        <v/>
      </c>
    </row>
    <row r="397" spans="3:21" x14ac:dyDescent="0.25">
      <c r="C397" s="12" t="str">
        <f t="shared" si="53"/>
        <v/>
      </c>
      <c r="D397" s="12" t="str">
        <f t="shared" si="55"/>
        <v/>
      </c>
      <c r="E397" s="12" t="str">
        <f t="shared" si="56"/>
        <v/>
      </c>
      <c r="F397" s="13" t="str">
        <f t="shared" si="57"/>
        <v/>
      </c>
      <c r="I397" s="5" t="str">
        <f>IF(H397="","",VLOOKUP(H397,BDD!$K:$L,2,FALSE))</f>
        <v/>
      </c>
      <c r="K397" s="13" t="str">
        <f>IFERROR(VLOOKUP(J397,#REF!,2,FALSE),"")</f>
        <v/>
      </c>
      <c r="L397" s="46" t="str">
        <f>IF(J397="","",VLOOKUP(J397,#REF!,3,FALSE))</f>
        <v/>
      </c>
      <c r="P397" s="34" t="str">
        <f t="shared" si="58"/>
        <v/>
      </c>
      <c r="Q397" s="15" t="str">
        <f t="shared" si="54"/>
        <v/>
      </c>
      <c r="R397" s="14" t="str">
        <f>IFERROR(IF(VLOOKUP(J397,#REF!,16,FALSE)=0,"",VLOOKUP(J397,#REF!,16,FALSE)),"")</f>
        <v/>
      </c>
      <c r="S397" s="14" t="str">
        <f t="shared" si="59"/>
        <v/>
      </c>
      <c r="T397" s="34" t="str">
        <f t="shared" si="60"/>
        <v/>
      </c>
      <c r="U397" s="46" t="str">
        <f t="shared" si="61"/>
        <v/>
      </c>
    </row>
    <row r="398" spans="3:21" x14ac:dyDescent="0.25">
      <c r="C398" s="12" t="str">
        <f t="shared" ref="C398:C461" si="62">IF(A398="TEST","test","")</f>
        <v/>
      </c>
      <c r="D398" s="12" t="str">
        <f t="shared" si="55"/>
        <v/>
      </c>
      <c r="E398" s="12" t="str">
        <f t="shared" si="56"/>
        <v/>
      </c>
      <c r="F398" s="13" t="str">
        <f t="shared" si="57"/>
        <v/>
      </c>
      <c r="I398" s="5" t="str">
        <f>IF(H398="","",VLOOKUP(H398,BDD!$K:$L,2,FALSE))</f>
        <v/>
      </c>
      <c r="K398" s="13" t="str">
        <f>IFERROR(VLOOKUP(J398,#REF!,2,FALSE),"")</f>
        <v/>
      </c>
      <c r="L398" s="46" t="str">
        <f>IF(J398="","",VLOOKUP(J398,#REF!,3,FALSE))</f>
        <v/>
      </c>
      <c r="P398" s="34" t="str">
        <f t="shared" si="58"/>
        <v/>
      </c>
      <c r="Q398" s="15" t="str">
        <f t="shared" si="54"/>
        <v/>
      </c>
      <c r="R398" s="14" t="str">
        <f>IFERROR(IF(VLOOKUP(J398,#REF!,16,FALSE)=0,"",VLOOKUP(J398,#REF!,16,FALSE)),"")</f>
        <v/>
      </c>
      <c r="S398" s="14" t="str">
        <f t="shared" si="59"/>
        <v/>
      </c>
      <c r="T398" s="34" t="str">
        <f t="shared" si="60"/>
        <v/>
      </c>
      <c r="U398" s="46" t="str">
        <f t="shared" si="61"/>
        <v/>
      </c>
    </row>
    <row r="399" spans="3:21" x14ac:dyDescent="0.25">
      <c r="C399" s="12" t="str">
        <f t="shared" si="62"/>
        <v/>
      </c>
      <c r="D399" s="12" t="str">
        <f t="shared" si="55"/>
        <v/>
      </c>
      <c r="E399" s="12" t="str">
        <f t="shared" si="56"/>
        <v/>
      </c>
      <c r="F399" s="13" t="str">
        <f t="shared" si="57"/>
        <v/>
      </c>
      <c r="I399" s="5" t="str">
        <f>IF(H399="","",VLOOKUP(H399,BDD!$K:$L,2,FALSE))</f>
        <v/>
      </c>
      <c r="K399" s="13" t="str">
        <f>IFERROR(VLOOKUP(J399,#REF!,2,FALSE),"")</f>
        <v/>
      </c>
      <c r="L399" s="46" t="str">
        <f>IF(J399="","",VLOOKUP(J399,#REF!,3,FALSE))</f>
        <v/>
      </c>
      <c r="P399" s="34" t="str">
        <f t="shared" si="58"/>
        <v/>
      </c>
      <c r="Q399" s="15" t="str">
        <f t="shared" si="54"/>
        <v/>
      </c>
      <c r="R399" s="14" t="str">
        <f>IFERROR(IF(VLOOKUP(J399,#REF!,16,FALSE)=0,"",VLOOKUP(J399,#REF!,16,FALSE)),"")</f>
        <v/>
      </c>
      <c r="S399" s="14" t="str">
        <f t="shared" si="59"/>
        <v/>
      </c>
      <c r="T399" s="34" t="str">
        <f t="shared" si="60"/>
        <v/>
      </c>
      <c r="U399" s="46" t="str">
        <f t="shared" si="61"/>
        <v/>
      </c>
    </row>
    <row r="400" spans="3:21" x14ac:dyDescent="0.25">
      <c r="C400" s="12" t="str">
        <f t="shared" si="62"/>
        <v/>
      </c>
      <c r="D400" s="12" t="str">
        <f t="shared" si="55"/>
        <v/>
      </c>
      <c r="E400" s="12" t="str">
        <f t="shared" si="56"/>
        <v/>
      </c>
      <c r="F400" s="13" t="str">
        <f t="shared" si="57"/>
        <v/>
      </c>
      <c r="I400" s="5" t="str">
        <f>IF(H400="","",VLOOKUP(H400,BDD!$K:$L,2,FALSE))</f>
        <v/>
      </c>
      <c r="K400" s="13" t="str">
        <f>IFERROR(VLOOKUP(J400,#REF!,2,FALSE),"")</f>
        <v/>
      </c>
      <c r="L400" s="46" t="str">
        <f>IF(J400="","",VLOOKUP(J400,#REF!,3,FALSE))</f>
        <v/>
      </c>
      <c r="P400" s="34" t="str">
        <f t="shared" si="58"/>
        <v/>
      </c>
      <c r="Q400" s="15" t="str">
        <f t="shared" si="54"/>
        <v/>
      </c>
      <c r="R400" s="14" t="str">
        <f>IFERROR(IF(VLOOKUP(J400,#REF!,16,FALSE)=0,"",VLOOKUP(J400,#REF!,16,FALSE)),"")</f>
        <v/>
      </c>
      <c r="S400" s="14" t="str">
        <f t="shared" si="59"/>
        <v/>
      </c>
      <c r="T400" s="34" t="str">
        <f t="shared" si="60"/>
        <v/>
      </c>
      <c r="U400" s="46" t="str">
        <f t="shared" si="61"/>
        <v/>
      </c>
    </row>
    <row r="401" spans="3:21" x14ac:dyDescent="0.25">
      <c r="C401" s="12" t="str">
        <f t="shared" si="62"/>
        <v/>
      </c>
      <c r="D401" s="12" t="str">
        <f t="shared" si="55"/>
        <v/>
      </c>
      <c r="E401" s="12" t="str">
        <f t="shared" si="56"/>
        <v/>
      </c>
      <c r="F401" s="13" t="str">
        <f t="shared" si="57"/>
        <v/>
      </c>
      <c r="I401" s="5" t="str">
        <f>IF(H401="","",VLOOKUP(H401,BDD!$K:$L,2,FALSE))</f>
        <v/>
      </c>
      <c r="K401" s="13" t="str">
        <f>IFERROR(VLOOKUP(J401,#REF!,2,FALSE),"")</f>
        <v/>
      </c>
      <c r="L401" s="46" t="str">
        <f>IF(J401="","",VLOOKUP(J401,#REF!,3,FALSE))</f>
        <v/>
      </c>
      <c r="P401" s="34" t="str">
        <f t="shared" si="58"/>
        <v/>
      </c>
      <c r="Q401" s="15" t="str">
        <f t="shared" si="54"/>
        <v/>
      </c>
      <c r="R401" s="14" t="str">
        <f>IFERROR(IF(VLOOKUP(J401,#REF!,16,FALSE)=0,"",VLOOKUP(J401,#REF!,16,FALSE)),"")</f>
        <v/>
      </c>
      <c r="S401" s="14" t="str">
        <f t="shared" si="59"/>
        <v/>
      </c>
      <c r="T401" s="34" t="str">
        <f t="shared" si="60"/>
        <v/>
      </c>
      <c r="U401" s="46" t="str">
        <f t="shared" si="61"/>
        <v/>
      </c>
    </row>
    <row r="402" spans="3:21" x14ac:dyDescent="0.25">
      <c r="C402" s="12" t="str">
        <f t="shared" si="62"/>
        <v/>
      </c>
      <c r="D402" s="12" t="str">
        <f t="shared" si="55"/>
        <v/>
      </c>
      <c r="E402" s="12" t="str">
        <f t="shared" si="56"/>
        <v/>
      </c>
      <c r="F402" s="13" t="str">
        <f t="shared" si="57"/>
        <v/>
      </c>
      <c r="I402" s="5" t="str">
        <f>IF(H402="","",VLOOKUP(H402,BDD!$K:$L,2,FALSE))</f>
        <v/>
      </c>
      <c r="K402" s="13" t="str">
        <f>IFERROR(VLOOKUP(J402,#REF!,2,FALSE),"")</f>
        <v/>
      </c>
      <c r="L402" s="46" t="str">
        <f>IF(J402="","",VLOOKUP(J402,#REF!,3,FALSE))</f>
        <v/>
      </c>
      <c r="P402" s="34" t="str">
        <f t="shared" si="58"/>
        <v/>
      </c>
      <c r="Q402" s="15" t="str">
        <f t="shared" si="54"/>
        <v/>
      </c>
      <c r="R402" s="14" t="str">
        <f>IFERROR(IF(VLOOKUP(J402,#REF!,16,FALSE)=0,"",VLOOKUP(J402,#REF!,16,FALSE)),"")</f>
        <v/>
      </c>
      <c r="S402" s="14" t="str">
        <f t="shared" si="59"/>
        <v/>
      </c>
      <c r="T402" s="34" t="str">
        <f t="shared" si="60"/>
        <v/>
      </c>
      <c r="U402" s="46" t="str">
        <f t="shared" si="61"/>
        <v/>
      </c>
    </row>
    <row r="403" spans="3:21" x14ac:dyDescent="0.25">
      <c r="C403" s="12" t="str">
        <f t="shared" si="62"/>
        <v/>
      </c>
      <c r="D403" s="12" t="str">
        <f t="shared" si="55"/>
        <v/>
      </c>
      <c r="E403" s="12" t="str">
        <f t="shared" si="56"/>
        <v/>
      </c>
      <c r="F403" s="13" t="str">
        <f t="shared" si="57"/>
        <v/>
      </c>
      <c r="I403" s="5" t="str">
        <f>IF(H403="","",VLOOKUP(H403,BDD!$K:$L,2,FALSE))</f>
        <v/>
      </c>
      <c r="K403" s="13" t="str">
        <f>IFERROR(VLOOKUP(J403,#REF!,2,FALSE),"")</f>
        <v/>
      </c>
      <c r="L403" s="46" t="str">
        <f>IF(J403="","",VLOOKUP(J403,#REF!,3,FALSE))</f>
        <v/>
      </c>
      <c r="P403" s="34" t="str">
        <f t="shared" si="58"/>
        <v/>
      </c>
      <c r="Q403" s="15" t="str">
        <f t="shared" si="54"/>
        <v/>
      </c>
      <c r="R403" s="14" t="str">
        <f>IFERROR(IF(VLOOKUP(J403,#REF!,16,FALSE)=0,"",VLOOKUP(J403,#REF!,16,FALSE)),"")</f>
        <v/>
      </c>
      <c r="S403" s="14" t="str">
        <f t="shared" si="59"/>
        <v/>
      </c>
      <c r="T403" s="34" t="str">
        <f t="shared" si="60"/>
        <v/>
      </c>
      <c r="U403" s="46" t="str">
        <f t="shared" si="61"/>
        <v/>
      </c>
    </row>
    <row r="404" spans="3:21" x14ac:dyDescent="0.25">
      <c r="C404" s="12" t="str">
        <f t="shared" si="62"/>
        <v/>
      </c>
      <c r="D404" s="12" t="str">
        <f t="shared" si="55"/>
        <v/>
      </c>
      <c r="E404" s="12" t="str">
        <f t="shared" si="56"/>
        <v/>
      </c>
      <c r="F404" s="13" t="str">
        <f t="shared" si="57"/>
        <v/>
      </c>
      <c r="I404" s="5" t="str">
        <f>IF(H404="","",VLOOKUP(H404,BDD!$K:$L,2,FALSE))</f>
        <v/>
      </c>
      <c r="K404" s="13" t="str">
        <f>IFERROR(VLOOKUP(J404,#REF!,2,FALSE),"")</f>
        <v/>
      </c>
      <c r="L404" s="46" t="str">
        <f>IF(J404="","",VLOOKUP(J404,#REF!,3,FALSE))</f>
        <v/>
      </c>
      <c r="P404" s="34" t="str">
        <f t="shared" si="58"/>
        <v/>
      </c>
      <c r="Q404" s="15" t="str">
        <f t="shared" si="54"/>
        <v/>
      </c>
      <c r="R404" s="14" t="str">
        <f>IFERROR(IF(VLOOKUP(J404,#REF!,16,FALSE)=0,"",VLOOKUP(J404,#REF!,16,FALSE)),"")</f>
        <v/>
      </c>
      <c r="S404" s="14" t="str">
        <f t="shared" si="59"/>
        <v/>
      </c>
      <c r="T404" s="34" t="str">
        <f t="shared" si="60"/>
        <v/>
      </c>
      <c r="U404" s="46" t="str">
        <f t="shared" si="61"/>
        <v/>
      </c>
    </row>
    <row r="405" spans="3:21" x14ac:dyDescent="0.25">
      <c r="C405" s="12" t="str">
        <f t="shared" si="62"/>
        <v/>
      </c>
      <c r="D405" s="12" t="str">
        <f t="shared" si="55"/>
        <v/>
      </c>
      <c r="E405" s="12" t="str">
        <f t="shared" si="56"/>
        <v/>
      </c>
      <c r="F405" s="13" t="str">
        <f t="shared" si="57"/>
        <v/>
      </c>
      <c r="I405" s="5" t="str">
        <f>IF(H405="","",VLOOKUP(H405,BDD!$K:$L,2,FALSE))</f>
        <v/>
      </c>
      <c r="K405" s="13" t="str">
        <f>IFERROR(VLOOKUP(J405,#REF!,2,FALSE),"")</f>
        <v/>
      </c>
      <c r="L405" s="46" t="str">
        <f>IF(J405="","",VLOOKUP(J405,#REF!,3,FALSE))</f>
        <v/>
      </c>
      <c r="P405" s="34" t="str">
        <f t="shared" si="58"/>
        <v/>
      </c>
      <c r="Q405" s="15" t="str">
        <f t="shared" si="54"/>
        <v/>
      </c>
      <c r="R405" s="14" t="str">
        <f>IFERROR(IF(VLOOKUP(J405,#REF!,16,FALSE)=0,"",VLOOKUP(J405,#REF!,16,FALSE)),"")</f>
        <v/>
      </c>
      <c r="S405" s="14" t="str">
        <f t="shared" si="59"/>
        <v/>
      </c>
      <c r="T405" s="34" t="str">
        <f t="shared" si="60"/>
        <v/>
      </c>
      <c r="U405" s="46" t="str">
        <f t="shared" si="61"/>
        <v/>
      </c>
    </row>
    <row r="406" spans="3:21" x14ac:dyDescent="0.25">
      <c r="C406" s="12" t="str">
        <f t="shared" si="62"/>
        <v/>
      </c>
      <c r="D406" s="12" t="str">
        <f t="shared" si="55"/>
        <v/>
      </c>
      <c r="E406" s="12" t="str">
        <f t="shared" si="56"/>
        <v/>
      </c>
      <c r="F406" s="13" t="str">
        <f t="shared" si="57"/>
        <v/>
      </c>
      <c r="I406" s="5" t="str">
        <f>IF(H406="","",VLOOKUP(H406,BDD!$K:$L,2,FALSE))</f>
        <v/>
      </c>
      <c r="K406" s="13" t="str">
        <f>IFERROR(VLOOKUP(J406,#REF!,2,FALSE),"")</f>
        <v/>
      </c>
      <c r="L406" s="46" t="str">
        <f>IF(J406="","",VLOOKUP(J406,#REF!,3,FALSE))</f>
        <v/>
      </c>
      <c r="P406" s="34" t="str">
        <f t="shared" si="58"/>
        <v/>
      </c>
      <c r="Q406" s="15" t="str">
        <f t="shared" si="54"/>
        <v/>
      </c>
      <c r="R406" s="14" t="str">
        <f>IFERROR(IF(VLOOKUP(J406,#REF!,16,FALSE)=0,"",VLOOKUP(J406,#REF!,16,FALSE)),"")</f>
        <v/>
      </c>
      <c r="S406" s="14" t="str">
        <f t="shared" si="59"/>
        <v/>
      </c>
      <c r="T406" s="34" t="str">
        <f t="shared" si="60"/>
        <v/>
      </c>
      <c r="U406" s="46" t="str">
        <f t="shared" si="61"/>
        <v/>
      </c>
    </row>
    <row r="407" spans="3:21" x14ac:dyDescent="0.25">
      <c r="C407" s="12" t="str">
        <f t="shared" si="62"/>
        <v/>
      </c>
      <c r="D407" s="12" t="str">
        <f t="shared" si="55"/>
        <v/>
      </c>
      <c r="E407" s="12" t="str">
        <f t="shared" si="56"/>
        <v/>
      </c>
      <c r="F407" s="13" t="str">
        <f t="shared" si="57"/>
        <v/>
      </c>
      <c r="I407" s="5" t="str">
        <f>IF(H407="","",VLOOKUP(H407,BDD!$K:$L,2,FALSE))</f>
        <v/>
      </c>
      <c r="K407" s="13" t="str">
        <f>IFERROR(VLOOKUP(J407,#REF!,2,FALSE),"")</f>
        <v/>
      </c>
      <c r="L407" s="46" t="str">
        <f>IF(J407="","",VLOOKUP(J407,#REF!,3,FALSE))</f>
        <v/>
      </c>
      <c r="P407" s="34" t="str">
        <f t="shared" si="58"/>
        <v/>
      </c>
      <c r="Q407" s="15" t="str">
        <f t="shared" si="54"/>
        <v/>
      </c>
      <c r="R407" s="14" t="str">
        <f>IFERROR(IF(VLOOKUP(J407,#REF!,16,FALSE)=0,"",VLOOKUP(J407,#REF!,16,FALSE)),"")</f>
        <v/>
      </c>
      <c r="S407" s="14" t="str">
        <f t="shared" si="59"/>
        <v/>
      </c>
      <c r="T407" s="34" t="str">
        <f t="shared" si="60"/>
        <v/>
      </c>
      <c r="U407" s="46" t="str">
        <f t="shared" si="61"/>
        <v/>
      </c>
    </row>
    <row r="408" spans="3:21" x14ac:dyDescent="0.25">
      <c r="C408" s="12" t="str">
        <f t="shared" si="62"/>
        <v/>
      </c>
      <c r="D408" s="12" t="str">
        <f t="shared" si="55"/>
        <v/>
      </c>
      <c r="E408" s="12" t="str">
        <f t="shared" si="56"/>
        <v/>
      </c>
      <c r="F408" s="13" t="str">
        <f t="shared" si="57"/>
        <v/>
      </c>
      <c r="I408" s="5" t="str">
        <f>IF(H408="","",VLOOKUP(H408,BDD!$K:$L,2,FALSE))</f>
        <v/>
      </c>
      <c r="K408" s="13" t="str">
        <f>IFERROR(VLOOKUP(J408,#REF!,2,FALSE),"")</f>
        <v/>
      </c>
      <c r="L408" s="46" t="str">
        <f>IF(J408="","",VLOOKUP(J408,#REF!,3,FALSE))</f>
        <v/>
      </c>
      <c r="P408" s="34" t="str">
        <f t="shared" si="58"/>
        <v/>
      </c>
      <c r="Q408" s="15" t="str">
        <f t="shared" si="54"/>
        <v/>
      </c>
      <c r="R408" s="14" t="str">
        <f>IFERROR(IF(VLOOKUP(J408,#REF!,16,FALSE)=0,"",VLOOKUP(J408,#REF!,16,FALSE)),"")</f>
        <v/>
      </c>
      <c r="S408" s="14" t="str">
        <f t="shared" si="59"/>
        <v/>
      </c>
      <c r="T408" s="34" t="str">
        <f t="shared" si="60"/>
        <v/>
      </c>
      <c r="U408" s="46" t="str">
        <f t="shared" si="61"/>
        <v/>
      </c>
    </row>
    <row r="409" spans="3:21" x14ac:dyDescent="0.25">
      <c r="C409" s="12" t="str">
        <f t="shared" si="62"/>
        <v/>
      </c>
      <c r="D409" s="12" t="str">
        <f t="shared" si="55"/>
        <v/>
      </c>
      <c r="E409" s="12" t="str">
        <f t="shared" si="56"/>
        <v/>
      </c>
      <c r="F409" s="13" t="str">
        <f t="shared" si="57"/>
        <v/>
      </c>
      <c r="I409" s="5" t="str">
        <f>IF(H409="","",VLOOKUP(H409,BDD!$K:$L,2,FALSE))</f>
        <v/>
      </c>
      <c r="K409" s="13" t="str">
        <f>IFERROR(VLOOKUP(J409,#REF!,2,FALSE),"")</f>
        <v/>
      </c>
      <c r="L409" s="46" t="str">
        <f>IF(J409="","",VLOOKUP(J409,#REF!,3,FALSE))</f>
        <v/>
      </c>
      <c r="P409" s="34" t="str">
        <f t="shared" si="58"/>
        <v/>
      </c>
      <c r="Q409" s="15" t="str">
        <f t="shared" si="54"/>
        <v/>
      </c>
      <c r="R409" s="14" t="str">
        <f>IFERROR(IF(VLOOKUP(J409,#REF!,16,FALSE)=0,"",VLOOKUP(J409,#REF!,16,FALSE)),"")</f>
        <v/>
      </c>
      <c r="S409" s="14" t="str">
        <f t="shared" si="59"/>
        <v/>
      </c>
      <c r="T409" s="34" t="str">
        <f t="shared" si="60"/>
        <v/>
      </c>
      <c r="U409" s="46" t="str">
        <f t="shared" si="61"/>
        <v/>
      </c>
    </row>
    <row r="410" spans="3:21" x14ac:dyDescent="0.25">
      <c r="C410" s="12" t="str">
        <f t="shared" si="62"/>
        <v/>
      </c>
      <c r="D410" s="12" t="str">
        <f t="shared" si="55"/>
        <v/>
      </c>
      <c r="E410" s="12" t="str">
        <f t="shared" si="56"/>
        <v/>
      </c>
      <c r="F410" s="13" t="str">
        <f t="shared" si="57"/>
        <v/>
      </c>
      <c r="I410" s="5" t="str">
        <f>IF(H410="","",VLOOKUP(H410,BDD!$K:$L,2,FALSE))</f>
        <v/>
      </c>
      <c r="K410" s="13" t="str">
        <f>IFERROR(VLOOKUP(J410,#REF!,2,FALSE),"")</f>
        <v/>
      </c>
      <c r="L410" s="46" t="str">
        <f>IF(J410="","",VLOOKUP(J410,#REF!,3,FALSE))</f>
        <v/>
      </c>
      <c r="P410" s="34" t="str">
        <f t="shared" si="58"/>
        <v/>
      </c>
      <c r="Q410" s="15" t="str">
        <f t="shared" si="54"/>
        <v/>
      </c>
      <c r="R410" s="14" t="str">
        <f>IFERROR(IF(VLOOKUP(J410,#REF!,16,FALSE)=0,"",VLOOKUP(J410,#REF!,16,FALSE)),"")</f>
        <v/>
      </c>
      <c r="S410" s="14" t="str">
        <f t="shared" si="59"/>
        <v/>
      </c>
      <c r="T410" s="34" t="str">
        <f t="shared" si="60"/>
        <v/>
      </c>
      <c r="U410" s="46" t="str">
        <f t="shared" si="61"/>
        <v/>
      </c>
    </row>
    <row r="411" spans="3:21" x14ac:dyDescent="0.25">
      <c r="C411" s="12" t="str">
        <f t="shared" si="62"/>
        <v/>
      </c>
      <c r="D411" s="12" t="str">
        <f t="shared" si="55"/>
        <v/>
      </c>
      <c r="E411" s="12" t="str">
        <f t="shared" si="56"/>
        <v/>
      </c>
      <c r="F411" s="13" t="str">
        <f t="shared" si="57"/>
        <v/>
      </c>
      <c r="I411" s="5" t="str">
        <f>IF(H411="","",VLOOKUP(H411,BDD!$K:$L,2,FALSE))</f>
        <v/>
      </c>
      <c r="K411" s="13" t="str">
        <f>IFERROR(VLOOKUP(J411,#REF!,2,FALSE),"")</f>
        <v/>
      </c>
      <c r="L411" s="46" t="str">
        <f>IF(J411="","",VLOOKUP(J411,#REF!,3,FALSE))</f>
        <v/>
      </c>
      <c r="P411" s="34" t="str">
        <f t="shared" si="58"/>
        <v/>
      </c>
      <c r="Q411" s="15" t="str">
        <f t="shared" si="54"/>
        <v/>
      </c>
      <c r="R411" s="14" t="str">
        <f>IFERROR(IF(VLOOKUP(J411,#REF!,16,FALSE)=0,"",VLOOKUP(J411,#REF!,16,FALSE)),"")</f>
        <v/>
      </c>
      <c r="S411" s="14" t="str">
        <f t="shared" si="59"/>
        <v/>
      </c>
      <c r="T411" s="34" t="str">
        <f t="shared" si="60"/>
        <v/>
      </c>
      <c r="U411" s="46" t="str">
        <f t="shared" si="61"/>
        <v/>
      </c>
    </row>
    <row r="412" spans="3:21" x14ac:dyDescent="0.25">
      <c r="C412" s="12" t="str">
        <f t="shared" si="62"/>
        <v/>
      </c>
      <c r="D412" s="12" t="str">
        <f t="shared" si="55"/>
        <v/>
      </c>
      <c r="E412" s="12" t="str">
        <f t="shared" si="56"/>
        <v/>
      </c>
      <c r="F412" s="13" t="str">
        <f t="shared" si="57"/>
        <v/>
      </c>
      <c r="I412" s="5" t="str">
        <f>IF(H412="","",VLOOKUP(H412,BDD!$K:$L,2,FALSE))</f>
        <v/>
      </c>
      <c r="K412" s="13" t="str">
        <f>IFERROR(VLOOKUP(J412,#REF!,2,FALSE),"")</f>
        <v/>
      </c>
      <c r="L412" s="46" t="str">
        <f>IF(J412="","",VLOOKUP(J412,#REF!,3,FALSE))</f>
        <v/>
      </c>
      <c r="P412" s="34" t="str">
        <f t="shared" si="58"/>
        <v/>
      </c>
      <c r="Q412" s="15" t="str">
        <f t="shared" si="54"/>
        <v/>
      </c>
      <c r="R412" s="14" t="str">
        <f>IFERROR(IF(VLOOKUP(J412,#REF!,16,FALSE)=0,"",VLOOKUP(J412,#REF!,16,FALSE)),"")</f>
        <v/>
      </c>
      <c r="S412" s="14" t="str">
        <f t="shared" si="59"/>
        <v/>
      </c>
      <c r="T412" s="34" t="str">
        <f t="shared" si="60"/>
        <v/>
      </c>
      <c r="U412" s="46" t="str">
        <f t="shared" si="61"/>
        <v/>
      </c>
    </row>
    <row r="413" spans="3:21" x14ac:dyDescent="0.25">
      <c r="C413" s="12" t="str">
        <f t="shared" si="62"/>
        <v/>
      </c>
      <c r="D413" s="12" t="str">
        <f t="shared" si="55"/>
        <v/>
      </c>
      <c r="E413" s="12" t="str">
        <f t="shared" si="56"/>
        <v/>
      </c>
      <c r="F413" s="13" t="str">
        <f t="shared" si="57"/>
        <v/>
      </c>
      <c r="I413" s="5" t="str">
        <f>IF(H413="","",VLOOKUP(H413,BDD!$K:$L,2,FALSE))</f>
        <v/>
      </c>
      <c r="K413" s="13" t="str">
        <f>IFERROR(VLOOKUP(J413,#REF!,2,FALSE),"")</f>
        <v/>
      </c>
      <c r="L413" s="46" t="str">
        <f>IF(J413="","",VLOOKUP(J413,#REF!,3,FALSE))</f>
        <v/>
      </c>
      <c r="P413" s="34" t="str">
        <f t="shared" si="58"/>
        <v/>
      </c>
      <c r="Q413" s="15" t="str">
        <f t="shared" si="54"/>
        <v/>
      </c>
      <c r="R413" s="14" t="str">
        <f>IFERROR(IF(VLOOKUP(J413,#REF!,16,FALSE)=0,"",VLOOKUP(J413,#REF!,16,FALSE)),"")</f>
        <v/>
      </c>
      <c r="S413" s="14" t="str">
        <f t="shared" si="59"/>
        <v/>
      </c>
      <c r="T413" s="34" t="str">
        <f t="shared" si="60"/>
        <v/>
      </c>
      <c r="U413" s="46" t="str">
        <f t="shared" si="61"/>
        <v/>
      </c>
    </row>
    <row r="414" spans="3:21" x14ac:dyDescent="0.25">
      <c r="C414" s="12" t="str">
        <f t="shared" si="62"/>
        <v/>
      </c>
      <c r="D414" s="12" t="str">
        <f t="shared" si="55"/>
        <v/>
      </c>
      <c r="E414" s="12" t="str">
        <f t="shared" si="56"/>
        <v/>
      </c>
      <c r="F414" s="13" t="str">
        <f t="shared" si="57"/>
        <v/>
      </c>
      <c r="I414" s="5" t="str">
        <f>IF(H414="","",VLOOKUP(H414,BDD!$K:$L,2,FALSE))</f>
        <v/>
      </c>
      <c r="K414" s="13" t="str">
        <f>IFERROR(VLOOKUP(J414,#REF!,2,FALSE),"")</f>
        <v/>
      </c>
      <c r="L414" s="46" t="str">
        <f>IF(J414="","",VLOOKUP(J414,#REF!,3,FALSE))</f>
        <v/>
      </c>
      <c r="P414" s="34" t="str">
        <f t="shared" si="58"/>
        <v/>
      </c>
      <c r="Q414" s="15" t="str">
        <f t="shared" si="54"/>
        <v/>
      </c>
      <c r="R414" s="14" t="str">
        <f>IFERROR(IF(VLOOKUP(J414,#REF!,16,FALSE)=0,"",VLOOKUP(J414,#REF!,16,FALSE)),"")</f>
        <v/>
      </c>
      <c r="S414" s="14" t="str">
        <f t="shared" si="59"/>
        <v/>
      </c>
      <c r="T414" s="34" t="str">
        <f t="shared" si="60"/>
        <v/>
      </c>
      <c r="U414" s="46" t="str">
        <f t="shared" si="61"/>
        <v/>
      </c>
    </row>
    <row r="415" spans="3:21" x14ac:dyDescent="0.25">
      <c r="C415" s="12" t="str">
        <f t="shared" si="62"/>
        <v/>
      </c>
      <c r="D415" s="12" t="str">
        <f t="shared" si="55"/>
        <v/>
      </c>
      <c r="E415" s="12" t="str">
        <f t="shared" si="56"/>
        <v/>
      </c>
      <c r="F415" s="13" t="str">
        <f t="shared" si="57"/>
        <v/>
      </c>
      <c r="I415" s="5" t="str">
        <f>IF(H415="","",VLOOKUP(H415,BDD!$K:$L,2,FALSE))</f>
        <v/>
      </c>
      <c r="K415" s="13" t="str">
        <f>IFERROR(VLOOKUP(J415,#REF!,2,FALSE),"")</f>
        <v/>
      </c>
      <c r="L415" s="46" t="str">
        <f>IF(J415="","",VLOOKUP(J415,#REF!,3,FALSE))</f>
        <v/>
      </c>
      <c r="P415" s="34" t="str">
        <f t="shared" si="58"/>
        <v/>
      </c>
      <c r="Q415" s="15" t="str">
        <f t="shared" si="54"/>
        <v/>
      </c>
      <c r="R415" s="14" t="str">
        <f>IFERROR(IF(VLOOKUP(J415,#REF!,16,FALSE)=0,"",VLOOKUP(J415,#REF!,16,FALSE)),"")</f>
        <v/>
      </c>
      <c r="S415" s="14" t="str">
        <f t="shared" si="59"/>
        <v/>
      </c>
      <c r="T415" s="34" t="str">
        <f t="shared" si="60"/>
        <v/>
      </c>
      <c r="U415" s="46" t="str">
        <f t="shared" si="61"/>
        <v/>
      </c>
    </row>
    <row r="416" spans="3:21" x14ac:dyDescent="0.25">
      <c r="C416" s="12" t="str">
        <f t="shared" si="62"/>
        <v/>
      </c>
      <c r="D416" s="12" t="str">
        <f t="shared" si="55"/>
        <v/>
      </c>
      <c r="E416" s="12" t="str">
        <f t="shared" si="56"/>
        <v/>
      </c>
      <c r="F416" s="13" t="str">
        <f t="shared" si="57"/>
        <v/>
      </c>
      <c r="I416" s="5" t="str">
        <f>IF(H416="","",VLOOKUP(H416,BDD!$K:$L,2,FALSE))</f>
        <v/>
      </c>
      <c r="K416" s="13" t="str">
        <f>IFERROR(VLOOKUP(J416,#REF!,2,FALSE),"")</f>
        <v/>
      </c>
      <c r="L416" s="46" t="str">
        <f>IF(J416="","",VLOOKUP(J416,#REF!,3,FALSE))</f>
        <v/>
      </c>
      <c r="P416" s="34" t="str">
        <f t="shared" si="58"/>
        <v/>
      </c>
      <c r="Q416" s="15" t="str">
        <f t="shared" si="54"/>
        <v/>
      </c>
      <c r="R416" s="14" t="str">
        <f>IFERROR(IF(VLOOKUP(J416,#REF!,16,FALSE)=0,"",VLOOKUP(J416,#REF!,16,FALSE)),"")</f>
        <v/>
      </c>
      <c r="S416" s="14" t="str">
        <f t="shared" si="59"/>
        <v/>
      </c>
      <c r="T416" s="34" t="str">
        <f t="shared" si="60"/>
        <v/>
      </c>
      <c r="U416" s="46" t="str">
        <f t="shared" si="61"/>
        <v/>
      </c>
    </row>
    <row r="417" spans="3:21" x14ac:dyDescent="0.25">
      <c r="C417" s="12" t="str">
        <f t="shared" si="62"/>
        <v/>
      </c>
      <c r="D417" s="12" t="str">
        <f t="shared" si="55"/>
        <v/>
      </c>
      <c r="E417" s="12" t="str">
        <f t="shared" si="56"/>
        <v/>
      </c>
      <c r="F417" s="13" t="str">
        <f t="shared" si="57"/>
        <v/>
      </c>
      <c r="I417" s="5" t="str">
        <f>IF(H417="","",VLOOKUP(H417,BDD!$K:$L,2,FALSE))</f>
        <v/>
      </c>
      <c r="K417" s="13" t="str">
        <f>IFERROR(VLOOKUP(J417,#REF!,2,FALSE),"")</f>
        <v/>
      </c>
      <c r="L417" s="46" t="str">
        <f>IF(J417="","",VLOOKUP(J417,#REF!,3,FALSE))</f>
        <v/>
      </c>
      <c r="P417" s="34" t="str">
        <f t="shared" si="58"/>
        <v/>
      </c>
      <c r="Q417" s="15" t="str">
        <f t="shared" si="54"/>
        <v/>
      </c>
      <c r="R417" s="14" t="str">
        <f>IFERROR(IF(VLOOKUP(J417,#REF!,16,FALSE)=0,"",VLOOKUP(J417,#REF!,16,FALSE)),"")</f>
        <v/>
      </c>
      <c r="S417" s="14" t="str">
        <f t="shared" si="59"/>
        <v/>
      </c>
      <c r="T417" s="34" t="str">
        <f t="shared" si="60"/>
        <v/>
      </c>
      <c r="U417" s="46" t="str">
        <f t="shared" si="61"/>
        <v/>
      </c>
    </row>
    <row r="418" spans="3:21" x14ac:dyDescent="0.25">
      <c r="C418" s="12" t="str">
        <f t="shared" si="62"/>
        <v/>
      </c>
      <c r="D418" s="12" t="str">
        <f t="shared" si="55"/>
        <v/>
      </c>
      <c r="E418" s="12" t="str">
        <f t="shared" si="56"/>
        <v/>
      </c>
      <c r="F418" s="13" t="str">
        <f t="shared" si="57"/>
        <v/>
      </c>
      <c r="I418" s="5" t="str">
        <f>IF(H418="","",VLOOKUP(H418,BDD!$K:$L,2,FALSE))</f>
        <v/>
      </c>
      <c r="K418" s="13" t="str">
        <f>IFERROR(VLOOKUP(J418,#REF!,2,FALSE),"")</f>
        <v/>
      </c>
      <c r="L418" s="46" t="str">
        <f>IF(J418="","",VLOOKUP(J418,#REF!,3,FALSE))</f>
        <v/>
      </c>
      <c r="P418" s="34" t="str">
        <f t="shared" si="58"/>
        <v/>
      </c>
      <c r="Q418" s="15" t="str">
        <f t="shared" si="54"/>
        <v/>
      </c>
      <c r="R418" s="14" t="str">
        <f>IFERROR(IF(VLOOKUP(J418,#REF!,16,FALSE)=0,"",VLOOKUP(J418,#REF!,16,FALSE)),"")</f>
        <v/>
      </c>
      <c r="S418" s="14" t="str">
        <f t="shared" si="59"/>
        <v/>
      </c>
      <c r="T418" s="34" t="str">
        <f t="shared" si="60"/>
        <v/>
      </c>
      <c r="U418" s="46" t="str">
        <f t="shared" si="61"/>
        <v/>
      </c>
    </row>
    <row r="419" spans="3:21" x14ac:dyDescent="0.25">
      <c r="C419" s="12" t="str">
        <f t="shared" si="62"/>
        <v/>
      </c>
      <c r="D419" s="12" t="str">
        <f t="shared" si="55"/>
        <v/>
      </c>
      <c r="E419" s="12" t="str">
        <f t="shared" si="56"/>
        <v/>
      </c>
      <c r="F419" s="13" t="str">
        <f t="shared" si="57"/>
        <v/>
      </c>
      <c r="I419" s="5" t="str">
        <f>IF(H419="","",VLOOKUP(H419,BDD!$K:$L,2,FALSE))</f>
        <v/>
      </c>
      <c r="K419" s="13" t="str">
        <f>IFERROR(VLOOKUP(J419,#REF!,2,FALSE),"")</f>
        <v/>
      </c>
      <c r="L419" s="46" t="str">
        <f>IF(J419="","",VLOOKUP(J419,#REF!,3,FALSE))</f>
        <v/>
      </c>
      <c r="P419" s="34" t="str">
        <f t="shared" si="58"/>
        <v/>
      </c>
      <c r="Q419" s="15" t="str">
        <f t="shared" si="54"/>
        <v/>
      </c>
      <c r="R419" s="14" t="str">
        <f>IFERROR(IF(VLOOKUP(J419,#REF!,16,FALSE)=0,"",VLOOKUP(J419,#REF!,16,FALSE)),"")</f>
        <v/>
      </c>
      <c r="S419" s="14" t="str">
        <f t="shared" si="59"/>
        <v/>
      </c>
      <c r="T419" s="34" t="str">
        <f t="shared" si="60"/>
        <v/>
      </c>
      <c r="U419" s="46" t="str">
        <f t="shared" si="61"/>
        <v/>
      </c>
    </row>
    <row r="420" spans="3:21" x14ac:dyDescent="0.25">
      <c r="C420" s="12" t="str">
        <f t="shared" si="62"/>
        <v/>
      </c>
      <c r="D420" s="12" t="str">
        <f t="shared" si="55"/>
        <v/>
      </c>
      <c r="E420" s="12" t="str">
        <f t="shared" si="56"/>
        <v/>
      </c>
      <c r="F420" s="13" t="str">
        <f t="shared" si="57"/>
        <v/>
      </c>
      <c r="I420" s="5" t="str">
        <f>IF(H420="","",VLOOKUP(H420,BDD!$K:$L,2,FALSE))</f>
        <v/>
      </c>
      <c r="K420" s="13" t="str">
        <f>IFERROR(VLOOKUP(J420,#REF!,2,FALSE),"")</f>
        <v/>
      </c>
      <c r="L420" s="46" t="str">
        <f>IF(J420="","",VLOOKUP(J420,#REF!,3,FALSE))</f>
        <v/>
      </c>
      <c r="P420" s="34" t="str">
        <f t="shared" si="58"/>
        <v/>
      </c>
      <c r="Q420" s="15" t="str">
        <f t="shared" si="54"/>
        <v/>
      </c>
      <c r="R420" s="14" t="str">
        <f>IFERROR(IF(VLOOKUP(J420,#REF!,16,FALSE)=0,"",VLOOKUP(J420,#REF!,16,FALSE)),"")</f>
        <v/>
      </c>
      <c r="S420" s="14" t="str">
        <f t="shared" si="59"/>
        <v/>
      </c>
      <c r="T420" s="34" t="str">
        <f t="shared" si="60"/>
        <v/>
      </c>
      <c r="U420" s="46" t="str">
        <f t="shared" si="61"/>
        <v/>
      </c>
    </row>
    <row r="421" spans="3:21" x14ac:dyDescent="0.25">
      <c r="C421" s="12" t="str">
        <f t="shared" si="62"/>
        <v/>
      </c>
      <c r="D421" s="12" t="str">
        <f t="shared" si="55"/>
        <v/>
      </c>
      <c r="E421" s="12" t="str">
        <f t="shared" si="56"/>
        <v/>
      </c>
      <c r="F421" s="13" t="str">
        <f t="shared" si="57"/>
        <v/>
      </c>
      <c r="I421" s="5" t="str">
        <f>IF(H421="","",VLOOKUP(H421,BDD!$K:$L,2,FALSE))</f>
        <v/>
      </c>
      <c r="K421" s="13" t="str">
        <f>IFERROR(VLOOKUP(J421,#REF!,2,FALSE),"")</f>
        <v/>
      </c>
      <c r="L421" s="46" t="str">
        <f>IF(J421="","",VLOOKUP(J421,#REF!,3,FALSE))</f>
        <v/>
      </c>
      <c r="P421" s="34" t="str">
        <f t="shared" si="58"/>
        <v/>
      </c>
      <c r="Q421" s="15" t="str">
        <f t="shared" si="54"/>
        <v/>
      </c>
      <c r="R421" s="14" t="str">
        <f>IFERROR(IF(VLOOKUP(J421,#REF!,16,FALSE)=0,"",VLOOKUP(J421,#REF!,16,FALSE)),"")</f>
        <v/>
      </c>
      <c r="S421" s="14" t="str">
        <f t="shared" si="59"/>
        <v/>
      </c>
      <c r="T421" s="34" t="str">
        <f t="shared" si="60"/>
        <v/>
      </c>
      <c r="U421" s="46" t="str">
        <f t="shared" si="61"/>
        <v/>
      </c>
    </row>
    <row r="422" spans="3:21" x14ac:dyDescent="0.25">
      <c r="C422" s="12" t="str">
        <f t="shared" si="62"/>
        <v/>
      </c>
      <c r="D422" s="12" t="str">
        <f t="shared" si="55"/>
        <v/>
      </c>
      <c r="E422" s="12" t="str">
        <f t="shared" si="56"/>
        <v/>
      </c>
      <c r="F422" s="13" t="str">
        <f t="shared" si="57"/>
        <v/>
      </c>
      <c r="I422" s="5" t="str">
        <f>IF(H422="","",VLOOKUP(H422,BDD!$K:$L,2,FALSE))</f>
        <v/>
      </c>
      <c r="K422" s="13" t="str">
        <f>IFERROR(VLOOKUP(J422,#REF!,2,FALSE),"")</f>
        <v/>
      </c>
      <c r="L422" s="46" t="str">
        <f>IF(J422="","",VLOOKUP(J422,#REF!,3,FALSE))</f>
        <v/>
      </c>
      <c r="P422" s="34" t="str">
        <f t="shared" si="58"/>
        <v/>
      </c>
      <c r="Q422" s="15" t="str">
        <f t="shared" si="54"/>
        <v/>
      </c>
      <c r="R422" s="14" t="str">
        <f>IFERROR(IF(VLOOKUP(J422,#REF!,16,FALSE)=0,"",VLOOKUP(J422,#REF!,16,FALSE)),"")</f>
        <v/>
      </c>
      <c r="S422" s="14" t="str">
        <f t="shared" si="59"/>
        <v/>
      </c>
      <c r="T422" s="34" t="str">
        <f t="shared" si="60"/>
        <v/>
      </c>
      <c r="U422" s="46" t="str">
        <f t="shared" si="61"/>
        <v/>
      </c>
    </row>
    <row r="423" spans="3:21" x14ac:dyDescent="0.25">
      <c r="C423" s="12" t="str">
        <f t="shared" si="62"/>
        <v/>
      </c>
      <c r="D423" s="12" t="str">
        <f t="shared" si="55"/>
        <v/>
      </c>
      <c r="E423" s="12" t="str">
        <f t="shared" si="56"/>
        <v/>
      </c>
      <c r="F423" s="13" t="str">
        <f t="shared" si="57"/>
        <v/>
      </c>
      <c r="I423" s="5" t="str">
        <f>IF(H423="","",VLOOKUP(H423,BDD!$K:$L,2,FALSE))</f>
        <v/>
      </c>
      <c r="K423" s="13" t="str">
        <f>IFERROR(VLOOKUP(J423,#REF!,2,FALSE),"")</f>
        <v/>
      </c>
      <c r="L423" s="46" t="str">
        <f>IF(J423="","",VLOOKUP(J423,#REF!,3,FALSE))</f>
        <v/>
      </c>
      <c r="P423" s="34" t="str">
        <f t="shared" si="58"/>
        <v/>
      </c>
      <c r="Q423" s="15" t="str">
        <f t="shared" si="54"/>
        <v/>
      </c>
      <c r="R423" s="14" t="str">
        <f>IFERROR(IF(VLOOKUP(J423,#REF!,16,FALSE)=0,"",VLOOKUP(J423,#REF!,16,FALSE)),"")</f>
        <v/>
      </c>
      <c r="S423" s="14" t="str">
        <f t="shared" si="59"/>
        <v/>
      </c>
      <c r="T423" s="34" t="str">
        <f t="shared" si="60"/>
        <v/>
      </c>
      <c r="U423" s="46" t="str">
        <f t="shared" si="61"/>
        <v/>
      </c>
    </row>
    <row r="424" spans="3:21" x14ac:dyDescent="0.25">
      <c r="C424" s="12" t="str">
        <f t="shared" si="62"/>
        <v/>
      </c>
      <c r="D424" s="12" t="str">
        <f t="shared" si="55"/>
        <v/>
      </c>
      <c r="E424" s="12" t="str">
        <f t="shared" si="56"/>
        <v/>
      </c>
      <c r="F424" s="13" t="str">
        <f t="shared" si="57"/>
        <v/>
      </c>
      <c r="I424" s="5" t="str">
        <f>IF(H424="","",VLOOKUP(H424,BDD!$K:$L,2,FALSE))</f>
        <v/>
      </c>
      <c r="K424" s="13" t="str">
        <f>IFERROR(VLOOKUP(J424,#REF!,2,FALSE),"")</f>
        <v/>
      </c>
      <c r="L424" s="46" t="str">
        <f>IF(J424="","",VLOOKUP(J424,#REF!,3,FALSE))</f>
        <v/>
      </c>
      <c r="P424" s="34" t="str">
        <f t="shared" si="58"/>
        <v/>
      </c>
      <c r="Q424" s="15" t="str">
        <f t="shared" si="54"/>
        <v/>
      </c>
      <c r="R424" s="14" t="str">
        <f>IFERROR(IF(VLOOKUP(J424,#REF!,16,FALSE)=0,"",VLOOKUP(J424,#REF!,16,FALSE)),"")</f>
        <v/>
      </c>
      <c r="S424" s="14" t="str">
        <f t="shared" si="59"/>
        <v/>
      </c>
      <c r="T424" s="34" t="str">
        <f t="shared" si="60"/>
        <v/>
      </c>
      <c r="U424" s="46" t="str">
        <f t="shared" si="61"/>
        <v/>
      </c>
    </row>
    <row r="425" spans="3:21" x14ac:dyDescent="0.25">
      <c r="C425" s="12" t="str">
        <f t="shared" si="62"/>
        <v/>
      </c>
      <c r="D425" s="12" t="str">
        <f t="shared" si="55"/>
        <v/>
      </c>
      <c r="E425" s="12" t="str">
        <f t="shared" si="56"/>
        <v/>
      </c>
      <c r="F425" s="13" t="str">
        <f t="shared" si="57"/>
        <v/>
      </c>
      <c r="I425" s="5" t="str">
        <f>IF(H425="","",VLOOKUP(H425,BDD!$K:$L,2,FALSE))</f>
        <v/>
      </c>
      <c r="K425" s="13" t="str">
        <f>IFERROR(VLOOKUP(J425,#REF!,2,FALSE),"")</f>
        <v/>
      </c>
      <c r="L425" s="46" t="str">
        <f>IF(J425="","",VLOOKUP(J425,#REF!,3,FALSE))</f>
        <v/>
      </c>
      <c r="P425" s="34" t="str">
        <f t="shared" si="58"/>
        <v/>
      </c>
      <c r="Q425" s="15" t="str">
        <f t="shared" si="54"/>
        <v/>
      </c>
      <c r="R425" s="14" t="str">
        <f>IFERROR(IF(VLOOKUP(J425,#REF!,16,FALSE)=0,"",VLOOKUP(J425,#REF!,16,FALSE)),"")</f>
        <v/>
      </c>
      <c r="S425" s="14" t="str">
        <f t="shared" si="59"/>
        <v/>
      </c>
      <c r="T425" s="34" t="str">
        <f t="shared" si="60"/>
        <v/>
      </c>
      <c r="U425" s="46" t="str">
        <f t="shared" si="61"/>
        <v/>
      </c>
    </row>
    <row r="426" spans="3:21" x14ac:dyDescent="0.25">
      <c r="C426" s="12" t="str">
        <f t="shared" si="62"/>
        <v/>
      </c>
      <c r="D426" s="12" t="str">
        <f t="shared" si="55"/>
        <v/>
      </c>
      <c r="E426" s="12" t="str">
        <f t="shared" si="56"/>
        <v/>
      </c>
      <c r="F426" s="13" t="str">
        <f t="shared" si="57"/>
        <v/>
      </c>
      <c r="I426" s="5" t="str">
        <f>IF(H426="","",VLOOKUP(H426,BDD!$K:$L,2,FALSE))</f>
        <v/>
      </c>
      <c r="K426" s="13" t="str">
        <f>IFERROR(VLOOKUP(J426,#REF!,2,FALSE),"")</f>
        <v/>
      </c>
      <c r="L426" s="46" t="str">
        <f>IF(J426="","",VLOOKUP(J426,#REF!,3,FALSE))</f>
        <v/>
      </c>
      <c r="P426" s="34" t="str">
        <f t="shared" si="58"/>
        <v/>
      </c>
      <c r="Q426" s="15" t="str">
        <f t="shared" si="54"/>
        <v/>
      </c>
      <c r="R426" s="14" t="str">
        <f>IFERROR(IF(VLOOKUP(J426,#REF!,16,FALSE)=0,"",VLOOKUP(J426,#REF!,16,FALSE)),"")</f>
        <v/>
      </c>
      <c r="S426" s="14" t="str">
        <f t="shared" si="59"/>
        <v/>
      </c>
      <c r="T426" s="34" t="str">
        <f t="shared" si="60"/>
        <v/>
      </c>
      <c r="U426" s="46" t="str">
        <f t="shared" si="61"/>
        <v/>
      </c>
    </row>
    <row r="427" spans="3:21" x14ac:dyDescent="0.25">
      <c r="C427" s="12" t="str">
        <f t="shared" si="62"/>
        <v/>
      </c>
      <c r="D427" s="12" t="str">
        <f t="shared" si="55"/>
        <v/>
      </c>
      <c r="E427" s="12" t="str">
        <f t="shared" si="56"/>
        <v/>
      </c>
      <c r="F427" s="13" t="str">
        <f t="shared" si="57"/>
        <v/>
      </c>
      <c r="I427" s="5" t="str">
        <f>IF(H427="","",VLOOKUP(H427,BDD!$K:$L,2,FALSE))</f>
        <v/>
      </c>
      <c r="K427" s="13" t="str">
        <f>IFERROR(VLOOKUP(J427,#REF!,2,FALSE),"")</f>
        <v/>
      </c>
      <c r="L427" s="46" t="str">
        <f>IF(J427="","",VLOOKUP(J427,#REF!,3,FALSE))</f>
        <v/>
      </c>
      <c r="P427" s="34" t="str">
        <f t="shared" si="58"/>
        <v/>
      </c>
      <c r="Q427" s="15" t="str">
        <f t="shared" si="54"/>
        <v/>
      </c>
      <c r="R427" s="14" t="str">
        <f>IFERROR(IF(VLOOKUP(J427,#REF!,16,FALSE)=0,"",VLOOKUP(J427,#REF!,16,FALSE)),"")</f>
        <v/>
      </c>
      <c r="S427" s="14" t="str">
        <f t="shared" si="59"/>
        <v/>
      </c>
      <c r="T427" s="34" t="str">
        <f t="shared" si="60"/>
        <v/>
      </c>
      <c r="U427" s="46" t="str">
        <f t="shared" si="61"/>
        <v/>
      </c>
    </row>
    <row r="428" spans="3:21" x14ac:dyDescent="0.25">
      <c r="C428" s="12" t="str">
        <f t="shared" si="62"/>
        <v/>
      </c>
      <c r="D428" s="12" t="str">
        <f t="shared" si="55"/>
        <v/>
      </c>
      <c r="E428" s="12" t="str">
        <f t="shared" si="56"/>
        <v/>
      </c>
      <c r="F428" s="13" t="str">
        <f t="shared" si="57"/>
        <v/>
      </c>
      <c r="I428" s="5" t="str">
        <f>IF(H428="","",VLOOKUP(H428,BDD!$K:$L,2,FALSE))</f>
        <v/>
      </c>
      <c r="K428" s="13" t="str">
        <f>IFERROR(VLOOKUP(J428,#REF!,2,FALSE),"")</f>
        <v/>
      </c>
      <c r="L428" s="46" t="str">
        <f>IF(J428="","",VLOOKUP(J428,#REF!,3,FALSE))</f>
        <v/>
      </c>
      <c r="P428" s="34" t="str">
        <f t="shared" si="58"/>
        <v/>
      </c>
      <c r="Q428" s="15" t="str">
        <f t="shared" si="54"/>
        <v/>
      </c>
      <c r="R428" s="14" t="str">
        <f>IFERROR(IF(VLOOKUP(J428,#REF!,16,FALSE)=0,"",VLOOKUP(J428,#REF!,16,FALSE)),"")</f>
        <v/>
      </c>
      <c r="S428" s="14" t="str">
        <f t="shared" si="59"/>
        <v/>
      </c>
      <c r="T428" s="34" t="str">
        <f t="shared" si="60"/>
        <v/>
      </c>
      <c r="U428" s="46" t="str">
        <f t="shared" si="61"/>
        <v/>
      </c>
    </row>
    <row r="429" spans="3:21" x14ac:dyDescent="0.25">
      <c r="C429" s="12" t="str">
        <f t="shared" si="62"/>
        <v/>
      </c>
      <c r="D429" s="12" t="str">
        <f t="shared" si="55"/>
        <v/>
      </c>
      <c r="E429" s="12" t="str">
        <f t="shared" si="56"/>
        <v/>
      </c>
      <c r="F429" s="13" t="str">
        <f t="shared" si="57"/>
        <v/>
      </c>
      <c r="I429" s="5" t="str">
        <f>IF(H429="","",VLOOKUP(H429,BDD!$K:$L,2,FALSE))</f>
        <v/>
      </c>
      <c r="K429" s="13" t="str">
        <f>IFERROR(VLOOKUP(J429,#REF!,2,FALSE),"")</f>
        <v/>
      </c>
      <c r="L429" s="46" t="str">
        <f>IF(J429="","",VLOOKUP(J429,#REF!,3,FALSE))</f>
        <v/>
      </c>
      <c r="P429" s="34" t="str">
        <f t="shared" si="58"/>
        <v/>
      </c>
      <c r="Q429" s="15" t="str">
        <f t="shared" si="54"/>
        <v/>
      </c>
      <c r="R429" s="14" t="str">
        <f>IFERROR(IF(VLOOKUP(J429,#REF!,16,FALSE)=0,"",VLOOKUP(J429,#REF!,16,FALSE)),"")</f>
        <v/>
      </c>
      <c r="S429" s="14" t="str">
        <f t="shared" si="59"/>
        <v/>
      </c>
      <c r="T429" s="34" t="str">
        <f t="shared" si="60"/>
        <v/>
      </c>
      <c r="U429" s="46" t="str">
        <f t="shared" si="61"/>
        <v/>
      </c>
    </row>
    <row r="430" spans="3:21" x14ac:dyDescent="0.25">
      <c r="C430" s="12" t="str">
        <f t="shared" si="62"/>
        <v/>
      </c>
      <c r="D430" s="12" t="str">
        <f t="shared" si="55"/>
        <v/>
      </c>
      <c r="E430" s="12" t="str">
        <f t="shared" si="56"/>
        <v/>
      </c>
      <c r="F430" s="13" t="str">
        <f t="shared" si="57"/>
        <v/>
      </c>
      <c r="I430" s="5" t="str">
        <f>IF(H430="","",VLOOKUP(H430,BDD!$K:$L,2,FALSE))</f>
        <v/>
      </c>
      <c r="K430" s="13" t="str">
        <f>IFERROR(VLOOKUP(J430,#REF!,2,FALSE),"")</f>
        <v/>
      </c>
      <c r="L430" s="46" t="str">
        <f>IF(J430="","",VLOOKUP(J430,#REF!,3,FALSE))</f>
        <v/>
      </c>
      <c r="P430" s="34" t="str">
        <f t="shared" si="58"/>
        <v/>
      </c>
      <c r="Q430" s="15" t="str">
        <f t="shared" si="54"/>
        <v/>
      </c>
      <c r="R430" s="14" t="str">
        <f>IFERROR(IF(VLOOKUP(J430,#REF!,16,FALSE)=0,"",VLOOKUP(J430,#REF!,16,FALSE)),"")</f>
        <v/>
      </c>
      <c r="S430" s="14" t="str">
        <f t="shared" si="59"/>
        <v/>
      </c>
      <c r="T430" s="34" t="str">
        <f t="shared" si="60"/>
        <v/>
      </c>
      <c r="U430" s="46" t="str">
        <f t="shared" si="61"/>
        <v/>
      </c>
    </row>
    <row r="431" spans="3:21" x14ac:dyDescent="0.25">
      <c r="C431" s="12" t="str">
        <f t="shared" si="62"/>
        <v/>
      </c>
      <c r="D431" s="12" t="str">
        <f t="shared" si="55"/>
        <v/>
      </c>
      <c r="E431" s="12" t="str">
        <f t="shared" si="56"/>
        <v/>
      </c>
      <c r="F431" s="13" t="str">
        <f t="shared" si="57"/>
        <v/>
      </c>
      <c r="I431" s="5" t="str">
        <f>IF(H431="","",VLOOKUP(H431,BDD!$K:$L,2,FALSE))</f>
        <v/>
      </c>
      <c r="K431" s="13" t="str">
        <f>IFERROR(VLOOKUP(J431,#REF!,2,FALSE),"")</f>
        <v/>
      </c>
      <c r="L431" s="46" t="str">
        <f>IF(J431="","",VLOOKUP(J431,#REF!,3,FALSE))</f>
        <v/>
      </c>
      <c r="P431" s="34" t="str">
        <f t="shared" si="58"/>
        <v/>
      </c>
      <c r="Q431" s="15" t="str">
        <f t="shared" si="54"/>
        <v/>
      </c>
      <c r="R431" s="14" t="str">
        <f>IFERROR(IF(VLOOKUP(J431,#REF!,16,FALSE)=0,"",VLOOKUP(J431,#REF!,16,FALSE)),"")</f>
        <v/>
      </c>
      <c r="S431" s="14" t="str">
        <f t="shared" si="59"/>
        <v/>
      </c>
      <c r="T431" s="34" t="str">
        <f t="shared" si="60"/>
        <v/>
      </c>
      <c r="U431" s="46" t="str">
        <f t="shared" si="61"/>
        <v/>
      </c>
    </row>
    <row r="432" spans="3:21" x14ac:dyDescent="0.25">
      <c r="C432" s="12" t="str">
        <f t="shared" si="62"/>
        <v/>
      </c>
      <c r="D432" s="12" t="str">
        <f t="shared" si="55"/>
        <v/>
      </c>
      <c r="E432" s="12" t="str">
        <f t="shared" si="56"/>
        <v/>
      </c>
      <c r="F432" s="13" t="str">
        <f t="shared" si="57"/>
        <v/>
      </c>
      <c r="I432" s="5" t="str">
        <f>IF(H432="","",VLOOKUP(H432,BDD!$K:$L,2,FALSE))</f>
        <v/>
      </c>
      <c r="K432" s="13" t="str">
        <f>IFERROR(VLOOKUP(J432,#REF!,2,FALSE),"")</f>
        <v/>
      </c>
      <c r="L432" s="46" t="str">
        <f>IF(J432="","",VLOOKUP(J432,#REF!,3,FALSE))</f>
        <v/>
      </c>
      <c r="P432" s="34" t="str">
        <f t="shared" si="58"/>
        <v/>
      </c>
      <c r="Q432" s="15" t="str">
        <f t="shared" si="54"/>
        <v/>
      </c>
      <c r="R432" s="14" t="str">
        <f>IFERROR(IF(VLOOKUP(J432,#REF!,16,FALSE)=0,"",VLOOKUP(J432,#REF!,16,FALSE)),"")</f>
        <v/>
      </c>
      <c r="S432" s="14" t="str">
        <f t="shared" si="59"/>
        <v/>
      </c>
      <c r="T432" s="34" t="str">
        <f t="shared" si="60"/>
        <v/>
      </c>
      <c r="U432" s="46" t="str">
        <f t="shared" si="61"/>
        <v/>
      </c>
    </row>
    <row r="433" spans="3:21" x14ac:dyDescent="0.25">
      <c r="C433" s="12" t="str">
        <f t="shared" si="62"/>
        <v/>
      </c>
      <c r="D433" s="12" t="str">
        <f t="shared" si="55"/>
        <v/>
      </c>
      <c r="E433" s="12" t="str">
        <f t="shared" si="56"/>
        <v/>
      </c>
      <c r="F433" s="13" t="str">
        <f t="shared" si="57"/>
        <v/>
      </c>
      <c r="I433" s="5" t="str">
        <f>IF(H433="","",VLOOKUP(H433,BDD!$K:$L,2,FALSE))</f>
        <v/>
      </c>
      <c r="K433" s="13" t="str">
        <f>IFERROR(VLOOKUP(J433,#REF!,2,FALSE),"")</f>
        <v/>
      </c>
      <c r="L433" s="46" t="str">
        <f>IF(J433="","",VLOOKUP(J433,#REF!,3,FALSE))</f>
        <v/>
      </c>
      <c r="P433" s="34" t="str">
        <f t="shared" si="58"/>
        <v/>
      </c>
      <c r="Q433" s="15" t="str">
        <f t="shared" si="54"/>
        <v/>
      </c>
      <c r="R433" s="14" t="str">
        <f>IFERROR(IF(VLOOKUP(J433,#REF!,16,FALSE)=0,"",VLOOKUP(J433,#REF!,16,FALSE)),"")</f>
        <v/>
      </c>
      <c r="S433" s="14" t="str">
        <f t="shared" si="59"/>
        <v/>
      </c>
      <c r="T433" s="34" t="str">
        <f t="shared" si="60"/>
        <v/>
      </c>
      <c r="U433" s="46" t="str">
        <f t="shared" si="61"/>
        <v/>
      </c>
    </row>
    <row r="434" spans="3:21" x14ac:dyDescent="0.25">
      <c r="C434" s="12" t="str">
        <f t="shared" si="62"/>
        <v/>
      </c>
      <c r="D434" s="12" t="str">
        <f t="shared" si="55"/>
        <v/>
      </c>
      <c r="E434" s="12" t="str">
        <f t="shared" si="56"/>
        <v/>
      </c>
      <c r="F434" s="13" t="str">
        <f t="shared" si="57"/>
        <v/>
      </c>
      <c r="I434" s="5" t="str">
        <f>IF(H434="","",VLOOKUP(H434,BDD!$K:$L,2,FALSE))</f>
        <v/>
      </c>
      <c r="K434" s="13" t="str">
        <f>IFERROR(VLOOKUP(J434,#REF!,2,FALSE),"")</f>
        <v/>
      </c>
      <c r="L434" s="46" t="str">
        <f>IF(J434="","",VLOOKUP(J434,#REF!,3,FALSE))</f>
        <v/>
      </c>
      <c r="P434" s="34" t="str">
        <f t="shared" si="58"/>
        <v/>
      </c>
      <c r="Q434" s="15" t="str">
        <f t="shared" si="54"/>
        <v/>
      </c>
      <c r="R434" s="14" t="str">
        <f>IFERROR(IF(VLOOKUP(J434,#REF!,16,FALSE)=0,"",VLOOKUP(J434,#REF!,16,FALSE)),"")</f>
        <v/>
      </c>
      <c r="S434" s="14" t="str">
        <f t="shared" si="59"/>
        <v/>
      </c>
      <c r="T434" s="34" t="str">
        <f t="shared" si="60"/>
        <v/>
      </c>
      <c r="U434" s="46" t="str">
        <f t="shared" si="61"/>
        <v/>
      </c>
    </row>
    <row r="435" spans="3:21" x14ac:dyDescent="0.25">
      <c r="C435" s="12" t="str">
        <f t="shared" si="62"/>
        <v/>
      </c>
      <c r="D435" s="12" t="str">
        <f t="shared" si="55"/>
        <v/>
      </c>
      <c r="E435" s="12" t="str">
        <f t="shared" si="56"/>
        <v/>
      </c>
      <c r="F435" s="13" t="str">
        <f t="shared" si="57"/>
        <v/>
      </c>
      <c r="I435" s="5" t="str">
        <f>IF(H435="","",VLOOKUP(H435,BDD!$K:$L,2,FALSE))</f>
        <v/>
      </c>
      <c r="K435" s="13" t="str">
        <f>IFERROR(VLOOKUP(J435,#REF!,2,FALSE),"")</f>
        <v/>
      </c>
      <c r="L435" s="46" t="str">
        <f>IF(J435="","",VLOOKUP(J435,#REF!,3,FALSE))</f>
        <v/>
      </c>
      <c r="P435" s="34" t="str">
        <f t="shared" si="58"/>
        <v/>
      </c>
      <c r="Q435" s="15" t="str">
        <f t="shared" si="54"/>
        <v/>
      </c>
      <c r="R435" s="14" t="str">
        <f>IFERROR(IF(VLOOKUP(J435,#REF!,16,FALSE)=0,"",VLOOKUP(J435,#REF!,16,FALSE)),"")</f>
        <v/>
      </c>
      <c r="S435" s="14" t="str">
        <f t="shared" si="59"/>
        <v/>
      </c>
      <c r="T435" s="34" t="str">
        <f t="shared" si="60"/>
        <v/>
      </c>
      <c r="U435" s="46" t="str">
        <f t="shared" si="61"/>
        <v/>
      </c>
    </row>
    <row r="436" spans="3:21" x14ac:dyDescent="0.25">
      <c r="C436" s="12" t="str">
        <f t="shared" si="62"/>
        <v/>
      </c>
      <c r="D436" s="12" t="str">
        <f t="shared" si="55"/>
        <v/>
      </c>
      <c r="E436" s="12" t="str">
        <f t="shared" si="56"/>
        <v/>
      </c>
      <c r="F436" s="13" t="str">
        <f t="shared" si="57"/>
        <v/>
      </c>
      <c r="I436" s="5" t="str">
        <f>IF(H436="","",VLOOKUP(H436,BDD!$K:$L,2,FALSE))</f>
        <v/>
      </c>
      <c r="K436" s="13" t="str">
        <f>IFERROR(VLOOKUP(J436,#REF!,2,FALSE),"")</f>
        <v/>
      </c>
      <c r="L436" s="46" t="str">
        <f>IF(J436="","",VLOOKUP(J436,#REF!,3,FALSE))</f>
        <v/>
      </c>
      <c r="P436" s="34" t="str">
        <f t="shared" si="58"/>
        <v/>
      </c>
      <c r="Q436" s="15" t="str">
        <f t="shared" si="54"/>
        <v/>
      </c>
      <c r="R436" s="14" t="str">
        <f>IFERROR(IF(VLOOKUP(J436,#REF!,16,FALSE)=0,"",VLOOKUP(J436,#REF!,16,FALSE)),"")</f>
        <v/>
      </c>
      <c r="S436" s="14" t="str">
        <f t="shared" si="59"/>
        <v/>
      </c>
      <c r="T436" s="34" t="str">
        <f t="shared" si="60"/>
        <v/>
      </c>
      <c r="U436" s="46" t="str">
        <f t="shared" si="61"/>
        <v/>
      </c>
    </row>
    <row r="437" spans="3:21" x14ac:dyDescent="0.25">
      <c r="C437" s="12" t="str">
        <f t="shared" si="62"/>
        <v/>
      </c>
      <c r="D437" s="12" t="str">
        <f t="shared" si="55"/>
        <v/>
      </c>
      <c r="E437" s="12" t="str">
        <f t="shared" si="56"/>
        <v/>
      </c>
      <c r="F437" s="13" t="str">
        <f t="shared" si="57"/>
        <v/>
      </c>
      <c r="I437" s="5" t="str">
        <f>IF(H437="","",VLOOKUP(H437,BDD!$K:$L,2,FALSE))</f>
        <v/>
      </c>
      <c r="K437" s="13" t="str">
        <f>IFERROR(VLOOKUP(J437,#REF!,2,FALSE),"")</f>
        <v/>
      </c>
      <c r="L437" s="46" t="str">
        <f>IF(J437="","",VLOOKUP(J437,#REF!,3,FALSE))</f>
        <v/>
      </c>
      <c r="P437" s="34" t="str">
        <f t="shared" si="58"/>
        <v/>
      </c>
      <c r="Q437" s="15" t="str">
        <f t="shared" si="54"/>
        <v/>
      </c>
      <c r="R437" s="14" t="str">
        <f>IFERROR(IF(VLOOKUP(J437,#REF!,16,FALSE)=0,"",VLOOKUP(J437,#REF!,16,FALSE)),"")</f>
        <v/>
      </c>
      <c r="S437" s="14" t="str">
        <f t="shared" si="59"/>
        <v/>
      </c>
      <c r="T437" s="34" t="str">
        <f t="shared" si="60"/>
        <v/>
      </c>
      <c r="U437" s="46" t="str">
        <f t="shared" si="61"/>
        <v/>
      </c>
    </row>
    <row r="438" spans="3:21" x14ac:dyDescent="0.25">
      <c r="C438" s="12" t="str">
        <f t="shared" si="62"/>
        <v/>
      </c>
      <c r="D438" s="12" t="str">
        <f t="shared" si="55"/>
        <v/>
      </c>
      <c r="E438" s="12" t="str">
        <f t="shared" si="56"/>
        <v/>
      </c>
      <c r="F438" s="13" t="str">
        <f t="shared" si="57"/>
        <v/>
      </c>
      <c r="I438" s="5" t="str">
        <f>IF(H438="","",VLOOKUP(H438,BDD!$K:$L,2,FALSE))</f>
        <v/>
      </c>
      <c r="K438" s="13" t="str">
        <f>IFERROR(VLOOKUP(J438,#REF!,2,FALSE),"")</f>
        <v/>
      </c>
      <c r="L438" s="46" t="str">
        <f>IF(J438="","",VLOOKUP(J438,#REF!,3,FALSE))</f>
        <v/>
      </c>
      <c r="P438" s="34" t="str">
        <f t="shared" si="58"/>
        <v/>
      </c>
      <c r="Q438" s="15" t="str">
        <f t="shared" si="54"/>
        <v/>
      </c>
      <c r="R438" s="14" t="str">
        <f>IFERROR(IF(VLOOKUP(J438,#REF!,16,FALSE)=0,"",VLOOKUP(J438,#REF!,16,FALSE)),"")</f>
        <v/>
      </c>
      <c r="S438" s="14" t="str">
        <f t="shared" si="59"/>
        <v/>
      </c>
      <c r="T438" s="34" t="str">
        <f t="shared" si="60"/>
        <v/>
      </c>
      <c r="U438" s="46" t="str">
        <f t="shared" si="61"/>
        <v/>
      </c>
    </row>
    <row r="439" spans="3:21" x14ac:dyDescent="0.25">
      <c r="C439" s="12" t="str">
        <f t="shared" si="62"/>
        <v/>
      </c>
      <c r="D439" s="12" t="str">
        <f t="shared" si="55"/>
        <v/>
      </c>
      <c r="E439" s="12" t="str">
        <f t="shared" si="56"/>
        <v/>
      </c>
      <c r="F439" s="13" t="str">
        <f t="shared" si="57"/>
        <v/>
      </c>
      <c r="I439" s="5" t="str">
        <f>IF(H439="","",VLOOKUP(H439,BDD!$K:$L,2,FALSE))</f>
        <v/>
      </c>
      <c r="K439" s="13" t="str">
        <f>IFERROR(VLOOKUP(J439,#REF!,2,FALSE),"")</f>
        <v/>
      </c>
      <c r="L439" s="46" t="str">
        <f>IF(J439="","",VLOOKUP(J439,#REF!,3,FALSE))</f>
        <v/>
      </c>
      <c r="P439" s="34" t="str">
        <f t="shared" si="58"/>
        <v/>
      </c>
      <c r="Q439" s="15" t="str">
        <f t="shared" si="54"/>
        <v/>
      </c>
      <c r="R439" s="14" t="str">
        <f>IFERROR(IF(VLOOKUP(J439,#REF!,16,FALSE)=0,"",VLOOKUP(J439,#REF!,16,FALSE)),"")</f>
        <v/>
      </c>
      <c r="S439" s="14" t="str">
        <f t="shared" si="59"/>
        <v/>
      </c>
      <c r="T439" s="34" t="str">
        <f t="shared" si="60"/>
        <v/>
      </c>
      <c r="U439" s="46" t="str">
        <f t="shared" si="61"/>
        <v/>
      </c>
    </row>
    <row r="440" spans="3:21" x14ac:dyDescent="0.25">
      <c r="C440" s="12" t="str">
        <f t="shared" si="62"/>
        <v/>
      </c>
      <c r="D440" s="12" t="str">
        <f t="shared" si="55"/>
        <v/>
      </c>
      <c r="E440" s="12" t="str">
        <f t="shared" si="56"/>
        <v/>
      </c>
      <c r="F440" s="13" t="str">
        <f t="shared" si="57"/>
        <v/>
      </c>
      <c r="I440" s="5" t="str">
        <f>IF(H440="","",VLOOKUP(H440,BDD!$K:$L,2,FALSE))</f>
        <v/>
      </c>
      <c r="K440" s="13" t="str">
        <f>IFERROR(VLOOKUP(J440,#REF!,2,FALSE),"")</f>
        <v/>
      </c>
      <c r="L440" s="46" t="str">
        <f>IF(J440="","",VLOOKUP(J440,#REF!,3,FALSE))</f>
        <v/>
      </c>
      <c r="P440" s="34" t="str">
        <f t="shared" si="58"/>
        <v/>
      </c>
      <c r="Q440" s="15" t="str">
        <f t="shared" si="54"/>
        <v/>
      </c>
      <c r="R440" s="14" t="str">
        <f>IFERROR(IF(VLOOKUP(J440,#REF!,16,FALSE)=0,"",VLOOKUP(J440,#REF!,16,FALSE)),"")</f>
        <v/>
      </c>
      <c r="S440" s="14" t="str">
        <f t="shared" si="59"/>
        <v/>
      </c>
      <c r="T440" s="34" t="str">
        <f t="shared" si="60"/>
        <v/>
      </c>
      <c r="U440" s="46" t="str">
        <f t="shared" si="61"/>
        <v/>
      </c>
    </row>
    <row r="441" spans="3:21" x14ac:dyDescent="0.25">
      <c r="C441" s="12" t="str">
        <f t="shared" si="62"/>
        <v/>
      </c>
      <c r="D441" s="12" t="str">
        <f t="shared" si="55"/>
        <v/>
      </c>
      <c r="E441" s="12" t="str">
        <f t="shared" si="56"/>
        <v/>
      </c>
      <c r="F441" s="13" t="str">
        <f t="shared" si="57"/>
        <v/>
      </c>
      <c r="I441" s="5" t="str">
        <f>IF(H441="","",VLOOKUP(H441,BDD!$K:$L,2,FALSE))</f>
        <v/>
      </c>
      <c r="K441" s="13" t="str">
        <f>IFERROR(VLOOKUP(J441,#REF!,2,FALSE),"")</f>
        <v/>
      </c>
      <c r="L441" s="46" t="str">
        <f>IF(J441="","",VLOOKUP(J441,#REF!,3,FALSE))</f>
        <v/>
      </c>
      <c r="P441" s="34" t="str">
        <f t="shared" si="58"/>
        <v/>
      </c>
      <c r="Q441" s="15" t="str">
        <f t="shared" si="54"/>
        <v/>
      </c>
      <c r="R441" s="14" t="str">
        <f>IFERROR(IF(VLOOKUP(J441,#REF!,16,FALSE)=0,"",VLOOKUP(J441,#REF!,16,FALSE)),"")</f>
        <v/>
      </c>
      <c r="S441" s="14" t="str">
        <f t="shared" si="59"/>
        <v/>
      </c>
      <c r="T441" s="34" t="str">
        <f t="shared" si="60"/>
        <v/>
      </c>
      <c r="U441" s="46" t="str">
        <f t="shared" si="61"/>
        <v/>
      </c>
    </row>
    <row r="442" spans="3:21" x14ac:dyDescent="0.25">
      <c r="C442" s="12" t="str">
        <f t="shared" si="62"/>
        <v/>
      </c>
      <c r="D442" s="12" t="str">
        <f t="shared" si="55"/>
        <v/>
      </c>
      <c r="E442" s="12" t="str">
        <f t="shared" si="56"/>
        <v/>
      </c>
      <c r="F442" s="13" t="str">
        <f t="shared" si="57"/>
        <v/>
      </c>
      <c r="I442" s="5" t="str">
        <f>IF(H442="","",VLOOKUP(H442,BDD!$K:$L,2,FALSE))</f>
        <v/>
      </c>
      <c r="K442" s="13" t="str">
        <f>IFERROR(VLOOKUP(J442,#REF!,2,FALSE),"")</f>
        <v/>
      </c>
      <c r="L442" s="46" t="str">
        <f>IF(J442="","",VLOOKUP(J442,#REF!,3,FALSE))</f>
        <v/>
      </c>
      <c r="P442" s="34" t="str">
        <f t="shared" si="58"/>
        <v/>
      </c>
      <c r="Q442" s="15" t="str">
        <f t="shared" si="54"/>
        <v/>
      </c>
      <c r="R442" s="14" t="str">
        <f>IFERROR(IF(VLOOKUP(J442,#REF!,16,FALSE)=0,"",VLOOKUP(J442,#REF!,16,FALSE)),"")</f>
        <v/>
      </c>
      <c r="S442" s="14" t="str">
        <f t="shared" si="59"/>
        <v/>
      </c>
      <c r="T442" s="34" t="str">
        <f t="shared" si="60"/>
        <v/>
      </c>
      <c r="U442" s="46" t="str">
        <f t="shared" si="61"/>
        <v/>
      </c>
    </row>
    <row r="443" spans="3:21" x14ac:dyDescent="0.25">
      <c r="C443" s="12" t="str">
        <f t="shared" si="62"/>
        <v/>
      </c>
      <c r="D443" s="12" t="str">
        <f t="shared" si="55"/>
        <v/>
      </c>
      <c r="E443" s="12" t="str">
        <f t="shared" si="56"/>
        <v/>
      </c>
      <c r="F443" s="13" t="str">
        <f t="shared" si="57"/>
        <v/>
      </c>
      <c r="I443" s="5" t="str">
        <f>IF(H443="","",VLOOKUP(H443,BDD!$K:$L,2,FALSE))</f>
        <v/>
      </c>
      <c r="K443" s="13" t="str">
        <f>IFERROR(VLOOKUP(J443,#REF!,2,FALSE),"")</f>
        <v/>
      </c>
      <c r="L443" s="46" t="str">
        <f>IF(J443="","",VLOOKUP(J443,#REF!,3,FALSE))</f>
        <v/>
      </c>
      <c r="P443" s="34" t="str">
        <f t="shared" si="58"/>
        <v/>
      </c>
      <c r="Q443" s="15" t="str">
        <f t="shared" si="54"/>
        <v/>
      </c>
      <c r="R443" s="14" t="str">
        <f>IFERROR(IF(VLOOKUP(J443,#REF!,16,FALSE)=0,"",VLOOKUP(J443,#REF!,16,FALSE)),"")</f>
        <v/>
      </c>
      <c r="S443" s="14" t="str">
        <f t="shared" si="59"/>
        <v/>
      </c>
      <c r="T443" s="34" t="str">
        <f t="shared" si="60"/>
        <v/>
      </c>
      <c r="U443" s="46" t="str">
        <f t="shared" si="61"/>
        <v/>
      </c>
    </row>
    <row r="444" spans="3:21" x14ac:dyDescent="0.25">
      <c r="C444" s="12" t="str">
        <f t="shared" si="62"/>
        <v/>
      </c>
      <c r="D444" s="12" t="str">
        <f t="shared" si="55"/>
        <v/>
      </c>
      <c r="E444" s="12" t="str">
        <f t="shared" si="56"/>
        <v/>
      </c>
      <c r="F444" s="13" t="str">
        <f t="shared" si="57"/>
        <v/>
      </c>
      <c r="I444" s="5" t="str">
        <f>IF(H444="","",VLOOKUP(H444,BDD!$K:$L,2,FALSE))</f>
        <v/>
      </c>
      <c r="K444" s="13" t="str">
        <f>IFERROR(VLOOKUP(J444,#REF!,2,FALSE),"")</f>
        <v/>
      </c>
      <c r="L444" s="46" t="str">
        <f>IF(J444="","",VLOOKUP(J444,#REF!,3,FALSE))</f>
        <v/>
      </c>
      <c r="P444" s="34" t="str">
        <f t="shared" si="58"/>
        <v/>
      </c>
      <c r="Q444" s="15" t="str">
        <f t="shared" si="54"/>
        <v/>
      </c>
      <c r="R444" s="14" t="str">
        <f>IFERROR(IF(VLOOKUP(J444,#REF!,16,FALSE)=0,"",VLOOKUP(J444,#REF!,16,FALSE)),"")</f>
        <v/>
      </c>
      <c r="S444" s="14" t="str">
        <f t="shared" si="59"/>
        <v/>
      </c>
      <c r="T444" s="34" t="str">
        <f t="shared" si="60"/>
        <v/>
      </c>
      <c r="U444" s="46" t="str">
        <f t="shared" si="61"/>
        <v/>
      </c>
    </row>
    <row r="445" spans="3:21" x14ac:dyDescent="0.25">
      <c r="C445" s="12" t="str">
        <f t="shared" si="62"/>
        <v/>
      </c>
      <c r="D445" s="12" t="str">
        <f t="shared" si="55"/>
        <v/>
      </c>
      <c r="E445" s="12" t="str">
        <f t="shared" si="56"/>
        <v/>
      </c>
      <c r="F445" s="13" t="str">
        <f t="shared" si="57"/>
        <v/>
      </c>
      <c r="I445" s="5" t="str">
        <f>IF(H445="","",VLOOKUP(H445,BDD!$K:$L,2,FALSE))</f>
        <v/>
      </c>
      <c r="K445" s="13" t="str">
        <f>IFERROR(VLOOKUP(J445,#REF!,2,FALSE),"")</f>
        <v/>
      </c>
      <c r="L445" s="46" t="str">
        <f>IF(J445="","",VLOOKUP(J445,#REF!,3,FALSE))</f>
        <v/>
      </c>
      <c r="P445" s="34" t="str">
        <f t="shared" si="58"/>
        <v/>
      </c>
      <c r="Q445" s="15" t="str">
        <f t="shared" si="54"/>
        <v/>
      </c>
      <c r="R445" s="14" t="str">
        <f>IFERROR(IF(VLOOKUP(J445,#REF!,16,FALSE)=0,"",VLOOKUP(J445,#REF!,16,FALSE)),"")</f>
        <v/>
      </c>
      <c r="S445" s="14" t="str">
        <f t="shared" si="59"/>
        <v/>
      </c>
      <c r="T445" s="34" t="str">
        <f t="shared" si="60"/>
        <v/>
      </c>
      <c r="U445" s="46" t="str">
        <f t="shared" si="61"/>
        <v/>
      </c>
    </row>
    <row r="446" spans="3:21" x14ac:dyDescent="0.25">
      <c r="C446" s="12" t="str">
        <f t="shared" si="62"/>
        <v/>
      </c>
      <c r="D446" s="12" t="str">
        <f t="shared" si="55"/>
        <v/>
      </c>
      <c r="E446" s="12" t="str">
        <f t="shared" si="56"/>
        <v/>
      </c>
      <c r="F446" s="13" t="str">
        <f t="shared" si="57"/>
        <v/>
      </c>
      <c r="I446" s="5" t="str">
        <f>IF(H446="","",VLOOKUP(H446,BDD!$K:$L,2,FALSE))</f>
        <v/>
      </c>
      <c r="K446" s="13" t="str">
        <f>IFERROR(VLOOKUP(J446,#REF!,2,FALSE),"")</f>
        <v/>
      </c>
      <c r="L446" s="46" t="str">
        <f>IF(J446="","",VLOOKUP(J446,#REF!,3,FALSE))</f>
        <v/>
      </c>
      <c r="P446" s="34" t="str">
        <f t="shared" si="58"/>
        <v/>
      </c>
      <c r="Q446" s="15" t="str">
        <f t="shared" si="54"/>
        <v/>
      </c>
      <c r="R446" s="14" t="str">
        <f>IFERROR(IF(VLOOKUP(J446,#REF!,16,FALSE)=0,"",VLOOKUP(J446,#REF!,16,FALSE)),"")</f>
        <v/>
      </c>
      <c r="S446" s="14" t="str">
        <f t="shared" si="59"/>
        <v/>
      </c>
      <c r="T446" s="34" t="str">
        <f t="shared" si="60"/>
        <v/>
      </c>
      <c r="U446" s="46" t="str">
        <f t="shared" si="61"/>
        <v/>
      </c>
    </row>
    <row r="447" spans="3:21" x14ac:dyDescent="0.25">
      <c r="C447" s="12" t="str">
        <f t="shared" si="62"/>
        <v/>
      </c>
      <c r="D447" s="12" t="str">
        <f t="shared" si="55"/>
        <v/>
      </c>
      <c r="E447" s="12" t="str">
        <f t="shared" si="56"/>
        <v/>
      </c>
      <c r="F447" s="13" t="str">
        <f t="shared" si="57"/>
        <v/>
      </c>
      <c r="I447" s="5" t="str">
        <f>IF(H447="","",VLOOKUP(H447,BDD!$K:$L,2,FALSE))</f>
        <v/>
      </c>
      <c r="K447" s="13" t="str">
        <f>IFERROR(VLOOKUP(J447,#REF!,2,FALSE),"")</f>
        <v/>
      </c>
      <c r="L447" s="46" t="str">
        <f>IF(J447="","",VLOOKUP(J447,#REF!,3,FALSE))</f>
        <v/>
      </c>
      <c r="P447" s="34" t="str">
        <f t="shared" si="58"/>
        <v/>
      </c>
      <c r="Q447" s="15" t="str">
        <f t="shared" si="54"/>
        <v/>
      </c>
      <c r="R447" s="14" t="str">
        <f>IFERROR(IF(VLOOKUP(J447,#REF!,16,FALSE)=0,"",VLOOKUP(J447,#REF!,16,FALSE)),"")</f>
        <v/>
      </c>
      <c r="S447" s="14" t="str">
        <f t="shared" si="59"/>
        <v/>
      </c>
      <c r="T447" s="34" t="str">
        <f t="shared" si="60"/>
        <v/>
      </c>
      <c r="U447" s="46" t="str">
        <f t="shared" si="61"/>
        <v/>
      </c>
    </row>
    <row r="448" spans="3:21" x14ac:dyDescent="0.25">
      <c r="C448" s="12" t="str">
        <f t="shared" si="62"/>
        <v/>
      </c>
      <c r="D448" s="12" t="str">
        <f t="shared" si="55"/>
        <v/>
      </c>
      <c r="E448" s="12" t="str">
        <f t="shared" si="56"/>
        <v/>
      </c>
      <c r="F448" s="13" t="str">
        <f t="shared" si="57"/>
        <v/>
      </c>
      <c r="I448" s="5" t="str">
        <f>IF(H448="","",VLOOKUP(H448,BDD!$K:$L,2,FALSE))</f>
        <v/>
      </c>
      <c r="K448" s="13" t="str">
        <f>IFERROR(VLOOKUP(J448,#REF!,2,FALSE),"")</f>
        <v/>
      </c>
      <c r="L448" s="46" t="str">
        <f>IF(J448="","",VLOOKUP(J448,#REF!,3,FALSE))</f>
        <v/>
      </c>
      <c r="P448" s="34" t="str">
        <f t="shared" si="58"/>
        <v/>
      </c>
      <c r="Q448" s="15" t="str">
        <f t="shared" si="54"/>
        <v/>
      </c>
      <c r="R448" s="14" t="str">
        <f>IFERROR(IF(VLOOKUP(J448,#REF!,16,FALSE)=0,"",VLOOKUP(J448,#REF!,16,FALSE)),"")</f>
        <v/>
      </c>
      <c r="S448" s="14" t="str">
        <f t="shared" si="59"/>
        <v/>
      </c>
      <c r="T448" s="34" t="str">
        <f t="shared" si="60"/>
        <v/>
      </c>
      <c r="U448" s="46" t="str">
        <f t="shared" si="61"/>
        <v/>
      </c>
    </row>
    <row r="449" spans="3:21" x14ac:dyDescent="0.25">
      <c r="C449" s="12" t="str">
        <f t="shared" si="62"/>
        <v/>
      </c>
      <c r="D449" s="12" t="str">
        <f t="shared" si="55"/>
        <v/>
      </c>
      <c r="E449" s="12" t="str">
        <f t="shared" si="56"/>
        <v/>
      </c>
      <c r="F449" s="13" t="str">
        <f t="shared" si="57"/>
        <v/>
      </c>
      <c r="I449" s="5" t="str">
        <f>IF(H449="","",VLOOKUP(H449,BDD!$K:$L,2,FALSE))</f>
        <v/>
      </c>
      <c r="K449" s="13" t="str">
        <f>IFERROR(VLOOKUP(J449,#REF!,2,FALSE),"")</f>
        <v/>
      </c>
      <c r="L449" s="46" t="str">
        <f>IF(J449="","",VLOOKUP(J449,#REF!,3,FALSE))</f>
        <v/>
      </c>
      <c r="P449" s="34" t="str">
        <f t="shared" si="58"/>
        <v/>
      </c>
      <c r="Q449" s="15" t="str">
        <f t="shared" ref="Q449:Q512" si="63">IF(O449="","",O449*M449)</f>
        <v/>
      </c>
      <c r="R449" s="14" t="str">
        <f>IFERROR(IF(VLOOKUP(J449,#REF!,16,FALSE)=0,"",VLOOKUP(J449,#REF!,16,FALSE)),"")</f>
        <v/>
      </c>
      <c r="S449" s="14" t="str">
        <f t="shared" si="59"/>
        <v/>
      </c>
      <c r="T449" s="34" t="str">
        <f t="shared" si="60"/>
        <v/>
      </c>
      <c r="U449" s="46" t="str">
        <f t="shared" si="61"/>
        <v/>
      </c>
    </row>
    <row r="450" spans="3:21" x14ac:dyDescent="0.25">
      <c r="C450" s="12" t="str">
        <f t="shared" si="62"/>
        <v/>
      </c>
      <c r="D450" s="12" t="str">
        <f t="shared" ref="D450:D513" si="64">IF(C450="","",IF(C450="Stock Central","C2600","NA"))</f>
        <v/>
      </c>
      <c r="E450" s="12" t="str">
        <f t="shared" ref="E450:E513" si="65">IF(D450="","",IF(D450="C2600","C26011","NA"))</f>
        <v/>
      </c>
      <c r="F450" s="13" t="str">
        <f t="shared" ref="F450:F513" si="66">IF(H450="","",D450&amp;" "&amp;B450&amp;" "&amp;I450&amp;" "&amp;G450)</f>
        <v/>
      </c>
      <c r="I450" s="5" t="str">
        <f>IF(H450="","",VLOOKUP(H450,BDD!$K:$L,2,FALSE))</f>
        <v/>
      </c>
      <c r="K450" s="13" t="str">
        <f>IFERROR(VLOOKUP(J450,#REF!,2,FALSE),"")</f>
        <v/>
      </c>
      <c r="L450" s="46" t="str">
        <f>IF(J450="","",VLOOKUP(J450,#REF!,3,FALSE))</f>
        <v/>
      </c>
      <c r="P450" s="34" t="str">
        <f t="shared" ref="P450:P513" si="67">IF(O450="","","EUR")</f>
        <v/>
      </c>
      <c r="Q450" s="15" t="str">
        <f t="shared" si="63"/>
        <v/>
      </c>
      <c r="R450" s="14" t="str">
        <f>IFERROR(IF(VLOOKUP(J450,#REF!,16,FALSE)=0,"",VLOOKUP(J450,#REF!,16,FALSE)),"")</f>
        <v/>
      </c>
      <c r="S450" s="14" t="str">
        <f t="shared" ref="S450:S513" si="68">IF(O450="","",O450*1.02)</f>
        <v/>
      </c>
      <c r="T450" s="34" t="str">
        <f t="shared" ref="T450:T513" si="69">IF(L450="","",TEXT(L450,"0000000000000"))</f>
        <v/>
      </c>
      <c r="U450" s="46" t="str">
        <f t="shared" ref="U450:U513" si="70">IF(J450="","","CFVC1X")</f>
        <v/>
      </c>
    </row>
    <row r="451" spans="3:21" x14ac:dyDescent="0.25">
      <c r="C451" s="12" t="str">
        <f t="shared" si="62"/>
        <v/>
      </c>
      <c r="D451" s="12" t="str">
        <f t="shared" si="64"/>
        <v/>
      </c>
      <c r="E451" s="12" t="str">
        <f t="shared" si="65"/>
        <v/>
      </c>
      <c r="F451" s="13" t="str">
        <f t="shared" si="66"/>
        <v/>
      </c>
      <c r="I451" s="5" t="str">
        <f>IF(H451="","",VLOOKUP(H451,BDD!$K:$L,2,FALSE))</f>
        <v/>
      </c>
      <c r="K451" s="13" t="str">
        <f>IFERROR(VLOOKUP(J451,#REF!,2,FALSE),"")</f>
        <v/>
      </c>
      <c r="L451" s="46" t="str">
        <f>IF(J451="","",VLOOKUP(J451,#REF!,3,FALSE))</f>
        <v/>
      </c>
      <c r="P451" s="34" t="str">
        <f t="shared" si="67"/>
        <v/>
      </c>
      <c r="Q451" s="15" t="str">
        <f t="shared" si="63"/>
        <v/>
      </c>
      <c r="R451" s="14" t="str">
        <f>IFERROR(IF(VLOOKUP(J451,#REF!,16,FALSE)=0,"",VLOOKUP(J451,#REF!,16,FALSE)),"")</f>
        <v/>
      </c>
      <c r="S451" s="14" t="str">
        <f t="shared" si="68"/>
        <v/>
      </c>
      <c r="T451" s="34" t="str">
        <f t="shared" si="69"/>
        <v/>
      </c>
      <c r="U451" s="46" t="str">
        <f t="shared" si="70"/>
        <v/>
      </c>
    </row>
    <row r="452" spans="3:21" x14ac:dyDescent="0.25">
      <c r="C452" s="12" t="str">
        <f t="shared" si="62"/>
        <v/>
      </c>
      <c r="D452" s="12" t="str">
        <f t="shared" si="64"/>
        <v/>
      </c>
      <c r="E452" s="12" t="str">
        <f t="shared" si="65"/>
        <v/>
      </c>
      <c r="F452" s="13" t="str">
        <f t="shared" si="66"/>
        <v/>
      </c>
      <c r="I452" s="5" t="str">
        <f>IF(H452="","",VLOOKUP(H452,BDD!$K:$L,2,FALSE))</f>
        <v/>
      </c>
      <c r="K452" s="13" t="str">
        <f>IFERROR(VLOOKUP(J452,#REF!,2,FALSE),"")</f>
        <v/>
      </c>
      <c r="L452" s="46" t="str">
        <f>IF(J452="","",VLOOKUP(J452,#REF!,3,FALSE))</f>
        <v/>
      </c>
      <c r="P452" s="34" t="str">
        <f t="shared" si="67"/>
        <v/>
      </c>
      <c r="Q452" s="15" t="str">
        <f t="shared" si="63"/>
        <v/>
      </c>
      <c r="R452" s="14" t="str">
        <f>IFERROR(IF(VLOOKUP(J452,#REF!,16,FALSE)=0,"",VLOOKUP(J452,#REF!,16,FALSE)),"")</f>
        <v/>
      </c>
      <c r="S452" s="14" t="str">
        <f t="shared" si="68"/>
        <v/>
      </c>
      <c r="T452" s="34" t="str">
        <f t="shared" si="69"/>
        <v/>
      </c>
      <c r="U452" s="46" t="str">
        <f t="shared" si="70"/>
        <v/>
      </c>
    </row>
    <row r="453" spans="3:21" x14ac:dyDescent="0.25">
      <c r="C453" s="12" t="str">
        <f t="shared" si="62"/>
        <v/>
      </c>
      <c r="D453" s="12" t="str">
        <f t="shared" si="64"/>
        <v/>
      </c>
      <c r="E453" s="12" t="str">
        <f t="shared" si="65"/>
        <v/>
      </c>
      <c r="F453" s="13" t="str">
        <f t="shared" si="66"/>
        <v/>
      </c>
      <c r="I453" s="5" t="str">
        <f>IF(H453="","",VLOOKUP(H453,BDD!$K:$L,2,FALSE))</f>
        <v/>
      </c>
      <c r="K453" s="13" t="str">
        <f>IFERROR(VLOOKUP(J453,#REF!,2,FALSE),"")</f>
        <v/>
      </c>
      <c r="L453" s="46" t="str">
        <f>IF(J453="","",VLOOKUP(J453,#REF!,3,FALSE))</f>
        <v/>
      </c>
      <c r="P453" s="34" t="str">
        <f t="shared" si="67"/>
        <v/>
      </c>
      <c r="Q453" s="15" t="str">
        <f t="shared" si="63"/>
        <v/>
      </c>
      <c r="R453" s="14" t="str">
        <f>IFERROR(IF(VLOOKUP(J453,#REF!,16,FALSE)=0,"",VLOOKUP(J453,#REF!,16,FALSE)),"")</f>
        <v/>
      </c>
      <c r="S453" s="14" t="str">
        <f t="shared" si="68"/>
        <v/>
      </c>
      <c r="T453" s="34" t="str">
        <f t="shared" si="69"/>
        <v/>
      </c>
      <c r="U453" s="46" t="str">
        <f t="shared" si="70"/>
        <v/>
      </c>
    </row>
    <row r="454" spans="3:21" x14ac:dyDescent="0.25">
      <c r="C454" s="12" t="str">
        <f t="shared" si="62"/>
        <v/>
      </c>
      <c r="D454" s="12" t="str">
        <f t="shared" si="64"/>
        <v/>
      </c>
      <c r="E454" s="12" t="str">
        <f t="shared" si="65"/>
        <v/>
      </c>
      <c r="F454" s="13" t="str">
        <f t="shared" si="66"/>
        <v/>
      </c>
      <c r="I454" s="5" t="str">
        <f>IF(H454="","",VLOOKUP(H454,BDD!$K:$L,2,FALSE))</f>
        <v/>
      </c>
      <c r="K454" s="13" t="str">
        <f>IFERROR(VLOOKUP(J454,#REF!,2,FALSE),"")</f>
        <v/>
      </c>
      <c r="L454" s="46" t="str">
        <f>IF(J454="","",VLOOKUP(J454,#REF!,3,FALSE))</f>
        <v/>
      </c>
      <c r="P454" s="34" t="str">
        <f t="shared" si="67"/>
        <v/>
      </c>
      <c r="Q454" s="15" t="str">
        <f t="shared" si="63"/>
        <v/>
      </c>
      <c r="R454" s="14" t="str">
        <f>IFERROR(IF(VLOOKUP(J454,#REF!,16,FALSE)=0,"",VLOOKUP(J454,#REF!,16,FALSE)),"")</f>
        <v/>
      </c>
      <c r="S454" s="14" t="str">
        <f t="shared" si="68"/>
        <v/>
      </c>
      <c r="T454" s="34" t="str">
        <f t="shared" si="69"/>
        <v/>
      </c>
      <c r="U454" s="46" t="str">
        <f t="shared" si="70"/>
        <v/>
      </c>
    </row>
    <row r="455" spans="3:21" x14ac:dyDescent="0.25">
      <c r="C455" s="12" t="str">
        <f t="shared" si="62"/>
        <v/>
      </c>
      <c r="D455" s="12" t="str">
        <f t="shared" si="64"/>
        <v/>
      </c>
      <c r="E455" s="12" t="str">
        <f t="shared" si="65"/>
        <v/>
      </c>
      <c r="F455" s="13" t="str">
        <f t="shared" si="66"/>
        <v/>
      </c>
      <c r="I455" s="5" t="str">
        <f>IF(H455="","",VLOOKUP(H455,BDD!$K:$L,2,FALSE))</f>
        <v/>
      </c>
      <c r="K455" s="13" t="str">
        <f>IFERROR(VLOOKUP(J455,#REF!,2,FALSE),"")</f>
        <v/>
      </c>
      <c r="L455" s="46" t="str">
        <f>IF(J455="","",VLOOKUP(J455,#REF!,3,FALSE))</f>
        <v/>
      </c>
      <c r="P455" s="34" t="str">
        <f t="shared" si="67"/>
        <v/>
      </c>
      <c r="Q455" s="15" t="str">
        <f t="shared" si="63"/>
        <v/>
      </c>
      <c r="R455" s="14" t="str">
        <f>IFERROR(IF(VLOOKUP(J455,#REF!,16,FALSE)=0,"",VLOOKUP(J455,#REF!,16,FALSE)),"")</f>
        <v/>
      </c>
      <c r="S455" s="14" t="str">
        <f t="shared" si="68"/>
        <v/>
      </c>
      <c r="T455" s="34" t="str">
        <f t="shared" si="69"/>
        <v/>
      </c>
      <c r="U455" s="46" t="str">
        <f t="shared" si="70"/>
        <v/>
      </c>
    </row>
    <row r="456" spans="3:21" x14ac:dyDescent="0.25">
      <c r="C456" s="12" t="str">
        <f t="shared" si="62"/>
        <v/>
      </c>
      <c r="D456" s="12" t="str">
        <f t="shared" si="64"/>
        <v/>
      </c>
      <c r="E456" s="12" t="str">
        <f t="shared" si="65"/>
        <v/>
      </c>
      <c r="F456" s="13" t="str">
        <f t="shared" si="66"/>
        <v/>
      </c>
      <c r="I456" s="5" t="str">
        <f>IF(H456="","",VLOOKUP(H456,BDD!$K:$L,2,FALSE))</f>
        <v/>
      </c>
      <c r="K456" s="13" t="str">
        <f>IFERROR(VLOOKUP(J456,#REF!,2,FALSE),"")</f>
        <v/>
      </c>
      <c r="L456" s="46" t="str">
        <f>IF(J456="","",VLOOKUP(J456,#REF!,3,FALSE))</f>
        <v/>
      </c>
      <c r="P456" s="34" t="str">
        <f t="shared" si="67"/>
        <v/>
      </c>
      <c r="Q456" s="15" t="str">
        <f t="shared" si="63"/>
        <v/>
      </c>
      <c r="R456" s="14" t="str">
        <f>IFERROR(IF(VLOOKUP(J456,#REF!,16,FALSE)=0,"",VLOOKUP(J456,#REF!,16,FALSE)),"")</f>
        <v/>
      </c>
      <c r="S456" s="14" t="str">
        <f t="shared" si="68"/>
        <v/>
      </c>
      <c r="T456" s="34" t="str">
        <f t="shared" si="69"/>
        <v/>
      </c>
      <c r="U456" s="46" t="str">
        <f t="shared" si="70"/>
        <v/>
      </c>
    </row>
    <row r="457" spans="3:21" x14ac:dyDescent="0.25">
      <c r="C457" s="12" t="str">
        <f t="shared" si="62"/>
        <v/>
      </c>
      <c r="D457" s="12" t="str">
        <f t="shared" si="64"/>
        <v/>
      </c>
      <c r="E457" s="12" t="str">
        <f t="shared" si="65"/>
        <v/>
      </c>
      <c r="F457" s="13" t="str">
        <f t="shared" si="66"/>
        <v/>
      </c>
      <c r="I457" s="5" t="str">
        <f>IF(H457="","",VLOOKUP(H457,BDD!$K:$L,2,FALSE))</f>
        <v/>
      </c>
      <c r="K457" s="13" t="str">
        <f>IFERROR(VLOOKUP(J457,#REF!,2,FALSE),"")</f>
        <v/>
      </c>
      <c r="L457" s="46" t="str">
        <f>IF(J457="","",VLOOKUP(J457,#REF!,3,FALSE))</f>
        <v/>
      </c>
      <c r="P457" s="34" t="str">
        <f t="shared" si="67"/>
        <v/>
      </c>
      <c r="Q457" s="15" t="str">
        <f t="shared" si="63"/>
        <v/>
      </c>
      <c r="R457" s="14" t="str">
        <f>IFERROR(IF(VLOOKUP(J457,#REF!,16,FALSE)=0,"",VLOOKUP(J457,#REF!,16,FALSE)),"")</f>
        <v/>
      </c>
      <c r="S457" s="14" t="str">
        <f t="shared" si="68"/>
        <v/>
      </c>
      <c r="T457" s="34" t="str">
        <f t="shared" si="69"/>
        <v/>
      </c>
      <c r="U457" s="46" t="str">
        <f t="shared" si="70"/>
        <v/>
      </c>
    </row>
    <row r="458" spans="3:21" x14ac:dyDescent="0.25">
      <c r="C458" s="12" t="str">
        <f t="shared" si="62"/>
        <v/>
      </c>
      <c r="D458" s="12" t="str">
        <f t="shared" si="64"/>
        <v/>
      </c>
      <c r="E458" s="12" t="str">
        <f t="shared" si="65"/>
        <v/>
      </c>
      <c r="F458" s="13" t="str">
        <f t="shared" si="66"/>
        <v/>
      </c>
      <c r="I458" s="5" t="str">
        <f>IF(H458="","",VLOOKUP(H458,BDD!$K:$L,2,FALSE))</f>
        <v/>
      </c>
      <c r="K458" s="13" t="str">
        <f>IFERROR(VLOOKUP(J458,#REF!,2,FALSE),"")</f>
        <v/>
      </c>
      <c r="L458" s="46" t="str">
        <f>IF(J458="","",VLOOKUP(J458,#REF!,3,FALSE))</f>
        <v/>
      </c>
      <c r="P458" s="34" t="str">
        <f t="shared" si="67"/>
        <v/>
      </c>
      <c r="Q458" s="15" t="str">
        <f t="shared" si="63"/>
        <v/>
      </c>
      <c r="R458" s="14" t="str">
        <f>IFERROR(IF(VLOOKUP(J458,#REF!,16,FALSE)=0,"",VLOOKUP(J458,#REF!,16,FALSE)),"")</f>
        <v/>
      </c>
      <c r="S458" s="14" t="str">
        <f t="shared" si="68"/>
        <v/>
      </c>
      <c r="T458" s="34" t="str">
        <f t="shared" si="69"/>
        <v/>
      </c>
      <c r="U458" s="46" t="str">
        <f t="shared" si="70"/>
        <v/>
      </c>
    </row>
    <row r="459" spans="3:21" x14ac:dyDescent="0.25">
      <c r="C459" s="12" t="str">
        <f t="shared" si="62"/>
        <v/>
      </c>
      <c r="D459" s="12" t="str">
        <f t="shared" si="64"/>
        <v/>
      </c>
      <c r="E459" s="12" t="str">
        <f t="shared" si="65"/>
        <v/>
      </c>
      <c r="F459" s="13" t="str">
        <f t="shared" si="66"/>
        <v/>
      </c>
      <c r="I459" s="5" t="str">
        <f>IF(H459="","",VLOOKUP(H459,BDD!$K:$L,2,FALSE))</f>
        <v/>
      </c>
      <c r="K459" s="13" t="str">
        <f>IFERROR(VLOOKUP(J459,#REF!,2,FALSE),"")</f>
        <v/>
      </c>
      <c r="L459" s="46" t="str">
        <f>IF(J459="","",VLOOKUP(J459,#REF!,3,FALSE))</f>
        <v/>
      </c>
      <c r="P459" s="34" t="str">
        <f t="shared" si="67"/>
        <v/>
      </c>
      <c r="Q459" s="15" t="str">
        <f t="shared" si="63"/>
        <v/>
      </c>
      <c r="R459" s="14" t="str">
        <f>IFERROR(IF(VLOOKUP(J459,#REF!,16,FALSE)=0,"",VLOOKUP(J459,#REF!,16,FALSE)),"")</f>
        <v/>
      </c>
      <c r="S459" s="14" t="str">
        <f t="shared" si="68"/>
        <v/>
      </c>
      <c r="T459" s="34" t="str">
        <f t="shared" si="69"/>
        <v/>
      </c>
      <c r="U459" s="46" t="str">
        <f t="shared" si="70"/>
        <v/>
      </c>
    </row>
    <row r="460" spans="3:21" x14ac:dyDescent="0.25">
      <c r="C460" s="12" t="str">
        <f t="shared" si="62"/>
        <v/>
      </c>
      <c r="D460" s="12" t="str">
        <f t="shared" si="64"/>
        <v/>
      </c>
      <c r="E460" s="12" t="str">
        <f t="shared" si="65"/>
        <v/>
      </c>
      <c r="F460" s="13" t="str">
        <f t="shared" si="66"/>
        <v/>
      </c>
      <c r="I460" s="5" t="str">
        <f>IF(H460="","",VLOOKUP(H460,BDD!$K:$L,2,FALSE))</f>
        <v/>
      </c>
      <c r="K460" s="13" t="str">
        <f>IFERROR(VLOOKUP(J460,#REF!,2,FALSE),"")</f>
        <v/>
      </c>
      <c r="L460" s="46" t="str">
        <f>IF(J460="","",VLOOKUP(J460,#REF!,3,FALSE))</f>
        <v/>
      </c>
      <c r="P460" s="34" t="str">
        <f t="shared" si="67"/>
        <v/>
      </c>
      <c r="Q460" s="15" t="str">
        <f t="shared" si="63"/>
        <v/>
      </c>
      <c r="R460" s="14" t="str">
        <f>IFERROR(IF(VLOOKUP(J460,#REF!,16,FALSE)=0,"",VLOOKUP(J460,#REF!,16,FALSE)),"")</f>
        <v/>
      </c>
      <c r="S460" s="14" t="str">
        <f t="shared" si="68"/>
        <v/>
      </c>
      <c r="T460" s="34" t="str">
        <f t="shared" si="69"/>
        <v/>
      </c>
      <c r="U460" s="46" t="str">
        <f t="shared" si="70"/>
        <v/>
      </c>
    </row>
    <row r="461" spans="3:21" x14ac:dyDescent="0.25">
      <c r="C461" s="12" t="str">
        <f t="shared" si="62"/>
        <v/>
      </c>
      <c r="D461" s="12" t="str">
        <f t="shared" si="64"/>
        <v/>
      </c>
      <c r="E461" s="12" t="str">
        <f t="shared" si="65"/>
        <v/>
      </c>
      <c r="F461" s="13" t="str">
        <f t="shared" si="66"/>
        <v/>
      </c>
      <c r="I461" s="5" t="str">
        <f>IF(H461="","",VLOOKUP(H461,BDD!$K:$L,2,FALSE))</f>
        <v/>
      </c>
      <c r="K461" s="13" t="str">
        <f>IFERROR(VLOOKUP(J461,#REF!,2,FALSE),"")</f>
        <v/>
      </c>
      <c r="L461" s="46" t="str">
        <f>IF(J461="","",VLOOKUP(J461,#REF!,3,FALSE))</f>
        <v/>
      </c>
      <c r="P461" s="34" t="str">
        <f t="shared" si="67"/>
        <v/>
      </c>
      <c r="Q461" s="15" t="str">
        <f t="shared" si="63"/>
        <v/>
      </c>
      <c r="R461" s="14" t="str">
        <f>IFERROR(IF(VLOOKUP(J461,#REF!,16,FALSE)=0,"",VLOOKUP(J461,#REF!,16,FALSE)),"")</f>
        <v/>
      </c>
      <c r="S461" s="14" t="str">
        <f t="shared" si="68"/>
        <v/>
      </c>
      <c r="T461" s="34" t="str">
        <f t="shared" si="69"/>
        <v/>
      </c>
      <c r="U461" s="46" t="str">
        <f t="shared" si="70"/>
        <v/>
      </c>
    </row>
    <row r="462" spans="3:21" x14ac:dyDescent="0.25">
      <c r="C462" s="12" t="str">
        <f t="shared" ref="C462:C525" si="71">IF(A462="TEST","test","")</f>
        <v/>
      </c>
      <c r="D462" s="12" t="str">
        <f t="shared" si="64"/>
        <v/>
      </c>
      <c r="E462" s="12" t="str">
        <f t="shared" si="65"/>
        <v/>
      </c>
      <c r="F462" s="13" t="str">
        <f t="shared" si="66"/>
        <v/>
      </c>
      <c r="I462" s="5" t="str">
        <f>IF(H462="","",VLOOKUP(H462,BDD!$K:$L,2,FALSE))</f>
        <v/>
      </c>
      <c r="K462" s="13" t="str">
        <f>IFERROR(VLOOKUP(J462,#REF!,2,FALSE),"")</f>
        <v/>
      </c>
      <c r="L462" s="46" t="str">
        <f>IF(J462="","",VLOOKUP(J462,#REF!,3,FALSE))</f>
        <v/>
      </c>
      <c r="P462" s="34" t="str">
        <f t="shared" si="67"/>
        <v/>
      </c>
      <c r="Q462" s="15" t="str">
        <f t="shared" si="63"/>
        <v/>
      </c>
      <c r="R462" s="14" t="str">
        <f>IFERROR(IF(VLOOKUP(J462,#REF!,16,FALSE)=0,"",VLOOKUP(J462,#REF!,16,FALSE)),"")</f>
        <v/>
      </c>
      <c r="S462" s="14" t="str">
        <f t="shared" si="68"/>
        <v/>
      </c>
      <c r="T462" s="34" t="str">
        <f t="shared" si="69"/>
        <v/>
      </c>
      <c r="U462" s="46" t="str">
        <f t="shared" si="70"/>
        <v/>
      </c>
    </row>
    <row r="463" spans="3:21" x14ac:dyDescent="0.25">
      <c r="C463" s="12" t="str">
        <f t="shared" si="71"/>
        <v/>
      </c>
      <c r="D463" s="12" t="str">
        <f t="shared" si="64"/>
        <v/>
      </c>
      <c r="E463" s="12" t="str">
        <f t="shared" si="65"/>
        <v/>
      </c>
      <c r="F463" s="13" t="str">
        <f t="shared" si="66"/>
        <v/>
      </c>
      <c r="I463" s="5" t="str">
        <f>IF(H463="","",VLOOKUP(H463,BDD!$K:$L,2,FALSE))</f>
        <v/>
      </c>
      <c r="K463" s="13" t="str">
        <f>IFERROR(VLOOKUP(J463,#REF!,2,FALSE),"")</f>
        <v/>
      </c>
      <c r="L463" s="46" t="str">
        <f>IF(J463="","",VLOOKUP(J463,#REF!,3,FALSE))</f>
        <v/>
      </c>
      <c r="P463" s="34" t="str">
        <f t="shared" si="67"/>
        <v/>
      </c>
      <c r="Q463" s="15" t="str">
        <f t="shared" si="63"/>
        <v/>
      </c>
      <c r="R463" s="14" t="str">
        <f>IFERROR(IF(VLOOKUP(J463,#REF!,16,FALSE)=0,"",VLOOKUP(J463,#REF!,16,FALSE)),"")</f>
        <v/>
      </c>
      <c r="S463" s="14" t="str">
        <f t="shared" si="68"/>
        <v/>
      </c>
      <c r="T463" s="34" t="str">
        <f t="shared" si="69"/>
        <v/>
      </c>
      <c r="U463" s="46" t="str">
        <f t="shared" si="70"/>
        <v/>
      </c>
    </row>
    <row r="464" spans="3:21" x14ac:dyDescent="0.25">
      <c r="C464" s="12" t="str">
        <f t="shared" si="71"/>
        <v/>
      </c>
      <c r="D464" s="12" t="str">
        <f t="shared" si="64"/>
        <v/>
      </c>
      <c r="E464" s="12" t="str">
        <f t="shared" si="65"/>
        <v/>
      </c>
      <c r="F464" s="13" t="str">
        <f t="shared" si="66"/>
        <v/>
      </c>
      <c r="I464" s="5" t="str">
        <f>IF(H464="","",VLOOKUP(H464,BDD!$K:$L,2,FALSE))</f>
        <v/>
      </c>
      <c r="K464" s="13" t="str">
        <f>IFERROR(VLOOKUP(J464,#REF!,2,FALSE),"")</f>
        <v/>
      </c>
      <c r="L464" s="46" t="str">
        <f>IF(J464="","",VLOOKUP(J464,#REF!,3,FALSE))</f>
        <v/>
      </c>
      <c r="P464" s="34" t="str">
        <f t="shared" si="67"/>
        <v/>
      </c>
      <c r="Q464" s="15" t="str">
        <f t="shared" si="63"/>
        <v/>
      </c>
      <c r="R464" s="14" t="str">
        <f>IFERROR(IF(VLOOKUP(J464,#REF!,16,FALSE)=0,"",VLOOKUP(J464,#REF!,16,FALSE)),"")</f>
        <v/>
      </c>
      <c r="S464" s="14" t="str">
        <f t="shared" si="68"/>
        <v/>
      </c>
      <c r="T464" s="34" t="str">
        <f t="shared" si="69"/>
        <v/>
      </c>
      <c r="U464" s="46" t="str">
        <f t="shared" si="70"/>
        <v/>
      </c>
    </row>
    <row r="465" spans="3:21" x14ac:dyDescent="0.25">
      <c r="C465" s="12" t="str">
        <f t="shared" si="71"/>
        <v/>
      </c>
      <c r="D465" s="12" t="str">
        <f t="shared" si="64"/>
        <v/>
      </c>
      <c r="E465" s="12" t="str">
        <f t="shared" si="65"/>
        <v/>
      </c>
      <c r="F465" s="13" t="str">
        <f t="shared" si="66"/>
        <v/>
      </c>
      <c r="I465" s="5" t="str">
        <f>IF(H465="","",VLOOKUP(H465,BDD!$K:$L,2,FALSE))</f>
        <v/>
      </c>
      <c r="K465" s="13" t="str">
        <f>IFERROR(VLOOKUP(J465,#REF!,2,FALSE),"")</f>
        <v/>
      </c>
      <c r="L465" s="46" t="str">
        <f>IF(J465="","",VLOOKUP(J465,#REF!,3,FALSE))</f>
        <v/>
      </c>
      <c r="P465" s="34" t="str">
        <f t="shared" si="67"/>
        <v/>
      </c>
      <c r="Q465" s="15" t="str">
        <f t="shared" si="63"/>
        <v/>
      </c>
      <c r="R465" s="14" t="str">
        <f>IFERROR(IF(VLOOKUP(J465,#REF!,16,FALSE)=0,"",VLOOKUP(J465,#REF!,16,FALSE)),"")</f>
        <v/>
      </c>
      <c r="S465" s="14" t="str">
        <f t="shared" si="68"/>
        <v/>
      </c>
      <c r="T465" s="34" t="str">
        <f t="shared" si="69"/>
        <v/>
      </c>
      <c r="U465" s="46" t="str">
        <f t="shared" si="70"/>
        <v/>
      </c>
    </row>
    <row r="466" spans="3:21" x14ac:dyDescent="0.25">
      <c r="C466" s="12" t="str">
        <f t="shared" si="71"/>
        <v/>
      </c>
      <c r="D466" s="12" t="str">
        <f t="shared" si="64"/>
        <v/>
      </c>
      <c r="E466" s="12" t="str">
        <f t="shared" si="65"/>
        <v/>
      </c>
      <c r="F466" s="13" t="str">
        <f t="shared" si="66"/>
        <v/>
      </c>
      <c r="I466" s="5" t="str">
        <f>IF(H466="","",VLOOKUP(H466,BDD!$K:$L,2,FALSE))</f>
        <v/>
      </c>
      <c r="K466" s="13" t="str">
        <f>IFERROR(VLOOKUP(J466,#REF!,2,FALSE),"")</f>
        <v/>
      </c>
      <c r="L466" s="46" t="str">
        <f>IF(J466="","",VLOOKUP(J466,#REF!,3,FALSE))</f>
        <v/>
      </c>
      <c r="P466" s="34" t="str">
        <f t="shared" si="67"/>
        <v/>
      </c>
      <c r="Q466" s="15" t="str">
        <f t="shared" si="63"/>
        <v/>
      </c>
      <c r="R466" s="14" t="str">
        <f>IFERROR(IF(VLOOKUP(J466,#REF!,16,FALSE)=0,"",VLOOKUP(J466,#REF!,16,FALSE)),"")</f>
        <v/>
      </c>
      <c r="S466" s="14" t="str">
        <f t="shared" si="68"/>
        <v/>
      </c>
      <c r="T466" s="34" t="str">
        <f t="shared" si="69"/>
        <v/>
      </c>
      <c r="U466" s="46" t="str">
        <f t="shared" si="70"/>
        <v/>
      </c>
    </row>
    <row r="467" spans="3:21" x14ac:dyDescent="0.25">
      <c r="C467" s="12" t="str">
        <f t="shared" si="71"/>
        <v/>
      </c>
      <c r="D467" s="12" t="str">
        <f t="shared" si="64"/>
        <v/>
      </c>
      <c r="E467" s="12" t="str">
        <f t="shared" si="65"/>
        <v/>
      </c>
      <c r="F467" s="13" t="str">
        <f t="shared" si="66"/>
        <v/>
      </c>
      <c r="I467" s="5" t="str">
        <f>IF(H467="","",VLOOKUP(H467,BDD!$K:$L,2,FALSE))</f>
        <v/>
      </c>
      <c r="K467" s="13" t="str">
        <f>IFERROR(VLOOKUP(J467,#REF!,2,FALSE),"")</f>
        <v/>
      </c>
      <c r="L467" s="46" t="str">
        <f>IF(J467="","",VLOOKUP(J467,#REF!,3,FALSE))</f>
        <v/>
      </c>
      <c r="P467" s="34" t="str">
        <f t="shared" si="67"/>
        <v/>
      </c>
      <c r="Q467" s="15" t="str">
        <f t="shared" si="63"/>
        <v/>
      </c>
      <c r="R467" s="14" t="str">
        <f>IFERROR(IF(VLOOKUP(J467,#REF!,16,FALSE)=0,"",VLOOKUP(J467,#REF!,16,FALSE)),"")</f>
        <v/>
      </c>
      <c r="S467" s="14" t="str">
        <f t="shared" si="68"/>
        <v/>
      </c>
      <c r="T467" s="34" t="str">
        <f t="shared" si="69"/>
        <v/>
      </c>
      <c r="U467" s="46" t="str">
        <f t="shared" si="70"/>
        <v/>
      </c>
    </row>
    <row r="468" spans="3:21" x14ac:dyDescent="0.25">
      <c r="C468" s="12" t="str">
        <f t="shared" si="71"/>
        <v/>
      </c>
      <c r="D468" s="12" t="str">
        <f t="shared" si="64"/>
        <v/>
      </c>
      <c r="E468" s="12" t="str">
        <f t="shared" si="65"/>
        <v/>
      </c>
      <c r="F468" s="13" t="str">
        <f t="shared" si="66"/>
        <v/>
      </c>
      <c r="I468" s="5" t="str">
        <f>IF(H468="","",VLOOKUP(H468,BDD!$K:$L,2,FALSE))</f>
        <v/>
      </c>
      <c r="K468" s="13" t="str">
        <f>IFERROR(VLOOKUP(J468,#REF!,2,FALSE),"")</f>
        <v/>
      </c>
      <c r="L468" s="46" t="str">
        <f>IF(J468="","",VLOOKUP(J468,#REF!,3,FALSE))</f>
        <v/>
      </c>
      <c r="P468" s="34" t="str">
        <f t="shared" si="67"/>
        <v/>
      </c>
      <c r="Q468" s="15" t="str">
        <f t="shared" si="63"/>
        <v/>
      </c>
      <c r="R468" s="14" t="str">
        <f>IFERROR(IF(VLOOKUP(J468,#REF!,16,FALSE)=0,"",VLOOKUP(J468,#REF!,16,FALSE)),"")</f>
        <v/>
      </c>
      <c r="S468" s="14" t="str">
        <f t="shared" si="68"/>
        <v/>
      </c>
      <c r="T468" s="34" t="str">
        <f t="shared" si="69"/>
        <v/>
      </c>
      <c r="U468" s="46" t="str">
        <f t="shared" si="70"/>
        <v/>
      </c>
    </row>
    <row r="469" spans="3:21" x14ac:dyDescent="0.25">
      <c r="C469" s="12" t="str">
        <f t="shared" si="71"/>
        <v/>
      </c>
      <c r="D469" s="12" t="str">
        <f t="shared" si="64"/>
        <v/>
      </c>
      <c r="E469" s="12" t="str">
        <f t="shared" si="65"/>
        <v/>
      </c>
      <c r="F469" s="13" t="str">
        <f t="shared" si="66"/>
        <v/>
      </c>
      <c r="I469" s="5" t="str">
        <f>IF(H469="","",VLOOKUP(H469,BDD!$K:$L,2,FALSE))</f>
        <v/>
      </c>
      <c r="K469" s="13" t="str">
        <f>IFERROR(VLOOKUP(J469,#REF!,2,FALSE),"")</f>
        <v/>
      </c>
      <c r="L469" s="46" t="str">
        <f>IF(J469="","",VLOOKUP(J469,#REF!,3,FALSE))</f>
        <v/>
      </c>
      <c r="P469" s="34" t="str">
        <f t="shared" si="67"/>
        <v/>
      </c>
      <c r="Q469" s="15" t="str">
        <f t="shared" si="63"/>
        <v/>
      </c>
      <c r="R469" s="14" t="str">
        <f>IFERROR(IF(VLOOKUP(J469,#REF!,16,FALSE)=0,"",VLOOKUP(J469,#REF!,16,FALSE)),"")</f>
        <v/>
      </c>
      <c r="S469" s="14" t="str">
        <f t="shared" si="68"/>
        <v/>
      </c>
      <c r="T469" s="34" t="str">
        <f t="shared" si="69"/>
        <v/>
      </c>
      <c r="U469" s="46" t="str">
        <f t="shared" si="70"/>
        <v/>
      </c>
    </row>
    <row r="470" spans="3:21" x14ac:dyDescent="0.25">
      <c r="C470" s="12" t="str">
        <f t="shared" si="71"/>
        <v/>
      </c>
      <c r="D470" s="12" t="str">
        <f t="shared" si="64"/>
        <v/>
      </c>
      <c r="E470" s="12" t="str">
        <f t="shared" si="65"/>
        <v/>
      </c>
      <c r="F470" s="13" t="str">
        <f t="shared" si="66"/>
        <v/>
      </c>
      <c r="I470" s="5" t="str">
        <f>IF(H470="","",VLOOKUP(H470,BDD!$K:$L,2,FALSE))</f>
        <v/>
      </c>
      <c r="K470" s="13" t="str">
        <f>IFERROR(VLOOKUP(J470,#REF!,2,FALSE),"")</f>
        <v/>
      </c>
      <c r="L470" s="46" t="str">
        <f>IF(J470="","",VLOOKUP(J470,#REF!,3,FALSE))</f>
        <v/>
      </c>
      <c r="P470" s="34" t="str">
        <f t="shared" si="67"/>
        <v/>
      </c>
      <c r="Q470" s="15" t="str">
        <f t="shared" si="63"/>
        <v/>
      </c>
      <c r="R470" s="14" t="str">
        <f>IFERROR(IF(VLOOKUP(J470,#REF!,16,FALSE)=0,"",VLOOKUP(J470,#REF!,16,FALSE)),"")</f>
        <v/>
      </c>
      <c r="S470" s="14" t="str">
        <f t="shared" si="68"/>
        <v/>
      </c>
      <c r="T470" s="34" t="str">
        <f t="shared" si="69"/>
        <v/>
      </c>
      <c r="U470" s="46" t="str">
        <f t="shared" si="70"/>
        <v/>
      </c>
    </row>
    <row r="471" spans="3:21" x14ac:dyDescent="0.25">
      <c r="C471" s="12" t="str">
        <f t="shared" si="71"/>
        <v/>
      </c>
      <c r="D471" s="12" t="str">
        <f t="shared" si="64"/>
        <v/>
      </c>
      <c r="E471" s="12" t="str">
        <f t="shared" si="65"/>
        <v/>
      </c>
      <c r="F471" s="13" t="str">
        <f t="shared" si="66"/>
        <v/>
      </c>
      <c r="I471" s="5" t="str">
        <f>IF(H471="","",VLOOKUP(H471,BDD!$K:$L,2,FALSE))</f>
        <v/>
      </c>
      <c r="K471" s="13" t="str">
        <f>IFERROR(VLOOKUP(J471,#REF!,2,FALSE),"")</f>
        <v/>
      </c>
      <c r="L471" s="46" t="str">
        <f>IF(J471="","",VLOOKUP(J471,#REF!,3,FALSE))</f>
        <v/>
      </c>
      <c r="P471" s="34" t="str">
        <f t="shared" si="67"/>
        <v/>
      </c>
      <c r="Q471" s="15" t="str">
        <f t="shared" si="63"/>
        <v/>
      </c>
      <c r="R471" s="14" t="str">
        <f>IFERROR(IF(VLOOKUP(J471,#REF!,16,FALSE)=0,"",VLOOKUP(J471,#REF!,16,FALSE)),"")</f>
        <v/>
      </c>
      <c r="S471" s="14" t="str">
        <f t="shared" si="68"/>
        <v/>
      </c>
      <c r="T471" s="34" t="str">
        <f t="shared" si="69"/>
        <v/>
      </c>
      <c r="U471" s="46" t="str">
        <f t="shared" si="70"/>
        <v/>
      </c>
    </row>
    <row r="472" spans="3:21" x14ac:dyDescent="0.25">
      <c r="C472" s="12" t="str">
        <f t="shared" si="71"/>
        <v/>
      </c>
      <c r="D472" s="12" t="str">
        <f t="shared" si="64"/>
        <v/>
      </c>
      <c r="E472" s="12" t="str">
        <f t="shared" si="65"/>
        <v/>
      </c>
      <c r="F472" s="13" t="str">
        <f t="shared" si="66"/>
        <v/>
      </c>
      <c r="I472" s="5" t="str">
        <f>IF(H472="","",VLOOKUP(H472,BDD!$K:$L,2,FALSE))</f>
        <v/>
      </c>
      <c r="K472" s="13" t="str">
        <f>IFERROR(VLOOKUP(J472,#REF!,2,FALSE),"")</f>
        <v/>
      </c>
      <c r="L472" s="46" t="str">
        <f>IF(J472="","",VLOOKUP(J472,#REF!,3,FALSE))</f>
        <v/>
      </c>
      <c r="P472" s="34" t="str">
        <f t="shared" si="67"/>
        <v/>
      </c>
      <c r="Q472" s="15" t="str">
        <f t="shared" si="63"/>
        <v/>
      </c>
      <c r="R472" s="14" t="str">
        <f>IFERROR(IF(VLOOKUP(J472,#REF!,16,FALSE)=0,"",VLOOKUP(J472,#REF!,16,FALSE)),"")</f>
        <v/>
      </c>
      <c r="S472" s="14" t="str">
        <f t="shared" si="68"/>
        <v/>
      </c>
      <c r="T472" s="34" t="str">
        <f t="shared" si="69"/>
        <v/>
      </c>
      <c r="U472" s="46" t="str">
        <f t="shared" si="70"/>
        <v/>
      </c>
    </row>
    <row r="473" spans="3:21" x14ac:dyDescent="0.25">
      <c r="C473" s="12" t="str">
        <f t="shared" si="71"/>
        <v/>
      </c>
      <c r="D473" s="12" t="str">
        <f t="shared" si="64"/>
        <v/>
      </c>
      <c r="E473" s="12" t="str">
        <f t="shared" si="65"/>
        <v/>
      </c>
      <c r="F473" s="13" t="str">
        <f t="shared" si="66"/>
        <v/>
      </c>
      <c r="I473" s="5" t="str">
        <f>IF(H473="","",VLOOKUP(H473,BDD!$K:$L,2,FALSE))</f>
        <v/>
      </c>
      <c r="K473" s="13" t="str">
        <f>IFERROR(VLOOKUP(J473,#REF!,2,FALSE),"")</f>
        <v/>
      </c>
      <c r="L473" s="46" t="str">
        <f>IF(J473="","",VLOOKUP(J473,#REF!,3,FALSE))</f>
        <v/>
      </c>
      <c r="P473" s="34" t="str">
        <f t="shared" si="67"/>
        <v/>
      </c>
      <c r="Q473" s="15" t="str">
        <f t="shared" si="63"/>
        <v/>
      </c>
      <c r="R473" s="14" t="str">
        <f>IFERROR(IF(VLOOKUP(J473,#REF!,16,FALSE)=0,"",VLOOKUP(J473,#REF!,16,FALSE)),"")</f>
        <v/>
      </c>
      <c r="S473" s="14" t="str">
        <f t="shared" si="68"/>
        <v/>
      </c>
      <c r="T473" s="34" t="str">
        <f t="shared" si="69"/>
        <v/>
      </c>
      <c r="U473" s="46" t="str">
        <f t="shared" si="70"/>
        <v/>
      </c>
    </row>
    <row r="474" spans="3:21" x14ac:dyDescent="0.25">
      <c r="C474" s="12" t="str">
        <f t="shared" si="71"/>
        <v/>
      </c>
      <c r="D474" s="12" t="str">
        <f t="shared" si="64"/>
        <v/>
      </c>
      <c r="E474" s="12" t="str">
        <f t="shared" si="65"/>
        <v/>
      </c>
      <c r="F474" s="13" t="str">
        <f t="shared" si="66"/>
        <v/>
      </c>
      <c r="I474" s="5" t="str">
        <f>IF(H474="","",VLOOKUP(H474,BDD!$K:$L,2,FALSE))</f>
        <v/>
      </c>
      <c r="K474" s="13" t="str">
        <f>IFERROR(VLOOKUP(J474,#REF!,2,FALSE),"")</f>
        <v/>
      </c>
      <c r="L474" s="46" t="str">
        <f>IF(J474="","",VLOOKUP(J474,#REF!,3,FALSE))</f>
        <v/>
      </c>
      <c r="P474" s="34" t="str">
        <f t="shared" si="67"/>
        <v/>
      </c>
      <c r="Q474" s="15" t="str">
        <f t="shared" si="63"/>
        <v/>
      </c>
      <c r="R474" s="14" t="str">
        <f>IFERROR(IF(VLOOKUP(J474,#REF!,16,FALSE)=0,"",VLOOKUP(J474,#REF!,16,FALSE)),"")</f>
        <v/>
      </c>
      <c r="S474" s="14" t="str">
        <f t="shared" si="68"/>
        <v/>
      </c>
      <c r="T474" s="34" t="str">
        <f t="shared" si="69"/>
        <v/>
      </c>
      <c r="U474" s="46" t="str">
        <f t="shared" si="70"/>
        <v/>
      </c>
    </row>
    <row r="475" spans="3:21" x14ac:dyDescent="0.25">
      <c r="C475" s="12" t="str">
        <f t="shared" si="71"/>
        <v/>
      </c>
      <c r="D475" s="12" t="str">
        <f t="shared" si="64"/>
        <v/>
      </c>
      <c r="E475" s="12" t="str">
        <f t="shared" si="65"/>
        <v/>
      </c>
      <c r="F475" s="13" t="str">
        <f t="shared" si="66"/>
        <v/>
      </c>
      <c r="I475" s="5" t="str">
        <f>IF(H475="","",VLOOKUP(H475,BDD!$K:$L,2,FALSE))</f>
        <v/>
      </c>
      <c r="K475" s="13" t="str">
        <f>IFERROR(VLOOKUP(J475,#REF!,2,FALSE),"")</f>
        <v/>
      </c>
      <c r="L475" s="46" t="str">
        <f>IF(J475="","",VLOOKUP(J475,#REF!,3,FALSE))</f>
        <v/>
      </c>
      <c r="P475" s="34" t="str">
        <f t="shared" si="67"/>
        <v/>
      </c>
      <c r="Q475" s="15" t="str">
        <f t="shared" si="63"/>
        <v/>
      </c>
      <c r="R475" s="14" t="str">
        <f>IFERROR(IF(VLOOKUP(J475,#REF!,16,FALSE)=0,"",VLOOKUP(J475,#REF!,16,FALSE)),"")</f>
        <v/>
      </c>
      <c r="S475" s="14" t="str">
        <f t="shared" si="68"/>
        <v/>
      </c>
      <c r="T475" s="34" t="str">
        <f t="shared" si="69"/>
        <v/>
      </c>
      <c r="U475" s="46" t="str">
        <f t="shared" si="70"/>
        <v/>
      </c>
    </row>
    <row r="476" spans="3:21" x14ac:dyDescent="0.25">
      <c r="C476" s="12" t="str">
        <f t="shared" si="71"/>
        <v/>
      </c>
      <c r="D476" s="12" t="str">
        <f t="shared" si="64"/>
        <v/>
      </c>
      <c r="E476" s="12" t="str">
        <f t="shared" si="65"/>
        <v/>
      </c>
      <c r="F476" s="13" t="str">
        <f t="shared" si="66"/>
        <v/>
      </c>
      <c r="I476" s="5" t="str">
        <f>IF(H476="","",VLOOKUP(H476,BDD!$K:$L,2,FALSE))</f>
        <v/>
      </c>
      <c r="K476" s="13" t="str">
        <f>IFERROR(VLOOKUP(J476,#REF!,2,FALSE),"")</f>
        <v/>
      </c>
      <c r="L476" s="46" t="str">
        <f>IF(J476="","",VLOOKUP(J476,#REF!,3,FALSE))</f>
        <v/>
      </c>
      <c r="P476" s="34" t="str">
        <f t="shared" si="67"/>
        <v/>
      </c>
      <c r="Q476" s="15" t="str">
        <f t="shared" si="63"/>
        <v/>
      </c>
      <c r="R476" s="14" t="str">
        <f>IFERROR(IF(VLOOKUP(J476,#REF!,16,FALSE)=0,"",VLOOKUP(J476,#REF!,16,FALSE)),"")</f>
        <v/>
      </c>
      <c r="S476" s="14" t="str">
        <f t="shared" si="68"/>
        <v/>
      </c>
      <c r="T476" s="34" t="str">
        <f t="shared" si="69"/>
        <v/>
      </c>
      <c r="U476" s="46" t="str">
        <f t="shared" si="70"/>
        <v/>
      </c>
    </row>
    <row r="477" spans="3:21" x14ac:dyDescent="0.25">
      <c r="C477" s="12" t="str">
        <f t="shared" si="71"/>
        <v/>
      </c>
      <c r="D477" s="12" t="str">
        <f t="shared" si="64"/>
        <v/>
      </c>
      <c r="E477" s="12" t="str">
        <f t="shared" si="65"/>
        <v/>
      </c>
      <c r="F477" s="13" t="str">
        <f t="shared" si="66"/>
        <v/>
      </c>
      <c r="I477" s="5" t="str">
        <f>IF(H477="","",VLOOKUP(H477,BDD!$K:$L,2,FALSE))</f>
        <v/>
      </c>
      <c r="K477" s="13" t="str">
        <f>IFERROR(VLOOKUP(J477,#REF!,2,FALSE),"")</f>
        <v/>
      </c>
      <c r="L477" s="46" t="str">
        <f>IF(J477="","",VLOOKUP(J477,#REF!,3,FALSE))</f>
        <v/>
      </c>
      <c r="P477" s="34" t="str">
        <f t="shared" si="67"/>
        <v/>
      </c>
      <c r="Q477" s="15" t="str">
        <f t="shared" si="63"/>
        <v/>
      </c>
      <c r="R477" s="14" t="str">
        <f>IFERROR(IF(VLOOKUP(J477,#REF!,16,FALSE)=0,"",VLOOKUP(J477,#REF!,16,FALSE)),"")</f>
        <v/>
      </c>
      <c r="S477" s="14" t="str">
        <f t="shared" si="68"/>
        <v/>
      </c>
      <c r="T477" s="34" t="str">
        <f t="shared" si="69"/>
        <v/>
      </c>
      <c r="U477" s="46" t="str">
        <f t="shared" si="70"/>
        <v/>
      </c>
    </row>
    <row r="478" spans="3:21" x14ac:dyDescent="0.25">
      <c r="C478" s="12" t="str">
        <f t="shared" si="71"/>
        <v/>
      </c>
      <c r="D478" s="12" t="str">
        <f t="shared" si="64"/>
        <v/>
      </c>
      <c r="E478" s="12" t="str">
        <f t="shared" si="65"/>
        <v/>
      </c>
      <c r="F478" s="13" t="str">
        <f t="shared" si="66"/>
        <v/>
      </c>
      <c r="I478" s="5" t="str">
        <f>IF(H478="","",VLOOKUP(H478,BDD!$K:$L,2,FALSE))</f>
        <v/>
      </c>
      <c r="K478" s="13" t="str">
        <f>IFERROR(VLOOKUP(J478,#REF!,2,FALSE),"")</f>
        <v/>
      </c>
      <c r="L478" s="46" t="str">
        <f>IF(J478="","",VLOOKUP(J478,#REF!,3,FALSE))</f>
        <v/>
      </c>
      <c r="P478" s="34" t="str">
        <f t="shared" si="67"/>
        <v/>
      </c>
      <c r="Q478" s="15" t="str">
        <f t="shared" si="63"/>
        <v/>
      </c>
      <c r="R478" s="14" t="str">
        <f>IFERROR(IF(VLOOKUP(J478,#REF!,16,FALSE)=0,"",VLOOKUP(J478,#REF!,16,FALSE)),"")</f>
        <v/>
      </c>
      <c r="S478" s="14" t="str">
        <f t="shared" si="68"/>
        <v/>
      </c>
      <c r="T478" s="34" t="str">
        <f t="shared" si="69"/>
        <v/>
      </c>
      <c r="U478" s="46" t="str">
        <f t="shared" si="70"/>
        <v/>
      </c>
    </row>
    <row r="479" spans="3:21" x14ac:dyDescent="0.25">
      <c r="C479" s="12" t="str">
        <f t="shared" si="71"/>
        <v/>
      </c>
      <c r="D479" s="12" t="str">
        <f t="shared" si="64"/>
        <v/>
      </c>
      <c r="E479" s="12" t="str">
        <f t="shared" si="65"/>
        <v/>
      </c>
      <c r="F479" s="13" t="str">
        <f t="shared" si="66"/>
        <v/>
      </c>
      <c r="I479" s="5" t="str">
        <f>IF(H479="","",VLOOKUP(H479,BDD!$K:$L,2,FALSE))</f>
        <v/>
      </c>
      <c r="K479" s="13" t="str">
        <f>IFERROR(VLOOKUP(J479,#REF!,2,FALSE),"")</f>
        <v/>
      </c>
      <c r="L479" s="46" t="str">
        <f>IF(J479="","",VLOOKUP(J479,#REF!,3,FALSE))</f>
        <v/>
      </c>
      <c r="P479" s="34" t="str">
        <f t="shared" si="67"/>
        <v/>
      </c>
      <c r="Q479" s="15" t="str">
        <f t="shared" si="63"/>
        <v/>
      </c>
      <c r="R479" s="14" t="str">
        <f>IFERROR(IF(VLOOKUP(J479,#REF!,16,FALSE)=0,"",VLOOKUP(J479,#REF!,16,FALSE)),"")</f>
        <v/>
      </c>
      <c r="S479" s="14" t="str">
        <f t="shared" si="68"/>
        <v/>
      </c>
      <c r="T479" s="34" t="str">
        <f t="shared" si="69"/>
        <v/>
      </c>
      <c r="U479" s="46" t="str">
        <f t="shared" si="70"/>
        <v/>
      </c>
    </row>
    <row r="480" spans="3:21" x14ac:dyDescent="0.25">
      <c r="C480" s="12" t="str">
        <f t="shared" si="71"/>
        <v/>
      </c>
      <c r="D480" s="12" t="str">
        <f t="shared" si="64"/>
        <v/>
      </c>
      <c r="E480" s="12" t="str">
        <f t="shared" si="65"/>
        <v/>
      </c>
      <c r="F480" s="13" t="str">
        <f t="shared" si="66"/>
        <v/>
      </c>
      <c r="I480" s="5" t="str">
        <f>IF(H480="","",VLOOKUP(H480,BDD!$K:$L,2,FALSE))</f>
        <v/>
      </c>
      <c r="K480" s="13" t="str">
        <f>IFERROR(VLOOKUP(J480,#REF!,2,FALSE),"")</f>
        <v/>
      </c>
      <c r="L480" s="46" t="str">
        <f>IF(J480="","",VLOOKUP(J480,#REF!,3,FALSE))</f>
        <v/>
      </c>
      <c r="P480" s="34" t="str">
        <f t="shared" si="67"/>
        <v/>
      </c>
      <c r="Q480" s="15" t="str">
        <f t="shared" si="63"/>
        <v/>
      </c>
      <c r="R480" s="14" t="str">
        <f>IFERROR(IF(VLOOKUP(J480,#REF!,16,FALSE)=0,"",VLOOKUP(J480,#REF!,16,FALSE)),"")</f>
        <v/>
      </c>
      <c r="S480" s="14" t="str">
        <f t="shared" si="68"/>
        <v/>
      </c>
      <c r="T480" s="34" t="str">
        <f t="shared" si="69"/>
        <v/>
      </c>
      <c r="U480" s="46" t="str">
        <f t="shared" si="70"/>
        <v/>
      </c>
    </row>
    <row r="481" spans="3:21" x14ac:dyDescent="0.25">
      <c r="C481" s="12" t="str">
        <f t="shared" si="71"/>
        <v/>
      </c>
      <c r="D481" s="12" t="str">
        <f t="shared" si="64"/>
        <v/>
      </c>
      <c r="E481" s="12" t="str">
        <f t="shared" si="65"/>
        <v/>
      </c>
      <c r="F481" s="13" t="str">
        <f t="shared" si="66"/>
        <v/>
      </c>
      <c r="I481" s="5" t="str">
        <f>IF(H481="","",VLOOKUP(H481,BDD!$K:$L,2,FALSE))</f>
        <v/>
      </c>
      <c r="K481" s="13" t="str">
        <f>IFERROR(VLOOKUP(J481,#REF!,2,FALSE),"")</f>
        <v/>
      </c>
      <c r="L481" s="46" t="str">
        <f>IF(J481="","",VLOOKUP(J481,#REF!,3,FALSE))</f>
        <v/>
      </c>
      <c r="P481" s="34" t="str">
        <f t="shared" si="67"/>
        <v/>
      </c>
      <c r="Q481" s="15" t="str">
        <f t="shared" si="63"/>
        <v/>
      </c>
      <c r="R481" s="14" t="str">
        <f>IFERROR(IF(VLOOKUP(J481,#REF!,16,FALSE)=0,"",VLOOKUP(J481,#REF!,16,FALSE)),"")</f>
        <v/>
      </c>
      <c r="S481" s="14" t="str">
        <f t="shared" si="68"/>
        <v/>
      </c>
      <c r="T481" s="34" t="str">
        <f t="shared" si="69"/>
        <v/>
      </c>
      <c r="U481" s="46" t="str">
        <f t="shared" si="70"/>
        <v/>
      </c>
    </row>
    <row r="482" spans="3:21" x14ac:dyDescent="0.25">
      <c r="C482" s="12" t="str">
        <f t="shared" si="71"/>
        <v/>
      </c>
      <c r="D482" s="12" t="str">
        <f t="shared" si="64"/>
        <v/>
      </c>
      <c r="E482" s="12" t="str">
        <f t="shared" si="65"/>
        <v/>
      </c>
      <c r="F482" s="13" t="str">
        <f t="shared" si="66"/>
        <v/>
      </c>
      <c r="I482" s="5" t="str">
        <f>IF(H482="","",VLOOKUP(H482,BDD!$K:$L,2,FALSE))</f>
        <v/>
      </c>
      <c r="K482" s="13" t="str">
        <f>IFERROR(VLOOKUP(J482,#REF!,2,FALSE),"")</f>
        <v/>
      </c>
      <c r="L482" s="46" t="str">
        <f>IF(J482="","",VLOOKUP(J482,#REF!,3,FALSE))</f>
        <v/>
      </c>
      <c r="P482" s="34" t="str">
        <f t="shared" si="67"/>
        <v/>
      </c>
      <c r="Q482" s="15" t="str">
        <f t="shared" si="63"/>
        <v/>
      </c>
      <c r="R482" s="14" t="str">
        <f>IFERROR(IF(VLOOKUP(J482,#REF!,16,FALSE)=0,"",VLOOKUP(J482,#REF!,16,FALSE)),"")</f>
        <v/>
      </c>
      <c r="S482" s="14" t="str">
        <f t="shared" si="68"/>
        <v/>
      </c>
      <c r="T482" s="34" t="str">
        <f t="shared" si="69"/>
        <v/>
      </c>
      <c r="U482" s="46" t="str">
        <f t="shared" si="70"/>
        <v/>
      </c>
    </row>
    <row r="483" spans="3:21" x14ac:dyDescent="0.25">
      <c r="C483" s="12" t="str">
        <f t="shared" si="71"/>
        <v/>
      </c>
      <c r="D483" s="12" t="str">
        <f t="shared" si="64"/>
        <v/>
      </c>
      <c r="E483" s="12" t="str">
        <f t="shared" si="65"/>
        <v/>
      </c>
      <c r="F483" s="13" t="str">
        <f t="shared" si="66"/>
        <v/>
      </c>
      <c r="I483" s="5" t="str">
        <f>IF(H483="","",VLOOKUP(H483,BDD!$K:$L,2,FALSE))</f>
        <v/>
      </c>
      <c r="K483" s="13" t="str">
        <f>IFERROR(VLOOKUP(J483,#REF!,2,FALSE),"")</f>
        <v/>
      </c>
      <c r="L483" s="46" t="str">
        <f>IF(J483="","",VLOOKUP(J483,#REF!,3,FALSE))</f>
        <v/>
      </c>
      <c r="P483" s="34" t="str">
        <f t="shared" si="67"/>
        <v/>
      </c>
      <c r="Q483" s="15" t="str">
        <f t="shared" si="63"/>
        <v/>
      </c>
      <c r="R483" s="14" t="str">
        <f>IFERROR(IF(VLOOKUP(J483,#REF!,16,FALSE)=0,"",VLOOKUP(J483,#REF!,16,FALSE)),"")</f>
        <v/>
      </c>
      <c r="S483" s="14" t="str">
        <f t="shared" si="68"/>
        <v/>
      </c>
      <c r="T483" s="34" t="str">
        <f t="shared" si="69"/>
        <v/>
      </c>
      <c r="U483" s="46" t="str">
        <f t="shared" si="70"/>
        <v/>
      </c>
    </row>
    <row r="484" spans="3:21" x14ac:dyDescent="0.25">
      <c r="C484" s="12" t="str">
        <f t="shared" si="71"/>
        <v/>
      </c>
      <c r="D484" s="12" t="str">
        <f t="shared" si="64"/>
        <v/>
      </c>
      <c r="E484" s="12" t="str">
        <f t="shared" si="65"/>
        <v/>
      </c>
      <c r="F484" s="13" t="str">
        <f t="shared" si="66"/>
        <v/>
      </c>
      <c r="I484" s="5" t="str">
        <f>IF(H484="","",VLOOKUP(H484,BDD!$K:$L,2,FALSE))</f>
        <v/>
      </c>
      <c r="K484" s="13" t="str">
        <f>IFERROR(VLOOKUP(J484,#REF!,2,FALSE),"")</f>
        <v/>
      </c>
      <c r="L484" s="46" t="str">
        <f>IF(J484="","",VLOOKUP(J484,#REF!,3,FALSE))</f>
        <v/>
      </c>
      <c r="P484" s="34" t="str">
        <f t="shared" si="67"/>
        <v/>
      </c>
      <c r="Q484" s="15" t="str">
        <f t="shared" si="63"/>
        <v/>
      </c>
      <c r="R484" s="14" t="str">
        <f>IFERROR(IF(VLOOKUP(J484,#REF!,16,FALSE)=0,"",VLOOKUP(J484,#REF!,16,FALSE)),"")</f>
        <v/>
      </c>
      <c r="S484" s="14" t="str">
        <f t="shared" si="68"/>
        <v/>
      </c>
      <c r="T484" s="34" t="str">
        <f t="shared" si="69"/>
        <v/>
      </c>
      <c r="U484" s="46" t="str">
        <f t="shared" si="70"/>
        <v/>
      </c>
    </row>
    <row r="485" spans="3:21" x14ac:dyDescent="0.25">
      <c r="C485" s="12" t="str">
        <f t="shared" si="71"/>
        <v/>
      </c>
      <c r="D485" s="12" t="str">
        <f t="shared" si="64"/>
        <v/>
      </c>
      <c r="E485" s="12" t="str">
        <f t="shared" si="65"/>
        <v/>
      </c>
      <c r="F485" s="13" t="str">
        <f t="shared" si="66"/>
        <v/>
      </c>
      <c r="I485" s="5" t="str">
        <f>IF(H485="","",VLOOKUP(H485,BDD!$K:$L,2,FALSE))</f>
        <v/>
      </c>
      <c r="K485" s="13" t="str">
        <f>IFERROR(VLOOKUP(J485,#REF!,2,FALSE),"")</f>
        <v/>
      </c>
      <c r="L485" s="46" t="str">
        <f>IF(J485="","",VLOOKUP(J485,#REF!,3,FALSE))</f>
        <v/>
      </c>
      <c r="P485" s="34" t="str">
        <f t="shared" si="67"/>
        <v/>
      </c>
      <c r="Q485" s="15" t="str">
        <f t="shared" si="63"/>
        <v/>
      </c>
      <c r="R485" s="14" t="str">
        <f>IFERROR(IF(VLOOKUP(J485,#REF!,16,FALSE)=0,"",VLOOKUP(J485,#REF!,16,FALSE)),"")</f>
        <v/>
      </c>
      <c r="S485" s="14" t="str">
        <f t="shared" si="68"/>
        <v/>
      </c>
      <c r="T485" s="34" t="str">
        <f t="shared" si="69"/>
        <v/>
      </c>
      <c r="U485" s="46" t="str">
        <f t="shared" si="70"/>
        <v/>
      </c>
    </row>
    <row r="486" spans="3:21" x14ac:dyDescent="0.25">
      <c r="C486" s="12" t="str">
        <f t="shared" si="71"/>
        <v/>
      </c>
      <c r="D486" s="12" t="str">
        <f t="shared" si="64"/>
        <v/>
      </c>
      <c r="E486" s="12" t="str">
        <f t="shared" si="65"/>
        <v/>
      </c>
      <c r="F486" s="13" t="str">
        <f t="shared" si="66"/>
        <v/>
      </c>
      <c r="I486" s="5" t="str">
        <f>IF(H486="","",VLOOKUP(H486,BDD!$K:$L,2,FALSE))</f>
        <v/>
      </c>
      <c r="K486" s="13" t="str">
        <f>IFERROR(VLOOKUP(J486,#REF!,2,FALSE),"")</f>
        <v/>
      </c>
      <c r="L486" s="46" t="str">
        <f>IF(J486="","",VLOOKUP(J486,#REF!,3,FALSE))</f>
        <v/>
      </c>
      <c r="P486" s="34" t="str">
        <f t="shared" si="67"/>
        <v/>
      </c>
      <c r="Q486" s="15" t="str">
        <f t="shared" si="63"/>
        <v/>
      </c>
      <c r="R486" s="14" t="str">
        <f>IFERROR(IF(VLOOKUP(J486,#REF!,16,FALSE)=0,"",VLOOKUP(J486,#REF!,16,FALSE)),"")</f>
        <v/>
      </c>
      <c r="S486" s="14" t="str">
        <f t="shared" si="68"/>
        <v/>
      </c>
      <c r="T486" s="34" t="str">
        <f t="shared" si="69"/>
        <v/>
      </c>
      <c r="U486" s="46" t="str">
        <f t="shared" si="70"/>
        <v/>
      </c>
    </row>
    <row r="487" spans="3:21" x14ac:dyDescent="0.25">
      <c r="C487" s="12" t="str">
        <f t="shared" si="71"/>
        <v/>
      </c>
      <c r="D487" s="12" t="str">
        <f t="shared" si="64"/>
        <v/>
      </c>
      <c r="E487" s="12" t="str">
        <f t="shared" si="65"/>
        <v/>
      </c>
      <c r="F487" s="13" t="str">
        <f t="shared" si="66"/>
        <v/>
      </c>
      <c r="I487" s="5" t="str">
        <f>IF(H487="","",VLOOKUP(H487,BDD!$K:$L,2,FALSE))</f>
        <v/>
      </c>
      <c r="K487" s="13" t="str">
        <f>IFERROR(VLOOKUP(J487,#REF!,2,FALSE),"")</f>
        <v/>
      </c>
      <c r="L487" s="46" t="str">
        <f>IF(J487="","",VLOOKUP(J487,#REF!,3,FALSE))</f>
        <v/>
      </c>
      <c r="P487" s="34" t="str">
        <f t="shared" si="67"/>
        <v/>
      </c>
      <c r="Q487" s="15" t="str">
        <f t="shared" si="63"/>
        <v/>
      </c>
      <c r="R487" s="14" t="str">
        <f>IFERROR(IF(VLOOKUP(J487,#REF!,16,FALSE)=0,"",VLOOKUP(J487,#REF!,16,FALSE)),"")</f>
        <v/>
      </c>
      <c r="S487" s="14" t="str">
        <f t="shared" si="68"/>
        <v/>
      </c>
      <c r="T487" s="34" t="str">
        <f t="shared" si="69"/>
        <v/>
      </c>
      <c r="U487" s="46" t="str">
        <f t="shared" si="70"/>
        <v/>
      </c>
    </row>
    <row r="488" spans="3:21" x14ac:dyDescent="0.25">
      <c r="C488" s="12" t="str">
        <f t="shared" si="71"/>
        <v/>
      </c>
      <c r="D488" s="12" t="str">
        <f t="shared" si="64"/>
        <v/>
      </c>
      <c r="E488" s="12" t="str">
        <f t="shared" si="65"/>
        <v/>
      </c>
      <c r="F488" s="13" t="str">
        <f t="shared" si="66"/>
        <v/>
      </c>
      <c r="I488" s="5" t="str">
        <f>IF(H488="","",VLOOKUP(H488,BDD!$K:$L,2,FALSE))</f>
        <v/>
      </c>
      <c r="K488" s="13" t="str">
        <f>IFERROR(VLOOKUP(J488,#REF!,2,FALSE),"")</f>
        <v/>
      </c>
      <c r="L488" s="46" t="str">
        <f>IF(J488="","",VLOOKUP(J488,#REF!,3,FALSE))</f>
        <v/>
      </c>
      <c r="P488" s="34" t="str">
        <f t="shared" si="67"/>
        <v/>
      </c>
      <c r="Q488" s="15" t="str">
        <f t="shared" si="63"/>
        <v/>
      </c>
      <c r="R488" s="14" t="str">
        <f>IFERROR(IF(VLOOKUP(J488,#REF!,16,FALSE)=0,"",VLOOKUP(J488,#REF!,16,FALSE)),"")</f>
        <v/>
      </c>
      <c r="S488" s="14" t="str">
        <f t="shared" si="68"/>
        <v/>
      </c>
      <c r="T488" s="34" t="str">
        <f t="shared" si="69"/>
        <v/>
      </c>
      <c r="U488" s="46" t="str">
        <f t="shared" si="70"/>
        <v/>
      </c>
    </row>
    <row r="489" spans="3:21" x14ac:dyDescent="0.25">
      <c r="C489" s="12" t="str">
        <f t="shared" si="71"/>
        <v/>
      </c>
      <c r="D489" s="12" t="str">
        <f t="shared" si="64"/>
        <v/>
      </c>
      <c r="E489" s="12" t="str">
        <f t="shared" si="65"/>
        <v/>
      </c>
      <c r="F489" s="13" t="str">
        <f t="shared" si="66"/>
        <v/>
      </c>
      <c r="I489" s="5" t="str">
        <f>IF(H489="","",VLOOKUP(H489,BDD!$K:$L,2,FALSE))</f>
        <v/>
      </c>
      <c r="K489" s="13" t="str">
        <f>IFERROR(VLOOKUP(J489,#REF!,2,FALSE),"")</f>
        <v/>
      </c>
      <c r="L489" s="46" t="str">
        <f>IF(J489="","",VLOOKUP(J489,#REF!,3,FALSE))</f>
        <v/>
      </c>
      <c r="P489" s="34" t="str">
        <f t="shared" si="67"/>
        <v/>
      </c>
      <c r="Q489" s="15" t="str">
        <f t="shared" si="63"/>
        <v/>
      </c>
      <c r="R489" s="14" t="str">
        <f>IFERROR(IF(VLOOKUP(J489,#REF!,16,FALSE)=0,"",VLOOKUP(J489,#REF!,16,FALSE)),"")</f>
        <v/>
      </c>
      <c r="S489" s="14" t="str">
        <f t="shared" si="68"/>
        <v/>
      </c>
      <c r="T489" s="34" t="str">
        <f t="shared" si="69"/>
        <v/>
      </c>
      <c r="U489" s="46" t="str">
        <f t="shared" si="70"/>
        <v/>
      </c>
    </row>
    <row r="490" spans="3:21" x14ac:dyDescent="0.25">
      <c r="C490" s="12" t="str">
        <f t="shared" si="71"/>
        <v/>
      </c>
      <c r="D490" s="12" t="str">
        <f t="shared" si="64"/>
        <v/>
      </c>
      <c r="E490" s="12" t="str">
        <f t="shared" si="65"/>
        <v/>
      </c>
      <c r="F490" s="13" t="str">
        <f t="shared" si="66"/>
        <v/>
      </c>
      <c r="I490" s="5" t="str">
        <f>IF(H490="","",VLOOKUP(H490,BDD!$K:$L,2,FALSE))</f>
        <v/>
      </c>
      <c r="K490" s="13" t="str">
        <f>IFERROR(VLOOKUP(J490,#REF!,2,FALSE),"")</f>
        <v/>
      </c>
      <c r="L490" s="46" t="str">
        <f>IF(J490="","",VLOOKUP(J490,#REF!,3,FALSE))</f>
        <v/>
      </c>
      <c r="P490" s="34" t="str">
        <f t="shared" si="67"/>
        <v/>
      </c>
      <c r="Q490" s="15" t="str">
        <f t="shared" si="63"/>
        <v/>
      </c>
      <c r="R490" s="14" t="str">
        <f>IFERROR(IF(VLOOKUP(J490,#REF!,16,FALSE)=0,"",VLOOKUP(J490,#REF!,16,FALSE)),"")</f>
        <v/>
      </c>
      <c r="S490" s="14" t="str">
        <f t="shared" si="68"/>
        <v/>
      </c>
      <c r="T490" s="34" t="str">
        <f t="shared" si="69"/>
        <v/>
      </c>
      <c r="U490" s="46" t="str">
        <f t="shared" si="70"/>
        <v/>
      </c>
    </row>
    <row r="491" spans="3:21" x14ac:dyDescent="0.25">
      <c r="C491" s="12" t="str">
        <f t="shared" si="71"/>
        <v/>
      </c>
      <c r="D491" s="12" t="str">
        <f t="shared" si="64"/>
        <v/>
      </c>
      <c r="E491" s="12" t="str">
        <f t="shared" si="65"/>
        <v/>
      </c>
      <c r="F491" s="13" t="str">
        <f t="shared" si="66"/>
        <v/>
      </c>
      <c r="I491" s="5" t="str">
        <f>IF(H491="","",VLOOKUP(H491,BDD!$K:$L,2,FALSE))</f>
        <v/>
      </c>
      <c r="K491" s="13" t="str">
        <f>IFERROR(VLOOKUP(J491,#REF!,2,FALSE),"")</f>
        <v/>
      </c>
      <c r="L491" s="46" t="str">
        <f>IF(J491="","",VLOOKUP(J491,#REF!,3,FALSE))</f>
        <v/>
      </c>
      <c r="P491" s="34" t="str">
        <f t="shared" si="67"/>
        <v/>
      </c>
      <c r="Q491" s="15" t="str">
        <f t="shared" si="63"/>
        <v/>
      </c>
      <c r="R491" s="14" t="str">
        <f>IFERROR(IF(VLOOKUP(J491,#REF!,16,FALSE)=0,"",VLOOKUP(J491,#REF!,16,FALSE)),"")</f>
        <v/>
      </c>
      <c r="S491" s="14" t="str">
        <f t="shared" si="68"/>
        <v/>
      </c>
      <c r="T491" s="34" t="str">
        <f t="shared" si="69"/>
        <v/>
      </c>
      <c r="U491" s="46" t="str">
        <f t="shared" si="70"/>
        <v/>
      </c>
    </row>
    <row r="492" spans="3:21" x14ac:dyDescent="0.25">
      <c r="C492" s="12" t="str">
        <f t="shared" si="71"/>
        <v/>
      </c>
      <c r="D492" s="12" t="str">
        <f t="shared" si="64"/>
        <v/>
      </c>
      <c r="E492" s="12" t="str">
        <f t="shared" si="65"/>
        <v/>
      </c>
      <c r="F492" s="13" t="str">
        <f t="shared" si="66"/>
        <v/>
      </c>
      <c r="I492" s="5" t="str">
        <f>IF(H492="","",VLOOKUP(H492,BDD!$K:$L,2,FALSE))</f>
        <v/>
      </c>
      <c r="K492" s="13" t="str">
        <f>IFERROR(VLOOKUP(J492,#REF!,2,FALSE),"")</f>
        <v/>
      </c>
      <c r="L492" s="46" t="str">
        <f>IF(J492="","",VLOOKUP(J492,#REF!,3,FALSE))</f>
        <v/>
      </c>
      <c r="P492" s="34" t="str">
        <f t="shared" si="67"/>
        <v/>
      </c>
      <c r="Q492" s="15" t="str">
        <f t="shared" si="63"/>
        <v/>
      </c>
      <c r="R492" s="14" t="str">
        <f>IFERROR(IF(VLOOKUP(J492,#REF!,16,FALSE)=0,"",VLOOKUP(J492,#REF!,16,FALSE)),"")</f>
        <v/>
      </c>
      <c r="S492" s="14" t="str">
        <f t="shared" si="68"/>
        <v/>
      </c>
      <c r="T492" s="34" t="str">
        <f t="shared" si="69"/>
        <v/>
      </c>
      <c r="U492" s="46" t="str">
        <f t="shared" si="70"/>
        <v/>
      </c>
    </row>
    <row r="493" spans="3:21" x14ac:dyDescent="0.25">
      <c r="C493" s="12" t="str">
        <f t="shared" si="71"/>
        <v/>
      </c>
      <c r="D493" s="12" t="str">
        <f t="shared" si="64"/>
        <v/>
      </c>
      <c r="E493" s="12" t="str">
        <f t="shared" si="65"/>
        <v/>
      </c>
      <c r="F493" s="13" t="str">
        <f t="shared" si="66"/>
        <v/>
      </c>
      <c r="I493" s="5" t="str">
        <f>IF(H493="","",VLOOKUP(H493,BDD!$K:$L,2,FALSE))</f>
        <v/>
      </c>
      <c r="K493" s="13" t="str">
        <f>IFERROR(VLOOKUP(J493,#REF!,2,FALSE),"")</f>
        <v/>
      </c>
      <c r="L493" s="46" t="str">
        <f>IF(J493="","",VLOOKUP(J493,#REF!,3,FALSE))</f>
        <v/>
      </c>
      <c r="P493" s="34" t="str">
        <f t="shared" si="67"/>
        <v/>
      </c>
      <c r="Q493" s="15" t="str">
        <f t="shared" si="63"/>
        <v/>
      </c>
      <c r="R493" s="14" t="str">
        <f>IFERROR(IF(VLOOKUP(J493,#REF!,16,FALSE)=0,"",VLOOKUP(J493,#REF!,16,FALSE)),"")</f>
        <v/>
      </c>
      <c r="S493" s="14" t="str">
        <f t="shared" si="68"/>
        <v/>
      </c>
      <c r="T493" s="34" t="str">
        <f t="shared" si="69"/>
        <v/>
      </c>
      <c r="U493" s="46" t="str">
        <f t="shared" si="70"/>
        <v/>
      </c>
    </row>
    <row r="494" spans="3:21" x14ac:dyDescent="0.25">
      <c r="C494" s="12" t="str">
        <f t="shared" si="71"/>
        <v/>
      </c>
      <c r="D494" s="12" t="str">
        <f t="shared" si="64"/>
        <v/>
      </c>
      <c r="E494" s="12" t="str">
        <f t="shared" si="65"/>
        <v/>
      </c>
      <c r="F494" s="13" t="str">
        <f t="shared" si="66"/>
        <v/>
      </c>
      <c r="I494" s="5" t="str">
        <f>IF(H494="","",VLOOKUP(H494,BDD!$K:$L,2,FALSE))</f>
        <v/>
      </c>
      <c r="K494" s="13" t="str">
        <f>IFERROR(VLOOKUP(J494,#REF!,2,FALSE),"")</f>
        <v/>
      </c>
      <c r="L494" s="46" t="str">
        <f>IF(J494="","",VLOOKUP(J494,#REF!,3,FALSE))</f>
        <v/>
      </c>
      <c r="P494" s="34" t="str">
        <f t="shared" si="67"/>
        <v/>
      </c>
      <c r="Q494" s="15" t="str">
        <f t="shared" si="63"/>
        <v/>
      </c>
      <c r="R494" s="14" t="str">
        <f>IFERROR(IF(VLOOKUP(J494,#REF!,16,FALSE)=0,"",VLOOKUP(J494,#REF!,16,FALSE)),"")</f>
        <v/>
      </c>
      <c r="S494" s="14" t="str">
        <f t="shared" si="68"/>
        <v/>
      </c>
      <c r="T494" s="34" t="str">
        <f t="shared" si="69"/>
        <v/>
      </c>
      <c r="U494" s="46" t="str">
        <f t="shared" si="70"/>
        <v/>
      </c>
    </row>
    <row r="495" spans="3:21" x14ac:dyDescent="0.25">
      <c r="C495" s="12" t="str">
        <f t="shared" si="71"/>
        <v/>
      </c>
      <c r="D495" s="12" t="str">
        <f t="shared" si="64"/>
        <v/>
      </c>
      <c r="E495" s="12" t="str">
        <f t="shared" si="65"/>
        <v/>
      </c>
      <c r="F495" s="13" t="str">
        <f t="shared" si="66"/>
        <v/>
      </c>
      <c r="I495" s="5" t="str">
        <f>IF(H495="","",VLOOKUP(H495,BDD!$K:$L,2,FALSE))</f>
        <v/>
      </c>
      <c r="K495" s="13" t="str">
        <f>IFERROR(VLOOKUP(J495,#REF!,2,FALSE),"")</f>
        <v/>
      </c>
      <c r="L495" s="46" t="str">
        <f>IF(J495="","",VLOOKUP(J495,#REF!,3,FALSE))</f>
        <v/>
      </c>
      <c r="P495" s="34" t="str">
        <f t="shared" si="67"/>
        <v/>
      </c>
      <c r="Q495" s="15" t="str">
        <f t="shared" si="63"/>
        <v/>
      </c>
      <c r="R495" s="14" t="str">
        <f>IFERROR(IF(VLOOKUP(J495,#REF!,16,FALSE)=0,"",VLOOKUP(J495,#REF!,16,FALSE)),"")</f>
        <v/>
      </c>
      <c r="S495" s="14" t="str">
        <f t="shared" si="68"/>
        <v/>
      </c>
      <c r="T495" s="34" t="str">
        <f t="shared" si="69"/>
        <v/>
      </c>
      <c r="U495" s="46" t="str">
        <f t="shared" si="70"/>
        <v/>
      </c>
    </row>
    <row r="496" spans="3:21" x14ac:dyDescent="0.25">
      <c r="C496" s="12" t="str">
        <f t="shared" si="71"/>
        <v/>
      </c>
      <c r="D496" s="12" t="str">
        <f t="shared" si="64"/>
        <v/>
      </c>
      <c r="E496" s="12" t="str">
        <f t="shared" si="65"/>
        <v/>
      </c>
      <c r="F496" s="13" t="str">
        <f t="shared" si="66"/>
        <v/>
      </c>
      <c r="I496" s="5" t="str">
        <f>IF(H496="","",VLOOKUP(H496,BDD!$K:$L,2,FALSE))</f>
        <v/>
      </c>
      <c r="K496" s="13" t="str">
        <f>IFERROR(VLOOKUP(J496,#REF!,2,FALSE),"")</f>
        <v/>
      </c>
      <c r="L496" s="46" t="str">
        <f>IF(J496="","",VLOOKUP(J496,#REF!,3,FALSE))</f>
        <v/>
      </c>
      <c r="P496" s="34" t="str">
        <f t="shared" si="67"/>
        <v/>
      </c>
      <c r="Q496" s="15" t="str">
        <f t="shared" si="63"/>
        <v/>
      </c>
      <c r="R496" s="14" t="str">
        <f>IFERROR(IF(VLOOKUP(J496,#REF!,16,FALSE)=0,"",VLOOKUP(J496,#REF!,16,FALSE)),"")</f>
        <v/>
      </c>
      <c r="S496" s="14" t="str">
        <f t="shared" si="68"/>
        <v/>
      </c>
      <c r="T496" s="34" t="str">
        <f t="shared" si="69"/>
        <v/>
      </c>
      <c r="U496" s="46" t="str">
        <f t="shared" si="70"/>
        <v/>
      </c>
    </row>
    <row r="497" spans="3:21" x14ac:dyDescent="0.25">
      <c r="C497" s="12" t="str">
        <f t="shared" si="71"/>
        <v/>
      </c>
      <c r="D497" s="12" t="str">
        <f t="shared" si="64"/>
        <v/>
      </c>
      <c r="E497" s="12" t="str">
        <f t="shared" si="65"/>
        <v/>
      </c>
      <c r="F497" s="13" t="str">
        <f t="shared" si="66"/>
        <v/>
      </c>
      <c r="I497" s="5" t="str">
        <f>IF(H497="","",VLOOKUP(H497,BDD!$K:$L,2,FALSE))</f>
        <v/>
      </c>
      <c r="K497" s="13" t="str">
        <f>IFERROR(VLOOKUP(J497,#REF!,2,FALSE),"")</f>
        <v/>
      </c>
      <c r="L497" s="46" t="str">
        <f>IF(J497="","",VLOOKUP(J497,#REF!,3,FALSE))</f>
        <v/>
      </c>
      <c r="P497" s="34" t="str">
        <f t="shared" si="67"/>
        <v/>
      </c>
      <c r="Q497" s="15" t="str">
        <f t="shared" si="63"/>
        <v/>
      </c>
      <c r="R497" s="14" t="str">
        <f>IFERROR(IF(VLOOKUP(J497,#REF!,16,FALSE)=0,"",VLOOKUP(J497,#REF!,16,FALSE)),"")</f>
        <v/>
      </c>
      <c r="S497" s="14" t="str">
        <f t="shared" si="68"/>
        <v/>
      </c>
      <c r="T497" s="34" t="str">
        <f t="shared" si="69"/>
        <v/>
      </c>
      <c r="U497" s="46" t="str">
        <f t="shared" si="70"/>
        <v/>
      </c>
    </row>
    <row r="498" spans="3:21" x14ac:dyDescent="0.25">
      <c r="C498" s="12" t="str">
        <f t="shared" si="71"/>
        <v/>
      </c>
      <c r="D498" s="12" t="str">
        <f t="shared" si="64"/>
        <v/>
      </c>
      <c r="E498" s="12" t="str">
        <f t="shared" si="65"/>
        <v/>
      </c>
      <c r="F498" s="13" t="str">
        <f t="shared" si="66"/>
        <v/>
      </c>
      <c r="I498" s="5" t="str">
        <f>IF(H498="","",VLOOKUP(H498,BDD!$K:$L,2,FALSE))</f>
        <v/>
      </c>
      <c r="K498" s="13" t="str">
        <f>IFERROR(VLOOKUP(J498,#REF!,2,FALSE),"")</f>
        <v/>
      </c>
      <c r="L498" s="46" t="str">
        <f>IF(J498="","",VLOOKUP(J498,#REF!,3,FALSE))</f>
        <v/>
      </c>
      <c r="P498" s="34" t="str">
        <f t="shared" si="67"/>
        <v/>
      </c>
      <c r="Q498" s="15" t="str">
        <f t="shared" si="63"/>
        <v/>
      </c>
      <c r="R498" s="14" t="str">
        <f>IFERROR(IF(VLOOKUP(J498,#REF!,16,FALSE)=0,"",VLOOKUP(J498,#REF!,16,FALSE)),"")</f>
        <v/>
      </c>
      <c r="S498" s="14" t="str">
        <f t="shared" si="68"/>
        <v/>
      </c>
      <c r="T498" s="34" t="str">
        <f t="shared" si="69"/>
        <v/>
      </c>
      <c r="U498" s="46" t="str">
        <f t="shared" si="70"/>
        <v/>
      </c>
    </row>
    <row r="499" spans="3:21" x14ac:dyDescent="0.25">
      <c r="C499" s="12" t="str">
        <f t="shared" si="71"/>
        <v/>
      </c>
      <c r="D499" s="12" t="str">
        <f t="shared" si="64"/>
        <v/>
      </c>
      <c r="E499" s="12" t="str">
        <f t="shared" si="65"/>
        <v/>
      </c>
      <c r="F499" s="13" t="str">
        <f t="shared" si="66"/>
        <v/>
      </c>
      <c r="I499" s="5" t="str">
        <f>IF(H499="","",VLOOKUP(H499,BDD!$K:$L,2,FALSE))</f>
        <v/>
      </c>
      <c r="K499" s="13" t="str">
        <f>IFERROR(VLOOKUP(J499,#REF!,2,FALSE),"")</f>
        <v/>
      </c>
      <c r="L499" s="46" t="str">
        <f>IF(J499="","",VLOOKUP(J499,#REF!,3,FALSE))</f>
        <v/>
      </c>
      <c r="P499" s="34" t="str">
        <f t="shared" si="67"/>
        <v/>
      </c>
      <c r="Q499" s="15" t="str">
        <f t="shared" si="63"/>
        <v/>
      </c>
      <c r="R499" s="14" t="str">
        <f>IFERROR(IF(VLOOKUP(J499,#REF!,16,FALSE)=0,"",VLOOKUP(J499,#REF!,16,FALSE)),"")</f>
        <v/>
      </c>
      <c r="S499" s="14" t="str">
        <f t="shared" si="68"/>
        <v/>
      </c>
      <c r="T499" s="34" t="str">
        <f t="shared" si="69"/>
        <v/>
      </c>
      <c r="U499" s="46" t="str">
        <f t="shared" si="70"/>
        <v/>
      </c>
    </row>
    <row r="500" spans="3:21" x14ac:dyDescent="0.25">
      <c r="C500" s="12" t="str">
        <f t="shared" si="71"/>
        <v/>
      </c>
      <c r="D500" s="12" t="str">
        <f t="shared" si="64"/>
        <v/>
      </c>
      <c r="E500" s="12" t="str">
        <f t="shared" si="65"/>
        <v/>
      </c>
      <c r="F500" s="13" t="str">
        <f t="shared" si="66"/>
        <v/>
      </c>
      <c r="I500" s="5" t="str">
        <f>IF(H500="","",VLOOKUP(H500,BDD!$K:$L,2,FALSE))</f>
        <v/>
      </c>
      <c r="K500" s="13" t="str">
        <f>IFERROR(VLOOKUP(J500,#REF!,2,FALSE),"")</f>
        <v/>
      </c>
      <c r="L500" s="46" t="str">
        <f>IF(J500="","",VLOOKUP(J500,#REF!,3,FALSE))</f>
        <v/>
      </c>
      <c r="P500" s="34" t="str">
        <f t="shared" si="67"/>
        <v/>
      </c>
      <c r="Q500" s="15" t="str">
        <f t="shared" si="63"/>
        <v/>
      </c>
      <c r="R500" s="14" t="str">
        <f>IFERROR(IF(VLOOKUP(J500,#REF!,16,FALSE)=0,"",VLOOKUP(J500,#REF!,16,FALSE)),"")</f>
        <v/>
      </c>
      <c r="S500" s="14" t="str">
        <f t="shared" si="68"/>
        <v/>
      </c>
      <c r="T500" s="34" t="str">
        <f t="shared" si="69"/>
        <v/>
      </c>
      <c r="U500" s="46" t="str">
        <f t="shared" si="70"/>
        <v/>
      </c>
    </row>
    <row r="501" spans="3:21" x14ac:dyDescent="0.25">
      <c r="C501" s="12" t="str">
        <f t="shared" si="71"/>
        <v/>
      </c>
      <c r="D501" s="12" t="str">
        <f t="shared" si="64"/>
        <v/>
      </c>
      <c r="E501" s="12" t="str">
        <f t="shared" si="65"/>
        <v/>
      </c>
      <c r="F501" s="13" t="str">
        <f t="shared" si="66"/>
        <v/>
      </c>
      <c r="I501" s="5" t="str">
        <f>IF(H501="","",VLOOKUP(H501,BDD!$K:$L,2,FALSE))</f>
        <v/>
      </c>
      <c r="K501" s="13" t="str">
        <f>IFERROR(VLOOKUP(J501,#REF!,2,FALSE),"")</f>
        <v/>
      </c>
      <c r="L501" s="46" t="str">
        <f>IF(J501="","",VLOOKUP(J501,#REF!,3,FALSE))</f>
        <v/>
      </c>
      <c r="P501" s="34" t="str">
        <f t="shared" si="67"/>
        <v/>
      </c>
      <c r="Q501" s="15" t="str">
        <f t="shared" si="63"/>
        <v/>
      </c>
      <c r="R501" s="14" t="str">
        <f>IFERROR(IF(VLOOKUP(J501,#REF!,16,FALSE)=0,"",VLOOKUP(J501,#REF!,16,FALSE)),"")</f>
        <v/>
      </c>
      <c r="S501" s="14" t="str">
        <f t="shared" si="68"/>
        <v/>
      </c>
      <c r="T501" s="34" t="str">
        <f t="shared" si="69"/>
        <v/>
      </c>
      <c r="U501" s="46" t="str">
        <f t="shared" si="70"/>
        <v/>
      </c>
    </row>
    <row r="502" spans="3:21" x14ac:dyDescent="0.25">
      <c r="C502" s="12" t="str">
        <f t="shared" si="71"/>
        <v/>
      </c>
      <c r="D502" s="12" t="str">
        <f t="shared" si="64"/>
        <v/>
      </c>
      <c r="E502" s="12" t="str">
        <f t="shared" si="65"/>
        <v/>
      </c>
      <c r="F502" s="13" t="str">
        <f t="shared" si="66"/>
        <v/>
      </c>
      <c r="I502" s="5" t="str">
        <f>IF(H502="","",VLOOKUP(H502,BDD!$K:$L,2,FALSE))</f>
        <v/>
      </c>
      <c r="K502" s="13" t="str">
        <f>IFERROR(VLOOKUP(J502,#REF!,2,FALSE),"")</f>
        <v/>
      </c>
      <c r="L502" s="46" t="str">
        <f>IF(J502="","",VLOOKUP(J502,#REF!,3,FALSE))</f>
        <v/>
      </c>
      <c r="P502" s="34" t="str">
        <f t="shared" si="67"/>
        <v/>
      </c>
      <c r="Q502" s="15" t="str">
        <f t="shared" si="63"/>
        <v/>
      </c>
      <c r="R502" s="14" t="str">
        <f>IFERROR(IF(VLOOKUP(J502,#REF!,16,FALSE)=0,"",VLOOKUP(J502,#REF!,16,FALSE)),"")</f>
        <v/>
      </c>
      <c r="S502" s="14" t="str">
        <f t="shared" si="68"/>
        <v/>
      </c>
      <c r="T502" s="34" t="str">
        <f t="shared" si="69"/>
        <v/>
      </c>
      <c r="U502" s="46" t="str">
        <f t="shared" si="70"/>
        <v/>
      </c>
    </row>
    <row r="503" spans="3:21" x14ac:dyDescent="0.25">
      <c r="C503" s="12" t="str">
        <f t="shared" si="71"/>
        <v/>
      </c>
      <c r="D503" s="12" t="str">
        <f t="shared" si="64"/>
        <v/>
      </c>
      <c r="E503" s="12" t="str">
        <f t="shared" si="65"/>
        <v/>
      </c>
      <c r="F503" s="13" t="str">
        <f t="shared" si="66"/>
        <v/>
      </c>
      <c r="I503" s="5" t="str">
        <f>IF(H503="","",VLOOKUP(H503,BDD!$K:$L,2,FALSE))</f>
        <v/>
      </c>
      <c r="K503" s="13" t="str">
        <f>IFERROR(VLOOKUP(J503,#REF!,2,FALSE),"")</f>
        <v/>
      </c>
      <c r="L503" s="46" t="str">
        <f>IF(J503="","",VLOOKUP(J503,#REF!,3,FALSE))</f>
        <v/>
      </c>
      <c r="P503" s="34" t="str">
        <f t="shared" si="67"/>
        <v/>
      </c>
      <c r="Q503" s="15" t="str">
        <f t="shared" si="63"/>
        <v/>
      </c>
      <c r="R503" s="14" t="str">
        <f>IFERROR(IF(VLOOKUP(J503,#REF!,16,FALSE)=0,"",VLOOKUP(J503,#REF!,16,FALSE)),"")</f>
        <v/>
      </c>
      <c r="S503" s="14" t="str">
        <f t="shared" si="68"/>
        <v/>
      </c>
      <c r="T503" s="34" t="str">
        <f t="shared" si="69"/>
        <v/>
      </c>
      <c r="U503" s="46" t="str">
        <f t="shared" si="70"/>
        <v/>
      </c>
    </row>
    <row r="504" spans="3:21" x14ac:dyDescent="0.25">
      <c r="C504" s="12" t="str">
        <f t="shared" si="71"/>
        <v/>
      </c>
      <c r="D504" s="12" t="str">
        <f t="shared" si="64"/>
        <v/>
      </c>
      <c r="E504" s="12" t="str">
        <f t="shared" si="65"/>
        <v/>
      </c>
      <c r="F504" s="13" t="str">
        <f t="shared" si="66"/>
        <v/>
      </c>
      <c r="I504" s="5" t="str">
        <f>IF(H504="","",VLOOKUP(H504,BDD!$K:$L,2,FALSE))</f>
        <v/>
      </c>
      <c r="K504" s="13" t="str">
        <f>IFERROR(VLOOKUP(J504,#REF!,2,FALSE),"")</f>
        <v/>
      </c>
      <c r="L504" s="46" t="str">
        <f>IF(J504="","",VLOOKUP(J504,#REF!,3,FALSE))</f>
        <v/>
      </c>
      <c r="P504" s="34" t="str">
        <f t="shared" si="67"/>
        <v/>
      </c>
      <c r="Q504" s="15" t="str">
        <f t="shared" si="63"/>
        <v/>
      </c>
      <c r="R504" s="14" t="str">
        <f>IFERROR(IF(VLOOKUP(J504,#REF!,16,FALSE)=0,"",VLOOKUP(J504,#REF!,16,FALSE)),"")</f>
        <v/>
      </c>
      <c r="S504" s="14" t="str">
        <f t="shared" si="68"/>
        <v/>
      </c>
      <c r="T504" s="34" t="str">
        <f t="shared" si="69"/>
        <v/>
      </c>
      <c r="U504" s="46" t="str">
        <f t="shared" si="70"/>
        <v/>
      </c>
    </row>
    <row r="505" spans="3:21" x14ac:dyDescent="0.25">
      <c r="C505" s="12" t="str">
        <f t="shared" si="71"/>
        <v/>
      </c>
      <c r="D505" s="12" t="str">
        <f t="shared" si="64"/>
        <v/>
      </c>
      <c r="E505" s="12" t="str">
        <f t="shared" si="65"/>
        <v/>
      </c>
      <c r="F505" s="13" t="str">
        <f t="shared" si="66"/>
        <v/>
      </c>
      <c r="I505" s="5" t="str">
        <f>IF(H505="","",VLOOKUP(H505,BDD!$K:$L,2,FALSE))</f>
        <v/>
      </c>
      <c r="K505" s="13" t="str">
        <f>IFERROR(VLOOKUP(J505,#REF!,2,FALSE),"")</f>
        <v/>
      </c>
      <c r="L505" s="46" t="str">
        <f>IF(J505="","",VLOOKUP(J505,#REF!,3,FALSE))</f>
        <v/>
      </c>
      <c r="P505" s="34" t="str">
        <f t="shared" si="67"/>
        <v/>
      </c>
      <c r="Q505" s="15" t="str">
        <f t="shared" si="63"/>
        <v/>
      </c>
      <c r="R505" s="14" t="str">
        <f>IFERROR(IF(VLOOKUP(J505,#REF!,16,FALSE)=0,"",VLOOKUP(J505,#REF!,16,FALSE)),"")</f>
        <v/>
      </c>
      <c r="S505" s="14" t="str">
        <f t="shared" si="68"/>
        <v/>
      </c>
      <c r="T505" s="34" t="str">
        <f t="shared" si="69"/>
        <v/>
      </c>
      <c r="U505" s="46" t="str">
        <f t="shared" si="70"/>
        <v/>
      </c>
    </row>
    <row r="506" spans="3:21" x14ac:dyDescent="0.25">
      <c r="C506" s="12" t="str">
        <f t="shared" si="71"/>
        <v/>
      </c>
      <c r="D506" s="12" t="str">
        <f t="shared" si="64"/>
        <v/>
      </c>
      <c r="E506" s="12" t="str">
        <f t="shared" si="65"/>
        <v/>
      </c>
      <c r="F506" s="13" t="str">
        <f t="shared" si="66"/>
        <v/>
      </c>
      <c r="I506" s="5" t="str">
        <f>IF(H506="","",VLOOKUP(H506,BDD!$K:$L,2,FALSE))</f>
        <v/>
      </c>
      <c r="K506" s="13" t="str">
        <f>IFERROR(VLOOKUP(J506,#REF!,2,FALSE),"")</f>
        <v/>
      </c>
      <c r="L506" s="46" t="str">
        <f>IF(J506="","",VLOOKUP(J506,#REF!,3,FALSE))</f>
        <v/>
      </c>
      <c r="P506" s="34" t="str">
        <f t="shared" si="67"/>
        <v/>
      </c>
      <c r="Q506" s="15" t="str">
        <f t="shared" si="63"/>
        <v/>
      </c>
      <c r="R506" s="14" t="str">
        <f>IFERROR(IF(VLOOKUP(J506,#REF!,16,FALSE)=0,"",VLOOKUP(J506,#REF!,16,FALSE)),"")</f>
        <v/>
      </c>
      <c r="S506" s="14" t="str">
        <f t="shared" si="68"/>
        <v/>
      </c>
      <c r="T506" s="34" t="str">
        <f t="shared" si="69"/>
        <v/>
      </c>
      <c r="U506" s="46" t="str">
        <f t="shared" si="70"/>
        <v/>
      </c>
    </row>
    <row r="507" spans="3:21" x14ac:dyDescent="0.25">
      <c r="C507" s="12" t="str">
        <f t="shared" si="71"/>
        <v/>
      </c>
      <c r="D507" s="12" t="str">
        <f t="shared" si="64"/>
        <v/>
      </c>
      <c r="E507" s="12" t="str">
        <f t="shared" si="65"/>
        <v/>
      </c>
      <c r="F507" s="13" t="str">
        <f t="shared" si="66"/>
        <v/>
      </c>
      <c r="I507" s="5" t="str">
        <f>IF(H507="","",VLOOKUP(H507,BDD!$K:$L,2,FALSE))</f>
        <v/>
      </c>
      <c r="K507" s="13" t="str">
        <f>IFERROR(VLOOKUP(J507,#REF!,2,FALSE),"")</f>
        <v/>
      </c>
      <c r="L507" s="46" t="str">
        <f>IF(J507="","",VLOOKUP(J507,#REF!,3,FALSE))</f>
        <v/>
      </c>
      <c r="P507" s="34" t="str">
        <f t="shared" si="67"/>
        <v/>
      </c>
      <c r="Q507" s="15" t="str">
        <f t="shared" si="63"/>
        <v/>
      </c>
      <c r="R507" s="14" t="str">
        <f>IFERROR(IF(VLOOKUP(J507,#REF!,16,FALSE)=0,"",VLOOKUP(J507,#REF!,16,FALSE)),"")</f>
        <v/>
      </c>
      <c r="S507" s="14" t="str">
        <f t="shared" si="68"/>
        <v/>
      </c>
      <c r="T507" s="34" t="str">
        <f t="shared" si="69"/>
        <v/>
      </c>
      <c r="U507" s="46" t="str">
        <f t="shared" si="70"/>
        <v/>
      </c>
    </row>
    <row r="508" spans="3:21" x14ac:dyDescent="0.25">
      <c r="C508" s="12" t="str">
        <f t="shared" si="71"/>
        <v/>
      </c>
      <c r="D508" s="12" t="str">
        <f t="shared" si="64"/>
        <v/>
      </c>
      <c r="E508" s="12" t="str">
        <f t="shared" si="65"/>
        <v/>
      </c>
      <c r="F508" s="13" t="str">
        <f t="shared" si="66"/>
        <v/>
      </c>
      <c r="I508" s="5" t="str">
        <f>IF(H508="","",VLOOKUP(H508,BDD!$K:$L,2,FALSE))</f>
        <v/>
      </c>
      <c r="K508" s="13" t="str">
        <f>IFERROR(VLOOKUP(J508,#REF!,2,FALSE),"")</f>
        <v/>
      </c>
      <c r="L508" s="46" t="str">
        <f>IF(J508="","",VLOOKUP(J508,#REF!,3,FALSE))</f>
        <v/>
      </c>
      <c r="P508" s="34" t="str">
        <f t="shared" si="67"/>
        <v/>
      </c>
      <c r="Q508" s="15" t="str">
        <f t="shared" si="63"/>
        <v/>
      </c>
      <c r="R508" s="14" t="str">
        <f>IFERROR(IF(VLOOKUP(J508,#REF!,16,FALSE)=0,"",VLOOKUP(J508,#REF!,16,FALSE)),"")</f>
        <v/>
      </c>
      <c r="S508" s="14" t="str">
        <f t="shared" si="68"/>
        <v/>
      </c>
      <c r="T508" s="34" t="str">
        <f t="shared" si="69"/>
        <v/>
      </c>
      <c r="U508" s="46" t="str">
        <f t="shared" si="70"/>
        <v/>
      </c>
    </row>
    <row r="509" spans="3:21" x14ac:dyDescent="0.25">
      <c r="C509" s="12" t="str">
        <f t="shared" si="71"/>
        <v/>
      </c>
      <c r="D509" s="12" t="str">
        <f t="shared" si="64"/>
        <v/>
      </c>
      <c r="E509" s="12" t="str">
        <f t="shared" si="65"/>
        <v/>
      </c>
      <c r="F509" s="13" t="str">
        <f t="shared" si="66"/>
        <v/>
      </c>
      <c r="I509" s="5" t="str">
        <f>IF(H509="","",VLOOKUP(H509,BDD!$K:$L,2,FALSE))</f>
        <v/>
      </c>
      <c r="K509" s="13" t="str">
        <f>IFERROR(VLOOKUP(J509,#REF!,2,FALSE),"")</f>
        <v/>
      </c>
      <c r="L509" s="46" t="str">
        <f>IF(J509="","",VLOOKUP(J509,#REF!,3,FALSE))</f>
        <v/>
      </c>
      <c r="P509" s="34" t="str">
        <f t="shared" si="67"/>
        <v/>
      </c>
      <c r="Q509" s="15" t="str">
        <f t="shared" si="63"/>
        <v/>
      </c>
      <c r="R509" s="14" t="str">
        <f>IFERROR(IF(VLOOKUP(J509,#REF!,16,FALSE)=0,"",VLOOKUP(J509,#REF!,16,FALSE)),"")</f>
        <v/>
      </c>
      <c r="S509" s="14" t="str">
        <f t="shared" si="68"/>
        <v/>
      </c>
      <c r="T509" s="34" t="str">
        <f t="shared" si="69"/>
        <v/>
      </c>
      <c r="U509" s="46" t="str">
        <f t="shared" si="70"/>
        <v/>
      </c>
    </row>
    <row r="510" spans="3:21" x14ac:dyDescent="0.25">
      <c r="C510" s="12" t="str">
        <f t="shared" si="71"/>
        <v/>
      </c>
      <c r="D510" s="12" t="str">
        <f t="shared" si="64"/>
        <v/>
      </c>
      <c r="E510" s="12" t="str">
        <f t="shared" si="65"/>
        <v/>
      </c>
      <c r="F510" s="13" t="str">
        <f t="shared" si="66"/>
        <v/>
      </c>
      <c r="I510" s="5" t="str">
        <f>IF(H510="","",VLOOKUP(H510,BDD!$K:$L,2,FALSE))</f>
        <v/>
      </c>
      <c r="K510" s="13" t="str">
        <f>IFERROR(VLOOKUP(J510,#REF!,2,FALSE),"")</f>
        <v/>
      </c>
      <c r="L510" s="46" t="str">
        <f>IF(J510="","",VLOOKUP(J510,#REF!,3,FALSE))</f>
        <v/>
      </c>
      <c r="P510" s="34" t="str">
        <f t="shared" si="67"/>
        <v/>
      </c>
      <c r="Q510" s="15" t="str">
        <f t="shared" si="63"/>
        <v/>
      </c>
      <c r="R510" s="14" t="str">
        <f>IFERROR(IF(VLOOKUP(J510,#REF!,16,FALSE)=0,"",VLOOKUP(J510,#REF!,16,FALSE)),"")</f>
        <v/>
      </c>
      <c r="S510" s="14" t="str">
        <f t="shared" si="68"/>
        <v/>
      </c>
      <c r="T510" s="34" t="str">
        <f t="shared" si="69"/>
        <v/>
      </c>
      <c r="U510" s="46" t="str">
        <f t="shared" si="70"/>
        <v/>
      </c>
    </row>
    <row r="511" spans="3:21" x14ac:dyDescent="0.25">
      <c r="C511" s="12" t="str">
        <f t="shared" si="71"/>
        <v/>
      </c>
      <c r="D511" s="12" t="str">
        <f t="shared" si="64"/>
        <v/>
      </c>
      <c r="E511" s="12" t="str">
        <f t="shared" si="65"/>
        <v/>
      </c>
      <c r="F511" s="13" t="str">
        <f t="shared" si="66"/>
        <v/>
      </c>
      <c r="I511" s="5" t="str">
        <f>IF(H511="","",VLOOKUP(H511,BDD!$K:$L,2,FALSE))</f>
        <v/>
      </c>
      <c r="K511" s="13" t="str">
        <f>IFERROR(VLOOKUP(J511,#REF!,2,FALSE),"")</f>
        <v/>
      </c>
      <c r="L511" s="46" t="str">
        <f>IF(J511="","",VLOOKUP(J511,#REF!,3,FALSE))</f>
        <v/>
      </c>
      <c r="P511" s="34" t="str">
        <f t="shared" si="67"/>
        <v/>
      </c>
      <c r="Q511" s="15" t="str">
        <f t="shared" si="63"/>
        <v/>
      </c>
      <c r="R511" s="14" t="str">
        <f>IFERROR(IF(VLOOKUP(J511,#REF!,16,FALSE)=0,"",VLOOKUP(J511,#REF!,16,FALSE)),"")</f>
        <v/>
      </c>
      <c r="S511" s="14" t="str">
        <f t="shared" si="68"/>
        <v/>
      </c>
      <c r="T511" s="34" t="str">
        <f t="shared" si="69"/>
        <v/>
      </c>
      <c r="U511" s="46" t="str">
        <f t="shared" si="70"/>
        <v/>
      </c>
    </row>
    <row r="512" spans="3:21" x14ac:dyDescent="0.25">
      <c r="C512" s="12" t="str">
        <f t="shared" si="71"/>
        <v/>
      </c>
      <c r="D512" s="12" t="str">
        <f t="shared" si="64"/>
        <v/>
      </c>
      <c r="E512" s="12" t="str">
        <f t="shared" si="65"/>
        <v/>
      </c>
      <c r="F512" s="13" t="str">
        <f t="shared" si="66"/>
        <v/>
      </c>
      <c r="I512" s="5" t="str">
        <f>IF(H512="","",VLOOKUP(H512,BDD!$K:$L,2,FALSE))</f>
        <v/>
      </c>
      <c r="K512" s="13" t="str">
        <f>IFERROR(VLOOKUP(J512,#REF!,2,FALSE),"")</f>
        <v/>
      </c>
      <c r="L512" s="46" t="str">
        <f>IF(J512="","",VLOOKUP(J512,#REF!,3,FALSE))</f>
        <v/>
      </c>
      <c r="P512" s="34" t="str">
        <f t="shared" si="67"/>
        <v/>
      </c>
      <c r="Q512" s="15" t="str">
        <f t="shared" si="63"/>
        <v/>
      </c>
      <c r="R512" s="14" t="str">
        <f>IFERROR(IF(VLOOKUP(J512,#REF!,16,FALSE)=0,"",VLOOKUP(J512,#REF!,16,FALSE)),"")</f>
        <v/>
      </c>
      <c r="S512" s="14" t="str">
        <f t="shared" si="68"/>
        <v/>
      </c>
      <c r="T512" s="34" t="str">
        <f t="shared" si="69"/>
        <v/>
      </c>
      <c r="U512" s="46" t="str">
        <f t="shared" si="70"/>
        <v/>
      </c>
    </row>
    <row r="513" spans="3:21" x14ac:dyDescent="0.25">
      <c r="C513" s="12" t="str">
        <f t="shared" si="71"/>
        <v/>
      </c>
      <c r="D513" s="12" t="str">
        <f t="shared" si="64"/>
        <v/>
      </c>
      <c r="E513" s="12" t="str">
        <f t="shared" si="65"/>
        <v/>
      </c>
      <c r="F513" s="13" t="str">
        <f t="shared" si="66"/>
        <v/>
      </c>
      <c r="I513" s="5" t="str">
        <f>IF(H513="","",VLOOKUP(H513,BDD!$K:$L,2,FALSE))</f>
        <v/>
      </c>
      <c r="K513" s="13" t="str">
        <f>IFERROR(VLOOKUP(J513,#REF!,2,FALSE),"")</f>
        <v/>
      </c>
      <c r="L513" s="46" t="str">
        <f>IF(J513="","",VLOOKUP(J513,#REF!,3,FALSE))</f>
        <v/>
      </c>
      <c r="P513" s="34" t="str">
        <f t="shared" si="67"/>
        <v/>
      </c>
      <c r="Q513" s="15" t="str">
        <f t="shared" ref="Q513:Q576" si="72">IF(O513="","",O513*M513)</f>
        <v/>
      </c>
      <c r="R513" s="14" t="str">
        <f>IFERROR(IF(VLOOKUP(J513,#REF!,16,FALSE)=0,"",VLOOKUP(J513,#REF!,16,FALSE)),"")</f>
        <v/>
      </c>
      <c r="S513" s="14" t="str">
        <f t="shared" si="68"/>
        <v/>
      </c>
      <c r="T513" s="34" t="str">
        <f t="shared" si="69"/>
        <v/>
      </c>
      <c r="U513" s="46" t="str">
        <f t="shared" si="70"/>
        <v/>
      </c>
    </row>
    <row r="514" spans="3:21" x14ac:dyDescent="0.25">
      <c r="C514" s="12" t="str">
        <f t="shared" si="71"/>
        <v/>
      </c>
      <c r="D514" s="12" t="str">
        <f t="shared" ref="D514:D577" si="73">IF(C514="","",IF(C514="Stock Central","C2600","NA"))</f>
        <v/>
      </c>
      <c r="E514" s="12" t="str">
        <f t="shared" ref="E514:E577" si="74">IF(D514="","",IF(D514="C2600","C26011","NA"))</f>
        <v/>
      </c>
      <c r="F514" s="13" t="str">
        <f t="shared" ref="F514:F577" si="75">IF(H514="","",D514&amp;" "&amp;B514&amp;" "&amp;I514&amp;" "&amp;G514)</f>
        <v/>
      </c>
      <c r="I514" s="5" t="str">
        <f>IF(H514="","",VLOOKUP(H514,BDD!$K:$L,2,FALSE))</f>
        <v/>
      </c>
      <c r="K514" s="13" t="str">
        <f>IFERROR(VLOOKUP(J514,#REF!,2,FALSE),"")</f>
        <v/>
      </c>
      <c r="L514" s="46" t="str">
        <f>IF(J514="","",VLOOKUP(J514,#REF!,3,FALSE))</f>
        <v/>
      </c>
      <c r="P514" s="34" t="str">
        <f t="shared" ref="P514:P577" si="76">IF(O514="","","EUR")</f>
        <v/>
      </c>
      <c r="Q514" s="15" t="str">
        <f t="shared" si="72"/>
        <v/>
      </c>
      <c r="R514" s="14" t="str">
        <f>IFERROR(IF(VLOOKUP(J514,#REF!,16,FALSE)=0,"",VLOOKUP(J514,#REF!,16,FALSE)),"")</f>
        <v/>
      </c>
      <c r="S514" s="14" t="str">
        <f t="shared" ref="S514:S577" si="77">IF(O514="","",O514*1.02)</f>
        <v/>
      </c>
      <c r="T514" s="34" t="str">
        <f t="shared" ref="T514:T577" si="78">IF(L514="","",TEXT(L514,"0000000000000"))</f>
        <v/>
      </c>
      <c r="U514" s="46" t="str">
        <f t="shared" ref="U514:U577" si="79">IF(J514="","","CFVC1X")</f>
        <v/>
      </c>
    </row>
    <row r="515" spans="3:21" x14ac:dyDescent="0.25">
      <c r="C515" s="12" t="str">
        <f t="shared" si="71"/>
        <v/>
      </c>
      <c r="D515" s="12" t="str">
        <f t="shared" si="73"/>
        <v/>
      </c>
      <c r="E515" s="12" t="str">
        <f t="shared" si="74"/>
        <v/>
      </c>
      <c r="F515" s="13" t="str">
        <f t="shared" si="75"/>
        <v/>
      </c>
      <c r="I515" s="5" t="str">
        <f>IF(H515="","",VLOOKUP(H515,BDD!$K:$L,2,FALSE))</f>
        <v/>
      </c>
      <c r="K515" s="13" t="str">
        <f>IFERROR(VLOOKUP(J515,#REF!,2,FALSE),"")</f>
        <v/>
      </c>
      <c r="L515" s="46" t="str">
        <f>IF(J515="","",VLOOKUP(J515,#REF!,3,FALSE))</f>
        <v/>
      </c>
      <c r="P515" s="34" t="str">
        <f t="shared" si="76"/>
        <v/>
      </c>
      <c r="Q515" s="15" t="str">
        <f t="shared" si="72"/>
        <v/>
      </c>
      <c r="R515" s="14" t="str">
        <f>IFERROR(IF(VLOOKUP(J515,#REF!,16,FALSE)=0,"",VLOOKUP(J515,#REF!,16,FALSE)),"")</f>
        <v/>
      </c>
      <c r="S515" s="14" t="str">
        <f t="shared" si="77"/>
        <v/>
      </c>
      <c r="T515" s="34" t="str">
        <f t="shared" si="78"/>
        <v/>
      </c>
      <c r="U515" s="46" t="str">
        <f t="shared" si="79"/>
        <v/>
      </c>
    </row>
    <row r="516" spans="3:21" x14ac:dyDescent="0.25">
      <c r="C516" s="12" t="str">
        <f t="shared" si="71"/>
        <v/>
      </c>
      <c r="D516" s="12" t="str">
        <f t="shared" si="73"/>
        <v/>
      </c>
      <c r="E516" s="12" t="str">
        <f t="shared" si="74"/>
        <v/>
      </c>
      <c r="F516" s="13" t="str">
        <f t="shared" si="75"/>
        <v/>
      </c>
      <c r="I516" s="5" t="str">
        <f>IF(H516="","",VLOOKUP(H516,BDD!$K:$L,2,FALSE))</f>
        <v/>
      </c>
      <c r="K516" s="13" t="str">
        <f>IFERROR(VLOOKUP(J516,#REF!,2,FALSE),"")</f>
        <v/>
      </c>
      <c r="L516" s="46" t="str">
        <f>IF(J516="","",VLOOKUP(J516,#REF!,3,FALSE))</f>
        <v/>
      </c>
      <c r="P516" s="34" t="str">
        <f t="shared" si="76"/>
        <v/>
      </c>
      <c r="Q516" s="15" t="str">
        <f t="shared" si="72"/>
        <v/>
      </c>
      <c r="R516" s="14" t="str">
        <f>IFERROR(IF(VLOOKUP(J516,#REF!,16,FALSE)=0,"",VLOOKUP(J516,#REF!,16,FALSE)),"")</f>
        <v/>
      </c>
      <c r="S516" s="14" t="str">
        <f t="shared" si="77"/>
        <v/>
      </c>
      <c r="T516" s="34" t="str">
        <f t="shared" si="78"/>
        <v/>
      </c>
      <c r="U516" s="46" t="str">
        <f t="shared" si="79"/>
        <v/>
      </c>
    </row>
    <row r="517" spans="3:21" x14ac:dyDescent="0.25">
      <c r="C517" s="12" t="str">
        <f t="shared" si="71"/>
        <v/>
      </c>
      <c r="D517" s="12" t="str">
        <f t="shared" si="73"/>
        <v/>
      </c>
      <c r="E517" s="12" t="str">
        <f t="shared" si="74"/>
        <v/>
      </c>
      <c r="F517" s="13" t="str">
        <f t="shared" si="75"/>
        <v/>
      </c>
      <c r="I517" s="5" t="str">
        <f>IF(H517="","",VLOOKUP(H517,BDD!$K:$L,2,FALSE))</f>
        <v/>
      </c>
      <c r="K517" s="13" t="str">
        <f>IFERROR(VLOOKUP(J517,#REF!,2,FALSE),"")</f>
        <v/>
      </c>
      <c r="L517" s="46" t="str">
        <f>IF(J517="","",VLOOKUP(J517,#REF!,3,FALSE))</f>
        <v/>
      </c>
      <c r="P517" s="34" t="str">
        <f t="shared" si="76"/>
        <v/>
      </c>
      <c r="Q517" s="15" t="str">
        <f t="shared" si="72"/>
        <v/>
      </c>
      <c r="R517" s="14" t="str">
        <f>IFERROR(IF(VLOOKUP(J517,#REF!,16,FALSE)=0,"",VLOOKUP(J517,#REF!,16,FALSE)),"")</f>
        <v/>
      </c>
      <c r="S517" s="14" t="str">
        <f t="shared" si="77"/>
        <v/>
      </c>
      <c r="T517" s="34" t="str">
        <f t="shared" si="78"/>
        <v/>
      </c>
      <c r="U517" s="46" t="str">
        <f t="shared" si="79"/>
        <v/>
      </c>
    </row>
    <row r="518" spans="3:21" x14ac:dyDescent="0.25">
      <c r="C518" s="12" t="str">
        <f t="shared" si="71"/>
        <v/>
      </c>
      <c r="D518" s="12" t="str">
        <f t="shared" si="73"/>
        <v/>
      </c>
      <c r="E518" s="12" t="str">
        <f t="shared" si="74"/>
        <v/>
      </c>
      <c r="F518" s="13" t="str">
        <f t="shared" si="75"/>
        <v/>
      </c>
      <c r="I518" s="5" t="str">
        <f>IF(H518="","",VLOOKUP(H518,BDD!$K:$L,2,FALSE))</f>
        <v/>
      </c>
      <c r="K518" s="13" t="str">
        <f>IFERROR(VLOOKUP(J518,#REF!,2,FALSE),"")</f>
        <v/>
      </c>
      <c r="L518" s="46" t="str">
        <f>IF(J518="","",VLOOKUP(J518,#REF!,3,FALSE))</f>
        <v/>
      </c>
      <c r="P518" s="34" t="str">
        <f t="shared" si="76"/>
        <v/>
      </c>
      <c r="Q518" s="15" t="str">
        <f t="shared" si="72"/>
        <v/>
      </c>
      <c r="R518" s="14" t="str">
        <f>IFERROR(IF(VLOOKUP(J518,#REF!,16,FALSE)=0,"",VLOOKUP(J518,#REF!,16,FALSE)),"")</f>
        <v/>
      </c>
      <c r="S518" s="14" t="str">
        <f t="shared" si="77"/>
        <v/>
      </c>
      <c r="T518" s="34" t="str">
        <f t="shared" si="78"/>
        <v/>
      </c>
      <c r="U518" s="46" t="str">
        <f t="shared" si="79"/>
        <v/>
      </c>
    </row>
    <row r="519" spans="3:21" x14ac:dyDescent="0.25">
      <c r="C519" s="12" t="str">
        <f t="shared" si="71"/>
        <v/>
      </c>
      <c r="D519" s="12" t="str">
        <f t="shared" si="73"/>
        <v/>
      </c>
      <c r="E519" s="12" t="str">
        <f t="shared" si="74"/>
        <v/>
      </c>
      <c r="F519" s="13" t="str">
        <f t="shared" si="75"/>
        <v/>
      </c>
      <c r="I519" s="5" t="str">
        <f>IF(H519="","",VLOOKUP(H519,BDD!$K:$L,2,FALSE))</f>
        <v/>
      </c>
      <c r="K519" s="13" t="str">
        <f>IFERROR(VLOOKUP(J519,#REF!,2,FALSE),"")</f>
        <v/>
      </c>
      <c r="L519" s="46" t="str">
        <f>IF(J519="","",VLOOKUP(J519,#REF!,3,FALSE))</f>
        <v/>
      </c>
      <c r="P519" s="34" t="str">
        <f t="shared" si="76"/>
        <v/>
      </c>
      <c r="Q519" s="15" t="str">
        <f t="shared" si="72"/>
        <v/>
      </c>
      <c r="R519" s="14" t="str">
        <f>IFERROR(IF(VLOOKUP(J519,#REF!,16,FALSE)=0,"",VLOOKUP(J519,#REF!,16,FALSE)),"")</f>
        <v/>
      </c>
      <c r="S519" s="14" t="str">
        <f t="shared" si="77"/>
        <v/>
      </c>
      <c r="T519" s="34" t="str">
        <f t="shared" si="78"/>
        <v/>
      </c>
      <c r="U519" s="46" t="str">
        <f t="shared" si="79"/>
        <v/>
      </c>
    </row>
    <row r="520" spans="3:21" x14ac:dyDescent="0.25">
      <c r="C520" s="12" t="str">
        <f t="shared" si="71"/>
        <v/>
      </c>
      <c r="D520" s="12" t="str">
        <f t="shared" si="73"/>
        <v/>
      </c>
      <c r="E520" s="12" t="str">
        <f t="shared" si="74"/>
        <v/>
      </c>
      <c r="F520" s="13" t="str">
        <f t="shared" si="75"/>
        <v/>
      </c>
      <c r="I520" s="5" t="str">
        <f>IF(H520="","",VLOOKUP(H520,BDD!$K:$L,2,FALSE))</f>
        <v/>
      </c>
      <c r="K520" s="13" t="str">
        <f>IFERROR(VLOOKUP(J520,#REF!,2,FALSE),"")</f>
        <v/>
      </c>
      <c r="L520" s="46" t="str">
        <f>IF(J520="","",VLOOKUP(J520,#REF!,3,FALSE))</f>
        <v/>
      </c>
      <c r="P520" s="34" t="str">
        <f t="shared" si="76"/>
        <v/>
      </c>
      <c r="Q520" s="15" t="str">
        <f t="shared" si="72"/>
        <v/>
      </c>
      <c r="R520" s="14" t="str">
        <f>IFERROR(IF(VLOOKUP(J520,#REF!,16,FALSE)=0,"",VLOOKUP(J520,#REF!,16,FALSE)),"")</f>
        <v/>
      </c>
      <c r="S520" s="14" t="str">
        <f t="shared" si="77"/>
        <v/>
      </c>
      <c r="T520" s="34" t="str">
        <f t="shared" si="78"/>
        <v/>
      </c>
      <c r="U520" s="46" t="str">
        <f t="shared" si="79"/>
        <v/>
      </c>
    </row>
    <row r="521" spans="3:21" x14ac:dyDescent="0.25">
      <c r="C521" s="12" t="str">
        <f t="shared" si="71"/>
        <v/>
      </c>
      <c r="D521" s="12" t="str">
        <f t="shared" si="73"/>
        <v/>
      </c>
      <c r="E521" s="12" t="str">
        <f t="shared" si="74"/>
        <v/>
      </c>
      <c r="F521" s="13" t="str">
        <f t="shared" si="75"/>
        <v/>
      </c>
      <c r="I521" s="5" t="str">
        <f>IF(H521="","",VLOOKUP(H521,BDD!$K:$L,2,FALSE))</f>
        <v/>
      </c>
      <c r="K521" s="13" t="str">
        <f>IFERROR(VLOOKUP(J521,#REF!,2,FALSE),"")</f>
        <v/>
      </c>
      <c r="L521" s="46" t="str">
        <f>IF(J521="","",VLOOKUP(J521,#REF!,3,FALSE))</f>
        <v/>
      </c>
      <c r="P521" s="34" t="str">
        <f t="shared" si="76"/>
        <v/>
      </c>
      <c r="Q521" s="15" t="str">
        <f t="shared" si="72"/>
        <v/>
      </c>
      <c r="R521" s="14" t="str">
        <f>IFERROR(IF(VLOOKUP(J521,#REF!,16,FALSE)=0,"",VLOOKUP(J521,#REF!,16,FALSE)),"")</f>
        <v/>
      </c>
      <c r="S521" s="14" t="str">
        <f t="shared" si="77"/>
        <v/>
      </c>
      <c r="T521" s="34" t="str">
        <f t="shared" si="78"/>
        <v/>
      </c>
      <c r="U521" s="46" t="str">
        <f t="shared" si="79"/>
        <v/>
      </c>
    </row>
    <row r="522" spans="3:21" x14ac:dyDescent="0.25">
      <c r="C522" s="12" t="str">
        <f t="shared" si="71"/>
        <v/>
      </c>
      <c r="D522" s="12" t="str">
        <f t="shared" si="73"/>
        <v/>
      </c>
      <c r="E522" s="12" t="str">
        <f t="shared" si="74"/>
        <v/>
      </c>
      <c r="F522" s="13" t="str">
        <f t="shared" si="75"/>
        <v/>
      </c>
      <c r="I522" s="5" t="str">
        <f>IF(H522="","",VLOOKUP(H522,BDD!$K:$L,2,FALSE))</f>
        <v/>
      </c>
      <c r="K522" s="13" t="str">
        <f>IFERROR(VLOOKUP(J522,#REF!,2,FALSE),"")</f>
        <v/>
      </c>
      <c r="L522" s="46" t="str">
        <f>IF(J522="","",VLOOKUP(J522,#REF!,3,FALSE))</f>
        <v/>
      </c>
      <c r="P522" s="34" t="str">
        <f t="shared" si="76"/>
        <v/>
      </c>
      <c r="Q522" s="15" t="str">
        <f t="shared" si="72"/>
        <v/>
      </c>
      <c r="R522" s="14" t="str">
        <f>IFERROR(IF(VLOOKUP(J522,#REF!,16,FALSE)=0,"",VLOOKUP(J522,#REF!,16,FALSE)),"")</f>
        <v/>
      </c>
      <c r="S522" s="14" t="str">
        <f t="shared" si="77"/>
        <v/>
      </c>
      <c r="T522" s="34" t="str">
        <f t="shared" si="78"/>
        <v/>
      </c>
      <c r="U522" s="46" t="str">
        <f t="shared" si="79"/>
        <v/>
      </c>
    </row>
    <row r="523" spans="3:21" x14ac:dyDescent="0.25">
      <c r="C523" s="12" t="str">
        <f t="shared" si="71"/>
        <v/>
      </c>
      <c r="D523" s="12" t="str">
        <f t="shared" si="73"/>
        <v/>
      </c>
      <c r="E523" s="12" t="str">
        <f t="shared" si="74"/>
        <v/>
      </c>
      <c r="F523" s="13" t="str">
        <f t="shared" si="75"/>
        <v/>
      </c>
      <c r="I523" s="5" t="str">
        <f>IF(H523="","",VLOOKUP(H523,BDD!$K:$L,2,FALSE))</f>
        <v/>
      </c>
      <c r="K523" s="13" t="str">
        <f>IFERROR(VLOOKUP(J523,#REF!,2,FALSE),"")</f>
        <v/>
      </c>
      <c r="L523" s="46" t="str">
        <f>IF(J523="","",VLOOKUP(J523,#REF!,3,FALSE))</f>
        <v/>
      </c>
      <c r="P523" s="34" t="str">
        <f t="shared" si="76"/>
        <v/>
      </c>
      <c r="Q523" s="15" t="str">
        <f t="shared" si="72"/>
        <v/>
      </c>
      <c r="R523" s="14" t="str">
        <f>IFERROR(IF(VLOOKUP(J523,#REF!,16,FALSE)=0,"",VLOOKUP(J523,#REF!,16,FALSE)),"")</f>
        <v/>
      </c>
      <c r="S523" s="14" t="str">
        <f t="shared" si="77"/>
        <v/>
      </c>
      <c r="T523" s="34" t="str">
        <f t="shared" si="78"/>
        <v/>
      </c>
      <c r="U523" s="46" t="str">
        <f t="shared" si="79"/>
        <v/>
      </c>
    </row>
    <row r="524" spans="3:21" x14ac:dyDescent="0.25">
      <c r="C524" s="12" t="str">
        <f t="shared" si="71"/>
        <v/>
      </c>
      <c r="D524" s="12" t="str">
        <f t="shared" si="73"/>
        <v/>
      </c>
      <c r="E524" s="12" t="str">
        <f t="shared" si="74"/>
        <v/>
      </c>
      <c r="F524" s="13" t="str">
        <f t="shared" si="75"/>
        <v/>
      </c>
      <c r="I524" s="5" t="str">
        <f>IF(H524="","",VLOOKUP(H524,BDD!$K:$L,2,FALSE))</f>
        <v/>
      </c>
      <c r="K524" s="13" t="str">
        <f>IFERROR(VLOOKUP(J524,#REF!,2,FALSE),"")</f>
        <v/>
      </c>
      <c r="L524" s="46" t="str">
        <f>IF(J524="","",VLOOKUP(J524,#REF!,3,FALSE))</f>
        <v/>
      </c>
      <c r="P524" s="34" t="str">
        <f t="shared" si="76"/>
        <v/>
      </c>
      <c r="Q524" s="15" t="str">
        <f t="shared" si="72"/>
        <v/>
      </c>
      <c r="R524" s="14" t="str">
        <f>IFERROR(IF(VLOOKUP(J524,#REF!,16,FALSE)=0,"",VLOOKUP(J524,#REF!,16,FALSE)),"")</f>
        <v/>
      </c>
      <c r="S524" s="14" t="str">
        <f t="shared" si="77"/>
        <v/>
      </c>
      <c r="T524" s="34" t="str">
        <f t="shared" si="78"/>
        <v/>
      </c>
      <c r="U524" s="46" t="str">
        <f t="shared" si="79"/>
        <v/>
      </c>
    </row>
    <row r="525" spans="3:21" x14ac:dyDescent="0.25">
      <c r="C525" s="12" t="str">
        <f t="shared" si="71"/>
        <v/>
      </c>
      <c r="D525" s="12" t="str">
        <f t="shared" si="73"/>
        <v/>
      </c>
      <c r="E525" s="12" t="str">
        <f t="shared" si="74"/>
        <v/>
      </c>
      <c r="F525" s="13" t="str">
        <f t="shared" si="75"/>
        <v/>
      </c>
      <c r="I525" s="5" t="str">
        <f>IF(H525="","",VLOOKUP(H525,BDD!$K:$L,2,FALSE))</f>
        <v/>
      </c>
      <c r="K525" s="13" t="str">
        <f>IFERROR(VLOOKUP(J525,#REF!,2,FALSE),"")</f>
        <v/>
      </c>
      <c r="L525" s="46" t="str">
        <f>IF(J525="","",VLOOKUP(J525,#REF!,3,FALSE))</f>
        <v/>
      </c>
      <c r="P525" s="34" t="str">
        <f t="shared" si="76"/>
        <v/>
      </c>
      <c r="Q525" s="15" t="str">
        <f t="shared" si="72"/>
        <v/>
      </c>
      <c r="R525" s="14" t="str">
        <f>IFERROR(IF(VLOOKUP(J525,#REF!,16,FALSE)=0,"",VLOOKUP(J525,#REF!,16,FALSE)),"")</f>
        <v/>
      </c>
      <c r="S525" s="14" t="str">
        <f t="shared" si="77"/>
        <v/>
      </c>
      <c r="T525" s="34" t="str">
        <f t="shared" si="78"/>
        <v/>
      </c>
      <c r="U525" s="46" t="str">
        <f t="shared" si="79"/>
        <v/>
      </c>
    </row>
    <row r="526" spans="3:21" x14ac:dyDescent="0.25">
      <c r="C526" s="12" t="str">
        <f t="shared" ref="C526:C589" si="80">IF(A526="TEST","test","")</f>
        <v/>
      </c>
      <c r="D526" s="12" t="str">
        <f t="shared" si="73"/>
        <v/>
      </c>
      <c r="E526" s="12" t="str">
        <f t="shared" si="74"/>
        <v/>
      </c>
      <c r="F526" s="13" t="str">
        <f t="shared" si="75"/>
        <v/>
      </c>
      <c r="I526" s="5" t="str">
        <f>IF(H526="","",VLOOKUP(H526,BDD!$K:$L,2,FALSE))</f>
        <v/>
      </c>
      <c r="K526" s="13" t="str">
        <f>IFERROR(VLOOKUP(J526,#REF!,2,FALSE),"")</f>
        <v/>
      </c>
      <c r="L526" s="46" t="str">
        <f>IF(J526="","",VLOOKUP(J526,#REF!,3,FALSE))</f>
        <v/>
      </c>
      <c r="P526" s="34" t="str">
        <f t="shared" si="76"/>
        <v/>
      </c>
      <c r="Q526" s="15" t="str">
        <f t="shared" si="72"/>
        <v/>
      </c>
      <c r="R526" s="14" t="str">
        <f>IFERROR(IF(VLOOKUP(J526,#REF!,16,FALSE)=0,"",VLOOKUP(J526,#REF!,16,FALSE)),"")</f>
        <v/>
      </c>
      <c r="S526" s="14" t="str">
        <f t="shared" si="77"/>
        <v/>
      </c>
      <c r="T526" s="34" t="str">
        <f t="shared" si="78"/>
        <v/>
      </c>
      <c r="U526" s="46" t="str">
        <f t="shared" si="79"/>
        <v/>
      </c>
    </row>
    <row r="527" spans="3:21" x14ac:dyDescent="0.25">
      <c r="C527" s="12" t="str">
        <f t="shared" si="80"/>
        <v/>
      </c>
      <c r="D527" s="12" t="str">
        <f t="shared" si="73"/>
        <v/>
      </c>
      <c r="E527" s="12" t="str">
        <f t="shared" si="74"/>
        <v/>
      </c>
      <c r="F527" s="13" t="str">
        <f t="shared" si="75"/>
        <v/>
      </c>
      <c r="I527" s="5" t="str">
        <f>IF(H527="","",VLOOKUP(H527,BDD!$K:$L,2,FALSE))</f>
        <v/>
      </c>
      <c r="K527" s="13" t="str">
        <f>IFERROR(VLOOKUP(J527,#REF!,2,FALSE),"")</f>
        <v/>
      </c>
      <c r="L527" s="46" t="str">
        <f>IF(J527="","",VLOOKUP(J527,#REF!,3,FALSE))</f>
        <v/>
      </c>
      <c r="P527" s="34" t="str">
        <f t="shared" si="76"/>
        <v/>
      </c>
      <c r="Q527" s="15" t="str">
        <f t="shared" si="72"/>
        <v/>
      </c>
      <c r="R527" s="14" t="str">
        <f>IFERROR(IF(VLOOKUP(J527,#REF!,16,FALSE)=0,"",VLOOKUP(J527,#REF!,16,FALSE)),"")</f>
        <v/>
      </c>
      <c r="S527" s="14" t="str">
        <f t="shared" si="77"/>
        <v/>
      </c>
      <c r="T527" s="34" t="str">
        <f t="shared" si="78"/>
        <v/>
      </c>
      <c r="U527" s="46" t="str">
        <f t="shared" si="79"/>
        <v/>
      </c>
    </row>
    <row r="528" spans="3:21" x14ac:dyDescent="0.25">
      <c r="C528" s="12" t="str">
        <f t="shared" si="80"/>
        <v/>
      </c>
      <c r="D528" s="12" t="str">
        <f t="shared" si="73"/>
        <v/>
      </c>
      <c r="E528" s="12" t="str">
        <f t="shared" si="74"/>
        <v/>
      </c>
      <c r="F528" s="13" t="str">
        <f t="shared" si="75"/>
        <v/>
      </c>
      <c r="I528" s="5" t="str">
        <f>IF(H528="","",VLOOKUP(H528,BDD!$K:$L,2,FALSE))</f>
        <v/>
      </c>
      <c r="K528" s="13" t="str">
        <f>IFERROR(VLOOKUP(J528,#REF!,2,FALSE),"")</f>
        <v/>
      </c>
      <c r="L528" s="46" t="str">
        <f>IF(J528="","",VLOOKUP(J528,#REF!,3,FALSE))</f>
        <v/>
      </c>
      <c r="P528" s="34" t="str">
        <f t="shared" si="76"/>
        <v/>
      </c>
      <c r="Q528" s="15" t="str">
        <f t="shared" si="72"/>
        <v/>
      </c>
      <c r="R528" s="14" t="str">
        <f>IFERROR(IF(VLOOKUP(J528,#REF!,16,FALSE)=0,"",VLOOKUP(J528,#REF!,16,FALSE)),"")</f>
        <v/>
      </c>
      <c r="S528" s="14" t="str">
        <f t="shared" si="77"/>
        <v/>
      </c>
      <c r="T528" s="34" t="str">
        <f t="shared" si="78"/>
        <v/>
      </c>
      <c r="U528" s="46" t="str">
        <f t="shared" si="79"/>
        <v/>
      </c>
    </row>
    <row r="529" spans="3:21" x14ac:dyDescent="0.25">
      <c r="C529" s="12" t="str">
        <f t="shared" si="80"/>
        <v/>
      </c>
      <c r="D529" s="12" t="str">
        <f t="shared" si="73"/>
        <v/>
      </c>
      <c r="E529" s="12" t="str">
        <f t="shared" si="74"/>
        <v/>
      </c>
      <c r="F529" s="13" t="str">
        <f t="shared" si="75"/>
        <v/>
      </c>
      <c r="I529" s="5" t="str">
        <f>IF(H529="","",VLOOKUP(H529,BDD!$K:$L,2,FALSE))</f>
        <v/>
      </c>
      <c r="K529" s="13" t="str">
        <f>IFERROR(VLOOKUP(J529,#REF!,2,FALSE),"")</f>
        <v/>
      </c>
      <c r="L529" s="46" t="str">
        <f>IF(J529="","",VLOOKUP(J529,#REF!,3,FALSE))</f>
        <v/>
      </c>
      <c r="P529" s="34" t="str">
        <f t="shared" si="76"/>
        <v/>
      </c>
      <c r="Q529" s="15" t="str">
        <f t="shared" si="72"/>
        <v/>
      </c>
      <c r="R529" s="14" t="str">
        <f>IFERROR(IF(VLOOKUP(J529,#REF!,16,FALSE)=0,"",VLOOKUP(J529,#REF!,16,FALSE)),"")</f>
        <v/>
      </c>
      <c r="S529" s="14" t="str">
        <f t="shared" si="77"/>
        <v/>
      </c>
      <c r="T529" s="34" t="str">
        <f t="shared" si="78"/>
        <v/>
      </c>
      <c r="U529" s="46" t="str">
        <f t="shared" si="79"/>
        <v/>
      </c>
    </row>
    <row r="530" spans="3:21" x14ac:dyDescent="0.25">
      <c r="C530" s="12" t="str">
        <f t="shared" si="80"/>
        <v/>
      </c>
      <c r="D530" s="12" t="str">
        <f t="shared" si="73"/>
        <v/>
      </c>
      <c r="E530" s="12" t="str">
        <f t="shared" si="74"/>
        <v/>
      </c>
      <c r="F530" s="13" t="str">
        <f t="shared" si="75"/>
        <v/>
      </c>
      <c r="I530" s="5" t="str">
        <f>IF(H530="","",VLOOKUP(H530,BDD!$K:$L,2,FALSE))</f>
        <v/>
      </c>
      <c r="K530" s="13" t="str">
        <f>IFERROR(VLOOKUP(J530,#REF!,2,FALSE),"")</f>
        <v/>
      </c>
      <c r="L530" s="46" t="str">
        <f>IF(J530="","",VLOOKUP(J530,#REF!,3,FALSE))</f>
        <v/>
      </c>
      <c r="P530" s="34" t="str">
        <f t="shared" si="76"/>
        <v/>
      </c>
      <c r="Q530" s="15" t="str">
        <f t="shared" si="72"/>
        <v/>
      </c>
      <c r="R530" s="14" t="str">
        <f>IFERROR(IF(VLOOKUP(J530,#REF!,16,FALSE)=0,"",VLOOKUP(J530,#REF!,16,FALSE)),"")</f>
        <v/>
      </c>
      <c r="S530" s="14" t="str">
        <f t="shared" si="77"/>
        <v/>
      </c>
      <c r="T530" s="34" t="str">
        <f t="shared" si="78"/>
        <v/>
      </c>
      <c r="U530" s="46" t="str">
        <f t="shared" si="79"/>
        <v/>
      </c>
    </row>
    <row r="531" spans="3:21" x14ac:dyDescent="0.25">
      <c r="C531" s="12" t="str">
        <f t="shared" si="80"/>
        <v/>
      </c>
      <c r="D531" s="12" t="str">
        <f t="shared" si="73"/>
        <v/>
      </c>
      <c r="E531" s="12" t="str">
        <f t="shared" si="74"/>
        <v/>
      </c>
      <c r="F531" s="13" t="str">
        <f t="shared" si="75"/>
        <v/>
      </c>
      <c r="I531" s="5" t="str">
        <f>IF(H531="","",VLOOKUP(H531,BDD!$K:$L,2,FALSE))</f>
        <v/>
      </c>
      <c r="K531" s="13" t="str">
        <f>IFERROR(VLOOKUP(J531,#REF!,2,FALSE),"")</f>
        <v/>
      </c>
      <c r="L531" s="46" t="str">
        <f>IF(J531="","",VLOOKUP(J531,#REF!,3,FALSE))</f>
        <v/>
      </c>
      <c r="P531" s="34" t="str">
        <f t="shared" si="76"/>
        <v/>
      </c>
      <c r="Q531" s="15" t="str">
        <f t="shared" si="72"/>
        <v/>
      </c>
      <c r="R531" s="14" t="str">
        <f>IFERROR(IF(VLOOKUP(J531,#REF!,16,FALSE)=0,"",VLOOKUP(J531,#REF!,16,FALSE)),"")</f>
        <v/>
      </c>
      <c r="S531" s="14" t="str">
        <f t="shared" si="77"/>
        <v/>
      </c>
      <c r="T531" s="34" t="str">
        <f t="shared" si="78"/>
        <v/>
      </c>
      <c r="U531" s="46" t="str">
        <f t="shared" si="79"/>
        <v/>
      </c>
    </row>
    <row r="532" spans="3:21" x14ac:dyDescent="0.25">
      <c r="C532" s="12" t="str">
        <f t="shared" si="80"/>
        <v/>
      </c>
      <c r="D532" s="12" t="str">
        <f t="shared" si="73"/>
        <v/>
      </c>
      <c r="E532" s="12" t="str">
        <f t="shared" si="74"/>
        <v/>
      </c>
      <c r="F532" s="13" t="str">
        <f t="shared" si="75"/>
        <v/>
      </c>
      <c r="I532" s="5" t="str">
        <f>IF(H532="","",VLOOKUP(H532,BDD!$K:$L,2,FALSE))</f>
        <v/>
      </c>
      <c r="K532" s="13" t="str">
        <f>IFERROR(VLOOKUP(J532,#REF!,2,FALSE),"")</f>
        <v/>
      </c>
      <c r="L532" s="46" t="str">
        <f>IF(J532="","",VLOOKUP(J532,#REF!,3,FALSE))</f>
        <v/>
      </c>
      <c r="P532" s="34" t="str">
        <f t="shared" si="76"/>
        <v/>
      </c>
      <c r="Q532" s="15" t="str">
        <f t="shared" si="72"/>
        <v/>
      </c>
      <c r="R532" s="14" t="str">
        <f>IFERROR(IF(VLOOKUP(J532,#REF!,16,FALSE)=0,"",VLOOKUP(J532,#REF!,16,FALSE)),"")</f>
        <v/>
      </c>
      <c r="S532" s="14" t="str">
        <f t="shared" si="77"/>
        <v/>
      </c>
      <c r="T532" s="34" t="str">
        <f t="shared" si="78"/>
        <v/>
      </c>
      <c r="U532" s="46" t="str">
        <f t="shared" si="79"/>
        <v/>
      </c>
    </row>
    <row r="533" spans="3:21" x14ac:dyDescent="0.25">
      <c r="C533" s="12" t="str">
        <f t="shared" si="80"/>
        <v/>
      </c>
      <c r="D533" s="12" t="str">
        <f t="shared" si="73"/>
        <v/>
      </c>
      <c r="E533" s="12" t="str">
        <f t="shared" si="74"/>
        <v/>
      </c>
      <c r="F533" s="13" t="str">
        <f t="shared" si="75"/>
        <v/>
      </c>
      <c r="I533" s="5" t="str">
        <f>IF(H533="","",VLOOKUP(H533,BDD!$K:$L,2,FALSE))</f>
        <v/>
      </c>
      <c r="K533" s="13" t="str">
        <f>IFERROR(VLOOKUP(J533,#REF!,2,FALSE),"")</f>
        <v/>
      </c>
      <c r="L533" s="46" t="str">
        <f>IF(J533="","",VLOOKUP(J533,#REF!,3,FALSE))</f>
        <v/>
      </c>
      <c r="P533" s="34" t="str">
        <f t="shared" si="76"/>
        <v/>
      </c>
      <c r="Q533" s="15" t="str">
        <f t="shared" si="72"/>
        <v/>
      </c>
      <c r="R533" s="14" t="str">
        <f>IFERROR(IF(VLOOKUP(J533,#REF!,16,FALSE)=0,"",VLOOKUP(J533,#REF!,16,FALSE)),"")</f>
        <v/>
      </c>
      <c r="S533" s="14" t="str">
        <f t="shared" si="77"/>
        <v/>
      </c>
      <c r="T533" s="34" t="str">
        <f t="shared" si="78"/>
        <v/>
      </c>
      <c r="U533" s="46" t="str">
        <f t="shared" si="79"/>
        <v/>
      </c>
    </row>
    <row r="534" spans="3:21" x14ac:dyDescent="0.25">
      <c r="C534" s="12" t="str">
        <f t="shared" si="80"/>
        <v/>
      </c>
      <c r="D534" s="12" t="str">
        <f t="shared" si="73"/>
        <v/>
      </c>
      <c r="E534" s="12" t="str">
        <f t="shared" si="74"/>
        <v/>
      </c>
      <c r="F534" s="13" t="str">
        <f t="shared" si="75"/>
        <v/>
      </c>
      <c r="I534" s="5" t="str">
        <f>IF(H534="","",VLOOKUP(H534,BDD!$K:$L,2,FALSE))</f>
        <v/>
      </c>
      <c r="K534" s="13" t="str">
        <f>IFERROR(VLOOKUP(J534,#REF!,2,FALSE),"")</f>
        <v/>
      </c>
      <c r="L534" s="46" t="str">
        <f>IF(J534="","",VLOOKUP(J534,#REF!,3,FALSE))</f>
        <v/>
      </c>
      <c r="P534" s="34" t="str">
        <f t="shared" si="76"/>
        <v/>
      </c>
      <c r="Q534" s="15" t="str">
        <f t="shared" si="72"/>
        <v/>
      </c>
      <c r="R534" s="14" t="str">
        <f>IFERROR(IF(VLOOKUP(J534,#REF!,16,FALSE)=0,"",VLOOKUP(J534,#REF!,16,FALSE)),"")</f>
        <v/>
      </c>
      <c r="S534" s="14" t="str">
        <f t="shared" si="77"/>
        <v/>
      </c>
      <c r="T534" s="34" t="str">
        <f t="shared" si="78"/>
        <v/>
      </c>
      <c r="U534" s="46" t="str">
        <f t="shared" si="79"/>
        <v/>
      </c>
    </row>
    <row r="535" spans="3:21" x14ac:dyDescent="0.25">
      <c r="C535" s="12" t="str">
        <f t="shared" si="80"/>
        <v/>
      </c>
      <c r="D535" s="12" t="str">
        <f t="shared" si="73"/>
        <v/>
      </c>
      <c r="E535" s="12" t="str">
        <f t="shared" si="74"/>
        <v/>
      </c>
      <c r="F535" s="13" t="str">
        <f t="shared" si="75"/>
        <v/>
      </c>
      <c r="I535" s="5" t="str">
        <f>IF(H535="","",VLOOKUP(H535,BDD!$K:$L,2,FALSE))</f>
        <v/>
      </c>
      <c r="K535" s="13" t="str">
        <f>IFERROR(VLOOKUP(J535,#REF!,2,FALSE),"")</f>
        <v/>
      </c>
      <c r="L535" s="46" t="str">
        <f>IF(J535="","",VLOOKUP(J535,#REF!,3,FALSE))</f>
        <v/>
      </c>
      <c r="P535" s="34" t="str">
        <f t="shared" si="76"/>
        <v/>
      </c>
      <c r="Q535" s="15" t="str">
        <f t="shared" si="72"/>
        <v/>
      </c>
      <c r="R535" s="14" t="str">
        <f>IFERROR(IF(VLOOKUP(J535,#REF!,16,FALSE)=0,"",VLOOKUP(J535,#REF!,16,FALSE)),"")</f>
        <v/>
      </c>
      <c r="S535" s="14" t="str">
        <f t="shared" si="77"/>
        <v/>
      </c>
      <c r="T535" s="34" t="str">
        <f t="shared" si="78"/>
        <v/>
      </c>
      <c r="U535" s="46" t="str">
        <f t="shared" si="79"/>
        <v/>
      </c>
    </row>
    <row r="536" spans="3:21" x14ac:dyDescent="0.25">
      <c r="C536" s="12" t="str">
        <f t="shared" si="80"/>
        <v/>
      </c>
      <c r="D536" s="12" t="str">
        <f t="shared" si="73"/>
        <v/>
      </c>
      <c r="E536" s="12" t="str">
        <f t="shared" si="74"/>
        <v/>
      </c>
      <c r="F536" s="13" t="str">
        <f t="shared" si="75"/>
        <v/>
      </c>
      <c r="I536" s="5" t="str">
        <f>IF(H536="","",VLOOKUP(H536,BDD!$K:$L,2,FALSE))</f>
        <v/>
      </c>
      <c r="K536" s="13" t="str">
        <f>IFERROR(VLOOKUP(J536,#REF!,2,FALSE),"")</f>
        <v/>
      </c>
      <c r="L536" s="46" t="str">
        <f>IF(J536="","",VLOOKUP(J536,#REF!,3,FALSE))</f>
        <v/>
      </c>
      <c r="P536" s="34" t="str">
        <f t="shared" si="76"/>
        <v/>
      </c>
      <c r="Q536" s="15" t="str">
        <f t="shared" si="72"/>
        <v/>
      </c>
      <c r="R536" s="14" t="str">
        <f>IFERROR(IF(VLOOKUP(J536,#REF!,16,FALSE)=0,"",VLOOKUP(J536,#REF!,16,FALSE)),"")</f>
        <v/>
      </c>
      <c r="S536" s="14" t="str">
        <f t="shared" si="77"/>
        <v/>
      </c>
      <c r="T536" s="34" t="str">
        <f t="shared" si="78"/>
        <v/>
      </c>
      <c r="U536" s="46" t="str">
        <f t="shared" si="79"/>
        <v/>
      </c>
    </row>
    <row r="537" spans="3:21" x14ac:dyDescent="0.25">
      <c r="C537" s="12" t="str">
        <f t="shared" si="80"/>
        <v/>
      </c>
      <c r="D537" s="12" t="str">
        <f t="shared" si="73"/>
        <v/>
      </c>
      <c r="E537" s="12" t="str">
        <f t="shared" si="74"/>
        <v/>
      </c>
      <c r="F537" s="13" t="str">
        <f t="shared" si="75"/>
        <v/>
      </c>
      <c r="I537" s="5" t="str">
        <f>IF(H537="","",VLOOKUP(H537,BDD!$K:$L,2,FALSE))</f>
        <v/>
      </c>
      <c r="K537" s="13" t="str">
        <f>IFERROR(VLOOKUP(J537,#REF!,2,FALSE),"")</f>
        <v/>
      </c>
      <c r="L537" s="46" t="str">
        <f>IF(J537="","",VLOOKUP(J537,#REF!,3,FALSE))</f>
        <v/>
      </c>
      <c r="P537" s="34" t="str">
        <f t="shared" si="76"/>
        <v/>
      </c>
      <c r="Q537" s="15" t="str">
        <f t="shared" si="72"/>
        <v/>
      </c>
      <c r="R537" s="14" t="str">
        <f>IFERROR(IF(VLOOKUP(J537,#REF!,16,FALSE)=0,"",VLOOKUP(J537,#REF!,16,FALSE)),"")</f>
        <v/>
      </c>
      <c r="S537" s="14" t="str">
        <f t="shared" si="77"/>
        <v/>
      </c>
      <c r="T537" s="34" t="str">
        <f t="shared" si="78"/>
        <v/>
      </c>
      <c r="U537" s="46" t="str">
        <f t="shared" si="79"/>
        <v/>
      </c>
    </row>
    <row r="538" spans="3:21" x14ac:dyDescent="0.25">
      <c r="C538" s="12" t="str">
        <f t="shared" si="80"/>
        <v/>
      </c>
      <c r="D538" s="12" t="str">
        <f t="shared" si="73"/>
        <v/>
      </c>
      <c r="E538" s="12" t="str">
        <f t="shared" si="74"/>
        <v/>
      </c>
      <c r="F538" s="13" t="str">
        <f t="shared" si="75"/>
        <v/>
      </c>
      <c r="I538" s="5" t="str">
        <f>IF(H538="","",VLOOKUP(H538,BDD!$K:$L,2,FALSE))</f>
        <v/>
      </c>
      <c r="K538" s="13" t="str">
        <f>IFERROR(VLOOKUP(J538,#REF!,2,FALSE),"")</f>
        <v/>
      </c>
      <c r="L538" s="46" t="str">
        <f>IF(J538="","",VLOOKUP(J538,#REF!,3,FALSE))</f>
        <v/>
      </c>
      <c r="P538" s="34" t="str">
        <f t="shared" si="76"/>
        <v/>
      </c>
      <c r="Q538" s="15" t="str">
        <f t="shared" si="72"/>
        <v/>
      </c>
      <c r="R538" s="14" t="str">
        <f>IFERROR(IF(VLOOKUP(J538,#REF!,16,FALSE)=0,"",VLOOKUP(J538,#REF!,16,FALSE)),"")</f>
        <v/>
      </c>
      <c r="S538" s="14" t="str">
        <f t="shared" si="77"/>
        <v/>
      </c>
      <c r="T538" s="34" t="str">
        <f t="shared" si="78"/>
        <v/>
      </c>
      <c r="U538" s="46" t="str">
        <f t="shared" si="79"/>
        <v/>
      </c>
    </row>
    <row r="539" spans="3:21" x14ac:dyDescent="0.25">
      <c r="C539" s="12" t="str">
        <f t="shared" si="80"/>
        <v/>
      </c>
      <c r="D539" s="12" t="str">
        <f t="shared" si="73"/>
        <v/>
      </c>
      <c r="E539" s="12" t="str">
        <f t="shared" si="74"/>
        <v/>
      </c>
      <c r="F539" s="13" t="str">
        <f t="shared" si="75"/>
        <v/>
      </c>
      <c r="I539" s="5" t="str">
        <f>IF(H539="","",VLOOKUP(H539,BDD!$K:$L,2,FALSE))</f>
        <v/>
      </c>
      <c r="K539" s="13" t="str">
        <f>IFERROR(VLOOKUP(J539,#REF!,2,FALSE),"")</f>
        <v/>
      </c>
      <c r="L539" s="46" t="str">
        <f>IF(J539="","",VLOOKUP(J539,#REF!,3,FALSE))</f>
        <v/>
      </c>
      <c r="P539" s="34" t="str">
        <f t="shared" si="76"/>
        <v/>
      </c>
      <c r="Q539" s="15" t="str">
        <f t="shared" si="72"/>
        <v/>
      </c>
      <c r="R539" s="14" t="str">
        <f>IFERROR(IF(VLOOKUP(J539,#REF!,16,FALSE)=0,"",VLOOKUP(J539,#REF!,16,FALSE)),"")</f>
        <v/>
      </c>
      <c r="S539" s="14" t="str">
        <f t="shared" si="77"/>
        <v/>
      </c>
      <c r="T539" s="34" t="str">
        <f t="shared" si="78"/>
        <v/>
      </c>
      <c r="U539" s="46" t="str">
        <f t="shared" si="79"/>
        <v/>
      </c>
    </row>
    <row r="540" spans="3:21" x14ac:dyDescent="0.25">
      <c r="C540" s="12" t="str">
        <f t="shared" si="80"/>
        <v/>
      </c>
      <c r="D540" s="12" t="str">
        <f t="shared" si="73"/>
        <v/>
      </c>
      <c r="E540" s="12" t="str">
        <f t="shared" si="74"/>
        <v/>
      </c>
      <c r="F540" s="13" t="str">
        <f t="shared" si="75"/>
        <v/>
      </c>
      <c r="I540" s="5" t="str">
        <f>IF(H540="","",VLOOKUP(H540,BDD!$K:$L,2,FALSE))</f>
        <v/>
      </c>
      <c r="K540" s="13" t="str">
        <f>IFERROR(VLOOKUP(J540,#REF!,2,FALSE),"")</f>
        <v/>
      </c>
      <c r="L540" s="46" t="str">
        <f>IF(J540="","",VLOOKUP(J540,#REF!,3,FALSE))</f>
        <v/>
      </c>
      <c r="P540" s="34" t="str">
        <f t="shared" si="76"/>
        <v/>
      </c>
      <c r="Q540" s="15" t="str">
        <f t="shared" si="72"/>
        <v/>
      </c>
      <c r="R540" s="14" t="str">
        <f>IFERROR(IF(VLOOKUP(J540,#REF!,16,FALSE)=0,"",VLOOKUP(J540,#REF!,16,FALSE)),"")</f>
        <v/>
      </c>
      <c r="S540" s="14" t="str">
        <f t="shared" si="77"/>
        <v/>
      </c>
      <c r="T540" s="34" t="str">
        <f t="shared" si="78"/>
        <v/>
      </c>
      <c r="U540" s="46" t="str">
        <f t="shared" si="79"/>
        <v/>
      </c>
    </row>
    <row r="541" spans="3:21" x14ac:dyDescent="0.25">
      <c r="C541" s="12" t="str">
        <f t="shared" si="80"/>
        <v/>
      </c>
      <c r="D541" s="12" t="str">
        <f t="shared" si="73"/>
        <v/>
      </c>
      <c r="E541" s="12" t="str">
        <f t="shared" si="74"/>
        <v/>
      </c>
      <c r="F541" s="13" t="str">
        <f t="shared" si="75"/>
        <v/>
      </c>
      <c r="I541" s="5" t="str">
        <f>IF(H541="","",VLOOKUP(H541,BDD!$K:$L,2,FALSE))</f>
        <v/>
      </c>
      <c r="K541" s="13" t="str">
        <f>IFERROR(VLOOKUP(J541,#REF!,2,FALSE),"")</f>
        <v/>
      </c>
      <c r="L541" s="46" t="str">
        <f>IF(J541="","",VLOOKUP(J541,#REF!,3,FALSE))</f>
        <v/>
      </c>
      <c r="P541" s="34" t="str">
        <f t="shared" si="76"/>
        <v/>
      </c>
      <c r="Q541" s="15" t="str">
        <f t="shared" si="72"/>
        <v/>
      </c>
      <c r="R541" s="14" t="str">
        <f>IFERROR(IF(VLOOKUP(J541,#REF!,16,FALSE)=0,"",VLOOKUP(J541,#REF!,16,FALSE)),"")</f>
        <v/>
      </c>
      <c r="S541" s="14" t="str">
        <f t="shared" si="77"/>
        <v/>
      </c>
      <c r="T541" s="34" t="str">
        <f t="shared" si="78"/>
        <v/>
      </c>
      <c r="U541" s="46" t="str">
        <f t="shared" si="79"/>
        <v/>
      </c>
    </row>
    <row r="542" spans="3:21" x14ac:dyDescent="0.25">
      <c r="C542" s="12" t="str">
        <f t="shared" si="80"/>
        <v/>
      </c>
      <c r="D542" s="12" t="str">
        <f t="shared" si="73"/>
        <v/>
      </c>
      <c r="E542" s="12" t="str">
        <f t="shared" si="74"/>
        <v/>
      </c>
      <c r="F542" s="13" t="str">
        <f t="shared" si="75"/>
        <v/>
      </c>
      <c r="I542" s="5" t="str">
        <f>IF(H542="","",VLOOKUP(H542,BDD!$K:$L,2,FALSE))</f>
        <v/>
      </c>
      <c r="K542" s="13" t="str">
        <f>IFERROR(VLOOKUP(J542,#REF!,2,FALSE),"")</f>
        <v/>
      </c>
      <c r="L542" s="46" t="str">
        <f>IF(J542="","",VLOOKUP(J542,#REF!,3,FALSE))</f>
        <v/>
      </c>
      <c r="P542" s="34" t="str">
        <f t="shared" si="76"/>
        <v/>
      </c>
      <c r="Q542" s="15" t="str">
        <f t="shared" si="72"/>
        <v/>
      </c>
      <c r="R542" s="14" t="str">
        <f>IFERROR(IF(VLOOKUP(J542,#REF!,16,FALSE)=0,"",VLOOKUP(J542,#REF!,16,FALSE)),"")</f>
        <v/>
      </c>
      <c r="S542" s="14" t="str">
        <f t="shared" si="77"/>
        <v/>
      </c>
      <c r="T542" s="34" t="str">
        <f t="shared" si="78"/>
        <v/>
      </c>
      <c r="U542" s="46" t="str">
        <f t="shared" si="79"/>
        <v/>
      </c>
    </row>
    <row r="543" spans="3:21" x14ac:dyDescent="0.25">
      <c r="C543" s="12" t="str">
        <f t="shared" si="80"/>
        <v/>
      </c>
      <c r="D543" s="12" t="str">
        <f t="shared" si="73"/>
        <v/>
      </c>
      <c r="E543" s="12" t="str">
        <f t="shared" si="74"/>
        <v/>
      </c>
      <c r="F543" s="13" t="str">
        <f t="shared" si="75"/>
        <v/>
      </c>
      <c r="I543" s="5" t="str">
        <f>IF(H543="","",VLOOKUP(H543,BDD!$K:$L,2,FALSE))</f>
        <v/>
      </c>
      <c r="K543" s="13" t="str">
        <f>IFERROR(VLOOKUP(J543,#REF!,2,FALSE),"")</f>
        <v/>
      </c>
      <c r="L543" s="46" t="str">
        <f>IF(J543="","",VLOOKUP(J543,#REF!,3,FALSE))</f>
        <v/>
      </c>
      <c r="P543" s="34" t="str">
        <f t="shared" si="76"/>
        <v/>
      </c>
      <c r="Q543" s="15" t="str">
        <f t="shared" si="72"/>
        <v/>
      </c>
      <c r="R543" s="14" t="str">
        <f>IFERROR(IF(VLOOKUP(J543,#REF!,16,FALSE)=0,"",VLOOKUP(J543,#REF!,16,FALSE)),"")</f>
        <v/>
      </c>
      <c r="S543" s="14" t="str">
        <f t="shared" si="77"/>
        <v/>
      </c>
      <c r="T543" s="34" t="str">
        <f t="shared" si="78"/>
        <v/>
      </c>
      <c r="U543" s="46" t="str">
        <f t="shared" si="79"/>
        <v/>
      </c>
    </row>
    <row r="544" spans="3:21" x14ac:dyDescent="0.25">
      <c r="C544" s="12" t="str">
        <f t="shared" si="80"/>
        <v/>
      </c>
      <c r="D544" s="12" t="str">
        <f t="shared" si="73"/>
        <v/>
      </c>
      <c r="E544" s="12" t="str">
        <f t="shared" si="74"/>
        <v/>
      </c>
      <c r="F544" s="13" t="str">
        <f t="shared" si="75"/>
        <v/>
      </c>
      <c r="I544" s="5" t="str">
        <f>IF(H544="","",VLOOKUP(H544,BDD!$K:$L,2,FALSE))</f>
        <v/>
      </c>
      <c r="K544" s="13" t="str">
        <f>IFERROR(VLOOKUP(J544,#REF!,2,FALSE),"")</f>
        <v/>
      </c>
      <c r="L544" s="46" t="str">
        <f>IF(J544="","",VLOOKUP(J544,#REF!,3,FALSE))</f>
        <v/>
      </c>
      <c r="P544" s="34" t="str">
        <f t="shared" si="76"/>
        <v/>
      </c>
      <c r="Q544" s="15" t="str">
        <f t="shared" si="72"/>
        <v/>
      </c>
      <c r="R544" s="14" t="str">
        <f>IFERROR(IF(VLOOKUP(J544,#REF!,16,FALSE)=0,"",VLOOKUP(J544,#REF!,16,FALSE)),"")</f>
        <v/>
      </c>
      <c r="S544" s="14" t="str">
        <f t="shared" si="77"/>
        <v/>
      </c>
      <c r="T544" s="34" t="str">
        <f t="shared" si="78"/>
        <v/>
      </c>
      <c r="U544" s="46" t="str">
        <f t="shared" si="79"/>
        <v/>
      </c>
    </row>
    <row r="545" spans="3:21" x14ac:dyDescent="0.25">
      <c r="C545" s="12" t="str">
        <f t="shared" si="80"/>
        <v/>
      </c>
      <c r="D545" s="12" t="str">
        <f t="shared" si="73"/>
        <v/>
      </c>
      <c r="E545" s="12" t="str">
        <f t="shared" si="74"/>
        <v/>
      </c>
      <c r="F545" s="13" t="str">
        <f t="shared" si="75"/>
        <v/>
      </c>
      <c r="I545" s="5" t="str">
        <f>IF(H545="","",VLOOKUP(H545,BDD!$K:$L,2,FALSE))</f>
        <v/>
      </c>
      <c r="K545" s="13" t="str">
        <f>IFERROR(VLOOKUP(J545,#REF!,2,FALSE),"")</f>
        <v/>
      </c>
      <c r="L545" s="46" t="str">
        <f>IF(J545="","",VLOOKUP(J545,#REF!,3,FALSE))</f>
        <v/>
      </c>
      <c r="P545" s="34" t="str">
        <f t="shared" si="76"/>
        <v/>
      </c>
      <c r="Q545" s="15" t="str">
        <f t="shared" si="72"/>
        <v/>
      </c>
      <c r="R545" s="14" t="str">
        <f>IFERROR(IF(VLOOKUP(J545,#REF!,16,FALSE)=0,"",VLOOKUP(J545,#REF!,16,FALSE)),"")</f>
        <v/>
      </c>
      <c r="S545" s="14" t="str">
        <f t="shared" si="77"/>
        <v/>
      </c>
      <c r="T545" s="34" t="str">
        <f t="shared" si="78"/>
        <v/>
      </c>
      <c r="U545" s="46" t="str">
        <f t="shared" si="79"/>
        <v/>
      </c>
    </row>
    <row r="546" spans="3:21" x14ac:dyDescent="0.25">
      <c r="C546" s="12" t="str">
        <f t="shared" si="80"/>
        <v/>
      </c>
      <c r="D546" s="12" t="str">
        <f t="shared" si="73"/>
        <v/>
      </c>
      <c r="E546" s="12" t="str">
        <f t="shared" si="74"/>
        <v/>
      </c>
      <c r="F546" s="13" t="str">
        <f t="shared" si="75"/>
        <v/>
      </c>
      <c r="I546" s="5" t="str">
        <f>IF(H546="","",VLOOKUP(H546,BDD!$K:$L,2,FALSE))</f>
        <v/>
      </c>
      <c r="K546" s="13" t="str">
        <f>IFERROR(VLOOKUP(J546,#REF!,2,FALSE),"")</f>
        <v/>
      </c>
      <c r="L546" s="46" t="str">
        <f>IF(J546="","",VLOOKUP(J546,#REF!,3,FALSE))</f>
        <v/>
      </c>
      <c r="P546" s="34" t="str">
        <f t="shared" si="76"/>
        <v/>
      </c>
      <c r="Q546" s="15" t="str">
        <f t="shared" si="72"/>
        <v/>
      </c>
      <c r="R546" s="14" t="str">
        <f>IFERROR(IF(VLOOKUP(J546,#REF!,16,FALSE)=0,"",VLOOKUP(J546,#REF!,16,FALSE)),"")</f>
        <v/>
      </c>
      <c r="S546" s="14" t="str">
        <f t="shared" si="77"/>
        <v/>
      </c>
      <c r="T546" s="34" t="str">
        <f t="shared" si="78"/>
        <v/>
      </c>
      <c r="U546" s="46" t="str">
        <f t="shared" si="79"/>
        <v/>
      </c>
    </row>
    <row r="547" spans="3:21" x14ac:dyDescent="0.25">
      <c r="C547" s="12" t="str">
        <f t="shared" si="80"/>
        <v/>
      </c>
      <c r="D547" s="12" t="str">
        <f t="shared" si="73"/>
        <v/>
      </c>
      <c r="E547" s="12" t="str">
        <f t="shared" si="74"/>
        <v/>
      </c>
      <c r="F547" s="13" t="str">
        <f t="shared" si="75"/>
        <v/>
      </c>
      <c r="I547" s="5" t="str">
        <f>IF(H547="","",VLOOKUP(H547,BDD!$K:$L,2,FALSE))</f>
        <v/>
      </c>
      <c r="K547" s="13" t="str">
        <f>IFERROR(VLOOKUP(J547,#REF!,2,FALSE),"")</f>
        <v/>
      </c>
      <c r="L547" s="46" t="str">
        <f>IF(J547="","",VLOOKUP(J547,#REF!,3,FALSE))</f>
        <v/>
      </c>
      <c r="P547" s="34" t="str">
        <f t="shared" si="76"/>
        <v/>
      </c>
      <c r="Q547" s="15" t="str">
        <f t="shared" si="72"/>
        <v/>
      </c>
      <c r="R547" s="14" t="str">
        <f>IFERROR(IF(VLOOKUP(J547,#REF!,16,FALSE)=0,"",VLOOKUP(J547,#REF!,16,FALSE)),"")</f>
        <v/>
      </c>
      <c r="S547" s="14" t="str">
        <f t="shared" si="77"/>
        <v/>
      </c>
      <c r="T547" s="34" t="str">
        <f t="shared" si="78"/>
        <v/>
      </c>
      <c r="U547" s="46" t="str">
        <f t="shared" si="79"/>
        <v/>
      </c>
    </row>
    <row r="548" spans="3:21" x14ac:dyDescent="0.25">
      <c r="C548" s="12" t="str">
        <f t="shared" si="80"/>
        <v/>
      </c>
      <c r="D548" s="12" t="str">
        <f t="shared" si="73"/>
        <v/>
      </c>
      <c r="E548" s="12" t="str">
        <f t="shared" si="74"/>
        <v/>
      </c>
      <c r="F548" s="13" t="str">
        <f t="shared" si="75"/>
        <v/>
      </c>
      <c r="I548" s="5" t="str">
        <f>IF(H548="","",VLOOKUP(H548,BDD!$K:$L,2,FALSE))</f>
        <v/>
      </c>
      <c r="K548" s="13" t="str">
        <f>IFERROR(VLOOKUP(J548,#REF!,2,FALSE),"")</f>
        <v/>
      </c>
      <c r="L548" s="46" t="str">
        <f>IF(J548="","",VLOOKUP(J548,#REF!,3,FALSE))</f>
        <v/>
      </c>
      <c r="P548" s="34" t="str">
        <f t="shared" si="76"/>
        <v/>
      </c>
      <c r="Q548" s="15" t="str">
        <f t="shared" si="72"/>
        <v/>
      </c>
      <c r="R548" s="14" t="str">
        <f>IFERROR(IF(VLOOKUP(J548,#REF!,16,FALSE)=0,"",VLOOKUP(J548,#REF!,16,FALSE)),"")</f>
        <v/>
      </c>
      <c r="S548" s="14" t="str">
        <f t="shared" si="77"/>
        <v/>
      </c>
      <c r="T548" s="34" t="str">
        <f t="shared" si="78"/>
        <v/>
      </c>
      <c r="U548" s="46" t="str">
        <f t="shared" si="79"/>
        <v/>
      </c>
    </row>
    <row r="549" spans="3:21" x14ac:dyDescent="0.25">
      <c r="C549" s="12" t="str">
        <f t="shared" si="80"/>
        <v/>
      </c>
      <c r="D549" s="12" t="str">
        <f t="shared" si="73"/>
        <v/>
      </c>
      <c r="E549" s="12" t="str">
        <f t="shared" si="74"/>
        <v/>
      </c>
      <c r="F549" s="13" t="str">
        <f t="shared" si="75"/>
        <v/>
      </c>
      <c r="I549" s="5" t="str">
        <f>IF(H549="","",VLOOKUP(H549,BDD!$K:$L,2,FALSE))</f>
        <v/>
      </c>
      <c r="K549" s="13" t="str">
        <f>IFERROR(VLOOKUP(J549,#REF!,2,FALSE),"")</f>
        <v/>
      </c>
      <c r="L549" s="46" t="str">
        <f>IF(J549="","",VLOOKUP(J549,#REF!,3,FALSE))</f>
        <v/>
      </c>
      <c r="P549" s="34" t="str">
        <f t="shared" si="76"/>
        <v/>
      </c>
      <c r="Q549" s="15" t="str">
        <f t="shared" si="72"/>
        <v/>
      </c>
      <c r="R549" s="14" t="str">
        <f>IFERROR(IF(VLOOKUP(J549,#REF!,16,FALSE)=0,"",VLOOKUP(J549,#REF!,16,FALSE)),"")</f>
        <v/>
      </c>
      <c r="S549" s="14" t="str">
        <f t="shared" si="77"/>
        <v/>
      </c>
      <c r="T549" s="34" t="str">
        <f t="shared" si="78"/>
        <v/>
      </c>
      <c r="U549" s="46" t="str">
        <f t="shared" si="79"/>
        <v/>
      </c>
    </row>
    <row r="550" spans="3:21" x14ac:dyDescent="0.25">
      <c r="C550" s="12" t="str">
        <f t="shared" si="80"/>
        <v/>
      </c>
      <c r="D550" s="12" t="str">
        <f t="shared" si="73"/>
        <v/>
      </c>
      <c r="E550" s="12" t="str">
        <f t="shared" si="74"/>
        <v/>
      </c>
      <c r="F550" s="13" t="str">
        <f t="shared" si="75"/>
        <v/>
      </c>
      <c r="I550" s="5" t="str">
        <f>IF(H550="","",VLOOKUP(H550,BDD!$K:$L,2,FALSE))</f>
        <v/>
      </c>
      <c r="K550" s="13" t="str">
        <f>IFERROR(VLOOKUP(J550,#REF!,2,FALSE),"")</f>
        <v/>
      </c>
      <c r="L550" s="46" t="str">
        <f>IF(J550="","",VLOOKUP(J550,#REF!,3,FALSE))</f>
        <v/>
      </c>
      <c r="P550" s="34" t="str">
        <f t="shared" si="76"/>
        <v/>
      </c>
      <c r="Q550" s="15" t="str">
        <f t="shared" si="72"/>
        <v/>
      </c>
      <c r="R550" s="14" t="str">
        <f>IFERROR(IF(VLOOKUP(J550,#REF!,16,FALSE)=0,"",VLOOKUP(J550,#REF!,16,FALSE)),"")</f>
        <v/>
      </c>
      <c r="S550" s="14" t="str">
        <f t="shared" si="77"/>
        <v/>
      </c>
      <c r="T550" s="34" t="str">
        <f t="shared" si="78"/>
        <v/>
      </c>
      <c r="U550" s="46" t="str">
        <f t="shared" si="79"/>
        <v/>
      </c>
    </row>
    <row r="551" spans="3:21" x14ac:dyDescent="0.25">
      <c r="C551" s="12" t="str">
        <f t="shared" si="80"/>
        <v/>
      </c>
      <c r="D551" s="12" t="str">
        <f t="shared" si="73"/>
        <v/>
      </c>
      <c r="E551" s="12" t="str">
        <f t="shared" si="74"/>
        <v/>
      </c>
      <c r="F551" s="13" t="str">
        <f t="shared" si="75"/>
        <v/>
      </c>
      <c r="I551" s="5" t="str">
        <f>IF(H551="","",VLOOKUP(H551,BDD!$K:$L,2,FALSE))</f>
        <v/>
      </c>
      <c r="K551" s="13" t="str">
        <f>IFERROR(VLOOKUP(J551,#REF!,2,FALSE),"")</f>
        <v/>
      </c>
      <c r="L551" s="46" t="str">
        <f>IF(J551="","",VLOOKUP(J551,#REF!,3,FALSE))</f>
        <v/>
      </c>
      <c r="P551" s="34" t="str">
        <f t="shared" si="76"/>
        <v/>
      </c>
      <c r="Q551" s="15" t="str">
        <f t="shared" si="72"/>
        <v/>
      </c>
      <c r="R551" s="14" t="str">
        <f>IFERROR(IF(VLOOKUP(J551,#REF!,16,FALSE)=0,"",VLOOKUP(J551,#REF!,16,FALSE)),"")</f>
        <v/>
      </c>
      <c r="S551" s="14" t="str">
        <f t="shared" si="77"/>
        <v/>
      </c>
      <c r="T551" s="34" t="str">
        <f t="shared" si="78"/>
        <v/>
      </c>
      <c r="U551" s="46" t="str">
        <f t="shared" si="79"/>
        <v/>
      </c>
    </row>
    <row r="552" spans="3:21" x14ac:dyDescent="0.25">
      <c r="C552" s="12" t="str">
        <f t="shared" si="80"/>
        <v/>
      </c>
      <c r="D552" s="12" t="str">
        <f t="shared" si="73"/>
        <v/>
      </c>
      <c r="E552" s="12" t="str">
        <f t="shared" si="74"/>
        <v/>
      </c>
      <c r="F552" s="13" t="str">
        <f t="shared" si="75"/>
        <v/>
      </c>
      <c r="I552" s="5" t="str">
        <f>IF(H552="","",VLOOKUP(H552,BDD!$K:$L,2,FALSE))</f>
        <v/>
      </c>
      <c r="K552" s="13" t="str">
        <f>IFERROR(VLOOKUP(J552,#REF!,2,FALSE),"")</f>
        <v/>
      </c>
      <c r="L552" s="46" t="str">
        <f>IF(J552="","",VLOOKUP(J552,#REF!,3,FALSE))</f>
        <v/>
      </c>
      <c r="P552" s="34" t="str">
        <f t="shared" si="76"/>
        <v/>
      </c>
      <c r="Q552" s="15" t="str">
        <f t="shared" si="72"/>
        <v/>
      </c>
      <c r="R552" s="14" t="str">
        <f>IFERROR(IF(VLOOKUP(J552,#REF!,16,FALSE)=0,"",VLOOKUP(J552,#REF!,16,FALSE)),"")</f>
        <v/>
      </c>
      <c r="S552" s="14" t="str">
        <f t="shared" si="77"/>
        <v/>
      </c>
      <c r="T552" s="34" t="str">
        <f t="shared" si="78"/>
        <v/>
      </c>
      <c r="U552" s="46" t="str">
        <f t="shared" si="79"/>
        <v/>
      </c>
    </row>
    <row r="553" spans="3:21" x14ac:dyDescent="0.25">
      <c r="C553" s="12" t="str">
        <f t="shared" si="80"/>
        <v/>
      </c>
      <c r="D553" s="12" t="str">
        <f t="shared" si="73"/>
        <v/>
      </c>
      <c r="E553" s="12" t="str">
        <f t="shared" si="74"/>
        <v/>
      </c>
      <c r="F553" s="13" t="str">
        <f t="shared" si="75"/>
        <v/>
      </c>
      <c r="I553" s="5" t="str">
        <f>IF(H553="","",VLOOKUP(H553,BDD!$K:$L,2,FALSE))</f>
        <v/>
      </c>
      <c r="K553" s="13" t="str">
        <f>IFERROR(VLOOKUP(J553,#REF!,2,FALSE),"")</f>
        <v/>
      </c>
      <c r="L553" s="46" t="str">
        <f>IF(J553="","",VLOOKUP(J553,#REF!,3,FALSE))</f>
        <v/>
      </c>
      <c r="P553" s="34" t="str">
        <f t="shared" si="76"/>
        <v/>
      </c>
      <c r="Q553" s="15" t="str">
        <f t="shared" si="72"/>
        <v/>
      </c>
      <c r="R553" s="14" t="str">
        <f>IFERROR(IF(VLOOKUP(J553,#REF!,16,FALSE)=0,"",VLOOKUP(J553,#REF!,16,FALSE)),"")</f>
        <v/>
      </c>
      <c r="S553" s="14" t="str">
        <f t="shared" si="77"/>
        <v/>
      </c>
      <c r="T553" s="34" t="str">
        <f t="shared" si="78"/>
        <v/>
      </c>
      <c r="U553" s="46" t="str">
        <f t="shared" si="79"/>
        <v/>
      </c>
    </row>
    <row r="554" spans="3:21" x14ac:dyDescent="0.25">
      <c r="C554" s="12" t="str">
        <f t="shared" si="80"/>
        <v/>
      </c>
      <c r="D554" s="12" t="str">
        <f t="shared" si="73"/>
        <v/>
      </c>
      <c r="E554" s="12" t="str">
        <f t="shared" si="74"/>
        <v/>
      </c>
      <c r="F554" s="13" t="str">
        <f t="shared" si="75"/>
        <v/>
      </c>
      <c r="I554" s="5" t="str">
        <f>IF(H554="","",VLOOKUP(H554,BDD!$K:$L,2,FALSE))</f>
        <v/>
      </c>
      <c r="K554" s="13" t="str">
        <f>IFERROR(VLOOKUP(J554,#REF!,2,FALSE),"")</f>
        <v/>
      </c>
      <c r="L554" s="46" t="str">
        <f>IF(J554="","",VLOOKUP(J554,#REF!,3,FALSE))</f>
        <v/>
      </c>
      <c r="P554" s="34" t="str">
        <f t="shared" si="76"/>
        <v/>
      </c>
      <c r="Q554" s="15" t="str">
        <f t="shared" si="72"/>
        <v/>
      </c>
      <c r="R554" s="14" t="str">
        <f>IFERROR(IF(VLOOKUP(J554,#REF!,16,FALSE)=0,"",VLOOKUP(J554,#REF!,16,FALSE)),"")</f>
        <v/>
      </c>
      <c r="S554" s="14" t="str">
        <f t="shared" si="77"/>
        <v/>
      </c>
      <c r="T554" s="34" t="str">
        <f t="shared" si="78"/>
        <v/>
      </c>
      <c r="U554" s="46" t="str">
        <f t="shared" si="79"/>
        <v/>
      </c>
    </row>
    <row r="555" spans="3:21" x14ac:dyDescent="0.25">
      <c r="C555" s="12" t="str">
        <f t="shared" si="80"/>
        <v/>
      </c>
      <c r="D555" s="12" t="str">
        <f t="shared" si="73"/>
        <v/>
      </c>
      <c r="E555" s="12" t="str">
        <f t="shared" si="74"/>
        <v/>
      </c>
      <c r="F555" s="13" t="str">
        <f t="shared" si="75"/>
        <v/>
      </c>
      <c r="I555" s="5" t="str">
        <f>IF(H555="","",VLOOKUP(H555,BDD!$K:$L,2,FALSE))</f>
        <v/>
      </c>
      <c r="K555" s="13" t="str">
        <f>IFERROR(VLOOKUP(J555,#REF!,2,FALSE),"")</f>
        <v/>
      </c>
      <c r="L555" s="46" t="str">
        <f>IF(J555="","",VLOOKUP(J555,#REF!,3,FALSE))</f>
        <v/>
      </c>
      <c r="P555" s="34" t="str">
        <f t="shared" si="76"/>
        <v/>
      </c>
      <c r="Q555" s="15" t="str">
        <f t="shared" si="72"/>
        <v/>
      </c>
      <c r="R555" s="14" t="str">
        <f>IFERROR(IF(VLOOKUP(J555,#REF!,16,FALSE)=0,"",VLOOKUP(J555,#REF!,16,FALSE)),"")</f>
        <v/>
      </c>
      <c r="S555" s="14" t="str">
        <f t="shared" si="77"/>
        <v/>
      </c>
      <c r="T555" s="34" t="str">
        <f t="shared" si="78"/>
        <v/>
      </c>
      <c r="U555" s="46" t="str">
        <f t="shared" si="79"/>
        <v/>
      </c>
    </row>
    <row r="556" spans="3:21" x14ac:dyDescent="0.25">
      <c r="C556" s="12" t="str">
        <f t="shared" si="80"/>
        <v/>
      </c>
      <c r="D556" s="12" t="str">
        <f t="shared" si="73"/>
        <v/>
      </c>
      <c r="E556" s="12" t="str">
        <f t="shared" si="74"/>
        <v/>
      </c>
      <c r="F556" s="13" t="str">
        <f t="shared" si="75"/>
        <v/>
      </c>
      <c r="I556" s="5" t="str">
        <f>IF(H556="","",VLOOKUP(H556,BDD!$K:$L,2,FALSE))</f>
        <v/>
      </c>
      <c r="K556" s="13" t="str">
        <f>IFERROR(VLOOKUP(J556,#REF!,2,FALSE),"")</f>
        <v/>
      </c>
      <c r="L556" s="46" t="str">
        <f>IF(J556="","",VLOOKUP(J556,#REF!,3,FALSE))</f>
        <v/>
      </c>
      <c r="P556" s="34" t="str">
        <f t="shared" si="76"/>
        <v/>
      </c>
      <c r="Q556" s="15" t="str">
        <f t="shared" si="72"/>
        <v/>
      </c>
      <c r="R556" s="14" t="str">
        <f>IFERROR(IF(VLOOKUP(J556,#REF!,16,FALSE)=0,"",VLOOKUP(J556,#REF!,16,FALSE)),"")</f>
        <v/>
      </c>
      <c r="S556" s="14" t="str">
        <f t="shared" si="77"/>
        <v/>
      </c>
      <c r="T556" s="34" t="str">
        <f t="shared" si="78"/>
        <v/>
      </c>
      <c r="U556" s="46" t="str">
        <f t="shared" si="79"/>
        <v/>
      </c>
    </row>
    <row r="557" spans="3:21" x14ac:dyDescent="0.25">
      <c r="C557" s="12" t="str">
        <f t="shared" si="80"/>
        <v/>
      </c>
      <c r="D557" s="12" t="str">
        <f t="shared" si="73"/>
        <v/>
      </c>
      <c r="E557" s="12" t="str">
        <f t="shared" si="74"/>
        <v/>
      </c>
      <c r="F557" s="13" t="str">
        <f t="shared" si="75"/>
        <v/>
      </c>
      <c r="I557" s="5" t="str">
        <f>IF(H557="","",VLOOKUP(H557,BDD!$K:$L,2,FALSE))</f>
        <v/>
      </c>
      <c r="K557" s="13" t="str">
        <f>IFERROR(VLOOKUP(J557,#REF!,2,FALSE),"")</f>
        <v/>
      </c>
      <c r="L557" s="46" t="str">
        <f>IF(J557="","",VLOOKUP(J557,#REF!,3,FALSE))</f>
        <v/>
      </c>
      <c r="P557" s="34" t="str">
        <f t="shared" si="76"/>
        <v/>
      </c>
      <c r="Q557" s="15" t="str">
        <f t="shared" si="72"/>
        <v/>
      </c>
      <c r="R557" s="14" t="str">
        <f>IFERROR(IF(VLOOKUP(J557,#REF!,16,FALSE)=0,"",VLOOKUP(J557,#REF!,16,FALSE)),"")</f>
        <v/>
      </c>
      <c r="S557" s="14" t="str">
        <f t="shared" si="77"/>
        <v/>
      </c>
      <c r="T557" s="34" t="str">
        <f t="shared" si="78"/>
        <v/>
      </c>
      <c r="U557" s="46" t="str">
        <f t="shared" si="79"/>
        <v/>
      </c>
    </row>
    <row r="558" spans="3:21" x14ac:dyDescent="0.25">
      <c r="C558" s="12" t="str">
        <f t="shared" si="80"/>
        <v/>
      </c>
      <c r="D558" s="12" t="str">
        <f t="shared" si="73"/>
        <v/>
      </c>
      <c r="E558" s="12" t="str">
        <f t="shared" si="74"/>
        <v/>
      </c>
      <c r="F558" s="13" t="str">
        <f t="shared" si="75"/>
        <v/>
      </c>
      <c r="I558" s="5" t="str">
        <f>IF(H558="","",VLOOKUP(H558,BDD!$K:$L,2,FALSE))</f>
        <v/>
      </c>
      <c r="K558" s="13" t="str">
        <f>IFERROR(VLOOKUP(J558,#REF!,2,FALSE),"")</f>
        <v/>
      </c>
      <c r="L558" s="46" t="str">
        <f>IF(J558="","",VLOOKUP(J558,#REF!,3,FALSE))</f>
        <v/>
      </c>
      <c r="P558" s="34" t="str">
        <f t="shared" si="76"/>
        <v/>
      </c>
      <c r="Q558" s="15" t="str">
        <f t="shared" si="72"/>
        <v/>
      </c>
      <c r="R558" s="14" t="str">
        <f>IFERROR(IF(VLOOKUP(J558,#REF!,16,FALSE)=0,"",VLOOKUP(J558,#REF!,16,FALSE)),"")</f>
        <v/>
      </c>
      <c r="S558" s="14" t="str">
        <f t="shared" si="77"/>
        <v/>
      </c>
      <c r="T558" s="34" t="str">
        <f t="shared" si="78"/>
        <v/>
      </c>
      <c r="U558" s="46" t="str">
        <f t="shared" si="79"/>
        <v/>
      </c>
    </row>
    <row r="559" spans="3:21" x14ac:dyDescent="0.25">
      <c r="C559" s="12" t="str">
        <f t="shared" si="80"/>
        <v/>
      </c>
      <c r="D559" s="12" t="str">
        <f t="shared" si="73"/>
        <v/>
      </c>
      <c r="E559" s="12" t="str">
        <f t="shared" si="74"/>
        <v/>
      </c>
      <c r="F559" s="13" t="str">
        <f t="shared" si="75"/>
        <v/>
      </c>
      <c r="I559" s="5" t="str">
        <f>IF(H559="","",VLOOKUP(H559,BDD!$K:$L,2,FALSE))</f>
        <v/>
      </c>
      <c r="K559" s="13" t="str">
        <f>IFERROR(VLOOKUP(J559,#REF!,2,FALSE),"")</f>
        <v/>
      </c>
      <c r="L559" s="46" t="str">
        <f>IF(J559="","",VLOOKUP(J559,#REF!,3,FALSE))</f>
        <v/>
      </c>
      <c r="P559" s="34" t="str">
        <f t="shared" si="76"/>
        <v/>
      </c>
      <c r="Q559" s="15" t="str">
        <f t="shared" si="72"/>
        <v/>
      </c>
      <c r="R559" s="14" t="str">
        <f>IFERROR(IF(VLOOKUP(J559,#REF!,16,FALSE)=0,"",VLOOKUP(J559,#REF!,16,FALSE)),"")</f>
        <v/>
      </c>
      <c r="S559" s="14" t="str">
        <f t="shared" si="77"/>
        <v/>
      </c>
      <c r="T559" s="34" t="str">
        <f t="shared" si="78"/>
        <v/>
      </c>
      <c r="U559" s="46" t="str">
        <f t="shared" si="79"/>
        <v/>
      </c>
    </row>
    <row r="560" spans="3:21" x14ac:dyDescent="0.25">
      <c r="C560" s="12" t="str">
        <f t="shared" si="80"/>
        <v/>
      </c>
      <c r="D560" s="12" t="str">
        <f t="shared" si="73"/>
        <v/>
      </c>
      <c r="E560" s="12" t="str">
        <f t="shared" si="74"/>
        <v/>
      </c>
      <c r="F560" s="13" t="str">
        <f t="shared" si="75"/>
        <v/>
      </c>
      <c r="I560" s="5" t="str">
        <f>IF(H560="","",VLOOKUP(H560,BDD!$K:$L,2,FALSE))</f>
        <v/>
      </c>
      <c r="K560" s="13" t="str">
        <f>IFERROR(VLOOKUP(J560,#REF!,2,FALSE),"")</f>
        <v/>
      </c>
      <c r="L560" s="46" t="str">
        <f>IF(J560="","",VLOOKUP(J560,#REF!,3,FALSE))</f>
        <v/>
      </c>
      <c r="P560" s="34" t="str">
        <f t="shared" si="76"/>
        <v/>
      </c>
      <c r="Q560" s="15" t="str">
        <f t="shared" si="72"/>
        <v/>
      </c>
      <c r="R560" s="14" t="str">
        <f>IFERROR(IF(VLOOKUP(J560,#REF!,16,FALSE)=0,"",VLOOKUP(J560,#REF!,16,FALSE)),"")</f>
        <v/>
      </c>
      <c r="S560" s="14" t="str">
        <f t="shared" si="77"/>
        <v/>
      </c>
      <c r="T560" s="34" t="str">
        <f t="shared" si="78"/>
        <v/>
      </c>
      <c r="U560" s="46" t="str">
        <f t="shared" si="79"/>
        <v/>
      </c>
    </row>
    <row r="561" spans="3:21" x14ac:dyDescent="0.25">
      <c r="C561" s="12" t="str">
        <f t="shared" si="80"/>
        <v/>
      </c>
      <c r="D561" s="12" t="str">
        <f t="shared" si="73"/>
        <v/>
      </c>
      <c r="E561" s="12" t="str">
        <f t="shared" si="74"/>
        <v/>
      </c>
      <c r="F561" s="13" t="str">
        <f t="shared" si="75"/>
        <v/>
      </c>
      <c r="I561" s="5" t="str">
        <f>IF(H561="","",VLOOKUP(H561,BDD!$K:$L,2,FALSE))</f>
        <v/>
      </c>
      <c r="K561" s="13" t="str">
        <f>IFERROR(VLOOKUP(J561,#REF!,2,FALSE),"")</f>
        <v/>
      </c>
      <c r="L561" s="46" t="str">
        <f>IF(J561="","",VLOOKUP(J561,#REF!,3,FALSE))</f>
        <v/>
      </c>
      <c r="P561" s="34" t="str">
        <f t="shared" si="76"/>
        <v/>
      </c>
      <c r="Q561" s="15" t="str">
        <f t="shared" si="72"/>
        <v/>
      </c>
      <c r="R561" s="14" t="str">
        <f>IFERROR(IF(VLOOKUP(J561,#REF!,16,FALSE)=0,"",VLOOKUP(J561,#REF!,16,FALSE)),"")</f>
        <v/>
      </c>
      <c r="S561" s="14" t="str">
        <f t="shared" si="77"/>
        <v/>
      </c>
      <c r="T561" s="34" t="str">
        <f t="shared" si="78"/>
        <v/>
      </c>
      <c r="U561" s="46" t="str">
        <f t="shared" si="79"/>
        <v/>
      </c>
    </row>
    <row r="562" spans="3:21" x14ac:dyDescent="0.25">
      <c r="C562" s="12" t="str">
        <f t="shared" si="80"/>
        <v/>
      </c>
      <c r="D562" s="12" t="str">
        <f t="shared" si="73"/>
        <v/>
      </c>
      <c r="E562" s="12" t="str">
        <f t="shared" si="74"/>
        <v/>
      </c>
      <c r="F562" s="13" t="str">
        <f t="shared" si="75"/>
        <v/>
      </c>
      <c r="I562" s="5" t="str">
        <f>IF(H562="","",VLOOKUP(H562,BDD!$K:$L,2,FALSE))</f>
        <v/>
      </c>
      <c r="K562" s="13" t="str">
        <f>IFERROR(VLOOKUP(J562,#REF!,2,FALSE),"")</f>
        <v/>
      </c>
      <c r="L562" s="46" t="str">
        <f>IF(J562="","",VLOOKUP(J562,#REF!,3,FALSE))</f>
        <v/>
      </c>
      <c r="P562" s="34" t="str">
        <f t="shared" si="76"/>
        <v/>
      </c>
      <c r="Q562" s="15" t="str">
        <f t="shared" si="72"/>
        <v/>
      </c>
      <c r="R562" s="14" t="str">
        <f>IFERROR(IF(VLOOKUP(J562,#REF!,16,FALSE)=0,"",VLOOKUP(J562,#REF!,16,FALSE)),"")</f>
        <v/>
      </c>
      <c r="S562" s="14" t="str">
        <f t="shared" si="77"/>
        <v/>
      </c>
      <c r="T562" s="34" t="str">
        <f t="shared" si="78"/>
        <v/>
      </c>
      <c r="U562" s="46" t="str">
        <f t="shared" si="79"/>
        <v/>
      </c>
    </row>
    <row r="563" spans="3:21" x14ac:dyDescent="0.25">
      <c r="C563" s="12" t="str">
        <f t="shared" si="80"/>
        <v/>
      </c>
      <c r="D563" s="12" t="str">
        <f t="shared" si="73"/>
        <v/>
      </c>
      <c r="E563" s="12" t="str">
        <f t="shared" si="74"/>
        <v/>
      </c>
      <c r="F563" s="13" t="str">
        <f t="shared" si="75"/>
        <v/>
      </c>
      <c r="I563" s="5" t="str">
        <f>IF(H563="","",VLOOKUP(H563,BDD!$K:$L,2,FALSE))</f>
        <v/>
      </c>
      <c r="K563" s="13" t="str">
        <f>IFERROR(VLOOKUP(J563,#REF!,2,FALSE),"")</f>
        <v/>
      </c>
      <c r="L563" s="46" t="str">
        <f>IF(J563="","",VLOOKUP(J563,#REF!,3,FALSE))</f>
        <v/>
      </c>
      <c r="P563" s="34" t="str">
        <f t="shared" si="76"/>
        <v/>
      </c>
      <c r="Q563" s="15" t="str">
        <f t="shared" si="72"/>
        <v/>
      </c>
      <c r="R563" s="14" t="str">
        <f>IFERROR(IF(VLOOKUP(J563,#REF!,16,FALSE)=0,"",VLOOKUP(J563,#REF!,16,FALSE)),"")</f>
        <v/>
      </c>
      <c r="S563" s="14" t="str">
        <f t="shared" si="77"/>
        <v/>
      </c>
      <c r="T563" s="34" t="str">
        <f t="shared" si="78"/>
        <v/>
      </c>
      <c r="U563" s="46" t="str">
        <f t="shared" si="79"/>
        <v/>
      </c>
    </row>
    <row r="564" spans="3:21" x14ac:dyDescent="0.25">
      <c r="C564" s="12" t="str">
        <f t="shared" si="80"/>
        <v/>
      </c>
      <c r="D564" s="12" t="str">
        <f t="shared" si="73"/>
        <v/>
      </c>
      <c r="E564" s="12" t="str">
        <f t="shared" si="74"/>
        <v/>
      </c>
      <c r="F564" s="13" t="str">
        <f t="shared" si="75"/>
        <v/>
      </c>
      <c r="I564" s="5" t="str">
        <f>IF(H564="","",VLOOKUP(H564,BDD!$K:$L,2,FALSE))</f>
        <v/>
      </c>
      <c r="K564" s="13" t="str">
        <f>IFERROR(VLOOKUP(J564,#REF!,2,FALSE),"")</f>
        <v/>
      </c>
      <c r="L564" s="46" t="str">
        <f>IF(J564="","",VLOOKUP(J564,#REF!,3,FALSE))</f>
        <v/>
      </c>
      <c r="P564" s="34" t="str">
        <f t="shared" si="76"/>
        <v/>
      </c>
      <c r="Q564" s="15" t="str">
        <f t="shared" si="72"/>
        <v/>
      </c>
      <c r="R564" s="14" t="str">
        <f>IFERROR(IF(VLOOKUP(J564,#REF!,16,FALSE)=0,"",VLOOKUP(J564,#REF!,16,FALSE)),"")</f>
        <v/>
      </c>
      <c r="S564" s="14" t="str">
        <f t="shared" si="77"/>
        <v/>
      </c>
      <c r="T564" s="34" t="str">
        <f t="shared" si="78"/>
        <v/>
      </c>
      <c r="U564" s="46" t="str">
        <f t="shared" si="79"/>
        <v/>
      </c>
    </row>
    <row r="565" spans="3:21" x14ac:dyDescent="0.25">
      <c r="C565" s="12" t="str">
        <f t="shared" si="80"/>
        <v/>
      </c>
      <c r="D565" s="12" t="str">
        <f t="shared" si="73"/>
        <v/>
      </c>
      <c r="E565" s="12" t="str">
        <f t="shared" si="74"/>
        <v/>
      </c>
      <c r="F565" s="13" t="str">
        <f t="shared" si="75"/>
        <v/>
      </c>
      <c r="I565" s="5" t="str">
        <f>IF(H565="","",VLOOKUP(H565,BDD!$K:$L,2,FALSE))</f>
        <v/>
      </c>
      <c r="K565" s="13" t="str">
        <f>IFERROR(VLOOKUP(J565,#REF!,2,FALSE),"")</f>
        <v/>
      </c>
      <c r="L565" s="46" t="str">
        <f>IF(J565="","",VLOOKUP(J565,#REF!,3,FALSE))</f>
        <v/>
      </c>
      <c r="P565" s="34" t="str">
        <f t="shared" si="76"/>
        <v/>
      </c>
      <c r="Q565" s="15" t="str">
        <f t="shared" si="72"/>
        <v/>
      </c>
      <c r="R565" s="14" t="str">
        <f>IFERROR(IF(VLOOKUP(J565,#REF!,16,FALSE)=0,"",VLOOKUP(J565,#REF!,16,FALSE)),"")</f>
        <v/>
      </c>
      <c r="S565" s="14" t="str">
        <f t="shared" si="77"/>
        <v/>
      </c>
      <c r="T565" s="34" t="str">
        <f t="shared" si="78"/>
        <v/>
      </c>
      <c r="U565" s="46" t="str">
        <f t="shared" si="79"/>
        <v/>
      </c>
    </row>
    <row r="566" spans="3:21" x14ac:dyDescent="0.25">
      <c r="C566" s="12" t="str">
        <f t="shared" si="80"/>
        <v/>
      </c>
      <c r="D566" s="12" t="str">
        <f t="shared" si="73"/>
        <v/>
      </c>
      <c r="E566" s="12" t="str">
        <f t="shared" si="74"/>
        <v/>
      </c>
      <c r="F566" s="13" t="str">
        <f t="shared" si="75"/>
        <v/>
      </c>
      <c r="I566" s="5" t="str">
        <f>IF(H566="","",VLOOKUP(H566,BDD!$K:$L,2,FALSE))</f>
        <v/>
      </c>
      <c r="K566" s="13" t="str">
        <f>IFERROR(VLOOKUP(J566,#REF!,2,FALSE),"")</f>
        <v/>
      </c>
      <c r="L566" s="46" t="str">
        <f>IF(J566="","",VLOOKUP(J566,#REF!,3,FALSE))</f>
        <v/>
      </c>
      <c r="P566" s="34" t="str">
        <f t="shared" si="76"/>
        <v/>
      </c>
      <c r="Q566" s="15" t="str">
        <f t="shared" si="72"/>
        <v/>
      </c>
      <c r="R566" s="14" t="str">
        <f>IFERROR(IF(VLOOKUP(J566,#REF!,16,FALSE)=0,"",VLOOKUP(J566,#REF!,16,FALSE)),"")</f>
        <v/>
      </c>
      <c r="S566" s="14" t="str">
        <f t="shared" si="77"/>
        <v/>
      </c>
      <c r="T566" s="34" t="str">
        <f t="shared" si="78"/>
        <v/>
      </c>
      <c r="U566" s="46" t="str">
        <f t="shared" si="79"/>
        <v/>
      </c>
    </row>
    <row r="567" spans="3:21" x14ac:dyDescent="0.25">
      <c r="C567" s="12" t="str">
        <f t="shared" si="80"/>
        <v/>
      </c>
      <c r="D567" s="12" t="str">
        <f t="shared" si="73"/>
        <v/>
      </c>
      <c r="E567" s="12" t="str">
        <f t="shared" si="74"/>
        <v/>
      </c>
      <c r="F567" s="13" t="str">
        <f t="shared" si="75"/>
        <v/>
      </c>
      <c r="I567" s="5" t="str">
        <f>IF(H567="","",VLOOKUP(H567,BDD!$K:$L,2,FALSE))</f>
        <v/>
      </c>
      <c r="K567" s="13" t="str">
        <f>IFERROR(VLOOKUP(J567,#REF!,2,FALSE),"")</f>
        <v/>
      </c>
      <c r="L567" s="46" t="str">
        <f>IF(J567="","",VLOOKUP(J567,#REF!,3,FALSE))</f>
        <v/>
      </c>
      <c r="P567" s="34" t="str">
        <f t="shared" si="76"/>
        <v/>
      </c>
      <c r="Q567" s="15" t="str">
        <f t="shared" si="72"/>
        <v/>
      </c>
      <c r="R567" s="14" t="str">
        <f>IFERROR(IF(VLOOKUP(J567,#REF!,16,FALSE)=0,"",VLOOKUP(J567,#REF!,16,FALSE)),"")</f>
        <v/>
      </c>
      <c r="S567" s="14" t="str">
        <f t="shared" si="77"/>
        <v/>
      </c>
      <c r="T567" s="34" t="str">
        <f t="shared" si="78"/>
        <v/>
      </c>
      <c r="U567" s="46" t="str">
        <f t="shared" si="79"/>
        <v/>
      </c>
    </row>
    <row r="568" spans="3:21" x14ac:dyDescent="0.25">
      <c r="C568" s="12" t="str">
        <f t="shared" si="80"/>
        <v/>
      </c>
      <c r="D568" s="12" t="str">
        <f t="shared" si="73"/>
        <v/>
      </c>
      <c r="E568" s="12" t="str">
        <f t="shared" si="74"/>
        <v/>
      </c>
      <c r="F568" s="13" t="str">
        <f t="shared" si="75"/>
        <v/>
      </c>
      <c r="I568" s="5" t="str">
        <f>IF(H568="","",VLOOKUP(H568,BDD!$K:$L,2,FALSE))</f>
        <v/>
      </c>
      <c r="K568" s="13" t="str">
        <f>IFERROR(VLOOKUP(J568,#REF!,2,FALSE),"")</f>
        <v/>
      </c>
      <c r="L568" s="46" t="str">
        <f>IF(J568="","",VLOOKUP(J568,#REF!,3,FALSE))</f>
        <v/>
      </c>
      <c r="P568" s="34" t="str">
        <f t="shared" si="76"/>
        <v/>
      </c>
      <c r="Q568" s="15" t="str">
        <f t="shared" si="72"/>
        <v/>
      </c>
      <c r="R568" s="14" t="str">
        <f>IFERROR(IF(VLOOKUP(J568,#REF!,16,FALSE)=0,"",VLOOKUP(J568,#REF!,16,FALSE)),"")</f>
        <v/>
      </c>
      <c r="S568" s="14" t="str">
        <f t="shared" si="77"/>
        <v/>
      </c>
      <c r="T568" s="34" t="str">
        <f t="shared" si="78"/>
        <v/>
      </c>
      <c r="U568" s="46" t="str">
        <f t="shared" si="79"/>
        <v/>
      </c>
    </row>
    <row r="569" spans="3:21" x14ac:dyDescent="0.25">
      <c r="C569" s="12" t="str">
        <f t="shared" si="80"/>
        <v/>
      </c>
      <c r="D569" s="12" t="str">
        <f t="shared" si="73"/>
        <v/>
      </c>
      <c r="E569" s="12" t="str">
        <f t="shared" si="74"/>
        <v/>
      </c>
      <c r="F569" s="13" t="str">
        <f t="shared" si="75"/>
        <v/>
      </c>
      <c r="I569" s="5" t="str">
        <f>IF(H569="","",VLOOKUP(H569,BDD!$K:$L,2,FALSE))</f>
        <v/>
      </c>
      <c r="K569" s="13" t="str">
        <f>IFERROR(VLOOKUP(J569,#REF!,2,FALSE),"")</f>
        <v/>
      </c>
      <c r="L569" s="46" t="str">
        <f>IF(J569="","",VLOOKUP(J569,#REF!,3,FALSE))</f>
        <v/>
      </c>
      <c r="P569" s="34" t="str">
        <f t="shared" si="76"/>
        <v/>
      </c>
      <c r="Q569" s="15" t="str">
        <f t="shared" si="72"/>
        <v/>
      </c>
      <c r="R569" s="14" t="str">
        <f>IFERROR(IF(VLOOKUP(J569,#REF!,16,FALSE)=0,"",VLOOKUP(J569,#REF!,16,FALSE)),"")</f>
        <v/>
      </c>
      <c r="S569" s="14" t="str">
        <f t="shared" si="77"/>
        <v/>
      </c>
      <c r="T569" s="34" t="str">
        <f t="shared" si="78"/>
        <v/>
      </c>
      <c r="U569" s="46" t="str">
        <f t="shared" si="79"/>
        <v/>
      </c>
    </row>
    <row r="570" spans="3:21" x14ac:dyDescent="0.25">
      <c r="C570" s="12" t="str">
        <f t="shared" si="80"/>
        <v/>
      </c>
      <c r="D570" s="12" t="str">
        <f t="shared" si="73"/>
        <v/>
      </c>
      <c r="E570" s="12" t="str">
        <f t="shared" si="74"/>
        <v/>
      </c>
      <c r="F570" s="13" t="str">
        <f t="shared" si="75"/>
        <v/>
      </c>
      <c r="I570" s="5" t="str">
        <f>IF(H570="","",VLOOKUP(H570,BDD!$K:$L,2,FALSE))</f>
        <v/>
      </c>
      <c r="K570" s="13" t="str">
        <f>IFERROR(VLOOKUP(J570,#REF!,2,FALSE),"")</f>
        <v/>
      </c>
      <c r="L570" s="46" t="str">
        <f>IF(J570="","",VLOOKUP(J570,#REF!,3,FALSE))</f>
        <v/>
      </c>
      <c r="P570" s="34" t="str">
        <f t="shared" si="76"/>
        <v/>
      </c>
      <c r="Q570" s="15" t="str">
        <f t="shared" si="72"/>
        <v/>
      </c>
      <c r="R570" s="14" t="str">
        <f>IFERROR(IF(VLOOKUP(J570,#REF!,16,FALSE)=0,"",VLOOKUP(J570,#REF!,16,FALSE)),"")</f>
        <v/>
      </c>
      <c r="S570" s="14" t="str">
        <f t="shared" si="77"/>
        <v/>
      </c>
      <c r="T570" s="34" t="str">
        <f t="shared" si="78"/>
        <v/>
      </c>
      <c r="U570" s="46" t="str">
        <f t="shared" si="79"/>
        <v/>
      </c>
    </row>
    <row r="571" spans="3:21" x14ac:dyDescent="0.25">
      <c r="C571" s="12" t="str">
        <f t="shared" si="80"/>
        <v/>
      </c>
      <c r="D571" s="12" t="str">
        <f t="shared" si="73"/>
        <v/>
      </c>
      <c r="E571" s="12" t="str">
        <f t="shared" si="74"/>
        <v/>
      </c>
      <c r="F571" s="13" t="str">
        <f t="shared" si="75"/>
        <v/>
      </c>
      <c r="I571" s="5" t="str">
        <f>IF(H571="","",VLOOKUP(H571,BDD!$K:$L,2,FALSE))</f>
        <v/>
      </c>
      <c r="K571" s="13" t="str">
        <f>IFERROR(VLOOKUP(J571,#REF!,2,FALSE),"")</f>
        <v/>
      </c>
      <c r="L571" s="46" t="str">
        <f>IF(J571="","",VLOOKUP(J571,#REF!,3,FALSE))</f>
        <v/>
      </c>
      <c r="P571" s="34" t="str">
        <f t="shared" si="76"/>
        <v/>
      </c>
      <c r="Q571" s="15" t="str">
        <f t="shared" si="72"/>
        <v/>
      </c>
      <c r="R571" s="14" t="str">
        <f>IFERROR(IF(VLOOKUP(J571,#REF!,16,FALSE)=0,"",VLOOKUP(J571,#REF!,16,FALSE)),"")</f>
        <v/>
      </c>
      <c r="S571" s="14" t="str">
        <f t="shared" si="77"/>
        <v/>
      </c>
      <c r="T571" s="34" t="str">
        <f t="shared" si="78"/>
        <v/>
      </c>
      <c r="U571" s="46" t="str">
        <f t="shared" si="79"/>
        <v/>
      </c>
    </row>
    <row r="572" spans="3:21" x14ac:dyDescent="0.25">
      <c r="C572" s="12" t="str">
        <f t="shared" si="80"/>
        <v/>
      </c>
      <c r="D572" s="12" t="str">
        <f t="shared" si="73"/>
        <v/>
      </c>
      <c r="E572" s="12" t="str">
        <f t="shared" si="74"/>
        <v/>
      </c>
      <c r="F572" s="13" t="str">
        <f t="shared" si="75"/>
        <v/>
      </c>
      <c r="I572" s="5" t="str">
        <f>IF(H572="","",VLOOKUP(H572,BDD!$K:$L,2,FALSE))</f>
        <v/>
      </c>
      <c r="K572" s="13" t="str">
        <f>IFERROR(VLOOKUP(J572,#REF!,2,FALSE),"")</f>
        <v/>
      </c>
      <c r="L572" s="46" t="str">
        <f>IF(J572="","",VLOOKUP(J572,#REF!,3,FALSE))</f>
        <v/>
      </c>
      <c r="P572" s="34" t="str">
        <f t="shared" si="76"/>
        <v/>
      </c>
      <c r="Q572" s="15" t="str">
        <f t="shared" si="72"/>
        <v/>
      </c>
      <c r="R572" s="14" t="str">
        <f>IFERROR(IF(VLOOKUP(J572,#REF!,16,FALSE)=0,"",VLOOKUP(J572,#REF!,16,FALSE)),"")</f>
        <v/>
      </c>
      <c r="S572" s="14" t="str">
        <f t="shared" si="77"/>
        <v/>
      </c>
      <c r="T572" s="34" t="str">
        <f t="shared" si="78"/>
        <v/>
      </c>
      <c r="U572" s="46" t="str">
        <f t="shared" si="79"/>
        <v/>
      </c>
    </row>
    <row r="573" spans="3:21" x14ac:dyDescent="0.25">
      <c r="C573" s="12" t="str">
        <f t="shared" si="80"/>
        <v/>
      </c>
      <c r="D573" s="12" t="str">
        <f t="shared" si="73"/>
        <v/>
      </c>
      <c r="E573" s="12" t="str">
        <f t="shared" si="74"/>
        <v/>
      </c>
      <c r="F573" s="13" t="str">
        <f t="shared" si="75"/>
        <v/>
      </c>
      <c r="I573" s="5" t="str">
        <f>IF(H573="","",VLOOKUP(H573,BDD!$K:$L,2,FALSE))</f>
        <v/>
      </c>
      <c r="K573" s="13" t="str">
        <f>IFERROR(VLOOKUP(J573,#REF!,2,FALSE),"")</f>
        <v/>
      </c>
      <c r="L573" s="46" t="str">
        <f>IF(J573="","",VLOOKUP(J573,#REF!,3,FALSE))</f>
        <v/>
      </c>
      <c r="P573" s="34" t="str">
        <f t="shared" si="76"/>
        <v/>
      </c>
      <c r="Q573" s="15" t="str">
        <f t="shared" si="72"/>
        <v/>
      </c>
      <c r="R573" s="14" t="str">
        <f>IFERROR(IF(VLOOKUP(J573,#REF!,16,FALSE)=0,"",VLOOKUP(J573,#REF!,16,FALSE)),"")</f>
        <v/>
      </c>
      <c r="S573" s="14" t="str">
        <f t="shared" si="77"/>
        <v/>
      </c>
      <c r="T573" s="34" t="str">
        <f t="shared" si="78"/>
        <v/>
      </c>
      <c r="U573" s="46" t="str">
        <f t="shared" si="79"/>
        <v/>
      </c>
    </row>
    <row r="574" spans="3:21" x14ac:dyDescent="0.25">
      <c r="C574" s="12" t="str">
        <f t="shared" si="80"/>
        <v/>
      </c>
      <c r="D574" s="12" t="str">
        <f t="shared" si="73"/>
        <v/>
      </c>
      <c r="E574" s="12" t="str">
        <f t="shared" si="74"/>
        <v/>
      </c>
      <c r="F574" s="13" t="str">
        <f t="shared" si="75"/>
        <v/>
      </c>
      <c r="I574" s="5" t="str">
        <f>IF(H574="","",VLOOKUP(H574,BDD!$K:$L,2,FALSE))</f>
        <v/>
      </c>
      <c r="K574" s="13" t="str">
        <f>IFERROR(VLOOKUP(J574,#REF!,2,FALSE),"")</f>
        <v/>
      </c>
      <c r="L574" s="46" t="str">
        <f>IF(J574="","",VLOOKUP(J574,#REF!,3,FALSE))</f>
        <v/>
      </c>
      <c r="P574" s="34" t="str">
        <f t="shared" si="76"/>
        <v/>
      </c>
      <c r="Q574" s="15" t="str">
        <f t="shared" si="72"/>
        <v/>
      </c>
      <c r="R574" s="14" t="str">
        <f>IFERROR(IF(VLOOKUP(J574,#REF!,16,FALSE)=0,"",VLOOKUP(J574,#REF!,16,FALSE)),"")</f>
        <v/>
      </c>
      <c r="S574" s="14" t="str">
        <f t="shared" si="77"/>
        <v/>
      </c>
      <c r="T574" s="34" t="str">
        <f t="shared" si="78"/>
        <v/>
      </c>
      <c r="U574" s="46" t="str">
        <f t="shared" si="79"/>
        <v/>
      </c>
    </row>
    <row r="575" spans="3:21" x14ac:dyDescent="0.25">
      <c r="C575" s="12" t="str">
        <f t="shared" si="80"/>
        <v/>
      </c>
      <c r="D575" s="12" t="str">
        <f t="shared" si="73"/>
        <v/>
      </c>
      <c r="E575" s="12" t="str">
        <f t="shared" si="74"/>
        <v/>
      </c>
      <c r="F575" s="13" t="str">
        <f t="shared" si="75"/>
        <v/>
      </c>
      <c r="I575" s="5" t="str">
        <f>IF(H575="","",VLOOKUP(H575,BDD!$K:$L,2,FALSE))</f>
        <v/>
      </c>
      <c r="K575" s="13" t="str">
        <f>IFERROR(VLOOKUP(J575,#REF!,2,FALSE),"")</f>
        <v/>
      </c>
      <c r="L575" s="46" t="str">
        <f>IF(J575="","",VLOOKUP(J575,#REF!,3,FALSE))</f>
        <v/>
      </c>
      <c r="P575" s="34" t="str">
        <f t="shared" si="76"/>
        <v/>
      </c>
      <c r="Q575" s="15" t="str">
        <f t="shared" si="72"/>
        <v/>
      </c>
      <c r="R575" s="14" t="str">
        <f>IFERROR(IF(VLOOKUP(J575,#REF!,16,FALSE)=0,"",VLOOKUP(J575,#REF!,16,FALSE)),"")</f>
        <v/>
      </c>
      <c r="S575" s="14" t="str">
        <f t="shared" si="77"/>
        <v/>
      </c>
      <c r="T575" s="34" t="str">
        <f t="shared" si="78"/>
        <v/>
      </c>
      <c r="U575" s="46" t="str">
        <f t="shared" si="79"/>
        <v/>
      </c>
    </row>
    <row r="576" spans="3:21" x14ac:dyDescent="0.25">
      <c r="C576" s="12" t="str">
        <f t="shared" si="80"/>
        <v/>
      </c>
      <c r="D576" s="12" t="str">
        <f t="shared" si="73"/>
        <v/>
      </c>
      <c r="E576" s="12" t="str">
        <f t="shared" si="74"/>
        <v/>
      </c>
      <c r="F576" s="13" t="str">
        <f t="shared" si="75"/>
        <v/>
      </c>
      <c r="I576" s="5" t="str">
        <f>IF(H576="","",VLOOKUP(H576,BDD!$K:$L,2,FALSE))</f>
        <v/>
      </c>
      <c r="K576" s="13" t="str">
        <f>IFERROR(VLOOKUP(J576,#REF!,2,FALSE),"")</f>
        <v/>
      </c>
      <c r="L576" s="46" t="str">
        <f>IF(J576="","",VLOOKUP(J576,#REF!,3,FALSE))</f>
        <v/>
      </c>
      <c r="P576" s="34" t="str">
        <f t="shared" si="76"/>
        <v/>
      </c>
      <c r="Q576" s="15" t="str">
        <f t="shared" si="72"/>
        <v/>
      </c>
      <c r="R576" s="14" t="str">
        <f>IFERROR(IF(VLOOKUP(J576,#REF!,16,FALSE)=0,"",VLOOKUP(J576,#REF!,16,FALSE)),"")</f>
        <v/>
      </c>
      <c r="S576" s="14" t="str">
        <f t="shared" si="77"/>
        <v/>
      </c>
      <c r="T576" s="34" t="str">
        <f t="shared" si="78"/>
        <v/>
      </c>
      <c r="U576" s="46" t="str">
        <f t="shared" si="79"/>
        <v/>
      </c>
    </row>
    <row r="577" spans="3:21" x14ac:dyDescent="0.25">
      <c r="C577" s="12" t="str">
        <f t="shared" si="80"/>
        <v/>
      </c>
      <c r="D577" s="12" t="str">
        <f t="shared" si="73"/>
        <v/>
      </c>
      <c r="E577" s="12" t="str">
        <f t="shared" si="74"/>
        <v/>
      </c>
      <c r="F577" s="13" t="str">
        <f t="shared" si="75"/>
        <v/>
      </c>
      <c r="I577" s="5" t="str">
        <f>IF(H577="","",VLOOKUP(H577,BDD!$K:$L,2,FALSE))</f>
        <v/>
      </c>
      <c r="K577" s="13" t="str">
        <f>IFERROR(VLOOKUP(J577,#REF!,2,FALSE),"")</f>
        <v/>
      </c>
      <c r="L577" s="46" t="str">
        <f>IF(J577="","",VLOOKUP(J577,#REF!,3,FALSE))</f>
        <v/>
      </c>
      <c r="P577" s="34" t="str">
        <f t="shared" si="76"/>
        <v/>
      </c>
      <c r="Q577" s="15" t="str">
        <f t="shared" ref="Q577:Q591" si="81">IF(O577="","",O577*M577)</f>
        <v/>
      </c>
      <c r="R577" s="14" t="str">
        <f>IFERROR(IF(VLOOKUP(J577,#REF!,16,FALSE)=0,"",VLOOKUP(J577,#REF!,16,FALSE)),"")</f>
        <v/>
      </c>
      <c r="S577" s="14" t="str">
        <f t="shared" si="77"/>
        <v/>
      </c>
      <c r="T577" s="34" t="str">
        <f t="shared" si="78"/>
        <v/>
      </c>
      <c r="U577" s="46" t="str">
        <f t="shared" si="79"/>
        <v/>
      </c>
    </row>
    <row r="578" spans="3:21" x14ac:dyDescent="0.25">
      <c r="C578" s="12" t="str">
        <f t="shared" si="80"/>
        <v/>
      </c>
      <c r="D578" s="12" t="str">
        <f t="shared" ref="D578:D589" si="82">IF(C578="","",IF(C578="Stock Central","C2600","NA"))</f>
        <v/>
      </c>
      <c r="E578" s="12" t="str">
        <f t="shared" ref="E578:E591" si="83">IF(D578="","",IF(D578="C2600","C26011","NA"))</f>
        <v/>
      </c>
      <c r="F578" s="13" t="str">
        <f t="shared" ref="F578:F591" si="84">IF(H578="","",D578&amp;" "&amp;B578&amp;" "&amp;I578&amp;" "&amp;G578)</f>
        <v/>
      </c>
      <c r="I578" s="5" t="str">
        <f>IF(H578="","",VLOOKUP(H578,BDD!$K:$L,2,FALSE))</f>
        <v/>
      </c>
      <c r="K578" s="13" t="str">
        <f>IFERROR(VLOOKUP(J578,#REF!,2,FALSE),"")</f>
        <v/>
      </c>
      <c r="L578" s="46" t="str">
        <f>IF(J578="","",VLOOKUP(J578,#REF!,3,FALSE))</f>
        <v/>
      </c>
      <c r="P578" s="34" t="str">
        <f t="shared" ref="P578:P591" si="85">IF(O578="","","EUR")</f>
        <v/>
      </c>
      <c r="Q578" s="15" t="str">
        <f t="shared" si="81"/>
        <v/>
      </c>
      <c r="R578" s="14" t="str">
        <f>IFERROR(IF(VLOOKUP(J578,#REF!,16,FALSE)=0,"",VLOOKUP(J578,#REF!,16,FALSE)),"")</f>
        <v/>
      </c>
      <c r="S578" s="14" t="str">
        <f t="shared" ref="S578:S591" si="86">IF(O578="","",O578*1.02)</f>
        <v/>
      </c>
      <c r="T578" s="34" t="str">
        <f t="shared" ref="T578:T591" si="87">IF(L578="","",TEXT(L578,"0000000000000"))</f>
        <v/>
      </c>
      <c r="U578" s="46" t="str">
        <f t="shared" ref="U578:U591" si="88">IF(J578="","","CFVC1X")</f>
        <v/>
      </c>
    </row>
    <row r="579" spans="3:21" x14ac:dyDescent="0.25">
      <c r="C579" s="12" t="str">
        <f t="shared" si="80"/>
        <v/>
      </c>
      <c r="D579" s="12" t="str">
        <f t="shared" si="82"/>
        <v/>
      </c>
      <c r="E579" s="12" t="str">
        <f t="shared" si="83"/>
        <v/>
      </c>
      <c r="F579" s="13" t="str">
        <f t="shared" si="84"/>
        <v/>
      </c>
      <c r="I579" s="5" t="str">
        <f>IF(H579="","",VLOOKUP(H579,BDD!$K:$L,2,FALSE))</f>
        <v/>
      </c>
      <c r="K579" s="13" t="str">
        <f>IFERROR(VLOOKUP(J579,#REF!,2,FALSE),"")</f>
        <v/>
      </c>
      <c r="L579" s="46" t="str">
        <f>IF(J579="","",VLOOKUP(J579,#REF!,3,FALSE))</f>
        <v/>
      </c>
      <c r="P579" s="34" t="str">
        <f t="shared" si="85"/>
        <v/>
      </c>
      <c r="Q579" s="15" t="str">
        <f t="shared" si="81"/>
        <v/>
      </c>
      <c r="R579" s="14" t="str">
        <f>IFERROR(IF(VLOOKUP(J579,#REF!,16,FALSE)=0,"",VLOOKUP(J579,#REF!,16,FALSE)),"")</f>
        <v/>
      </c>
      <c r="S579" s="14" t="str">
        <f t="shared" si="86"/>
        <v/>
      </c>
      <c r="T579" s="34" t="str">
        <f t="shared" si="87"/>
        <v/>
      </c>
      <c r="U579" s="46" t="str">
        <f t="shared" si="88"/>
        <v/>
      </c>
    </row>
    <row r="580" spans="3:21" x14ac:dyDescent="0.25">
      <c r="C580" s="12" t="str">
        <f t="shared" si="80"/>
        <v/>
      </c>
      <c r="D580" s="12" t="str">
        <f t="shared" si="82"/>
        <v/>
      </c>
      <c r="E580" s="12" t="str">
        <f t="shared" si="83"/>
        <v/>
      </c>
      <c r="F580" s="13" t="str">
        <f t="shared" si="84"/>
        <v/>
      </c>
      <c r="I580" s="5" t="str">
        <f>IF(H580="","",VLOOKUP(H580,BDD!$K:$L,2,FALSE))</f>
        <v/>
      </c>
      <c r="K580" s="13" t="str">
        <f>IFERROR(VLOOKUP(J580,#REF!,2,FALSE),"")</f>
        <v/>
      </c>
      <c r="L580" s="46" t="str">
        <f>IF(J580="","",VLOOKUP(J580,#REF!,3,FALSE))</f>
        <v/>
      </c>
      <c r="P580" s="34" t="str">
        <f t="shared" si="85"/>
        <v/>
      </c>
      <c r="Q580" s="15" t="str">
        <f t="shared" si="81"/>
        <v/>
      </c>
      <c r="R580" s="14" t="str">
        <f>IFERROR(IF(VLOOKUP(J580,#REF!,16,FALSE)=0,"",VLOOKUP(J580,#REF!,16,FALSE)),"")</f>
        <v/>
      </c>
      <c r="S580" s="14" t="str">
        <f t="shared" si="86"/>
        <v/>
      </c>
      <c r="T580" s="34" t="str">
        <f t="shared" si="87"/>
        <v/>
      </c>
      <c r="U580" s="46" t="str">
        <f t="shared" si="88"/>
        <v/>
      </c>
    </row>
    <row r="581" spans="3:21" x14ac:dyDescent="0.25">
      <c r="C581" s="12" t="str">
        <f t="shared" si="80"/>
        <v/>
      </c>
      <c r="D581" s="12" t="str">
        <f t="shared" si="82"/>
        <v/>
      </c>
      <c r="E581" s="12" t="str">
        <f t="shared" si="83"/>
        <v/>
      </c>
      <c r="F581" s="13" t="str">
        <f t="shared" si="84"/>
        <v/>
      </c>
      <c r="I581" s="5" t="str">
        <f>IF(H581="","",VLOOKUP(H581,BDD!$K:$L,2,FALSE))</f>
        <v/>
      </c>
      <c r="K581" s="13" t="str">
        <f>IFERROR(VLOOKUP(J581,#REF!,2,FALSE),"")</f>
        <v/>
      </c>
      <c r="L581" s="46" t="str">
        <f>IF(J581="","",VLOOKUP(J581,#REF!,3,FALSE))</f>
        <v/>
      </c>
      <c r="P581" s="34" t="str">
        <f t="shared" si="85"/>
        <v/>
      </c>
      <c r="Q581" s="15" t="str">
        <f t="shared" si="81"/>
        <v/>
      </c>
      <c r="R581" s="14" t="str">
        <f>IFERROR(IF(VLOOKUP(J581,#REF!,16,FALSE)=0,"",VLOOKUP(J581,#REF!,16,FALSE)),"")</f>
        <v/>
      </c>
      <c r="S581" s="14" t="str">
        <f t="shared" si="86"/>
        <v/>
      </c>
      <c r="T581" s="34" t="str">
        <f t="shared" si="87"/>
        <v/>
      </c>
      <c r="U581" s="46" t="str">
        <f t="shared" si="88"/>
        <v/>
      </c>
    </row>
    <row r="582" spans="3:21" x14ac:dyDescent="0.25">
      <c r="C582" s="12" t="str">
        <f t="shared" si="80"/>
        <v/>
      </c>
      <c r="D582" s="12" t="str">
        <f t="shared" si="82"/>
        <v/>
      </c>
      <c r="E582" s="12" t="str">
        <f t="shared" si="83"/>
        <v/>
      </c>
      <c r="F582" s="13" t="str">
        <f t="shared" si="84"/>
        <v/>
      </c>
      <c r="I582" s="5" t="str">
        <f>IF(H582="","",VLOOKUP(H582,BDD!$K:$L,2,FALSE))</f>
        <v/>
      </c>
      <c r="K582" s="13" t="str">
        <f>IFERROR(VLOOKUP(J582,#REF!,2,FALSE),"")</f>
        <v/>
      </c>
      <c r="L582" s="46" t="str">
        <f>IF(J582="","",VLOOKUP(J582,#REF!,3,FALSE))</f>
        <v/>
      </c>
      <c r="P582" s="34" t="str">
        <f t="shared" si="85"/>
        <v/>
      </c>
      <c r="Q582" s="15" t="str">
        <f t="shared" si="81"/>
        <v/>
      </c>
      <c r="R582" s="14" t="str">
        <f>IFERROR(IF(VLOOKUP(J582,#REF!,16,FALSE)=0,"",VLOOKUP(J582,#REF!,16,FALSE)),"")</f>
        <v/>
      </c>
      <c r="S582" s="14" t="str">
        <f t="shared" si="86"/>
        <v/>
      </c>
      <c r="T582" s="34" t="str">
        <f t="shared" si="87"/>
        <v/>
      </c>
      <c r="U582" s="46" t="str">
        <f t="shared" si="88"/>
        <v/>
      </c>
    </row>
    <row r="583" spans="3:21" x14ac:dyDescent="0.25">
      <c r="C583" s="12" t="str">
        <f t="shared" si="80"/>
        <v/>
      </c>
      <c r="D583" s="12" t="str">
        <f t="shared" si="82"/>
        <v/>
      </c>
      <c r="E583" s="12" t="str">
        <f t="shared" si="83"/>
        <v/>
      </c>
      <c r="F583" s="13" t="str">
        <f t="shared" si="84"/>
        <v/>
      </c>
      <c r="I583" s="5" t="str">
        <f>IF(H583="","",VLOOKUP(H583,BDD!$K:$L,2,FALSE))</f>
        <v/>
      </c>
      <c r="K583" s="13" t="str">
        <f>IFERROR(VLOOKUP(J583,#REF!,2,FALSE),"")</f>
        <v/>
      </c>
      <c r="L583" s="46" t="str">
        <f>IF(J583="","",VLOOKUP(J583,#REF!,3,FALSE))</f>
        <v/>
      </c>
      <c r="P583" s="34" t="str">
        <f t="shared" si="85"/>
        <v/>
      </c>
      <c r="Q583" s="15" t="str">
        <f t="shared" si="81"/>
        <v/>
      </c>
      <c r="R583" s="14" t="str">
        <f>IFERROR(IF(VLOOKUP(J583,#REF!,16,FALSE)=0,"",VLOOKUP(J583,#REF!,16,FALSE)),"")</f>
        <v/>
      </c>
      <c r="S583" s="14" t="str">
        <f t="shared" si="86"/>
        <v/>
      </c>
      <c r="T583" s="34" t="str">
        <f t="shared" si="87"/>
        <v/>
      </c>
      <c r="U583" s="46" t="str">
        <f t="shared" si="88"/>
        <v/>
      </c>
    </row>
    <row r="584" spans="3:21" x14ac:dyDescent="0.25">
      <c r="C584" s="12" t="str">
        <f t="shared" si="80"/>
        <v/>
      </c>
      <c r="D584" s="12" t="str">
        <f t="shared" si="82"/>
        <v/>
      </c>
      <c r="E584" s="12" t="str">
        <f t="shared" si="83"/>
        <v/>
      </c>
      <c r="F584" s="13" t="str">
        <f t="shared" si="84"/>
        <v/>
      </c>
      <c r="I584" s="5" t="str">
        <f>IF(H584="","",VLOOKUP(H584,BDD!$K:$L,2,FALSE))</f>
        <v/>
      </c>
      <c r="K584" s="13" t="str">
        <f>IFERROR(VLOOKUP(J584,#REF!,2,FALSE),"")</f>
        <v/>
      </c>
      <c r="L584" s="46" t="str">
        <f>IF(J584="","",VLOOKUP(J584,#REF!,3,FALSE))</f>
        <v/>
      </c>
      <c r="P584" s="34" t="str">
        <f t="shared" si="85"/>
        <v/>
      </c>
      <c r="Q584" s="15" t="str">
        <f t="shared" si="81"/>
        <v/>
      </c>
      <c r="R584" s="14" t="str">
        <f>IFERROR(IF(VLOOKUP(J584,#REF!,16,FALSE)=0,"",VLOOKUP(J584,#REF!,16,FALSE)),"")</f>
        <v/>
      </c>
      <c r="S584" s="14" t="str">
        <f t="shared" si="86"/>
        <v/>
      </c>
      <c r="T584" s="34" t="str">
        <f t="shared" si="87"/>
        <v/>
      </c>
      <c r="U584" s="46" t="str">
        <f t="shared" si="88"/>
        <v/>
      </c>
    </row>
    <row r="585" spans="3:21" x14ac:dyDescent="0.25">
      <c r="C585" s="12" t="str">
        <f t="shared" si="80"/>
        <v/>
      </c>
      <c r="D585" s="12" t="str">
        <f t="shared" si="82"/>
        <v/>
      </c>
      <c r="E585" s="12" t="str">
        <f t="shared" si="83"/>
        <v/>
      </c>
      <c r="F585" s="13" t="str">
        <f t="shared" si="84"/>
        <v/>
      </c>
      <c r="I585" s="5" t="str">
        <f>IF(H585="","",VLOOKUP(H585,BDD!$K:$L,2,FALSE))</f>
        <v/>
      </c>
      <c r="K585" s="13" t="str">
        <f>IFERROR(VLOOKUP(J585,#REF!,2,FALSE),"")</f>
        <v/>
      </c>
      <c r="L585" s="46" t="str">
        <f>IF(J585="","",VLOOKUP(J585,#REF!,3,FALSE))</f>
        <v/>
      </c>
      <c r="P585" s="34" t="str">
        <f t="shared" si="85"/>
        <v/>
      </c>
      <c r="Q585" s="15" t="str">
        <f t="shared" si="81"/>
        <v/>
      </c>
      <c r="R585" s="14" t="str">
        <f>IFERROR(IF(VLOOKUP(J585,#REF!,16,FALSE)=0,"",VLOOKUP(J585,#REF!,16,FALSE)),"")</f>
        <v/>
      </c>
      <c r="S585" s="14" t="str">
        <f t="shared" si="86"/>
        <v/>
      </c>
      <c r="T585" s="34" t="str">
        <f t="shared" si="87"/>
        <v/>
      </c>
      <c r="U585" s="46" t="str">
        <f t="shared" si="88"/>
        <v/>
      </c>
    </row>
    <row r="586" spans="3:21" x14ac:dyDescent="0.25">
      <c r="C586" s="12" t="str">
        <f t="shared" si="80"/>
        <v/>
      </c>
      <c r="D586" s="12" t="str">
        <f t="shared" si="82"/>
        <v/>
      </c>
      <c r="E586" s="12" t="str">
        <f t="shared" si="83"/>
        <v/>
      </c>
      <c r="F586" s="13" t="str">
        <f t="shared" si="84"/>
        <v/>
      </c>
      <c r="I586" s="5" t="str">
        <f>IF(H586="","",VLOOKUP(H586,BDD!$K:$L,2,FALSE))</f>
        <v/>
      </c>
      <c r="K586" s="13" t="str">
        <f>IFERROR(VLOOKUP(J586,#REF!,2,FALSE),"")</f>
        <v/>
      </c>
      <c r="L586" s="46" t="str">
        <f>IF(J586="","",VLOOKUP(J586,#REF!,3,FALSE))</f>
        <v/>
      </c>
      <c r="P586" s="34" t="str">
        <f t="shared" si="85"/>
        <v/>
      </c>
      <c r="Q586" s="15" t="str">
        <f t="shared" si="81"/>
        <v/>
      </c>
      <c r="R586" s="14" t="str">
        <f>IFERROR(IF(VLOOKUP(J586,#REF!,16,FALSE)=0,"",VLOOKUP(J586,#REF!,16,FALSE)),"")</f>
        <v/>
      </c>
      <c r="S586" s="14" t="str">
        <f t="shared" si="86"/>
        <v/>
      </c>
      <c r="T586" s="34" t="str">
        <f t="shared" si="87"/>
        <v/>
      </c>
      <c r="U586" s="46" t="str">
        <f t="shared" si="88"/>
        <v/>
      </c>
    </row>
    <row r="587" spans="3:21" x14ac:dyDescent="0.25">
      <c r="C587" s="12" t="str">
        <f t="shared" si="80"/>
        <v/>
      </c>
      <c r="D587" s="12" t="str">
        <f t="shared" si="82"/>
        <v/>
      </c>
      <c r="E587" s="12" t="str">
        <f t="shared" si="83"/>
        <v/>
      </c>
      <c r="F587" s="13" t="str">
        <f t="shared" si="84"/>
        <v/>
      </c>
      <c r="I587" s="5" t="str">
        <f>IF(H587="","",VLOOKUP(H587,BDD!$K:$L,2,FALSE))</f>
        <v/>
      </c>
      <c r="K587" s="13" t="str">
        <f>IFERROR(VLOOKUP(J587,#REF!,2,FALSE),"")</f>
        <v/>
      </c>
      <c r="L587" s="46" t="str">
        <f>IF(J587="","",VLOOKUP(J587,#REF!,3,FALSE))</f>
        <v/>
      </c>
      <c r="P587" s="34" t="str">
        <f t="shared" si="85"/>
        <v/>
      </c>
      <c r="Q587" s="15" t="str">
        <f t="shared" si="81"/>
        <v/>
      </c>
      <c r="R587" s="14" t="str">
        <f>IFERROR(IF(VLOOKUP(J587,#REF!,16,FALSE)=0,"",VLOOKUP(J587,#REF!,16,FALSE)),"")</f>
        <v/>
      </c>
      <c r="S587" s="14" t="str">
        <f t="shared" si="86"/>
        <v/>
      </c>
      <c r="T587" s="34" t="str">
        <f t="shared" si="87"/>
        <v/>
      </c>
      <c r="U587" s="46" t="str">
        <f t="shared" si="88"/>
        <v/>
      </c>
    </row>
    <row r="588" spans="3:21" x14ac:dyDescent="0.25">
      <c r="C588" s="12" t="str">
        <f t="shared" si="80"/>
        <v/>
      </c>
      <c r="D588" s="12" t="str">
        <f t="shared" si="82"/>
        <v/>
      </c>
      <c r="E588" s="12" t="str">
        <f t="shared" si="83"/>
        <v/>
      </c>
      <c r="F588" s="13" t="str">
        <f t="shared" si="84"/>
        <v/>
      </c>
      <c r="I588" s="5" t="str">
        <f>IF(H588="","",VLOOKUP(H588,BDD!$K:$L,2,FALSE))</f>
        <v/>
      </c>
      <c r="K588" s="13" t="str">
        <f>IFERROR(VLOOKUP(J588,#REF!,2,FALSE),"")</f>
        <v/>
      </c>
      <c r="L588" s="46" t="str">
        <f>IF(J588="","",VLOOKUP(J588,#REF!,3,FALSE))</f>
        <v/>
      </c>
      <c r="P588" s="34" t="str">
        <f t="shared" si="85"/>
        <v/>
      </c>
      <c r="Q588" s="15" t="str">
        <f t="shared" si="81"/>
        <v/>
      </c>
      <c r="R588" s="14" t="str">
        <f>IFERROR(IF(VLOOKUP(J588,#REF!,16,FALSE)=0,"",VLOOKUP(J588,#REF!,16,FALSE)),"")</f>
        <v/>
      </c>
      <c r="S588" s="14" t="str">
        <f t="shared" si="86"/>
        <v/>
      </c>
      <c r="T588" s="34" t="str">
        <f t="shared" si="87"/>
        <v/>
      </c>
      <c r="U588" s="46" t="str">
        <f t="shared" si="88"/>
        <v/>
      </c>
    </row>
    <row r="589" spans="3:21" x14ac:dyDescent="0.25">
      <c r="C589" s="12" t="str">
        <f t="shared" si="80"/>
        <v/>
      </c>
      <c r="D589" s="12" t="str">
        <f t="shared" si="82"/>
        <v/>
      </c>
      <c r="E589" s="12" t="str">
        <f t="shared" si="83"/>
        <v/>
      </c>
      <c r="F589" s="13" t="str">
        <f t="shared" si="84"/>
        <v/>
      </c>
      <c r="I589" s="5" t="str">
        <f>IF(H589="","",VLOOKUP(H589,BDD!$K:$L,2,FALSE))</f>
        <v/>
      </c>
      <c r="K589" s="13" t="str">
        <f>IFERROR(VLOOKUP(J589,#REF!,2,FALSE),"")</f>
        <v/>
      </c>
      <c r="L589" s="46" t="str">
        <f>IF(J589="","",VLOOKUP(J589,#REF!,3,FALSE))</f>
        <v/>
      </c>
      <c r="P589" s="34" t="str">
        <f t="shared" si="85"/>
        <v/>
      </c>
      <c r="Q589" s="15" t="str">
        <f t="shared" si="81"/>
        <v/>
      </c>
      <c r="R589" s="14" t="str">
        <f>IFERROR(IF(VLOOKUP(J589,#REF!,16,FALSE)=0,"",VLOOKUP(J589,#REF!,16,FALSE)),"")</f>
        <v/>
      </c>
      <c r="S589" s="14" t="str">
        <f t="shared" si="86"/>
        <v/>
      </c>
      <c r="T589" s="34" t="str">
        <f t="shared" si="87"/>
        <v/>
      </c>
      <c r="U589" s="46" t="str">
        <f t="shared" si="88"/>
        <v/>
      </c>
    </row>
    <row r="590" spans="3:21" x14ac:dyDescent="0.25">
      <c r="D590" s="12" t="str">
        <f t="shared" ref="D590:D591" si="89">IF(C590="","",IF(C590="Stock Central","C2600","NA"))</f>
        <v/>
      </c>
      <c r="E590" s="12" t="str">
        <f t="shared" si="83"/>
        <v/>
      </c>
      <c r="F590" s="13" t="str">
        <f t="shared" si="84"/>
        <v/>
      </c>
      <c r="I590" s="5" t="str">
        <f>IFERROR(VLOOKUP(H590,BDD!$K:$L,2,FALSE),"")</f>
        <v/>
      </c>
      <c r="L590" s="46" t="str">
        <f>IF(J590="","",VLOOKUP(J590,#REF!,3,FALSE))</f>
        <v/>
      </c>
      <c r="P590" s="34" t="str">
        <f t="shared" si="85"/>
        <v/>
      </c>
      <c r="Q590" s="15" t="str">
        <f t="shared" si="81"/>
        <v/>
      </c>
      <c r="R590" s="14" t="str">
        <f>IFERROR(IF(VLOOKUP(J590,#REF!,16,FALSE)=0,"",VLOOKUP(J590,#REF!,16,FALSE)),"")</f>
        <v/>
      </c>
      <c r="S590" s="14" t="str">
        <f t="shared" si="86"/>
        <v/>
      </c>
      <c r="T590" s="34" t="str">
        <f t="shared" si="87"/>
        <v/>
      </c>
      <c r="U590" s="46" t="str">
        <f t="shared" si="88"/>
        <v/>
      </c>
    </row>
    <row r="591" spans="3:21" x14ac:dyDescent="0.25">
      <c r="D591" s="12" t="str">
        <f t="shared" si="89"/>
        <v/>
      </c>
      <c r="E591" s="12" t="str">
        <f t="shared" si="83"/>
        <v/>
      </c>
      <c r="F591" s="13" t="str">
        <f t="shared" si="84"/>
        <v/>
      </c>
      <c r="I591" s="5" t="str">
        <f>IFERROR(VLOOKUP(H591,BDD!$K:$L,2,FALSE),"")</f>
        <v/>
      </c>
      <c r="L591" s="46" t="str">
        <f>IF(J591="","",VLOOKUP(J591,#REF!,3,FALSE))</f>
        <v/>
      </c>
      <c r="P591" s="34" t="str">
        <f t="shared" si="85"/>
        <v/>
      </c>
      <c r="Q591" s="15" t="str">
        <f t="shared" si="81"/>
        <v/>
      </c>
      <c r="R591" s="14" t="str">
        <f>IFERROR(IF(VLOOKUP(J591,#REF!,16,FALSE)=0,"",VLOOKUP(J591,#REF!,16,FALSE)),"")</f>
        <v/>
      </c>
      <c r="S591" s="14" t="str">
        <f t="shared" si="86"/>
        <v/>
      </c>
      <c r="T591" s="34" t="str">
        <f t="shared" si="87"/>
        <v/>
      </c>
      <c r="U591" s="46" t="str">
        <f t="shared" si="88"/>
        <v/>
      </c>
    </row>
  </sheetData>
  <sheetProtection selectLockedCells="1"/>
  <mergeCells count="1">
    <mergeCell ref="J2:K2"/>
  </mergeCells>
  <conditionalFormatting sqref="O21:O591 O592:P1048576">
    <cfRule type="cellIs" dxfId="3" priority="41" operator="greaterThan">
      <formula>R21</formula>
    </cfRule>
  </conditionalFormatting>
  <conditionalFormatting sqref="O13">
    <cfRule type="cellIs" dxfId="1" priority="14" operator="greaterThan">
      <formula>R13</formula>
    </cfRule>
  </conditionalFormatting>
  <conditionalFormatting sqref="O14:O20">
    <cfRule type="cellIs" dxfId="0" priority="1" operator="greaterThan">
      <formula>R14</formula>
    </cfRule>
  </conditionalFormatting>
  <dataValidations count="2">
    <dataValidation showInputMessage="1" showErrorMessage="1" sqref="I13:I1048576" xr:uid="{2F47A4B7-5AE6-4F23-A54B-4C73AF859331}"/>
    <dataValidation showInputMessage="1" showErrorMessage="1" sqref="H13:H1048576" xr:uid="{5810DC9A-2E73-4A49-B20E-9762B40DF8EB}"/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E8A047-FE9C-48A8-880B-284197094A4B}">
  <sheetPr codeName="Feuil9">
    <tabColor theme="0" tint="-0.34998626667073579"/>
  </sheetPr>
  <dimension ref="A1:O1"/>
  <sheetViews>
    <sheetView showGridLines="0" zoomScaleNormal="100" workbookViewId="0">
      <selection activeCell="E15" sqref="E15"/>
    </sheetView>
  </sheetViews>
  <sheetFormatPr baseColWidth="10" defaultColWidth="0" defaultRowHeight="15" x14ac:dyDescent="0.25"/>
  <cols>
    <col min="1" max="1" width="9.85546875" customWidth="1"/>
    <col min="2" max="2" width="41" style="2" customWidth="1"/>
    <col min="3" max="3" width="10.85546875" style="2" customWidth="1"/>
    <col min="4" max="4" width="11.42578125" style="25" customWidth="1"/>
    <col min="5" max="5" width="12.42578125" style="2" customWidth="1"/>
    <col min="6" max="6" width="15.5703125" style="2" customWidth="1"/>
    <col min="7" max="7" width="13.42578125" style="30" customWidth="1"/>
    <col min="8" max="8" width="18.140625" style="2" customWidth="1"/>
    <col min="9" max="9" width="17.85546875" style="2" customWidth="1"/>
    <col min="10" max="10" width="21.28515625" style="33" customWidth="1"/>
    <col min="11" max="11" width="67.28515625" style="2" customWidth="1"/>
    <col min="12" max="12" width="11.42578125" style="24" customWidth="1"/>
    <col min="13" max="13" width="17.7109375" style="38" customWidth="1"/>
    <col min="14" max="14" width="16.42578125" style="38" customWidth="1"/>
    <col min="15" max="15" width="14.28515625" style="2" customWidth="1"/>
    <col min="16" max="16384" width="11.42578125" hidden="1"/>
  </cols>
  <sheetData>
    <row r="1" spans="1:15" s="44" customFormat="1" ht="37.5" customHeight="1" x14ac:dyDescent="0.25">
      <c r="A1" s="42" t="s">
        <v>40</v>
      </c>
      <c r="B1" s="43" t="s">
        <v>30</v>
      </c>
      <c r="C1" s="43" t="s">
        <v>42</v>
      </c>
      <c r="D1" s="43" t="s">
        <v>43</v>
      </c>
      <c r="E1" s="43" t="s">
        <v>27</v>
      </c>
      <c r="F1" s="43" t="s">
        <v>28</v>
      </c>
      <c r="G1" s="17" t="s">
        <v>29</v>
      </c>
      <c r="H1" s="43" t="s">
        <v>31</v>
      </c>
      <c r="I1" s="43" t="s">
        <v>32</v>
      </c>
      <c r="J1" s="43" t="s">
        <v>33</v>
      </c>
      <c r="K1" s="43" t="s">
        <v>34</v>
      </c>
      <c r="L1" s="43" t="s">
        <v>35</v>
      </c>
      <c r="M1" s="43" t="s">
        <v>36</v>
      </c>
      <c r="N1" s="43" t="s">
        <v>37</v>
      </c>
      <c r="O1" s="43" t="s">
        <v>39</v>
      </c>
    </row>
  </sheetData>
  <sheetProtection selectLockedCells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2BD30E-6570-4F9B-BF5A-BE2AB4CD9123}">
  <sheetPr codeName="Feuil8"/>
  <dimension ref="I1:P68"/>
  <sheetViews>
    <sheetView workbookViewId="0">
      <selection activeCell="K5" sqref="K5"/>
    </sheetView>
  </sheetViews>
  <sheetFormatPr baseColWidth="10" defaultRowHeight="15" x14ac:dyDescent="0.25"/>
  <cols>
    <col min="1" max="1" width="24.42578125" customWidth="1"/>
    <col min="3" max="6" width="21.28515625" customWidth="1"/>
    <col min="9" max="10" width="16.85546875" customWidth="1"/>
    <col min="11" max="16" width="28.5703125" customWidth="1"/>
  </cols>
  <sheetData>
    <row r="1" spans="9:16" x14ac:dyDescent="0.25">
      <c r="I1" s="1"/>
      <c r="J1" s="7"/>
      <c r="K1" s="1"/>
      <c r="L1" s="1"/>
      <c r="M1" s="1"/>
      <c r="N1" s="1"/>
      <c r="O1" s="1"/>
      <c r="P1" s="1"/>
    </row>
    <row r="2" spans="9:16" x14ac:dyDescent="0.25">
      <c r="K2">
        <v>1</v>
      </c>
      <c r="L2" t="str">
        <f>K2&amp;""&amp;5</f>
        <v>15</v>
      </c>
      <c r="O2" s="22"/>
      <c r="P2" s="22"/>
    </row>
    <row r="3" spans="9:16" x14ac:dyDescent="0.25">
      <c r="K3">
        <f>K2+1</f>
        <v>2</v>
      </c>
      <c r="L3" t="str">
        <f t="shared" ref="L3:L66" si="0">K3&amp;""&amp;5</f>
        <v>25</v>
      </c>
      <c r="O3" s="22"/>
      <c r="P3" s="22"/>
    </row>
    <row r="4" spans="9:16" x14ac:dyDescent="0.25">
      <c r="K4">
        <f t="shared" ref="K4:K67" si="1">K3+1</f>
        <v>3</v>
      </c>
      <c r="L4" t="str">
        <f t="shared" si="0"/>
        <v>35</v>
      </c>
    </row>
    <row r="5" spans="9:16" x14ac:dyDescent="0.25">
      <c r="K5">
        <f t="shared" si="1"/>
        <v>4</v>
      </c>
      <c r="L5" t="str">
        <f t="shared" si="0"/>
        <v>45</v>
      </c>
    </row>
    <row r="6" spans="9:16" x14ac:dyDescent="0.25">
      <c r="K6">
        <f t="shared" si="1"/>
        <v>5</v>
      </c>
      <c r="L6" t="str">
        <f t="shared" si="0"/>
        <v>55</v>
      </c>
    </row>
    <row r="7" spans="9:16" x14ac:dyDescent="0.25">
      <c r="K7">
        <f t="shared" si="1"/>
        <v>6</v>
      </c>
      <c r="L7" t="str">
        <f t="shared" si="0"/>
        <v>65</v>
      </c>
    </row>
    <row r="8" spans="9:16" x14ac:dyDescent="0.25">
      <c r="K8">
        <f t="shared" si="1"/>
        <v>7</v>
      </c>
      <c r="L8" t="str">
        <f t="shared" si="0"/>
        <v>75</v>
      </c>
    </row>
    <row r="9" spans="9:16" x14ac:dyDescent="0.25">
      <c r="K9">
        <f t="shared" si="1"/>
        <v>8</v>
      </c>
      <c r="L9" t="str">
        <f t="shared" si="0"/>
        <v>85</v>
      </c>
    </row>
    <row r="10" spans="9:16" x14ac:dyDescent="0.25">
      <c r="K10">
        <f t="shared" si="1"/>
        <v>9</v>
      </c>
      <c r="L10" t="str">
        <f t="shared" si="0"/>
        <v>95</v>
      </c>
    </row>
    <row r="11" spans="9:16" x14ac:dyDescent="0.25">
      <c r="K11">
        <f t="shared" si="1"/>
        <v>10</v>
      </c>
      <c r="L11" t="str">
        <f t="shared" si="0"/>
        <v>105</v>
      </c>
    </row>
    <row r="12" spans="9:16" x14ac:dyDescent="0.25">
      <c r="K12">
        <f t="shared" si="1"/>
        <v>11</v>
      </c>
      <c r="L12" t="str">
        <f t="shared" si="0"/>
        <v>115</v>
      </c>
    </row>
    <row r="13" spans="9:16" x14ac:dyDescent="0.25">
      <c r="K13">
        <f t="shared" si="1"/>
        <v>12</v>
      </c>
      <c r="L13" t="str">
        <f t="shared" si="0"/>
        <v>125</v>
      </c>
    </row>
    <row r="14" spans="9:16" x14ac:dyDescent="0.25">
      <c r="K14">
        <f t="shared" si="1"/>
        <v>13</v>
      </c>
      <c r="L14" t="str">
        <f t="shared" si="0"/>
        <v>135</v>
      </c>
    </row>
    <row r="15" spans="9:16" x14ac:dyDescent="0.25">
      <c r="K15">
        <f t="shared" si="1"/>
        <v>14</v>
      </c>
      <c r="L15" t="str">
        <f t="shared" si="0"/>
        <v>145</v>
      </c>
    </row>
    <row r="16" spans="9:16" x14ac:dyDescent="0.25">
      <c r="K16">
        <f t="shared" si="1"/>
        <v>15</v>
      </c>
      <c r="L16" t="str">
        <f t="shared" si="0"/>
        <v>155</v>
      </c>
    </row>
    <row r="17" spans="11:12" x14ac:dyDescent="0.25">
      <c r="K17">
        <f t="shared" si="1"/>
        <v>16</v>
      </c>
      <c r="L17" t="str">
        <f t="shared" si="0"/>
        <v>165</v>
      </c>
    </row>
    <row r="18" spans="11:12" x14ac:dyDescent="0.25">
      <c r="K18">
        <f t="shared" si="1"/>
        <v>17</v>
      </c>
      <c r="L18" t="str">
        <f t="shared" si="0"/>
        <v>175</v>
      </c>
    </row>
    <row r="19" spans="11:12" x14ac:dyDescent="0.25">
      <c r="K19">
        <f t="shared" si="1"/>
        <v>18</v>
      </c>
      <c r="L19" t="str">
        <f t="shared" si="0"/>
        <v>185</v>
      </c>
    </row>
    <row r="20" spans="11:12" x14ac:dyDescent="0.25">
      <c r="K20">
        <f t="shared" si="1"/>
        <v>19</v>
      </c>
      <c r="L20" t="str">
        <f t="shared" si="0"/>
        <v>195</v>
      </c>
    </row>
    <row r="21" spans="11:12" x14ac:dyDescent="0.25">
      <c r="K21">
        <f t="shared" si="1"/>
        <v>20</v>
      </c>
      <c r="L21" t="str">
        <f t="shared" si="0"/>
        <v>205</v>
      </c>
    </row>
    <row r="22" spans="11:12" x14ac:dyDescent="0.25">
      <c r="K22">
        <f t="shared" si="1"/>
        <v>21</v>
      </c>
      <c r="L22" t="str">
        <f t="shared" si="0"/>
        <v>215</v>
      </c>
    </row>
    <row r="23" spans="11:12" x14ac:dyDescent="0.25">
      <c r="K23">
        <f t="shared" si="1"/>
        <v>22</v>
      </c>
      <c r="L23" t="str">
        <f t="shared" si="0"/>
        <v>225</v>
      </c>
    </row>
    <row r="24" spans="11:12" x14ac:dyDescent="0.25">
      <c r="K24">
        <f t="shared" si="1"/>
        <v>23</v>
      </c>
      <c r="L24" t="str">
        <f t="shared" si="0"/>
        <v>235</v>
      </c>
    </row>
    <row r="25" spans="11:12" x14ac:dyDescent="0.25">
      <c r="K25">
        <f t="shared" si="1"/>
        <v>24</v>
      </c>
      <c r="L25" t="str">
        <f t="shared" si="0"/>
        <v>245</v>
      </c>
    </row>
    <row r="26" spans="11:12" x14ac:dyDescent="0.25">
      <c r="K26">
        <f t="shared" si="1"/>
        <v>25</v>
      </c>
      <c r="L26" t="str">
        <f t="shared" si="0"/>
        <v>255</v>
      </c>
    </row>
    <row r="27" spans="11:12" x14ac:dyDescent="0.25">
      <c r="K27">
        <f t="shared" si="1"/>
        <v>26</v>
      </c>
      <c r="L27" t="str">
        <f t="shared" si="0"/>
        <v>265</v>
      </c>
    </row>
    <row r="28" spans="11:12" x14ac:dyDescent="0.25">
      <c r="K28">
        <f t="shared" si="1"/>
        <v>27</v>
      </c>
      <c r="L28" t="str">
        <f t="shared" si="0"/>
        <v>275</v>
      </c>
    </row>
    <row r="29" spans="11:12" x14ac:dyDescent="0.25">
      <c r="K29">
        <f t="shared" si="1"/>
        <v>28</v>
      </c>
      <c r="L29" t="str">
        <f t="shared" si="0"/>
        <v>285</v>
      </c>
    </row>
    <row r="30" spans="11:12" x14ac:dyDescent="0.25">
      <c r="K30">
        <f t="shared" si="1"/>
        <v>29</v>
      </c>
      <c r="L30" t="str">
        <f t="shared" si="0"/>
        <v>295</v>
      </c>
    </row>
    <row r="31" spans="11:12" x14ac:dyDescent="0.25">
      <c r="K31">
        <f t="shared" si="1"/>
        <v>30</v>
      </c>
      <c r="L31" t="str">
        <f t="shared" si="0"/>
        <v>305</v>
      </c>
    </row>
    <row r="32" spans="11:12" x14ac:dyDescent="0.25">
      <c r="K32">
        <f t="shared" si="1"/>
        <v>31</v>
      </c>
      <c r="L32" t="str">
        <f t="shared" si="0"/>
        <v>315</v>
      </c>
    </row>
    <row r="33" spans="11:12" x14ac:dyDescent="0.25">
      <c r="K33">
        <f t="shared" si="1"/>
        <v>32</v>
      </c>
      <c r="L33" t="str">
        <f t="shared" si="0"/>
        <v>325</v>
      </c>
    </row>
    <row r="34" spans="11:12" x14ac:dyDescent="0.25">
      <c r="K34">
        <f t="shared" si="1"/>
        <v>33</v>
      </c>
      <c r="L34" t="str">
        <f t="shared" si="0"/>
        <v>335</v>
      </c>
    </row>
    <row r="35" spans="11:12" x14ac:dyDescent="0.25">
      <c r="K35">
        <f t="shared" si="1"/>
        <v>34</v>
      </c>
      <c r="L35" t="str">
        <f t="shared" si="0"/>
        <v>345</v>
      </c>
    </row>
    <row r="36" spans="11:12" x14ac:dyDescent="0.25">
      <c r="K36">
        <f t="shared" si="1"/>
        <v>35</v>
      </c>
      <c r="L36" t="str">
        <f t="shared" si="0"/>
        <v>355</v>
      </c>
    </row>
    <row r="37" spans="11:12" x14ac:dyDescent="0.25">
      <c r="K37">
        <f t="shared" si="1"/>
        <v>36</v>
      </c>
      <c r="L37" t="str">
        <f t="shared" si="0"/>
        <v>365</v>
      </c>
    </row>
    <row r="38" spans="11:12" x14ac:dyDescent="0.25">
      <c r="K38">
        <f t="shared" si="1"/>
        <v>37</v>
      </c>
      <c r="L38" t="str">
        <f t="shared" si="0"/>
        <v>375</v>
      </c>
    </row>
    <row r="39" spans="11:12" x14ac:dyDescent="0.25">
      <c r="K39">
        <f t="shared" si="1"/>
        <v>38</v>
      </c>
      <c r="L39" t="str">
        <f t="shared" si="0"/>
        <v>385</v>
      </c>
    </row>
    <row r="40" spans="11:12" x14ac:dyDescent="0.25">
      <c r="K40">
        <f t="shared" si="1"/>
        <v>39</v>
      </c>
      <c r="L40" t="str">
        <f t="shared" si="0"/>
        <v>395</v>
      </c>
    </row>
    <row r="41" spans="11:12" x14ac:dyDescent="0.25">
      <c r="K41">
        <f t="shared" si="1"/>
        <v>40</v>
      </c>
      <c r="L41" t="str">
        <f t="shared" si="0"/>
        <v>405</v>
      </c>
    </row>
    <row r="42" spans="11:12" x14ac:dyDescent="0.25">
      <c r="K42">
        <f t="shared" si="1"/>
        <v>41</v>
      </c>
      <c r="L42" t="str">
        <f t="shared" si="0"/>
        <v>415</v>
      </c>
    </row>
    <row r="43" spans="11:12" x14ac:dyDescent="0.25">
      <c r="K43">
        <f t="shared" si="1"/>
        <v>42</v>
      </c>
      <c r="L43" t="str">
        <f t="shared" si="0"/>
        <v>425</v>
      </c>
    </row>
    <row r="44" spans="11:12" x14ac:dyDescent="0.25">
      <c r="K44">
        <f t="shared" si="1"/>
        <v>43</v>
      </c>
      <c r="L44" t="str">
        <f t="shared" si="0"/>
        <v>435</v>
      </c>
    </row>
    <row r="45" spans="11:12" x14ac:dyDescent="0.25">
      <c r="K45">
        <f t="shared" si="1"/>
        <v>44</v>
      </c>
      <c r="L45" t="str">
        <f t="shared" si="0"/>
        <v>445</v>
      </c>
    </row>
    <row r="46" spans="11:12" x14ac:dyDescent="0.25">
      <c r="K46">
        <f t="shared" si="1"/>
        <v>45</v>
      </c>
      <c r="L46" t="str">
        <f t="shared" si="0"/>
        <v>455</v>
      </c>
    </row>
    <row r="47" spans="11:12" x14ac:dyDescent="0.25">
      <c r="K47">
        <f t="shared" si="1"/>
        <v>46</v>
      </c>
      <c r="L47" t="str">
        <f t="shared" si="0"/>
        <v>465</v>
      </c>
    </row>
    <row r="48" spans="11:12" x14ac:dyDescent="0.25">
      <c r="K48">
        <f t="shared" si="1"/>
        <v>47</v>
      </c>
      <c r="L48" t="str">
        <f t="shared" si="0"/>
        <v>475</v>
      </c>
    </row>
    <row r="49" spans="11:12" x14ac:dyDescent="0.25">
      <c r="K49">
        <f t="shared" si="1"/>
        <v>48</v>
      </c>
      <c r="L49" t="str">
        <f t="shared" si="0"/>
        <v>485</v>
      </c>
    </row>
    <row r="50" spans="11:12" x14ac:dyDescent="0.25">
      <c r="K50">
        <f t="shared" si="1"/>
        <v>49</v>
      </c>
      <c r="L50" t="str">
        <f t="shared" si="0"/>
        <v>495</v>
      </c>
    </row>
    <row r="51" spans="11:12" x14ac:dyDescent="0.25">
      <c r="K51">
        <f t="shared" si="1"/>
        <v>50</v>
      </c>
      <c r="L51" t="str">
        <f t="shared" si="0"/>
        <v>505</v>
      </c>
    </row>
    <row r="52" spans="11:12" x14ac:dyDescent="0.25">
      <c r="K52">
        <f t="shared" si="1"/>
        <v>51</v>
      </c>
      <c r="L52" t="str">
        <f t="shared" si="0"/>
        <v>515</v>
      </c>
    </row>
    <row r="53" spans="11:12" x14ac:dyDescent="0.25">
      <c r="K53">
        <f t="shared" si="1"/>
        <v>52</v>
      </c>
      <c r="L53" t="str">
        <f t="shared" si="0"/>
        <v>525</v>
      </c>
    </row>
    <row r="54" spans="11:12" x14ac:dyDescent="0.25">
      <c r="K54">
        <f t="shared" si="1"/>
        <v>53</v>
      </c>
      <c r="L54" t="str">
        <f t="shared" si="0"/>
        <v>535</v>
      </c>
    </row>
    <row r="55" spans="11:12" x14ac:dyDescent="0.25">
      <c r="K55">
        <f t="shared" si="1"/>
        <v>54</v>
      </c>
      <c r="L55" t="str">
        <f t="shared" si="0"/>
        <v>545</v>
      </c>
    </row>
    <row r="56" spans="11:12" x14ac:dyDescent="0.25">
      <c r="K56">
        <f t="shared" si="1"/>
        <v>55</v>
      </c>
      <c r="L56" t="str">
        <f t="shared" si="0"/>
        <v>555</v>
      </c>
    </row>
    <row r="57" spans="11:12" x14ac:dyDescent="0.25">
      <c r="K57">
        <f t="shared" si="1"/>
        <v>56</v>
      </c>
      <c r="L57" t="str">
        <f t="shared" si="0"/>
        <v>565</v>
      </c>
    </row>
    <row r="58" spans="11:12" x14ac:dyDescent="0.25">
      <c r="K58">
        <f t="shared" si="1"/>
        <v>57</v>
      </c>
      <c r="L58" t="str">
        <f t="shared" si="0"/>
        <v>575</v>
      </c>
    </row>
    <row r="59" spans="11:12" x14ac:dyDescent="0.25">
      <c r="K59">
        <f t="shared" si="1"/>
        <v>58</v>
      </c>
      <c r="L59" t="str">
        <f t="shared" si="0"/>
        <v>585</v>
      </c>
    </row>
    <row r="60" spans="11:12" x14ac:dyDescent="0.25">
      <c r="K60">
        <f t="shared" si="1"/>
        <v>59</v>
      </c>
      <c r="L60" t="str">
        <f t="shared" si="0"/>
        <v>595</v>
      </c>
    </row>
    <row r="61" spans="11:12" x14ac:dyDescent="0.25">
      <c r="K61">
        <f t="shared" si="1"/>
        <v>60</v>
      </c>
      <c r="L61" t="str">
        <f t="shared" si="0"/>
        <v>605</v>
      </c>
    </row>
    <row r="62" spans="11:12" x14ac:dyDescent="0.25">
      <c r="K62">
        <f t="shared" si="1"/>
        <v>61</v>
      </c>
      <c r="L62" t="str">
        <f t="shared" si="0"/>
        <v>615</v>
      </c>
    </row>
    <row r="63" spans="11:12" x14ac:dyDescent="0.25">
      <c r="K63">
        <f t="shared" si="1"/>
        <v>62</v>
      </c>
      <c r="L63" t="str">
        <f t="shared" si="0"/>
        <v>625</v>
      </c>
    </row>
    <row r="64" spans="11:12" x14ac:dyDescent="0.25">
      <c r="K64">
        <f t="shared" si="1"/>
        <v>63</v>
      </c>
      <c r="L64" t="str">
        <f t="shared" si="0"/>
        <v>635</v>
      </c>
    </row>
    <row r="65" spans="11:12" x14ac:dyDescent="0.25">
      <c r="K65">
        <f t="shared" si="1"/>
        <v>64</v>
      </c>
      <c r="L65" t="str">
        <f t="shared" si="0"/>
        <v>645</v>
      </c>
    </row>
    <row r="66" spans="11:12" x14ac:dyDescent="0.25">
      <c r="K66">
        <f t="shared" si="1"/>
        <v>65</v>
      </c>
      <c r="L66" t="str">
        <f t="shared" si="0"/>
        <v>655</v>
      </c>
    </row>
    <row r="67" spans="11:12" x14ac:dyDescent="0.25">
      <c r="K67">
        <f t="shared" si="1"/>
        <v>66</v>
      </c>
      <c r="L67" t="str">
        <f t="shared" ref="L67:L68" si="2">K67&amp;""&amp;5</f>
        <v>665</v>
      </c>
    </row>
    <row r="68" spans="11:12" x14ac:dyDescent="0.25">
      <c r="K68">
        <f t="shared" ref="K68" si="3">K67+1</f>
        <v>67</v>
      </c>
      <c r="L68" t="str">
        <f t="shared" si="2"/>
        <v>675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 COMMANDE</vt:lpstr>
      <vt:lpstr>commande-csv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GAMET Thomas</dc:creator>
  <cp:lastModifiedBy>GAMET Thomas</cp:lastModifiedBy>
  <cp:lastPrinted>2021-04-21T08:49:16Z</cp:lastPrinted>
  <dcterms:created xsi:type="dcterms:W3CDTF">2021-03-29T12:52:19Z</dcterms:created>
  <dcterms:modified xsi:type="dcterms:W3CDTF">2021-04-22T14:21:21Z</dcterms:modified>
</cp:coreProperties>
</file>