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outant\Desktop\"/>
    </mc:Choice>
  </mc:AlternateContent>
  <bookViews>
    <workbookView xWindow="0" yWindow="0" windowWidth="17280" windowHeight="723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H9" i="1"/>
  <c r="I9" i="1"/>
  <c r="F9" i="1"/>
  <c r="F17" i="1"/>
  <c r="F16" i="1"/>
  <c r="H5" i="1"/>
  <c r="H6" i="1"/>
  <c r="H7" i="1"/>
  <c r="H8" i="1"/>
  <c r="I5" i="1"/>
  <c r="I6" i="1"/>
  <c r="I7" i="1"/>
  <c r="I8" i="1"/>
  <c r="F8" i="1"/>
  <c r="F7" i="1"/>
  <c r="F6" i="1"/>
  <c r="F5" i="1"/>
</calcChain>
</file>

<file path=xl/sharedStrings.xml><?xml version="1.0" encoding="utf-8"?>
<sst xmlns="http://schemas.openxmlformats.org/spreadsheetml/2006/main" count="31" uniqueCount="14">
  <si>
    <t>Nom</t>
  </si>
  <si>
    <t>Carte A</t>
  </si>
  <si>
    <t>Carte B</t>
  </si>
  <si>
    <t>Carte C</t>
  </si>
  <si>
    <t>Carte D</t>
  </si>
  <si>
    <t>Je veux :</t>
  </si>
  <si>
    <t>Nb</t>
  </si>
  <si>
    <t>Val</t>
  </si>
  <si>
    <t>J'ai besoin de :</t>
  </si>
  <si>
    <t>J'ai :</t>
  </si>
  <si>
    <t>Mais aussi</t>
  </si>
  <si>
    <t>Carte F</t>
  </si>
  <si>
    <t>Carte E</t>
  </si>
  <si>
    <t>Carte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</si>
</sst>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B14" totalsRowShown="0">
  <autoFilter ref="B4:B14"/>
  <sortState ref="B5:B14">
    <sortCondition ref="B4:B14"/>
  </sortState>
  <tableColumns count="1">
    <tableColumn id="1" name="Nom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4:F9" totalsRowShown="0">
  <autoFilter ref="D4:F9"/>
  <tableColumns count="3">
    <tableColumn id="1" name="Nom"/>
    <tableColumn id="2" name="Nb"/>
    <tableColumn id="3" name="Val">
      <calculatedColumnFormula>IF(COUNTIFS(Tableau1[Nom],Tableau2[[#This Row],[Nom]])&gt;=Tableau2[[#This Row],[Nb]],"✔","❌")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H4:I9" totalsRowShown="0">
  <autoFilter ref="H4:I9"/>
  <tableColumns count="2">
    <tableColumn id="1" name="Nom" dataDxfId="0">
      <calculatedColumnFormula>IF(IFERROR((Tableau2[Nb]-COUNTIFS(Tableau1[Nom],Tableau2[Nom]))&lt;=0,""),"",Tableau2[[#This Row],[Nom]])</calculatedColumnFormula>
    </tableColumn>
    <tableColumn id="2" name="Nb" dataDxfId="1">
      <calculatedColumnFormula>IF((Tableau2[Nb]-COUNTIFS(Tableau1[Nom],Tableau2[Nom]))&lt;=0,"",(Tableau2[Nb]-COUNTIFS(Tableau1[Nom],Tableau2[Nom])))</calculatedColumnFormula>
    </tableColumn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5" name="Tableau26" displayName="Tableau26" ref="D15:F18" totalsRowShown="0">
  <autoFilter ref="D15:F18"/>
  <tableColumns count="3">
    <tableColumn id="1" name="Nom"/>
    <tableColumn id="2" name="Nb"/>
    <tableColumn id="3" name="Val">
      <calculatedColumnFormula>IF(COUNTIFS(Tableau1[Nom],Tableau26[[#This Row],[Nom]])&gt;=Tableau26[[#This Row],[Nb]],"✔","❌")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8"/>
  <sheetViews>
    <sheetView tabSelected="1" workbookViewId="0">
      <selection activeCell="H16" sqref="H16"/>
    </sheetView>
  </sheetViews>
  <sheetFormatPr baseColWidth="10" defaultRowHeight="14.4" x14ac:dyDescent="0.3"/>
  <sheetData>
    <row r="3" spans="2:9" s="1" customFormat="1" x14ac:dyDescent="0.3">
      <c r="B3" s="1" t="s">
        <v>9</v>
      </c>
      <c r="D3" s="1" t="s">
        <v>5</v>
      </c>
      <c r="H3" s="1" t="s">
        <v>8</v>
      </c>
    </row>
    <row r="4" spans="2:9" x14ac:dyDescent="0.3">
      <c r="B4" t="s">
        <v>0</v>
      </c>
      <c r="D4" t="s">
        <v>0</v>
      </c>
      <c r="E4" t="s">
        <v>6</v>
      </c>
      <c r="F4" t="s">
        <v>7</v>
      </c>
      <c r="H4" t="s">
        <v>0</v>
      </c>
      <c r="I4" t="s">
        <v>6</v>
      </c>
    </row>
    <row r="5" spans="2:9" x14ac:dyDescent="0.3">
      <c r="B5" t="s">
        <v>1</v>
      </c>
      <c r="D5" t="s">
        <v>1</v>
      </c>
      <c r="E5">
        <v>2</v>
      </c>
      <c r="F5" t="str">
        <f>IF(COUNTIFS(Tableau1[Nom],Tableau2[[#This Row],[Nom]])&gt;=Tableau2[[#This Row],[Nb]],"✔","❌")</f>
        <v>✔</v>
      </c>
      <c r="H5" t="str">
        <f>IF(IFERROR((Tableau2[Nb]-COUNTIFS(Tableau1[Nom],Tableau2[Nom]))&lt;=0,""),"",Tableau2[[#This Row],[Nom]])</f>
        <v/>
      </c>
      <c r="I5" t="str">
        <f>IF((Tableau2[Nb]-COUNTIFS(Tableau1[Nom],Tableau2[Nom]))&lt;=0,"",(Tableau2[Nb]-COUNTIFS(Tableau1[Nom],Tableau2[Nom])))</f>
        <v/>
      </c>
    </row>
    <row r="6" spans="2:9" x14ac:dyDescent="0.3">
      <c r="B6" t="s">
        <v>1</v>
      </c>
      <c r="D6" t="s">
        <v>2</v>
      </c>
      <c r="E6">
        <v>3</v>
      </c>
      <c r="F6" t="str">
        <f>IF(COUNTIFS(Tableau1[Nom],Tableau2[[#This Row],[Nom]])&gt;=Tableau2[[#This Row],[Nb]],"✔","❌")</f>
        <v>✔</v>
      </c>
      <c r="H6" t="str">
        <f>IF(IFERROR((Tableau2[Nb]-COUNTIFS(Tableau1[Nom],Tableau2[Nom]))&lt;=0,""),"",Tableau2[[#This Row],[Nom]])</f>
        <v/>
      </c>
      <c r="I6" t="str">
        <f>IF((Tableau2[Nb]-COUNTIFS(Tableau1[Nom],Tableau2[Nom]))&lt;=0,"",(Tableau2[Nb]-COUNTIFS(Tableau1[Nom],Tableau2[Nom])))</f>
        <v/>
      </c>
    </row>
    <row r="7" spans="2:9" x14ac:dyDescent="0.3">
      <c r="B7" t="s">
        <v>2</v>
      </c>
      <c r="D7" t="s">
        <v>3</v>
      </c>
      <c r="E7">
        <v>2</v>
      </c>
      <c r="F7" t="str">
        <f>IF(COUNTIFS(Tableau1[Nom],Tableau2[[#This Row],[Nom]])&gt;=Tableau2[[#This Row],[Nb]],"✔","❌")</f>
        <v>❌</v>
      </c>
      <c r="H7" t="str">
        <f>IF(IFERROR((Tableau2[Nb]-COUNTIFS(Tableau1[Nom],Tableau2[Nom]))&lt;=0,""),"",Tableau2[[#This Row],[Nom]])</f>
        <v>Carte C</v>
      </c>
      <c r="I7">
        <f>IF((Tableau2[Nb]-COUNTIFS(Tableau1[Nom],Tableau2[Nom]))&lt;=0,"",(Tableau2[Nb]-COUNTIFS(Tableau1[Nom],Tableau2[Nom])))</f>
        <v>1</v>
      </c>
    </row>
    <row r="8" spans="2:9" x14ac:dyDescent="0.3">
      <c r="B8" t="s">
        <v>2</v>
      </c>
      <c r="D8" t="s">
        <v>4</v>
      </c>
      <c r="E8">
        <v>5</v>
      </c>
      <c r="F8" t="str">
        <f>IF(COUNTIFS(Tableau1[Nom],Tableau2[[#This Row],[Nom]])&gt;=Tableau2[[#This Row],[Nb]],"✔","❌")</f>
        <v>❌</v>
      </c>
      <c r="H8" t="str">
        <f>IF(IFERROR((Tableau2[Nb]-COUNTIFS(Tableau1[Nom],Tableau2[Nom]))&lt;=0,""),"",Tableau2[[#This Row],[Nom]])</f>
        <v>Carte D</v>
      </c>
      <c r="I8">
        <f>IF((Tableau2[Nb]-COUNTIFS(Tableau1[Nom],Tableau2[Nom]))&lt;=0,"",(Tableau2[Nb]-COUNTIFS(Tableau1[Nom],Tableau2[Nom])))</f>
        <v>4</v>
      </c>
    </row>
    <row r="9" spans="2:9" x14ac:dyDescent="0.3">
      <c r="B9" t="s">
        <v>2</v>
      </c>
      <c r="D9" t="s">
        <v>13</v>
      </c>
      <c r="E9">
        <v>1</v>
      </c>
      <c r="F9" t="str">
        <f>IF(COUNTIFS(Tableau1[Nom],Tableau2[[#This Row],[Nom]])&gt;=Tableau2[[#This Row],[Nb]],"✔","❌")</f>
        <v>❌</v>
      </c>
      <c r="H9" s="2" t="str">
        <f>IF(IFERROR((Tableau2[Nb]-COUNTIFS(Tableau1[Nom],Tableau2[Nom]))&lt;=0,""),"",Tableau2[[#This Row],[Nom]])</f>
        <v>Carte G</v>
      </c>
      <c r="I9" s="2">
        <f>IF((Tableau2[Nb]-COUNTIFS(Tableau1[Nom],Tableau2[Nom]))&lt;=0,"",(Tableau2[Nb]-COUNTIFS(Tableau1[Nom],Tableau2[Nom])))</f>
        <v>1</v>
      </c>
    </row>
    <row r="10" spans="2:9" x14ac:dyDescent="0.3">
      <c r="B10" t="s">
        <v>3</v>
      </c>
      <c r="H10" s="2"/>
      <c r="I10" s="2"/>
    </row>
    <row r="11" spans="2:9" x14ac:dyDescent="0.3">
      <c r="B11" t="s">
        <v>4</v>
      </c>
    </row>
    <row r="12" spans="2:9" x14ac:dyDescent="0.3">
      <c r="B12" t="s">
        <v>12</v>
      </c>
    </row>
    <row r="13" spans="2:9" x14ac:dyDescent="0.3">
      <c r="B13" t="s">
        <v>12</v>
      </c>
    </row>
    <row r="14" spans="2:9" x14ac:dyDescent="0.3">
      <c r="B14" t="s">
        <v>11</v>
      </c>
      <c r="D14" s="1" t="s">
        <v>10</v>
      </c>
      <c r="E14" s="1"/>
      <c r="F14" s="1"/>
    </row>
    <row r="15" spans="2:9" x14ac:dyDescent="0.3">
      <c r="D15" t="s">
        <v>0</v>
      </c>
      <c r="E15" t="s">
        <v>6</v>
      </c>
      <c r="F15" t="s">
        <v>7</v>
      </c>
    </row>
    <row r="16" spans="2:9" x14ac:dyDescent="0.3">
      <c r="D16" t="s">
        <v>12</v>
      </c>
      <c r="E16">
        <v>2</v>
      </c>
      <c r="F16" t="str">
        <f>IF(COUNTIFS(Tableau1[Nom],Tableau26[[#This Row],[Nom]])&gt;=Tableau26[[#This Row],[Nb]],"✔","❌")</f>
        <v>✔</v>
      </c>
    </row>
    <row r="17" spans="4:6" x14ac:dyDescent="0.3">
      <c r="D17" t="s">
        <v>11</v>
      </c>
      <c r="E17">
        <v>3</v>
      </c>
      <c r="F17" t="str">
        <f>IF(COUNTIFS(Tableau1[Nom],Tableau26[[#This Row],[Nom]])&gt;=Tableau26[[#This Row],[Nb]],"✔","❌")</f>
        <v>❌</v>
      </c>
    </row>
    <row r="18" spans="4:6" x14ac:dyDescent="0.3">
      <c r="D18" t="s">
        <v>13</v>
      </c>
      <c r="E18">
        <v>2</v>
      </c>
      <c r="F18" t="str">
        <f>IF(COUNTIFS(Tableau1[Nom],Tableau26[[#This Row],[Nom]])&gt;=Tableau26[[#This Row],[Nb]],"✔","❌")</f>
        <v>❌</v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Coutant</dc:creator>
  <cp:lastModifiedBy>Pierre Coutant</cp:lastModifiedBy>
  <dcterms:created xsi:type="dcterms:W3CDTF">2021-04-15T14:13:20Z</dcterms:created>
  <dcterms:modified xsi:type="dcterms:W3CDTF">2021-04-15T15:25:56Z</dcterms:modified>
</cp:coreProperties>
</file>