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LOTJ\Desktop\"/>
    </mc:Choice>
  </mc:AlternateContent>
  <bookViews>
    <workbookView xWindow="0" yWindow="0" windowWidth="28800" windowHeight="11175"/>
  </bookViews>
  <sheets>
    <sheet name="Classement" sheetId="1" r:id="rId1"/>
  </sheets>
  <externalReferences>
    <externalReference r:id="rId2"/>
  </externalReferences>
  <definedNames>
    <definedName name="_100">[1]!STAT_TO[[#All],[&gt; 100 %]]</definedName>
    <definedName name="_70">[1]!STAT_TO[[#All],[&lt; 70 %]]</definedName>
    <definedName name="_70_79">[1]!STAT_TO[[#All],['[70 - 79 %']]]</definedName>
    <definedName name="_80_89">[1]!STAT_TO[[#All],['[80 - 89 %']]]</definedName>
    <definedName name="_90_94">[1]!STAT_TO[[#All],['[90 - 94 %']]]</definedName>
    <definedName name="_95_100">[1]!STAT_TO[[#All],['[95 - 100 %']]]</definedName>
    <definedName name="_xlnm._FilterDatabase" localSheetId="0" hidden="1">Classement!$B$2:$D$2</definedName>
    <definedName name="ANNEE">[1]!STAT_TO[[#All],[ANNEE]]</definedName>
    <definedName name="MAXIMUM">[1]!STAT_TO[[#All],[MAXIMUM]]</definedName>
    <definedName name="MEDIANE">[1]!STAT_TO[[#All],[MEDIANE]]</definedName>
    <definedName name="MINIMUM">[1]!STAT_TO[[#All],[MINIMUM]]</definedName>
    <definedName name="MOYENNE">[1]!STAT_TO[[#All],[MOYENNE]]</definedName>
    <definedName name="NOMBRE_EHPAD">[1]!STAT_TO[[#All],[NOMBRE EHPAD]]</definedName>
    <definedName name="QUARTILE_1">[1]!STAT_TO[[#All],[1er QUARTILE]]</definedName>
    <definedName name="QUARTILE_3">[1]!STAT_TO[[#All],[3ème QUARTILE]]</definedName>
    <definedName name="STRAT">[1]!STAT_TO[[#All],[NOM DE LA STRAT]]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25" i="1" l="1"/>
  <c r="D61" i="1"/>
  <c r="D55" i="1"/>
  <c r="D56" i="1"/>
  <c r="D39" i="1"/>
  <c r="D29" i="1"/>
  <c r="D49" i="1"/>
  <c r="D21" i="1"/>
  <c r="D64" i="1"/>
  <c r="D7" i="1"/>
  <c r="D15" i="1"/>
  <c r="D47" i="1"/>
  <c r="D42" i="1"/>
  <c r="D14" i="1"/>
  <c r="D20" i="1"/>
  <c r="D43" i="1"/>
  <c r="D12" i="1"/>
  <c r="D52" i="1"/>
  <c r="D11" i="1"/>
  <c r="D8" i="1"/>
  <c r="D40" i="1"/>
  <c r="D10" i="1"/>
  <c r="D33" i="1"/>
  <c r="D67" i="1"/>
  <c r="D35" i="1"/>
  <c r="D28" i="1"/>
  <c r="D37" i="1"/>
  <c r="D53" i="1"/>
  <c r="D26" i="1"/>
  <c r="D18" i="1"/>
  <c r="D59" i="1"/>
  <c r="D27" i="1"/>
  <c r="D24" i="1"/>
  <c r="D9" i="1"/>
  <c r="D65" i="1"/>
  <c r="D48" i="1"/>
  <c r="D16" i="1"/>
  <c r="D45" i="1"/>
  <c r="D51" i="1"/>
  <c r="D60" i="1"/>
  <c r="D66" i="1"/>
  <c r="D38" i="1"/>
  <c r="D3" i="1"/>
  <c r="D17" i="1"/>
  <c r="D36" i="1"/>
  <c r="D41" i="1"/>
  <c r="D46" i="1"/>
  <c r="D63" i="1"/>
  <c r="D57" i="1"/>
  <c r="D58" i="1"/>
  <c r="D19" i="1"/>
  <c r="D34" i="1"/>
  <c r="D32" i="1"/>
  <c r="D62" i="1"/>
  <c r="D13" i="1"/>
  <c r="D22" i="1"/>
  <c r="D23" i="1"/>
  <c r="D4" i="1"/>
  <c r="D44" i="1"/>
  <c r="D6" i="1"/>
  <c r="D30" i="1"/>
  <c r="D50" i="1"/>
  <c r="D31" i="1"/>
  <c r="D54" i="1"/>
</calcChain>
</file>

<file path=xl/sharedStrings.xml><?xml version="1.0" encoding="utf-8"?>
<sst xmlns="http://schemas.openxmlformats.org/spreadsheetml/2006/main" count="71" uniqueCount="71">
  <si>
    <t>RAISON SOCIALE ET</t>
  </si>
  <si>
    <t>TAUX 
D'OCCUPATION</t>
  </si>
  <si>
    <t xml:space="preserve">RANG </t>
  </si>
  <si>
    <t>TO PRÉSENCES RÉELLES</t>
  </si>
  <si>
    <t>TO ABSENCES - 72H</t>
  </si>
  <si>
    <t>TO ABSENCES - / + 72H</t>
  </si>
  <si>
    <t>ETABLISSEMENT 1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</si>
  <si>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</si>
  <si>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</si>
  <si>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</si>
  <si>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</si>
  <si>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</si>
  <si>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</si>
  <si>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</si>
  <si>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</si>
  <si>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ETABLISSEMENT 10</t>
  </si>
  <si>
    <t>ETABLISSEMENT 11</t>
  </si>
  <si>
    <t>ETABLISSEMENT 12</t>
  </si>
  <si>
    <t>ETABLISSEMENT 13</t>
  </si>
  <si>
    <t>ETABLISSEMENT 14</t>
  </si>
  <si>
    <t>ETABLISSEMENT 15</t>
  </si>
  <si>
    <t>ETABLISSEMENT 16</t>
  </si>
  <si>
    <t>ETABLISSEMENT 17</t>
  </si>
  <si>
    <t>ETABLISSEMENT 18</t>
  </si>
  <si>
    <t>ETABLISSEMENT 19</t>
  </si>
  <si>
    <t>ETABLISSEMENT 20</t>
  </si>
  <si>
    <t>ETABLISSEMENT 21</t>
  </si>
  <si>
    <t>ETABLISSEMENT 22</t>
  </si>
  <si>
    <t>ETABLISSEMENT 23</t>
  </si>
  <si>
    <t>ETABLISSEMENT 24</t>
  </si>
  <si>
    <t>ETABLISSEMENT 25</t>
  </si>
  <si>
    <t>ETABLISSEMENT 26</t>
  </si>
  <si>
    <t>ETABLISSEMENT 27</t>
  </si>
  <si>
    <t>ETABLISSEMENT 28</t>
  </si>
  <si>
    <t>ETABLISSEMENT 29</t>
  </si>
  <si>
    <t>ETABLISSEMENT 30</t>
  </si>
  <si>
    <t>ETABLISSEMENT 31</t>
  </si>
  <si>
    <t>ETABLISSEMENT 32</t>
  </si>
  <si>
    <t>ETABLISSEMENT 33</t>
  </si>
  <si>
    <t>ETABLISSEMENT 34</t>
  </si>
  <si>
    <t>ETABLISSEMENT 35</t>
  </si>
  <si>
    <t>ETABLISSEMENT 36</t>
  </si>
  <si>
    <t>ETABLISSEMENT 37</t>
  </si>
  <si>
    <t>ETABLISSEMENT 38</t>
  </si>
  <si>
    <t>ETABLISSEMENT 39</t>
  </si>
  <si>
    <t>ETABLISSEMENT 40</t>
  </si>
  <si>
    <t>ETABLISSEMENT 41</t>
  </si>
  <si>
    <t>ETABLISSEMENT 42</t>
  </si>
  <si>
    <t>ETABLISSEMENT 43</t>
  </si>
  <si>
    <t>ETABLISSEMENT 44</t>
  </si>
  <si>
    <t>ETABLISSEMENT 45</t>
  </si>
  <si>
    <t>ETABLISSEMENT 46</t>
  </si>
  <si>
    <t>ETABLISSEMENT 47</t>
  </si>
  <si>
    <t>ETABLISSEMENT 48</t>
  </si>
  <si>
    <t>ETABLISSEMENT 49</t>
  </si>
  <si>
    <t>ETABLISSEMENT 50</t>
  </si>
  <si>
    <t>ETABLISSEMENT 51</t>
  </si>
  <si>
    <t>ETABLISSEMENT 52</t>
  </si>
  <si>
    <t>ETABLISSEMENT 53</t>
  </si>
  <si>
    <t>ETABLISSEMENT 54</t>
  </si>
  <si>
    <t>ETABLISSEMENT 55</t>
  </si>
  <si>
    <t>ETABLISSEMENT 56</t>
  </si>
  <si>
    <t>ETABLISSEMENT 57</t>
  </si>
  <si>
    <t>ETABLISSEMENT 58</t>
  </si>
  <si>
    <t>ETABLISSEMENT 59</t>
  </si>
  <si>
    <t>ETABLISSEMENT 60</t>
  </si>
  <si>
    <t>ETABLISSEMENT 61</t>
  </si>
  <si>
    <t>ETABLISSEMENT 62</t>
  </si>
  <si>
    <t>ETABLISSEMENT 63</t>
  </si>
  <si>
    <t>ETABLISSEMENT 64</t>
  </si>
  <si>
    <t>ETABLISSEMENT 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</si>
</sst>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0"/>
      <name val="Arial"/>
      <family val="2"/>
    </font>
    <font>
      <b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455E70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/>
    <xf numFmtId="0" fontId="0" fillId="3" borderId="0" xfId="0" applyFill="1"/>
    <xf numFmtId="0" fontId="2" fillId="3" borderId="0" xfId="0" applyFont="1" applyFill="1"/>
    <xf numFmtId="0" fontId="3" fillId="2" borderId="1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/>
    </xf>
    <xf numFmtId="0" fontId="0" fillId="3" borderId="0" xfId="0" applyFill="1" applyBorder="1"/>
    <xf numFmtId="0" fontId="2" fillId="0" borderId="3" xfId="0" applyFont="1" applyBorder="1" applyAlignment="1" applyProtection="1">
      <alignment horizontal="left" vertical="center" indent="1"/>
    </xf>
    <xf numFmtId="10" fontId="2" fillId="0" borderId="3" xfId="0" applyNumberFormat="1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1" fillId="3" borderId="0" xfId="0" applyFont="1" applyFill="1" applyBorder="1" applyAlignment="1">
      <alignment horizontal="center"/>
    </xf>
    <xf numFmtId="10" fontId="2" fillId="0" borderId="5" xfId="0" applyNumberFormat="1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9" fontId="2" fillId="0" borderId="0" xfId="0" applyNumberFormat="1" applyFont="1"/>
    <xf numFmtId="10" fontId="2" fillId="0" borderId="7" xfId="0" applyNumberFormat="1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0" fillId="0" borderId="0" xfId="0" applyFill="1"/>
    <xf numFmtId="0" fontId="2" fillId="0" borderId="0" xfId="0" applyFont="1" applyFill="1"/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</border>
      <protection locked="1" hidden="0"/>
    </dxf>
    <dxf>
      <border>
        <top style="hair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0"/>
        <name val="Arial"/>
        <scheme val="none"/>
      </font>
      <fill>
        <patternFill patternType="solid">
          <fgColor indexed="64"/>
          <bgColor rgb="FF455E70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Commune!A1"/><Relationship Id="rId3" Type="http://schemas.openxmlformats.org/officeDocument/2006/relationships/image" Target="../media/image2.jpeg"/><Relationship Id="rId7" Type="http://schemas.openxmlformats.org/officeDocument/2006/relationships/hyperlink" Target="#Canton!A1"/><Relationship Id="rId2" Type="http://schemas.openxmlformats.org/officeDocument/2006/relationships/image" Target="../media/image1.jpeg"/><Relationship Id="rId1" Type="http://schemas.openxmlformats.org/officeDocument/2006/relationships/hyperlink" Target="#Menu!A1"/><Relationship Id="rId6" Type="http://schemas.openxmlformats.org/officeDocument/2006/relationships/hyperlink" Target="#Territoire!A1"/><Relationship Id="rId11" Type="http://schemas.openxmlformats.org/officeDocument/2006/relationships/hyperlink" Target="#Finess_ET!A1"/><Relationship Id="rId5" Type="http://schemas.openxmlformats.org/officeDocument/2006/relationships/hyperlink" Target="#D&#233;partement!A1"/><Relationship Id="rId10" Type="http://schemas.openxmlformats.org/officeDocument/2006/relationships/hyperlink" Target="#Etablissement!A1"/><Relationship Id="rId4" Type="http://schemas.openxmlformats.org/officeDocument/2006/relationships/hyperlink" Target="#Statut_juridique!A1"/><Relationship Id="rId9" Type="http://schemas.openxmlformats.org/officeDocument/2006/relationships/hyperlink" Target="#Classement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5603</xdr:colOff>
      <xdr:row>68</xdr:row>
      <xdr:rowOff>0</xdr:rowOff>
    </xdr:to>
    <xdr:grpSp>
      <xdr:nvGrpSpPr>
        <xdr:cNvPr id="2" name="Groupe 1"/>
        <xdr:cNvGrpSpPr/>
      </xdr:nvGrpSpPr>
      <xdr:grpSpPr>
        <a:xfrm>
          <a:off x="0" y="0"/>
          <a:ext cx="5603" cy="13049250"/>
          <a:chOff x="762000" y="247650"/>
          <a:chExt cx="1529603" cy="14392275"/>
        </a:xfrm>
      </xdr:grpSpPr>
      <xdr:sp macro="" textlink="">
        <xdr:nvSpPr>
          <xdr:cNvPr id="3" name="Rectangle avec coin arrondi 2"/>
          <xdr:cNvSpPr/>
        </xdr:nvSpPr>
        <xdr:spPr>
          <a:xfrm rot="16200000">
            <a:off x="538165" y="471489"/>
            <a:ext cx="1971675" cy="1523997"/>
          </a:xfrm>
          <a:prstGeom prst="round1Rect">
            <a:avLst>
              <a:gd name="adj" fmla="val 11667"/>
            </a:avLst>
          </a:prstGeom>
          <a:solidFill>
            <a:schemeClr val="bg1"/>
          </a:solidFill>
          <a:ln>
            <a:noFill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4" name="Image 3" descr="Fichier:Logo officiel du Département de l'Oise.jpg — Wikipédia">
            <a:hlinkClick xmlns:r="http://schemas.openxmlformats.org/officeDocument/2006/relationships" r:id="rId1" tooltip="Menu"/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62000" y="466726"/>
            <a:ext cx="1524000" cy="152400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5" name="Image 4" descr="Gris Bleu Banque d'images et photos libres de droit - iStock"/>
          <xdr:cNvPicPr preferRelativeResize="0">
            <a:picLocks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 rot="5400000">
            <a:off x="-4686295" y="7667630"/>
            <a:ext cx="12420590" cy="152400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grpSp>
        <xdr:nvGrpSpPr>
          <xdr:cNvPr id="6" name="Groupe 5">
            <a:hlinkClick xmlns:r="http://schemas.openxmlformats.org/officeDocument/2006/relationships" r:id="rId4" tooltip="Statut juridique"/>
          </xdr:cNvPr>
          <xdr:cNvGrpSpPr/>
        </xdr:nvGrpSpPr>
        <xdr:grpSpPr>
          <a:xfrm>
            <a:off x="767603" y="4000836"/>
            <a:ext cx="1524000" cy="600076"/>
            <a:chOff x="781050" y="3845173"/>
            <a:chExt cx="1695449" cy="600076"/>
          </a:xfrm>
        </xdr:grpSpPr>
        <xdr:grpSp>
          <xdr:nvGrpSpPr>
            <xdr:cNvPr id="42" name="Groupe 41"/>
            <xdr:cNvGrpSpPr/>
          </xdr:nvGrpSpPr>
          <xdr:grpSpPr>
            <a:xfrm>
              <a:off x="781050" y="3845173"/>
              <a:ext cx="1695448" cy="600076"/>
              <a:chOff x="13906500" y="3514724"/>
              <a:chExt cx="2286000" cy="600076"/>
            </a:xfrm>
            <a:solidFill>
              <a:schemeClr val="bg1">
                <a:lumMod val="95000"/>
              </a:schemeClr>
            </a:solidFill>
          </xdr:grpSpPr>
          <xdr:sp macro="" textlink="">
            <xdr:nvSpPr>
              <xdr:cNvPr id="44" name="Rectangle à coins arrondis 43"/>
              <xdr:cNvSpPr/>
            </xdr:nvSpPr>
            <xdr:spPr>
              <a:xfrm>
                <a:off x="13906500" y="3514725"/>
                <a:ext cx="2286000" cy="600075"/>
              </a:xfrm>
              <a:prstGeom prst="roundRect">
                <a:avLst>
                  <a:gd name="adj" fmla="val 50000"/>
                </a:avLst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45" name="Rectangle 44"/>
              <xdr:cNvSpPr/>
            </xdr:nvSpPr>
            <xdr:spPr>
              <a:xfrm>
                <a:off x="15211425" y="3514724"/>
                <a:ext cx="981075" cy="600075"/>
              </a:xfrm>
              <a:prstGeom prst="rect">
                <a:avLst/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43" name="ZoneTexte 42"/>
            <xdr:cNvSpPr txBox="1"/>
          </xdr:nvSpPr>
          <xdr:spPr>
            <a:xfrm>
              <a:off x="781051" y="3943350"/>
              <a:ext cx="1695448" cy="421017"/>
            </a:xfrm>
            <a:prstGeom prst="rect">
              <a:avLst/>
            </a:prstGeom>
            <a:noFill/>
            <a:ln w="9525" cmpd="sng"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STATUT</a:t>
              </a:r>
              <a:r>
                <a:rPr lang="fr-FR" sz="1050" b="1" baseline="0">
                  <a:solidFill>
                    <a:schemeClr val="bg1"/>
                  </a:solidFill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 JURIDIQUE</a:t>
              </a:r>
              <a:endParaRPr lang="fr-FR" sz="1050" b="1">
                <a:solidFill>
                  <a:schemeClr val="bg1"/>
                </a:solidFill>
                <a:latin typeface="Arial Narrow" panose="020B0606020202030204" pitchFamily="34" charset="0"/>
                <a:ea typeface="Verdana" panose="020B0604030504040204" pitchFamily="34" charset="0"/>
                <a:cs typeface="Arial" panose="020B0604020202020204" pitchFamily="34" charset="0"/>
              </a:endParaRPr>
            </a:p>
          </xdr:txBody>
        </xdr:sp>
      </xdr:grpSp>
      <xdr:grpSp>
        <xdr:nvGrpSpPr>
          <xdr:cNvPr id="7" name="Groupe 6">
            <a:hlinkClick xmlns:r="http://schemas.openxmlformats.org/officeDocument/2006/relationships" r:id="rId5" tooltip="Département"/>
          </xdr:cNvPr>
          <xdr:cNvGrpSpPr/>
        </xdr:nvGrpSpPr>
        <xdr:grpSpPr>
          <a:xfrm>
            <a:off x="767963" y="5020346"/>
            <a:ext cx="1522800" cy="600076"/>
            <a:chOff x="781050" y="3845173"/>
            <a:chExt cx="1695449" cy="600076"/>
          </a:xfrm>
        </xdr:grpSpPr>
        <xdr:grpSp>
          <xdr:nvGrpSpPr>
            <xdr:cNvPr id="38" name="Groupe 37"/>
            <xdr:cNvGrpSpPr/>
          </xdr:nvGrpSpPr>
          <xdr:grpSpPr>
            <a:xfrm>
              <a:off x="781050" y="3845173"/>
              <a:ext cx="1695448" cy="600076"/>
              <a:chOff x="13906500" y="3514724"/>
              <a:chExt cx="2286000" cy="600076"/>
            </a:xfrm>
            <a:solidFill>
              <a:schemeClr val="bg1">
                <a:lumMod val="95000"/>
              </a:schemeClr>
            </a:solidFill>
          </xdr:grpSpPr>
          <xdr:sp macro="" textlink="">
            <xdr:nvSpPr>
              <xdr:cNvPr id="40" name="Rectangle à coins arrondis 39"/>
              <xdr:cNvSpPr/>
            </xdr:nvSpPr>
            <xdr:spPr>
              <a:xfrm>
                <a:off x="13906500" y="3514725"/>
                <a:ext cx="2286000" cy="600075"/>
              </a:xfrm>
              <a:prstGeom prst="roundRect">
                <a:avLst>
                  <a:gd name="adj" fmla="val 50000"/>
                </a:avLst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41" name="Rectangle 40"/>
              <xdr:cNvSpPr/>
            </xdr:nvSpPr>
            <xdr:spPr>
              <a:xfrm>
                <a:off x="15211425" y="3514724"/>
                <a:ext cx="981075" cy="600075"/>
              </a:xfrm>
              <a:prstGeom prst="rect">
                <a:avLst/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39" name="ZoneTexte 38"/>
            <xdr:cNvSpPr txBox="1"/>
          </xdr:nvSpPr>
          <xdr:spPr>
            <a:xfrm>
              <a:off x="781051" y="3943350"/>
              <a:ext cx="1695448" cy="421017"/>
            </a:xfrm>
            <a:prstGeom prst="rect">
              <a:avLst/>
            </a:prstGeom>
            <a:noFill/>
            <a:ln w="9525" cmpd="sng"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DÉPARTEMENT</a:t>
              </a:r>
            </a:p>
          </xdr:txBody>
        </xdr:sp>
      </xdr:grpSp>
      <xdr:grpSp>
        <xdr:nvGrpSpPr>
          <xdr:cNvPr id="8" name="Groupe 7">
            <a:hlinkClick xmlns:r="http://schemas.openxmlformats.org/officeDocument/2006/relationships" r:id="rId6" tooltip="Territoire"/>
          </xdr:cNvPr>
          <xdr:cNvGrpSpPr/>
        </xdr:nvGrpSpPr>
        <xdr:grpSpPr>
          <a:xfrm>
            <a:off x="767963" y="6039856"/>
            <a:ext cx="1522800" cy="600076"/>
            <a:chOff x="781050" y="3845173"/>
            <a:chExt cx="1695449" cy="600076"/>
          </a:xfrm>
        </xdr:grpSpPr>
        <xdr:grpSp>
          <xdr:nvGrpSpPr>
            <xdr:cNvPr id="34" name="Groupe 33"/>
            <xdr:cNvGrpSpPr/>
          </xdr:nvGrpSpPr>
          <xdr:grpSpPr>
            <a:xfrm>
              <a:off x="781050" y="3845173"/>
              <a:ext cx="1695448" cy="600076"/>
              <a:chOff x="13906500" y="3514724"/>
              <a:chExt cx="2286000" cy="600076"/>
            </a:xfrm>
            <a:solidFill>
              <a:schemeClr val="bg1">
                <a:lumMod val="95000"/>
              </a:schemeClr>
            </a:solidFill>
          </xdr:grpSpPr>
          <xdr:sp macro="" textlink="">
            <xdr:nvSpPr>
              <xdr:cNvPr id="36" name="Rectangle à coins arrondis 35"/>
              <xdr:cNvSpPr/>
            </xdr:nvSpPr>
            <xdr:spPr>
              <a:xfrm>
                <a:off x="13906500" y="3514725"/>
                <a:ext cx="2286000" cy="600075"/>
              </a:xfrm>
              <a:prstGeom prst="roundRect">
                <a:avLst>
                  <a:gd name="adj" fmla="val 50000"/>
                </a:avLst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7" name="Rectangle 36"/>
              <xdr:cNvSpPr/>
            </xdr:nvSpPr>
            <xdr:spPr>
              <a:xfrm>
                <a:off x="15211425" y="3514724"/>
                <a:ext cx="981075" cy="600075"/>
              </a:xfrm>
              <a:prstGeom prst="rect">
                <a:avLst/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35" name="ZoneTexte 34"/>
            <xdr:cNvSpPr txBox="1"/>
          </xdr:nvSpPr>
          <xdr:spPr>
            <a:xfrm>
              <a:off x="781051" y="3943350"/>
              <a:ext cx="1695448" cy="421017"/>
            </a:xfrm>
            <a:prstGeom prst="rect">
              <a:avLst/>
            </a:prstGeom>
            <a:noFill/>
            <a:ln w="9525" cmpd="sng"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TERRITOIRE</a:t>
              </a:r>
            </a:p>
          </xdr:txBody>
        </xdr:sp>
      </xdr:grpSp>
      <xdr:grpSp>
        <xdr:nvGrpSpPr>
          <xdr:cNvPr id="9" name="Groupe 8">
            <a:hlinkClick xmlns:r="http://schemas.openxmlformats.org/officeDocument/2006/relationships" r:id="rId7" tooltip="Canton"/>
          </xdr:cNvPr>
          <xdr:cNvGrpSpPr/>
        </xdr:nvGrpSpPr>
        <xdr:grpSpPr>
          <a:xfrm>
            <a:off x="766762" y="7059366"/>
            <a:ext cx="1524001" cy="600076"/>
            <a:chOff x="781050" y="3845173"/>
            <a:chExt cx="1695449" cy="600076"/>
          </a:xfrm>
        </xdr:grpSpPr>
        <xdr:grpSp>
          <xdr:nvGrpSpPr>
            <xdr:cNvPr id="30" name="Groupe 29"/>
            <xdr:cNvGrpSpPr/>
          </xdr:nvGrpSpPr>
          <xdr:grpSpPr>
            <a:xfrm>
              <a:off x="781050" y="3845173"/>
              <a:ext cx="1695448" cy="600076"/>
              <a:chOff x="13906500" y="3514724"/>
              <a:chExt cx="2286000" cy="600076"/>
            </a:xfrm>
            <a:solidFill>
              <a:schemeClr val="bg1">
                <a:lumMod val="95000"/>
              </a:schemeClr>
            </a:solidFill>
          </xdr:grpSpPr>
          <xdr:sp macro="" textlink="">
            <xdr:nvSpPr>
              <xdr:cNvPr id="32" name="Rectangle à coins arrondis 31"/>
              <xdr:cNvSpPr/>
            </xdr:nvSpPr>
            <xdr:spPr>
              <a:xfrm>
                <a:off x="13906500" y="3514725"/>
                <a:ext cx="2286000" cy="600075"/>
              </a:xfrm>
              <a:prstGeom prst="roundRect">
                <a:avLst>
                  <a:gd name="adj" fmla="val 50000"/>
                </a:avLst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3" name="Rectangle 32"/>
              <xdr:cNvSpPr/>
            </xdr:nvSpPr>
            <xdr:spPr>
              <a:xfrm>
                <a:off x="15211425" y="3514724"/>
                <a:ext cx="981075" cy="600075"/>
              </a:xfrm>
              <a:prstGeom prst="rect">
                <a:avLst/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31" name="ZoneTexte 30"/>
            <xdr:cNvSpPr txBox="1"/>
          </xdr:nvSpPr>
          <xdr:spPr>
            <a:xfrm>
              <a:off x="781051" y="3943350"/>
              <a:ext cx="1695448" cy="421017"/>
            </a:xfrm>
            <a:prstGeom prst="rect">
              <a:avLst/>
            </a:prstGeom>
            <a:noFill/>
            <a:ln w="9525" cmpd="sng"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CANTON</a:t>
              </a:r>
            </a:p>
          </xdr:txBody>
        </xdr:sp>
      </xdr:grpSp>
      <xdr:grpSp>
        <xdr:nvGrpSpPr>
          <xdr:cNvPr id="10" name="Groupe 9">
            <a:hlinkClick xmlns:r="http://schemas.openxmlformats.org/officeDocument/2006/relationships" r:id="rId8" tooltip="Commune"/>
          </xdr:cNvPr>
          <xdr:cNvGrpSpPr/>
        </xdr:nvGrpSpPr>
        <xdr:grpSpPr>
          <a:xfrm>
            <a:off x="766762" y="8078876"/>
            <a:ext cx="1524001" cy="600076"/>
            <a:chOff x="781050" y="3845173"/>
            <a:chExt cx="1695449" cy="600076"/>
          </a:xfrm>
        </xdr:grpSpPr>
        <xdr:grpSp>
          <xdr:nvGrpSpPr>
            <xdr:cNvPr id="26" name="Groupe 25"/>
            <xdr:cNvGrpSpPr/>
          </xdr:nvGrpSpPr>
          <xdr:grpSpPr>
            <a:xfrm>
              <a:off x="781050" y="3845173"/>
              <a:ext cx="1695448" cy="600076"/>
              <a:chOff x="13906500" y="3514724"/>
              <a:chExt cx="2286000" cy="600076"/>
            </a:xfrm>
            <a:solidFill>
              <a:schemeClr val="bg1">
                <a:lumMod val="95000"/>
              </a:schemeClr>
            </a:solidFill>
          </xdr:grpSpPr>
          <xdr:sp macro="" textlink="">
            <xdr:nvSpPr>
              <xdr:cNvPr id="28" name="Rectangle à coins arrondis 27"/>
              <xdr:cNvSpPr/>
            </xdr:nvSpPr>
            <xdr:spPr>
              <a:xfrm>
                <a:off x="13906500" y="3514725"/>
                <a:ext cx="2286000" cy="600075"/>
              </a:xfrm>
              <a:prstGeom prst="roundRect">
                <a:avLst>
                  <a:gd name="adj" fmla="val 50000"/>
                </a:avLst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29" name="Rectangle 28"/>
              <xdr:cNvSpPr/>
            </xdr:nvSpPr>
            <xdr:spPr>
              <a:xfrm>
                <a:off x="15211425" y="3514724"/>
                <a:ext cx="981075" cy="600075"/>
              </a:xfrm>
              <a:prstGeom prst="rect">
                <a:avLst/>
              </a:prstGeom>
              <a:solidFill>
                <a:srgbClr val="6788A1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27" name="ZoneTexte 26"/>
            <xdr:cNvSpPr txBox="1"/>
          </xdr:nvSpPr>
          <xdr:spPr>
            <a:xfrm>
              <a:off x="781051" y="3943350"/>
              <a:ext cx="1695448" cy="421017"/>
            </a:xfrm>
            <a:prstGeom prst="rect">
              <a:avLst/>
            </a:prstGeom>
            <a:noFill/>
            <a:ln w="9525" cmpd="sng"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COMMUNE</a:t>
              </a:r>
            </a:p>
          </xdr:txBody>
        </xdr:sp>
      </xdr:grpSp>
      <xdr:grpSp>
        <xdr:nvGrpSpPr>
          <xdr:cNvPr id="11" name="Groupe 10">
            <a:hlinkClick xmlns:r="http://schemas.openxmlformats.org/officeDocument/2006/relationships" r:id="rId9" tooltip="Classement"/>
          </xdr:cNvPr>
          <xdr:cNvGrpSpPr/>
        </xdr:nvGrpSpPr>
        <xdr:grpSpPr>
          <a:xfrm>
            <a:off x="766762" y="9098386"/>
            <a:ext cx="1524001" cy="600076"/>
            <a:chOff x="781050" y="3845173"/>
            <a:chExt cx="1695449" cy="600076"/>
          </a:xfrm>
        </xdr:grpSpPr>
        <xdr:grpSp>
          <xdr:nvGrpSpPr>
            <xdr:cNvPr id="22" name="Groupe 21"/>
            <xdr:cNvGrpSpPr/>
          </xdr:nvGrpSpPr>
          <xdr:grpSpPr>
            <a:xfrm>
              <a:off x="781050" y="3845173"/>
              <a:ext cx="1695448" cy="600076"/>
              <a:chOff x="13906500" y="3514724"/>
              <a:chExt cx="2286000" cy="600076"/>
            </a:xfrm>
            <a:solidFill>
              <a:schemeClr val="bg1">
                <a:lumMod val="95000"/>
              </a:schemeClr>
            </a:solidFill>
          </xdr:grpSpPr>
          <xdr:sp macro="" textlink="">
            <xdr:nvSpPr>
              <xdr:cNvPr id="24" name="Rectangle à coins arrondis 23"/>
              <xdr:cNvSpPr/>
            </xdr:nvSpPr>
            <xdr:spPr>
              <a:xfrm>
                <a:off x="13906500" y="3514725"/>
                <a:ext cx="2286000" cy="600075"/>
              </a:xfrm>
              <a:prstGeom prst="roundRect">
                <a:avLst>
                  <a:gd name="adj" fmla="val 50000"/>
                </a:avLst>
              </a:prstGeom>
              <a:solidFill>
                <a:schemeClr val="bg1">
                  <a:lumMod val="95000"/>
                </a:schemeClr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25" name="Rectangle 24"/>
              <xdr:cNvSpPr/>
            </xdr:nvSpPr>
            <xdr:spPr>
              <a:xfrm>
                <a:off x="15211425" y="3514724"/>
                <a:ext cx="981075" cy="600075"/>
              </a:xfrm>
              <a:prstGeom prst="rect">
                <a:avLst/>
              </a:prstGeom>
              <a:solidFill>
                <a:schemeClr val="bg1">
                  <a:lumMod val="95000"/>
                </a:schemeClr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23" name="ZoneTexte 22"/>
            <xdr:cNvSpPr txBox="1"/>
          </xdr:nvSpPr>
          <xdr:spPr>
            <a:xfrm>
              <a:off x="781051" y="3943350"/>
              <a:ext cx="1695448" cy="421017"/>
            </a:xfrm>
            <a:prstGeom prst="rect">
              <a:avLst/>
            </a:prstGeom>
            <a:noFill/>
            <a:ln w="9525" cmpd="sng"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50" b="1">
                  <a:solidFill>
                    <a:srgbClr val="455E70"/>
                  </a:solidFill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CLASSEMENT</a:t>
              </a:r>
            </a:p>
          </xdr:txBody>
        </xdr:sp>
      </xdr:grpSp>
      <xdr:grpSp>
        <xdr:nvGrpSpPr>
          <xdr:cNvPr id="12" name="Groupe 11">
            <a:hlinkClick xmlns:r="http://schemas.openxmlformats.org/officeDocument/2006/relationships" r:id="rId10" tooltip="Etablissement"/>
          </xdr:cNvPr>
          <xdr:cNvGrpSpPr/>
        </xdr:nvGrpSpPr>
        <xdr:grpSpPr>
          <a:xfrm>
            <a:off x="767963" y="10117898"/>
            <a:ext cx="1522800" cy="600076"/>
            <a:chOff x="781050" y="3845173"/>
            <a:chExt cx="1695449" cy="600076"/>
          </a:xfrm>
        </xdr:grpSpPr>
        <xdr:grpSp>
          <xdr:nvGrpSpPr>
            <xdr:cNvPr id="18" name="Groupe 17"/>
            <xdr:cNvGrpSpPr/>
          </xdr:nvGrpSpPr>
          <xdr:grpSpPr>
            <a:xfrm>
              <a:off x="781050" y="3845173"/>
              <a:ext cx="1695448" cy="600076"/>
              <a:chOff x="13906500" y="3514724"/>
              <a:chExt cx="2286000" cy="600076"/>
            </a:xfrm>
            <a:solidFill>
              <a:schemeClr val="bg1">
                <a:lumMod val="95000"/>
              </a:schemeClr>
            </a:solidFill>
          </xdr:grpSpPr>
          <xdr:sp macro="" textlink="">
            <xdr:nvSpPr>
              <xdr:cNvPr id="20" name="Rectangle à coins arrondis 19"/>
              <xdr:cNvSpPr/>
            </xdr:nvSpPr>
            <xdr:spPr>
              <a:xfrm>
                <a:off x="13906500" y="3514725"/>
                <a:ext cx="2286000" cy="600075"/>
              </a:xfrm>
              <a:prstGeom prst="roundRect">
                <a:avLst>
                  <a:gd name="adj" fmla="val 50000"/>
                </a:avLst>
              </a:prstGeom>
              <a:solidFill>
                <a:srgbClr val="7594AB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21" name="Rectangle 20"/>
              <xdr:cNvSpPr/>
            </xdr:nvSpPr>
            <xdr:spPr>
              <a:xfrm>
                <a:off x="15211425" y="3514724"/>
                <a:ext cx="981075" cy="600075"/>
              </a:xfrm>
              <a:prstGeom prst="rect">
                <a:avLst/>
              </a:prstGeom>
              <a:solidFill>
                <a:srgbClr val="7594AB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19" name="ZoneTexte 18"/>
            <xdr:cNvSpPr txBox="1"/>
          </xdr:nvSpPr>
          <xdr:spPr>
            <a:xfrm>
              <a:off x="781051" y="3943350"/>
              <a:ext cx="1695448" cy="421017"/>
            </a:xfrm>
            <a:prstGeom prst="rect">
              <a:avLst/>
            </a:prstGeom>
            <a:noFill/>
            <a:ln w="9525" cmpd="sng"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ETABLISSEMENT</a:t>
              </a:r>
            </a:p>
          </xdr:txBody>
        </xdr:sp>
      </xdr:grpSp>
      <xdr:grpSp>
        <xdr:nvGrpSpPr>
          <xdr:cNvPr id="13" name="Groupe 12">
            <a:hlinkClick xmlns:r="http://schemas.openxmlformats.org/officeDocument/2006/relationships" r:id="rId11" tooltip="Finess ET"/>
          </xdr:cNvPr>
          <xdr:cNvGrpSpPr/>
        </xdr:nvGrpSpPr>
        <xdr:grpSpPr>
          <a:xfrm>
            <a:off x="767603" y="2981326"/>
            <a:ext cx="1524000" cy="600076"/>
            <a:chOff x="781050" y="3845173"/>
            <a:chExt cx="1695449" cy="600076"/>
          </a:xfrm>
        </xdr:grpSpPr>
        <xdr:grpSp>
          <xdr:nvGrpSpPr>
            <xdr:cNvPr id="14" name="Groupe 13"/>
            <xdr:cNvGrpSpPr/>
          </xdr:nvGrpSpPr>
          <xdr:grpSpPr>
            <a:xfrm>
              <a:off x="781050" y="3845173"/>
              <a:ext cx="1695448" cy="600076"/>
              <a:chOff x="13906500" y="3514724"/>
              <a:chExt cx="2286000" cy="600076"/>
            </a:xfrm>
            <a:solidFill>
              <a:schemeClr val="bg1">
                <a:lumMod val="95000"/>
              </a:schemeClr>
            </a:solidFill>
          </xdr:grpSpPr>
          <xdr:sp macro="" textlink="">
            <xdr:nvSpPr>
              <xdr:cNvPr id="16" name="Rectangle à coins arrondis 15"/>
              <xdr:cNvSpPr/>
            </xdr:nvSpPr>
            <xdr:spPr>
              <a:xfrm>
                <a:off x="13906500" y="3514725"/>
                <a:ext cx="2286000" cy="600075"/>
              </a:xfrm>
              <a:prstGeom prst="roundRect">
                <a:avLst>
                  <a:gd name="adj" fmla="val 50000"/>
                </a:avLst>
              </a:prstGeom>
              <a:solidFill>
                <a:srgbClr val="7594AB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17" name="Rectangle 16"/>
              <xdr:cNvSpPr/>
            </xdr:nvSpPr>
            <xdr:spPr>
              <a:xfrm>
                <a:off x="15211425" y="3514724"/>
                <a:ext cx="981075" cy="600075"/>
              </a:xfrm>
              <a:prstGeom prst="rect">
                <a:avLst/>
              </a:prstGeom>
              <a:solidFill>
                <a:srgbClr val="7594AB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15" name="ZoneTexte 14"/>
            <xdr:cNvSpPr txBox="1"/>
          </xdr:nvSpPr>
          <xdr:spPr>
            <a:xfrm>
              <a:off x="781051" y="3943350"/>
              <a:ext cx="1695448" cy="421017"/>
            </a:xfrm>
            <a:prstGeom prst="rect">
              <a:avLst/>
            </a:prstGeom>
            <a:noFill/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accent3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  <a:effectLst>
                    <a:outerShdw blurRad="50800" dist="38100" dir="5400000" algn="t" rotWithShape="0">
                      <a:prstClr val="black">
                        <a:alpha val="40000"/>
                      </a:prstClr>
                    </a:outerShdw>
                  </a:effectLst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FINESS</a:t>
              </a:r>
              <a:r>
                <a:rPr lang="fr-FR" sz="1050" b="1" baseline="0">
                  <a:solidFill>
                    <a:schemeClr val="bg1"/>
                  </a:solidFill>
                  <a:effectLst>
                    <a:outerShdw blurRad="50800" dist="38100" dir="5400000" algn="t" rotWithShape="0">
                      <a:prstClr val="black">
                        <a:alpha val="40000"/>
                      </a:prstClr>
                    </a:outerShdw>
                  </a:effectLst>
                  <a:latin typeface="Arial Narrow" panose="020B0606020202030204" pitchFamily="34" charset="0"/>
                  <a:ea typeface="Verdana" panose="020B0604030504040204" pitchFamily="34" charset="0"/>
                  <a:cs typeface="Arial" panose="020B0604020202020204" pitchFamily="34" charset="0"/>
                </a:rPr>
                <a:t> ET</a:t>
              </a:r>
              <a:endParaRPr lang="fr-FR" sz="1050" b="1">
                <a:solidFill>
                  <a:schemeClr val="bg1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Arial Narrow" panose="020B0606020202030204" pitchFamily="34" charset="0"/>
                <a:ea typeface="Verdana" panose="020B0604030504040204" pitchFamily="34" charset="0"/>
                <a:cs typeface="Arial" panose="020B0604020202020204" pitchFamily="34" charset="0"/>
              </a:endParaRPr>
            </a:p>
          </xdr:txBody>
        </xdr:sp>
      </xdr:grp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361950</xdr:colOff>
          <xdr:row>0</xdr:row>
          <xdr:rowOff>171450</xdr:rowOff>
        </xdr:from>
        <xdr:to>
          <xdr:col>5</xdr:col>
          <xdr:colOff>428625</xdr:colOff>
          <xdr:row>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ORDAN%20ELOT/TRAVAUX%20EN%20COURS/TDB_ACTIVITE_EHPA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J"/>
      <sheetName val="Menu"/>
      <sheetName val="Finess_ET"/>
      <sheetName val="Statut_juridique"/>
      <sheetName val="Département"/>
      <sheetName val="Territoire"/>
      <sheetName val="Canton"/>
      <sheetName val="Commune"/>
      <sheetName val="Classement"/>
      <sheetName val="Etablissement"/>
      <sheetName val="Stats_TO"/>
      <sheetName val="Stats_TO_1"/>
      <sheetName val="Stats_TO_2"/>
      <sheetName val="Stats_TO_3"/>
      <sheetName val="Stats_Oise"/>
      <sheetName val="Source_etab"/>
      <sheetName val="DATABASE_2017"/>
      <sheetName val="DATABASE_2018"/>
      <sheetName val="DATABASE_2019"/>
      <sheetName val="DATABASE_2020"/>
      <sheetName val="DATABASE_2021"/>
      <sheetName val="DATABASE_2022"/>
      <sheetName val="TDB_ACTIVITE_EHPA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ables/table1.xml><?xml version="1.0" encoding="utf-8"?>
<table xmlns="http://schemas.openxmlformats.org/spreadsheetml/2006/main" id="1" name="Tableau23" displayName="Tableau23" ref="B2:D67" totalsRowShown="0" headerRowDxfId="7" dataDxfId="5" headerRowBorderDxfId="6" tableBorderDxfId="4" totalsRowBorderDxfId="3">
  <autoFilter ref="B2:D67"/>
  <sortState ref="B3:D67">
    <sortCondition ref="D3:D67"/>
  </sortState>
  <tableColumns count="3">
    <tableColumn id="2" name="RAISON SOCIALE ET" dataDxfId="2"/>
    <tableColumn id="3" name="TAUX _x000a_D'OCCUPATION" dataDxfId="1"/>
    <tableColumn id="4" name="RANG " dataDxfId="0">
      <calculatedColumnFormula>IFERROR(RANK(Tableau23[[#This Row],[TAUX 
D''OCCUPATION]],Tableau23[TAUX 
D''OCCUPATION],0),"")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1"/>
  </sheetPr>
  <dimension ref="A1:W247"/>
  <sheetViews>
    <sheetView tabSelected="1" workbookViewId="0">
      <selection activeCell="K13" sqref="K13"/>
    </sheetView>
  </sheetViews>
  <sheetFormatPr baseColWidth="10" defaultRowHeight="11.25" x14ac:dyDescent="0.2"/>
  <cols>
    <col min="1" max="1" width="11.42578125" style="1"/>
    <col min="2" max="2" width="36.85546875" style="1" bestFit="1" customWidth="1"/>
    <col min="3" max="3" width="17.140625" style="1" bestFit="1" customWidth="1"/>
    <col min="4" max="4" width="10.28515625" style="1" bestFit="1" customWidth="1"/>
    <col min="5" max="16384" width="11.42578125" style="1"/>
  </cols>
  <sheetData>
    <row r="1" spans="1:23" ht="15" customHeight="1" x14ac:dyDescent="0.25">
      <c r="A1" s="2"/>
      <c r="B1" s="3"/>
      <c r="C1" s="3"/>
      <c r="D1" s="3"/>
      <c r="E1" s="3"/>
      <c r="F1" s="3"/>
    </row>
    <row r="2" spans="1:23" ht="22.5" x14ac:dyDescent="0.25">
      <c r="A2" s="2"/>
      <c r="B2" s="4" t="s">
        <v>0</v>
      </c>
      <c r="C2" s="5" t="s">
        <v>1</v>
      </c>
      <c r="D2" s="6" t="s">
        <v>2</v>
      </c>
      <c r="E2" s="3"/>
      <c r="F2" s="3"/>
    </row>
    <row r="3" spans="1:23" ht="15" customHeight="1" x14ac:dyDescent="0.25">
      <c r="A3" s="7"/>
      <c r="B3" s="8" t="s">
        <v>7</v>
      </c>
      <c r="C3" s="9">
        <v>1.0215753424657534</v>
      </c>
      <c r="D3" s="10">
        <f>IFERROR(RANK(Tableau23[[#This Row],[TAUX 
D''OCCUPATION]],Tableau23[TAUX 
D''OCCUPATION],0),"")</f>
        <v>1</v>
      </c>
      <c r="E3" s="3"/>
      <c r="F3" s="3"/>
      <c r="W3" s="1" t="s">
        <v>3</v>
      </c>
    </row>
    <row r="4" spans="1:23" ht="15" customHeight="1" x14ac:dyDescent="0.25">
      <c r="A4" s="11"/>
      <c r="B4" s="8" t="s">
        <v>33</v>
      </c>
      <c r="C4" s="12">
        <v>1.0195328668571992</v>
      </c>
      <c r="D4" s="13">
        <f>IFERROR(RANK(Tableau23[[#This Row],[TAUX 
D''OCCUPATION]],Tableau23[TAUX 
D''OCCUPATION],0),"")</f>
        <v>2</v>
      </c>
      <c r="E4" s="3"/>
      <c r="F4" s="3"/>
      <c r="W4" s="1" t="s">
        <v>4</v>
      </c>
    </row>
    <row r="5" spans="1:23" ht="15" customHeight="1" x14ac:dyDescent="0.25">
      <c r="A5" s="11"/>
      <c r="B5" s="8" t="s">
        <v>8</v>
      </c>
      <c r="C5" s="12">
        <v>1.0058708414872799</v>
      </c>
      <c r="D5" s="13">
        <f>IFERROR(RANK(Tableau23[[#This Row],[TAUX 
D''OCCUPATION]],Tableau23[TAUX 
D''OCCUPATION],0),"")</f>
        <v>3</v>
      </c>
      <c r="E5" s="3"/>
      <c r="F5" s="3"/>
      <c r="W5" s="1" t="s">
        <v>5</v>
      </c>
    </row>
    <row r="6" spans="1:23" ht="15" customHeight="1" x14ac:dyDescent="0.25">
      <c r="A6" s="11"/>
      <c r="B6" s="8" t="s">
        <v>44</v>
      </c>
      <c r="C6" s="12">
        <v>1.0054794520547945</v>
      </c>
      <c r="D6" s="13">
        <f>IFERROR(RANK(Tableau23[[#This Row],[TAUX 
D''OCCUPATION]],Tableau23[TAUX 
D''OCCUPATION],0),"")</f>
        <v>4</v>
      </c>
      <c r="E6" s="3"/>
      <c r="F6" s="3"/>
      <c r="G6" s="14"/>
    </row>
    <row r="7" spans="1:23" ht="15" customHeight="1" x14ac:dyDescent="0.25">
      <c r="A7" s="11"/>
      <c r="B7" s="8" t="s">
        <v>17</v>
      </c>
      <c r="C7" s="12">
        <v>0.99305242471533439</v>
      </c>
      <c r="D7" s="13">
        <f>IFERROR(RANK(Tableau23[[#This Row],[TAUX 
D''OCCUPATION]],Tableau23[TAUX 
D''OCCUPATION],0),"")</f>
        <v>5</v>
      </c>
      <c r="E7" s="3"/>
      <c r="F7" s="3"/>
    </row>
    <row r="8" spans="1:23" ht="15" customHeight="1" x14ac:dyDescent="0.25">
      <c r="A8" s="11"/>
      <c r="B8" s="8" t="s">
        <v>25</v>
      </c>
      <c r="C8" s="12">
        <v>0.98758871100841727</v>
      </c>
      <c r="D8" s="13">
        <f>IFERROR(RANK(Tableau23[[#This Row],[TAUX 
D''OCCUPATION]],Tableau23[TAUX 
D''OCCUPATION],0),"")</f>
        <v>6</v>
      </c>
      <c r="E8" s="3"/>
      <c r="F8" s="3"/>
    </row>
    <row r="9" spans="1:23" ht="15" customHeight="1" x14ac:dyDescent="0.25">
      <c r="A9" s="11"/>
      <c r="B9" s="8" t="s">
        <v>27</v>
      </c>
      <c r="C9" s="12">
        <v>0.98455790784557906</v>
      </c>
      <c r="D9" s="13">
        <f>IFERROR(RANK(Tableau23[[#This Row],[TAUX 
D''OCCUPATION]],Tableau23[TAUX 
D''OCCUPATION],0),"")</f>
        <v>7</v>
      </c>
      <c r="E9" s="3"/>
      <c r="F9" s="3"/>
    </row>
    <row r="10" spans="1:23" ht="15" customHeight="1" x14ac:dyDescent="0.25">
      <c r="A10" s="11"/>
      <c r="B10" s="8" t="s">
        <v>47</v>
      </c>
      <c r="C10" s="12">
        <v>0.98427397260273974</v>
      </c>
      <c r="D10" s="13">
        <f>IFERROR(RANK(Tableau23[[#This Row],[TAUX 
D''OCCUPATION]],Tableau23[TAUX 
D''OCCUPATION],0),"")</f>
        <v>8</v>
      </c>
      <c r="E10" s="3"/>
      <c r="F10" s="3"/>
    </row>
    <row r="11" spans="1:23" ht="15" customHeight="1" x14ac:dyDescent="0.25">
      <c r="A11" s="11"/>
      <c r="B11" s="8" t="s">
        <v>14</v>
      </c>
      <c r="C11" s="12">
        <v>0.9831901555607151</v>
      </c>
      <c r="D11" s="13">
        <f>IFERROR(RANK(Tableau23[[#This Row],[TAUX 
D''OCCUPATION]],Tableau23[TAUX 
D''OCCUPATION],0),"")</f>
        <v>9</v>
      </c>
      <c r="E11" s="3"/>
      <c r="F11" s="3"/>
    </row>
    <row r="12" spans="1:23" ht="15" customHeight="1" x14ac:dyDescent="0.25">
      <c r="A12" s="11"/>
      <c r="B12" s="8" t="s">
        <v>13</v>
      </c>
      <c r="C12" s="12">
        <v>0.98289458010720665</v>
      </c>
      <c r="D12" s="13">
        <f>IFERROR(RANK(Tableau23[[#This Row],[TAUX 
D''OCCUPATION]],Tableau23[TAUX 
D''OCCUPATION],0),"")</f>
        <v>10</v>
      </c>
      <c r="E12" s="3"/>
      <c r="F12" s="3"/>
    </row>
    <row r="13" spans="1:23" ht="15" customHeight="1" x14ac:dyDescent="0.25">
      <c r="A13" s="11"/>
      <c r="B13" s="8" t="s">
        <v>15</v>
      </c>
      <c r="C13" s="12">
        <v>0.9823101640453239</v>
      </c>
      <c r="D13" s="13">
        <f>IFERROR(RANK(Tableau23[[#This Row],[TAUX 
D''OCCUPATION]],Tableau23[TAUX 
D''OCCUPATION],0),"")</f>
        <v>11</v>
      </c>
      <c r="E13" s="3"/>
      <c r="F13" s="3"/>
    </row>
    <row r="14" spans="1:23" ht="15" customHeight="1" x14ac:dyDescent="0.25">
      <c r="A14" s="11"/>
      <c r="B14" s="8" t="s">
        <v>12</v>
      </c>
      <c r="C14" s="12">
        <v>0.98190427870793162</v>
      </c>
      <c r="D14" s="13">
        <f>IFERROR(RANK(Tableau23[[#This Row],[TAUX 
D''OCCUPATION]],Tableau23[TAUX 
D''OCCUPATION],0),"")</f>
        <v>12</v>
      </c>
      <c r="E14" s="3"/>
      <c r="F14" s="3"/>
    </row>
    <row r="15" spans="1:23" ht="15" customHeight="1" x14ac:dyDescent="0.25">
      <c r="A15" s="11"/>
      <c r="B15" s="8" t="s">
        <v>29</v>
      </c>
      <c r="C15" s="12">
        <v>0.98046456223942824</v>
      </c>
      <c r="D15" s="13">
        <f>IFERROR(RANK(Tableau23[[#This Row],[TAUX 
D''OCCUPATION]],Tableau23[TAUX 
D''OCCUPATION],0),"")</f>
        <v>13</v>
      </c>
      <c r="E15" s="3"/>
      <c r="F15" s="3"/>
    </row>
    <row r="16" spans="1:23" ht="15" customHeight="1" x14ac:dyDescent="0.25">
      <c r="A16" s="11"/>
      <c r="B16" s="8" t="s">
        <v>23</v>
      </c>
      <c r="C16" s="12">
        <v>0.9777107035059206</v>
      </c>
      <c r="D16" s="13">
        <f>IFERROR(RANK(Tableau23[[#This Row],[TAUX 
D''OCCUPATION]],Tableau23[TAUX 
D''OCCUPATION],0),"")</f>
        <v>14</v>
      </c>
      <c r="E16" s="3"/>
      <c r="F16" s="3"/>
    </row>
    <row r="17" spans="1:6" ht="15" customHeight="1" x14ac:dyDescent="0.25">
      <c r="A17" s="11"/>
      <c r="B17" s="8" t="s">
        <v>35</v>
      </c>
      <c r="C17" s="12">
        <v>0.97660958904109585</v>
      </c>
      <c r="D17" s="13">
        <f>IFERROR(RANK(Tableau23[[#This Row],[TAUX 
D''OCCUPATION]],Tableau23[TAUX 
D''OCCUPATION],0),"")</f>
        <v>15</v>
      </c>
      <c r="E17" s="3"/>
      <c r="F17" s="3"/>
    </row>
    <row r="18" spans="1:6" ht="15" customHeight="1" x14ac:dyDescent="0.25">
      <c r="A18" s="11"/>
      <c r="B18" s="8" t="s">
        <v>54</v>
      </c>
      <c r="C18" s="12">
        <v>0.97589041095890416</v>
      </c>
      <c r="D18" s="13">
        <f>IFERROR(RANK(Tableau23[[#This Row],[TAUX 
D''OCCUPATION]],Tableau23[TAUX 
D''OCCUPATION],0),"")</f>
        <v>16</v>
      </c>
      <c r="E18" s="3"/>
      <c r="F18" s="3"/>
    </row>
    <row r="19" spans="1:6" ht="15" customHeight="1" x14ac:dyDescent="0.25">
      <c r="A19" s="2"/>
      <c r="B19" s="8" t="s">
        <v>20</v>
      </c>
      <c r="C19" s="12">
        <v>0.97466474405191061</v>
      </c>
      <c r="D19" s="13">
        <f>IFERROR(RANK(Tableau23[[#This Row],[TAUX 
D''OCCUPATION]],Tableau23[TAUX 
D''OCCUPATION],0),"")</f>
        <v>17</v>
      </c>
      <c r="E19" s="3"/>
      <c r="F19" s="3"/>
    </row>
    <row r="20" spans="1:6" ht="15" customHeight="1" x14ac:dyDescent="0.25">
      <c r="A20" s="2"/>
      <c r="B20" s="8" t="s">
        <v>30</v>
      </c>
      <c r="C20" s="12">
        <v>0.97362601089288658</v>
      </c>
      <c r="D20" s="13">
        <f>IFERROR(RANK(Tableau23[[#This Row],[TAUX 
D''OCCUPATION]],Tableau23[TAUX 
D''OCCUPATION],0),"")</f>
        <v>18</v>
      </c>
      <c r="E20" s="3"/>
      <c r="F20" s="3"/>
    </row>
    <row r="21" spans="1:6" ht="15" customHeight="1" x14ac:dyDescent="0.25">
      <c r="A21" s="2"/>
      <c r="B21" s="8" t="s">
        <v>16</v>
      </c>
      <c r="C21" s="12">
        <v>0.9728424657534247</v>
      </c>
      <c r="D21" s="13">
        <f>IFERROR(RANK(Tableau23[[#This Row],[TAUX 
D''OCCUPATION]],Tableau23[TAUX 
D''OCCUPATION],0),"")</f>
        <v>19</v>
      </c>
      <c r="E21" s="3"/>
      <c r="F21" s="3"/>
    </row>
    <row r="22" spans="1:6" ht="15" customHeight="1" x14ac:dyDescent="0.25">
      <c r="A22" s="11"/>
      <c r="B22" s="8" t="s">
        <v>38</v>
      </c>
      <c r="C22" s="12">
        <v>0.97273320287018916</v>
      </c>
      <c r="D22" s="13">
        <f>IFERROR(RANK(Tableau23[[#This Row],[TAUX 
D''OCCUPATION]],Tableau23[TAUX 
D''OCCUPATION],0),"")</f>
        <v>20</v>
      </c>
      <c r="E22" s="3"/>
      <c r="F22" s="3"/>
    </row>
    <row r="23" spans="1:6" ht="15" customHeight="1" x14ac:dyDescent="0.25">
      <c r="A23" s="11"/>
      <c r="B23" s="8" t="s">
        <v>28</v>
      </c>
      <c r="C23" s="12">
        <v>0.97232070910556001</v>
      </c>
      <c r="D23" s="13">
        <f>IFERROR(RANK(Tableau23[[#This Row],[TAUX 
D''OCCUPATION]],Tableau23[TAUX 
D''OCCUPATION],0),"")</f>
        <v>21</v>
      </c>
      <c r="E23" s="3"/>
      <c r="F23" s="3"/>
    </row>
    <row r="24" spans="1:6" ht="15" customHeight="1" x14ac:dyDescent="0.25">
      <c r="A24" s="11"/>
      <c r="B24" s="8" t="s">
        <v>22</v>
      </c>
      <c r="C24" s="12">
        <v>0.97168949771689495</v>
      </c>
      <c r="D24" s="13">
        <f>IFERROR(RANK(Tableau23[[#This Row],[TAUX 
D''OCCUPATION]],Tableau23[TAUX 
D''OCCUPATION],0),"")</f>
        <v>22</v>
      </c>
      <c r="E24" s="3"/>
      <c r="F24" s="3"/>
    </row>
    <row r="25" spans="1:6" ht="15" customHeight="1" x14ac:dyDescent="0.25">
      <c r="A25" s="11"/>
      <c r="B25" s="8" t="s">
        <v>11</v>
      </c>
      <c r="C25" s="12">
        <v>0.96961394769613951</v>
      </c>
      <c r="D25" s="13">
        <f>IFERROR(RANK(Tableau23[[#This Row],[TAUX 
D''OCCUPATION]],Tableau23[TAUX 
D''OCCUPATION],0),"")</f>
        <v>23</v>
      </c>
      <c r="E25" s="3"/>
      <c r="F25" s="3"/>
    </row>
    <row r="26" spans="1:6" ht="15" customHeight="1" x14ac:dyDescent="0.25">
      <c r="A26" s="11"/>
      <c r="B26" s="8" t="s">
        <v>21</v>
      </c>
      <c r="C26" s="12">
        <v>0.96960454897906434</v>
      </c>
      <c r="D26" s="13">
        <f>IFERROR(RANK(Tableau23[[#This Row],[TAUX 
D''OCCUPATION]],Tableau23[TAUX 
D''OCCUPATION],0),"")</f>
        <v>24</v>
      </c>
      <c r="E26" s="3"/>
      <c r="F26" s="3"/>
    </row>
    <row r="27" spans="1:6" ht="15" customHeight="1" x14ac:dyDescent="0.25">
      <c r="A27" s="11"/>
      <c r="B27" s="8" t="s">
        <v>10</v>
      </c>
      <c r="C27" s="12">
        <v>0.96849315068493147</v>
      </c>
      <c r="D27" s="13">
        <f>IFERROR(RANK(Tableau23[[#This Row],[TAUX 
D''OCCUPATION]],Tableau23[TAUX 
D''OCCUPATION],0),"")</f>
        <v>25</v>
      </c>
      <c r="E27" s="3"/>
      <c r="F27" s="3"/>
    </row>
    <row r="28" spans="1:6" ht="15" customHeight="1" x14ac:dyDescent="0.25">
      <c r="A28" s="11"/>
      <c r="B28" s="8" t="s">
        <v>42</v>
      </c>
      <c r="C28" s="12">
        <v>0.96644889357218122</v>
      </c>
      <c r="D28" s="13">
        <f>IFERROR(RANK(Tableau23[[#This Row],[TAUX 
D''OCCUPATION]],Tableau23[TAUX 
D''OCCUPATION],0),"")</f>
        <v>26</v>
      </c>
      <c r="E28" s="3"/>
      <c r="F28" s="3"/>
    </row>
    <row r="29" spans="1:6" ht="15" customHeight="1" x14ac:dyDescent="0.25">
      <c r="A29" s="11"/>
      <c r="B29" s="8" t="s">
        <v>32</v>
      </c>
      <c r="C29" s="12">
        <v>0.96528478731074263</v>
      </c>
      <c r="D29" s="13">
        <f>IFERROR(RANK(Tableau23[[#This Row],[TAUX 
D''OCCUPATION]],Tableau23[TAUX 
D''OCCUPATION],0),"")</f>
        <v>27</v>
      </c>
      <c r="E29" s="3"/>
      <c r="F29" s="3"/>
    </row>
    <row r="30" spans="1:6" ht="15" customHeight="1" x14ac:dyDescent="0.25">
      <c r="A30" s="11"/>
      <c r="B30" s="8" t="s">
        <v>49</v>
      </c>
      <c r="C30" s="12">
        <v>0.96153946510110899</v>
      </c>
      <c r="D30" s="13">
        <f>IFERROR(RANK(Tableau23[[#This Row],[TAUX 
D''OCCUPATION]],Tableau23[TAUX 
D''OCCUPATION],0),"")</f>
        <v>28</v>
      </c>
      <c r="E30" s="3"/>
      <c r="F30" s="3"/>
    </row>
    <row r="31" spans="1:6" ht="15" customHeight="1" x14ac:dyDescent="0.25">
      <c r="A31" s="11"/>
      <c r="B31" s="8" t="s">
        <v>60</v>
      </c>
      <c r="C31" s="12">
        <v>0.9613052177928274</v>
      </c>
      <c r="D31" s="13">
        <f>IFERROR(RANK(Tableau23[[#This Row],[TAUX 
D''OCCUPATION]],Tableau23[TAUX 
D''OCCUPATION],0),"")</f>
        <v>29</v>
      </c>
      <c r="E31" s="3"/>
      <c r="F31" s="3"/>
    </row>
    <row r="32" spans="1:6" ht="15" customHeight="1" x14ac:dyDescent="0.25">
      <c r="A32" s="11"/>
      <c r="B32" s="8" t="s">
        <v>53</v>
      </c>
      <c r="C32" s="12">
        <v>0.96043457723193193</v>
      </c>
      <c r="D32" s="13">
        <f>IFERROR(RANK(Tableau23[[#This Row],[TAUX 
D''OCCUPATION]],Tableau23[TAUX 
D''OCCUPATION],0),"")</f>
        <v>30</v>
      </c>
      <c r="E32" s="3"/>
      <c r="F32" s="3"/>
    </row>
    <row r="33" spans="1:6" ht="15" customHeight="1" x14ac:dyDescent="0.25">
      <c r="A33" s="11"/>
      <c r="B33" s="8" t="s">
        <v>57</v>
      </c>
      <c r="C33" s="12">
        <v>0.96011591148577446</v>
      </c>
      <c r="D33" s="13">
        <f>IFERROR(RANK(Tableau23[[#This Row],[TAUX 
D''OCCUPATION]],Tableau23[TAUX 
D''OCCUPATION],0),"")</f>
        <v>31</v>
      </c>
      <c r="E33" s="3"/>
      <c r="F33" s="3"/>
    </row>
    <row r="34" spans="1:6" ht="15" customHeight="1" x14ac:dyDescent="0.25">
      <c r="A34" s="11"/>
      <c r="B34" s="8" t="s">
        <v>37</v>
      </c>
      <c r="C34" s="12">
        <v>0.95965852690093312</v>
      </c>
      <c r="D34" s="13">
        <f>IFERROR(RANK(Tableau23[[#This Row],[TAUX 
D''OCCUPATION]],Tableau23[TAUX 
D''OCCUPATION],0),"")</f>
        <v>32</v>
      </c>
      <c r="E34" s="3"/>
      <c r="F34" s="3"/>
    </row>
    <row r="35" spans="1:6" ht="15" customHeight="1" x14ac:dyDescent="0.25">
      <c r="A35" s="11"/>
      <c r="B35" s="8" t="s">
        <v>26</v>
      </c>
      <c r="C35" s="12">
        <v>0.95893969044653982</v>
      </c>
      <c r="D35" s="13">
        <f>IFERROR(RANK(Tableau23[[#This Row],[TAUX 
D''OCCUPATION]],Tableau23[TAUX 
D''OCCUPATION],0),"")</f>
        <v>33</v>
      </c>
      <c r="E35" s="3"/>
      <c r="F35" s="3"/>
    </row>
    <row r="36" spans="1:6" ht="15" customHeight="1" x14ac:dyDescent="0.25">
      <c r="A36" s="11"/>
      <c r="B36" s="8" t="s">
        <v>67</v>
      </c>
      <c r="C36" s="12">
        <v>0.95887007572534677</v>
      </c>
      <c r="D36" s="13">
        <f>IFERROR(RANK(Tableau23[[#This Row],[TAUX 
D''OCCUPATION]],Tableau23[TAUX 
D''OCCUPATION],0),"")</f>
        <v>34</v>
      </c>
      <c r="E36" s="3"/>
      <c r="F36" s="3"/>
    </row>
    <row r="37" spans="1:6" ht="15" customHeight="1" x14ac:dyDescent="0.25">
      <c r="A37" s="11"/>
      <c r="B37" s="8" t="s">
        <v>58</v>
      </c>
      <c r="C37" s="12">
        <v>0.95775054073540011</v>
      </c>
      <c r="D37" s="13">
        <f>IFERROR(RANK(Tableau23[[#This Row],[TAUX 
D''OCCUPATION]],Tableau23[TAUX 
D''OCCUPATION],0),"")</f>
        <v>35</v>
      </c>
      <c r="E37" s="3"/>
      <c r="F37" s="3"/>
    </row>
    <row r="38" spans="1:6" ht="15" customHeight="1" x14ac:dyDescent="0.25">
      <c r="A38" s="2"/>
      <c r="B38" s="8" t="s">
        <v>46</v>
      </c>
      <c r="C38" s="12">
        <v>0.95628682941761689</v>
      </c>
      <c r="D38" s="13">
        <f>IFERROR(RANK(Tableau23[[#This Row],[TAUX 
D''OCCUPATION]],Tableau23[TAUX 
D''OCCUPATION],0),"")</f>
        <v>36</v>
      </c>
      <c r="E38" s="3"/>
      <c r="F38" s="3"/>
    </row>
    <row r="39" spans="1:6" ht="15" customHeight="1" x14ac:dyDescent="0.25">
      <c r="A39" s="2"/>
      <c r="B39" s="8" t="s">
        <v>40</v>
      </c>
      <c r="C39" s="12">
        <v>0.95564820329561251</v>
      </c>
      <c r="D39" s="13">
        <f>IFERROR(RANK(Tableau23[[#This Row],[TAUX 
D''OCCUPATION]],Tableau23[TAUX 
D''OCCUPATION],0),"")</f>
        <v>37</v>
      </c>
      <c r="E39" s="3"/>
      <c r="F39" s="3"/>
    </row>
    <row r="40" spans="1:6" ht="15" customHeight="1" x14ac:dyDescent="0.25">
      <c r="A40" s="2"/>
      <c r="B40" s="8" t="s">
        <v>36</v>
      </c>
      <c r="C40" s="12">
        <v>0.95508291276135548</v>
      </c>
      <c r="D40" s="13">
        <f>IFERROR(RANK(Tableau23[[#This Row],[TAUX 
D''OCCUPATION]],Tableau23[TAUX 
D''OCCUPATION],0),"")</f>
        <v>38</v>
      </c>
      <c r="E40" s="3"/>
      <c r="F40" s="3"/>
    </row>
    <row r="41" spans="1:6" ht="15" customHeight="1" x14ac:dyDescent="0.25">
      <c r="A41" s="2"/>
      <c r="B41" s="8" t="s">
        <v>19</v>
      </c>
      <c r="C41" s="12">
        <v>0.95460378012831626</v>
      </c>
      <c r="D41" s="13">
        <f>IFERROR(RANK(Tableau23[[#This Row],[TAUX 
D''OCCUPATION]],Tableau23[TAUX 
D''OCCUPATION],0),"")</f>
        <v>39</v>
      </c>
      <c r="E41" s="3"/>
      <c r="F41" s="3"/>
    </row>
    <row r="42" spans="1:6" ht="15" customHeight="1" x14ac:dyDescent="0.25">
      <c r="A42" s="2"/>
      <c r="B42" s="8" t="s">
        <v>61</v>
      </c>
      <c r="C42" s="12">
        <v>0.95366142398105869</v>
      </c>
      <c r="D42" s="13">
        <f>IFERROR(RANK(Tableau23[[#This Row],[TAUX 
D''OCCUPATION]],Tableau23[TAUX 
D''OCCUPATION],0),"")</f>
        <v>40</v>
      </c>
      <c r="E42" s="3"/>
      <c r="F42" s="3"/>
    </row>
    <row r="43" spans="1:6" ht="15" customHeight="1" x14ac:dyDescent="0.25">
      <c r="A43" s="2"/>
      <c r="B43" s="8" t="s">
        <v>62</v>
      </c>
      <c r="C43" s="12">
        <v>0.95080151559312154</v>
      </c>
      <c r="D43" s="13">
        <f>IFERROR(RANK(Tableau23[[#This Row],[TAUX 
D''OCCUPATION]],Tableau23[TAUX 
D''OCCUPATION],0),"")</f>
        <v>41</v>
      </c>
      <c r="E43" s="3"/>
      <c r="F43" s="3"/>
    </row>
    <row r="44" spans="1:6" ht="15" customHeight="1" x14ac:dyDescent="0.25">
      <c r="A44" s="2"/>
      <c r="B44" s="8" t="s">
        <v>39</v>
      </c>
      <c r="C44" s="12">
        <v>0.9464508094645081</v>
      </c>
      <c r="D44" s="13">
        <f>IFERROR(RANK(Tableau23[[#This Row],[TAUX 
D''OCCUPATION]],Tableau23[TAUX 
D''OCCUPATION],0),"")</f>
        <v>42</v>
      </c>
      <c r="E44" s="3"/>
      <c r="F44" s="3"/>
    </row>
    <row r="45" spans="1:6" ht="15" customHeight="1" x14ac:dyDescent="0.25">
      <c r="A45" s="2"/>
      <c r="B45" s="8" t="s">
        <v>34</v>
      </c>
      <c r="C45" s="12">
        <v>0.94418319362093639</v>
      </c>
      <c r="D45" s="13">
        <f>IFERROR(RANK(Tableau23[[#This Row],[TAUX 
D''OCCUPATION]],Tableau23[TAUX 
D''OCCUPATION],0),"")</f>
        <v>43</v>
      </c>
      <c r="E45" s="3"/>
      <c r="F45" s="3"/>
    </row>
    <row r="46" spans="1:6" ht="15" customHeight="1" x14ac:dyDescent="0.25">
      <c r="A46" s="2"/>
      <c r="B46" s="8" t="s">
        <v>31</v>
      </c>
      <c r="C46" s="12">
        <v>0.94157114900754824</v>
      </c>
      <c r="D46" s="13">
        <f>IFERROR(RANK(Tableau23[[#This Row],[TAUX 
D''OCCUPATION]],Tableau23[TAUX 
D''OCCUPATION],0),"")</f>
        <v>44</v>
      </c>
      <c r="E46" s="3"/>
      <c r="F46" s="3"/>
    </row>
    <row r="47" spans="1:6" ht="15" customHeight="1" x14ac:dyDescent="0.25">
      <c r="A47" s="2"/>
      <c r="B47" s="8" t="s">
        <v>45</v>
      </c>
      <c r="C47" s="12">
        <v>0.93452757288373722</v>
      </c>
      <c r="D47" s="13">
        <f>IFERROR(RANK(Tableau23[[#This Row],[TAUX 
D''OCCUPATION]],Tableau23[TAUX 
D''OCCUPATION],0),"")</f>
        <v>45</v>
      </c>
      <c r="E47" s="3"/>
      <c r="F47" s="3"/>
    </row>
    <row r="48" spans="1:6" ht="15" customHeight="1" x14ac:dyDescent="0.25">
      <c r="A48" s="2"/>
      <c r="B48" s="8" t="s">
        <v>59</v>
      </c>
      <c r="C48" s="12">
        <v>0.93418889689978368</v>
      </c>
      <c r="D48" s="13">
        <f>IFERROR(RANK(Tableau23[[#This Row],[TAUX 
D''OCCUPATION]],Tableau23[TAUX 
D''OCCUPATION],0),"")</f>
        <v>46</v>
      </c>
      <c r="E48" s="3"/>
      <c r="F48" s="3"/>
    </row>
    <row r="49" spans="1:6" ht="15" customHeight="1" x14ac:dyDescent="0.25">
      <c r="A49" s="2"/>
      <c r="B49" s="8" t="s">
        <v>24</v>
      </c>
      <c r="C49" s="12">
        <v>0.93163138231631382</v>
      </c>
      <c r="D49" s="13">
        <f>IFERROR(RANK(Tableau23[[#This Row],[TAUX 
D''OCCUPATION]],Tableau23[TAUX 
D''OCCUPATION],0),"")</f>
        <v>47</v>
      </c>
      <c r="E49" s="3"/>
      <c r="F49" s="3"/>
    </row>
    <row r="50" spans="1:6" ht="15" customHeight="1" x14ac:dyDescent="0.25">
      <c r="A50" s="2"/>
      <c r="B50" s="8" t="s">
        <v>55</v>
      </c>
      <c r="C50" s="12">
        <v>0.93008219178082197</v>
      </c>
      <c r="D50" s="13">
        <f>IFERROR(RANK(Tableau23[[#This Row],[TAUX 
D''OCCUPATION]],Tableau23[TAUX 
D''OCCUPATION],0),"")</f>
        <v>48</v>
      </c>
      <c r="E50" s="3"/>
      <c r="F50" s="3"/>
    </row>
    <row r="51" spans="1:6" ht="15" customHeight="1" x14ac:dyDescent="0.25">
      <c r="A51" s="2"/>
      <c r="B51" s="8" t="s">
        <v>50</v>
      </c>
      <c r="C51" s="12">
        <v>0.92856524873828405</v>
      </c>
      <c r="D51" s="13">
        <f>IFERROR(RANK(Tableau23[[#This Row],[TAUX 
D''OCCUPATION]],Tableau23[TAUX 
D''OCCUPATION],0),"")</f>
        <v>49</v>
      </c>
      <c r="E51" s="3"/>
      <c r="F51" s="3"/>
    </row>
    <row r="52" spans="1:6" ht="15" customHeight="1" x14ac:dyDescent="0.25">
      <c r="A52" s="2"/>
      <c r="B52" s="8" t="s">
        <v>51</v>
      </c>
      <c r="C52" s="12">
        <v>0.92691780821917813</v>
      </c>
      <c r="D52" s="13">
        <f>IFERROR(RANK(Tableau23[[#This Row],[TAUX 
D''OCCUPATION]],Tableau23[TAUX 
D''OCCUPATION],0),"")</f>
        <v>50</v>
      </c>
      <c r="E52" s="3"/>
      <c r="F52" s="3"/>
    </row>
    <row r="53" spans="1:6" ht="15" customHeight="1" x14ac:dyDescent="0.25">
      <c r="A53" s="2"/>
      <c r="B53" s="8" t="s">
        <v>9</v>
      </c>
      <c r="C53" s="12">
        <v>0.91783958479876027</v>
      </c>
      <c r="D53" s="13">
        <f>IFERROR(RANK(Tableau23[[#This Row],[TAUX 
D''OCCUPATION]],Tableau23[TAUX 
D''OCCUPATION],0),"")</f>
        <v>51</v>
      </c>
      <c r="E53" s="3"/>
      <c r="F53" s="3"/>
    </row>
    <row r="54" spans="1:6" ht="15" customHeight="1" x14ac:dyDescent="0.25">
      <c r="A54" s="2"/>
      <c r="B54" s="8" t="s">
        <v>65</v>
      </c>
      <c r="C54" s="12">
        <v>0.91765314034634271</v>
      </c>
      <c r="D54" s="13">
        <f>IFERROR(RANK(Tableau23[[#This Row],[TAUX 
D''OCCUPATION]],Tableau23[TAUX 
D''OCCUPATION],0),"")</f>
        <v>52</v>
      </c>
      <c r="E54" s="3"/>
      <c r="F54" s="3"/>
    </row>
    <row r="55" spans="1:6" ht="15" customHeight="1" x14ac:dyDescent="0.25">
      <c r="A55" s="2"/>
      <c r="B55" s="8" t="s">
        <v>56</v>
      </c>
      <c r="C55" s="12">
        <v>0.9031963470319635</v>
      </c>
      <c r="D55" s="13">
        <f>IFERROR(RANK(Tableau23[[#This Row],[TAUX 
D''OCCUPATION]],Tableau23[TAUX 
D''OCCUPATION],0),"")</f>
        <v>53</v>
      </c>
      <c r="E55" s="3"/>
      <c r="F55" s="3"/>
    </row>
    <row r="56" spans="1:6" ht="15" customHeight="1" x14ac:dyDescent="0.25">
      <c r="A56" s="2"/>
      <c r="B56" s="8" t="s">
        <v>48</v>
      </c>
      <c r="C56" s="12">
        <v>0.90142754145638071</v>
      </c>
      <c r="D56" s="13">
        <f>IFERROR(RANK(Tableau23[[#This Row],[TAUX 
D''OCCUPATION]],Tableau23[TAUX 
D''OCCUPATION],0),"")</f>
        <v>54</v>
      </c>
      <c r="E56" s="3"/>
      <c r="F56" s="3"/>
    </row>
    <row r="57" spans="1:6" ht="15" customHeight="1" x14ac:dyDescent="0.25">
      <c r="A57" s="2"/>
      <c r="B57" s="8" t="s">
        <v>52</v>
      </c>
      <c r="C57" s="12">
        <v>0.89051369863013696</v>
      </c>
      <c r="D57" s="13">
        <f>IFERROR(RANK(Tableau23[[#This Row],[TAUX 
D''OCCUPATION]],Tableau23[TAUX 
D''OCCUPATION],0),"")</f>
        <v>55</v>
      </c>
      <c r="E57" s="3"/>
      <c r="F57" s="3"/>
    </row>
    <row r="58" spans="1:6" ht="15" customHeight="1" x14ac:dyDescent="0.25">
      <c r="A58" s="2"/>
      <c r="B58" s="8" t="s">
        <v>63</v>
      </c>
      <c r="C58" s="12">
        <v>0.8755068493150685</v>
      </c>
      <c r="D58" s="13">
        <f>IFERROR(RANK(Tableau23[[#This Row],[TAUX 
D''OCCUPATION]],Tableau23[TAUX 
D''OCCUPATION],0),"")</f>
        <v>56</v>
      </c>
      <c r="E58" s="3"/>
      <c r="F58" s="3"/>
    </row>
    <row r="59" spans="1:6" ht="15" customHeight="1" x14ac:dyDescent="0.25">
      <c r="A59" s="2"/>
      <c r="B59" s="8" t="s">
        <v>70</v>
      </c>
      <c r="C59" s="12">
        <v>0.86995433789954335</v>
      </c>
      <c r="D59" s="13">
        <f>IFERROR(RANK(Tableau23[[#This Row],[TAUX 
D''OCCUPATION]],Tableau23[TAUX 
D''OCCUPATION],0),"")</f>
        <v>57</v>
      </c>
      <c r="E59" s="3"/>
      <c r="F59" s="3"/>
    </row>
    <row r="60" spans="1:6" ht="15" customHeight="1" x14ac:dyDescent="0.25">
      <c r="A60" s="2"/>
      <c r="B60" s="8" t="s">
        <v>66</v>
      </c>
      <c r="C60" s="12">
        <v>0.86742770167427696</v>
      </c>
      <c r="D60" s="13">
        <f>IFERROR(RANK(Tableau23[[#This Row],[TAUX 
D''OCCUPATION]],Tableau23[TAUX 
D''OCCUPATION],0),"")</f>
        <v>58</v>
      </c>
      <c r="E60" s="3"/>
      <c r="F60" s="3"/>
    </row>
    <row r="61" spans="1:6" ht="15" customHeight="1" x14ac:dyDescent="0.25">
      <c r="A61" s="2"/>
      <c r="B61" s="8" t="s">
        <v>64</v>
      </c>
      <c r="C61" s="12">
        <v>0.86507903055848256</v>
      </c>
      <c r="D61" s="13">
        <f>IFERROR(RANK(Tableau23[[#This Row],[TAUX 
D''OCCUPATION]],Tableau23[TAUX 
D''OCCUPATION],0),"")</f>
        <v>59</v>
      </c>
      <c r="E61" s="3"/>
      <c r="F61" s="3"/>
    </row>
    <row r="62" spans="1:6" ht="15" customHeight="1" x14ac:dyDescent="0.25">
      <c r="A62" s="2"/>
      <c r="B62" s="8" t="s">
        <v>69</v>
      </c>
      <c r="C62" s="12">
        <v>0.82990021985455775</v>
      </c>
      <c r="D62" s="13">
        <f>IFERROR(RANK(Tableau23[[#This Row],[TAUX 
D''OCCUPATION]],Tableau23[TAUX 
D''OCCUPATION],0),"")</f>
        <v>60</v>
      </c>
      <c r="E62" s="3"/>
      <c r="F62" s="3"/>
    </row>
    <row r="63" spans="1:6" ht="15" customHeight="1" x14ac:dyDescent="0.25">
      <c r="A63" s="2"/>
      <c r="B63" s="8" t="s">
        <v>41</v>
      </c>
      <c r="C63" s="12">
        <v>0.46190299888930025</v>
      </c>
      <c r="D63" s="13">
        <f>IFERROR(RANK(Tableau23[[#This Row],[TAUX 
D''OCCUPATION]],Tableau23[TAUX 
D''OCCUPATION],0),"")</f>
        <v>61</v>
      </c>
      <c r="E63" s="3"/>
      <c r="F63" s="3"/>
    </row>
    <row r="64" spans="1:6" ht="15" customHeight="1" x14ac:dyDescent="0.25">
      <c r="A64" s="2"/>
      <c r="B64" s="8" t="s">
        <v>6</v>
      </c>
      <c r="C64" s="12">
        <v>0.05</v>
      </c>
      <c r="D64" s="13">
        <f>IFERROR(RANK(Tableau23[[#This Row],[TAUX 
D''OCCUPATION]],Tableau23[TAUX 
D''OCCUPATION],0),"")</f>
        <v>62</v>
      </c>
      <c r="E64" s="3"/>
      <c r="F64" s="3"/>
    </row>
    <row r="65" spans="1:6" ht="15" customHeight="1" x14ac:dyDescent="0.25">
      <c r="A65" s="2"/>
      <c r="B65" s="8" t="s">
        <v>43</v>
      </c>
      <c r="C65" s="12">
        <v>0.02</v>
      </c>
      <c r="D65" s="13">
        <f>IFERROR(RANK(Tableau23[[#This Row],[TAUX 
D''OCCUPATION]],Tableau23[TAUX 
D''OCCUPATION],0),"")</f>
        <v>63</v>
      </c>
      <c r="E65" s="3"/>
      <c r="F65" s="3"/>
    </row>
    <row r="66" spans="1:6" ht="15" customHeight="1" x14ac:dyDescent="0.25">
      <c r="A66" s="2"/>
      <c r="B66" s="8" t="s">
        <v>18</v>
      </c>
      <c r="C66" s="12"/>
      <c r="D66" s="13">
        <f>IFERROR(RANK(Tableau23[[#This Row],[TAUX 
D''OCCUPATION]],Tableau23[TAUX 
D''OCCUPATION],0),"")</f>
        <v>64</v>
      </c>
      <c r="E66" s="3"/>
      <c r="F66" s="3"/>
    </row>
    <row r="67" spans="1:6" ht="15" customHeight="1" x14ac:dyDescent="0.25">
      <c r="A67" s="2"/>
      <c r="B67" s="8" t="s">
        <v>68</v>
      </c>
      <c r="C67" s="15">
        <v>0</v>
      </c>
      <c r="D67" s="16">
        <f>IFERROR(RANK(Tableau23[[#This Row],[TAUX 
D''OCCUPATION]],Tableau23[TAUX 
D''OCCUPATION],0),"")</f>
        <v>64</v>
      </c>
      <c r="E67" s="3"/>
      <c r="F67" s="3"/>
    </row>
    <row r="68" spans="1:6" ht="15" customHeight="1" x14ac:dyDescent="0.25">
      <c r="A68" s="2"/>
      <c r="B68" s="3"/>
      <c r="C68" s="3"/>
      <c r="D68" s="3"/>
      <c r="E68" s="3"/>
      <c r="F68" s="3"/>
    </row>
    <row r="69" spans="1:6" ht="15" customHeight="1" x14ac:dyDescent="0.25">
      <c r="A69" s="17"/>
    </row>
    <row r="70" spans="1:6" ht="15" customHeight="1" x14ac:dyDescent="0.25">
      <c r="A70" s="17"/>
    </row>
    <row r="71" spans="1:6" ht="15" customHeight="1" x14ac:dyDescent="0.25">
      <c r="A71" s="17"/>
    </row>
    <row r="72" spans="1:6" ht="15" customHeight="1" x14ac:dyDescent="0.25">
      <c r="A72" s="17"/>
    </row>
    <row r="73" spans="1:6" ht="15" customHeight="1" x14ac:dyDescent="0.25">
      <c r="A73" s="17"/>
    </row>
    <row r="74" spans="1:6" ht="15" customHeight="1" x14ac:dyDescent="0.25">
      <c r="A74" s="17"/>
    </row>
    <row r="75" spans="1:6" ht="15" customHeight="1" x14ac:dyDescent="0.25">
      <c r="A75" s="17"/>
    </row>
    <row r="76" spans="1:6" ht="15" customHeight="1" x14ac:dyDescent="0.25">
      <c r="A76" s="17"/>
    </row>
    <row r="77" spans="1:6" ht="15" customHeight="1" x14ac:dyDescent="0.25">
      <c r="A77" s="17"/>
    </row>
    <row r="78" spans="1:6" ht="15" customHeight="1" x14ac:dyDescent="0.25">
      <c r="A78" s="17"/>
    </row>
    <row r="79" spans="1:6" ht="15" customHeight="1" x14ac:dyDescent="0.25">
      <c r="A79" s="17"/>
    </row>
    <row r="80" spans="1:6" ht="15" customHeight="1" x14ac:dyDescent="0.25">
      <c r="A80" s="17"/>
    </row>
    <row r="81" spans="1:1" ht="15" customHeight="1" x14ac:dyDescent="0.25">
      <c r="A81" s="17"/>
    </row>
    <row r="82" spans="1:1" ht="15" customHeight="1" x14ac:dyDescent="0.2">
      <c r="A82" s="18"/>
    </row>
    <row r="83" spans="1:1" ht="15" customHeight="1" x14ac:dyDescent="0.2"/>
    <row r="84" spans="1:1" ht="15" customHeight="1" x14ac:dyDescent="0.2"/>
    <row r="85" spans="1:1" ht="15" customHeight="1" x14ac:dyDescent="0.2"/>
    <row r="86" spans="1:1" ht="15" customHeight="1" x14ac:dyDescent="0.2"/>
    <row r="87" spans="1:1" ht="15" customHeight="1" x14ac:dyDescent="0.2"/>
    <row r="88" spans="1:1" ht="15" customHeight="1" x14ac:dyDescent="0.2"/>
    <row r="89" spans="1:1" ht="15" customHeight="1" x14ac:dyDescent="0.2"/>
    <row r="90" spans="1:1" ht="15" customHeight="1" x14ac:dyDescent="0.2"/>
    <row r="91" spans="1:1" ht="15" customHeight="1" x14ac:dyDescent="0.2"/>
    <row r="92" spans="1:1" ht="15" customHeight="1" x14ac:dyDescent="0.2"/>
    <row r="93" spans="1:1" ht="15" customHeight="1" x14ac:dyDescent="0.2"/>
    <row r="94" spans="1:1" ht="15" customHeight="1" x14ac:dyDescent="0.2"/>
    <row r="95" spans="1:1" ht="15" customHeight="1" x14ac:dyDescent="0.2"/>
    <row r="96" spans="1:1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</sheetData>
  <sheetProtection sheet="1" sort="0" autoFilter="0"/>
  <protectedRanges>
    <protectedRange sqref="B2:D67" name="AutoriserFiltres_65"/>
  </protectedRange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9.TRIER">
                <anchor moveWithCells="1" sizeWithCells="1">
                  <from>
                    <xdr:col>4</xdr:col>
                    <xdr:colOff>361950</xdr:colOff>
                    <xdr:row>0</xdr:row>
                    <xdr:rowOff>171450</xdr:rowOff>
                  </from>
                  <to>
                    <xdr:col>5</xdr:col>
                    <xdr:colOff>428625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Classement</vt:lpstr>
    </vt:vector>
  </TitlesOfParts>
  <Company>Conseil Departemental de l Oise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ELOT, Jordan</dc:creator>
  <cp:lastModifiedBy>ELOT, Jordan</cp:lastModifiedBy>
  <dcterms:created xsi:type="dcterms:W3CDTF">2024-04-22T14:14:34Z</dcterms:created>
  <dcterms:modified xsi:type="dcterms:W3CDTF">2024-04-22T14:37:37Z</dcterms:modified>
</cp:coreProperties>
</file>