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orage01.pivnt.net\Concevoir\BE-Structure (nouvelle organisation)\ARTAMY\Excel Panneau acoustique\Panneau ver colis\"/>
    </mc:Choice>
  </mc:AlternateContent>
  <bookViews>
    <workbookView xWindow="0" yWindow="0" windowWidth="23040" windowHeight="9192" activeTab="2"/>
  </bookViews>
  <sheets>
    <sheet name="Consigne d'utilisation" sheetId="1" r:id="rId1"/>
    <sheet name="Axe d'amélioration" sheetId="2" r:id="rId2"/>
    <sheet name="Données_d'entrée" sheetId="3" r:id="rId3"/>
    <sheet name="Colisage" sheetId="4" r:id="rId4"/>
    <sheet name="Plan_de_chargement" sheetId="5" r:id="rId5"/>
    <sheet name="Impression" sheetId="7" r:id="rId6"/>
    <sheet name="Données" sheetId="6" r:id="rId7"/>
  </sheets>
  <functionGroups builtInGroupCount="18"/>
  <definedNames>
    <definedName name="_xlnm.Print_Titles" localSheetId="2">'Données_d''entrée'!$2:$4</definedName>
    <definedName name="_xlnm.Print_Area" localSheetId="3">Colisage!$B$4:$N$31</definedName>
    <definedName name="_xlnm.Print_Area" localSheetId="2">'Données_d''entrée'!$B$7:$K$11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324" i="3" l="1"/>
  <c r="AO324" i="3" s="1"/>
  <c r="AO323" i="3"/>
  <c r="AN323" i="3"/>
  <c r="AN322" i="3"/>
  <c r="AO322" i="3" s="1"/>
  <c r="AN321" i="3"/>
  <c r="AO321" i="3" s="1"/>
  <c r="AN320" i="3"/>
  <c r="AO320" i="3" s="1"/>
  <c r="AN319" i="3"/>
  <c r="AO319" i="3" s="1"/>
  <c r="AN318" i="3"/>
  <c r="AO318" i="3" s="1"/>
  <c r="AO317" i="3"/>
  <c r="AN317" i="3"/>
  <c r="AN316" i="3"/>
  <c r="AO316" i="3" s="1"/>
  <c r="AN315" i="3"/>
  <c r="AO315" i="3" s="1"/>
  <c r="AN314" i="3"/>
  <c r="AO314" i="3" s="1"/>
  <c r="AN313" i="3"/>
  <c r="AO313" i="3" s="1"/>
  <c r="AN312" i="3"/>
  <c r="AO312" i="3" s="1"/>
  <c r="AO311" i="3"/>
  <c r="AN311" i="3"/>
  <c r="AN310" i="3"/>
  <c r="AO310" i="3" s="1"/>
  <c r="AN309" i="3"/>
  <c r="AO309" i="3" s="1"/>
  <c r="AN308" i="3"/>
  <c r="AO308" i="3" s="1"/>
  <c r="AN307" i="3"/>
  <c r="AO307" i="3" s="1"/>
  <c r="AN306" i="3"/>
  <c r="AO306" i="3" s="1"/>
  <c r="AO305" i="3"/>
  <c r="AN305" i="3"/>
  <c r="AN304" i="3"/>
  <c r="AO304" i="3" s="1"/>
  <c r="AN303" i="3"/>
  <c r="AO303" i="3" s="1"/>
  <c r="AN302" i="3"/>
  <c r="AO302" i="3" s="1"/>
  <c r="AN301" i="3"/>
  <c r="AO301" i="3" s="1"/>
  <c r="AN300" i="3"/>
  <c r="AO300" i="3" s="1"/>
  <c r="AO299" i="3"/>
  <c r="AN299" i="3"/>
  <c r="AN298" i="3"/>
  <c r="AO298" i="3" s="1"/>
  <c r="AN297" i="3"/>
  <c r="AO297" i="3" s="1"/>
  <c r="AN296" i="3"/>
  <c r="AO296" i="3" s="1"/>
  <c r="AN295" i="3"/>
  <c r="AO295" i="3" s="1"/>
  <c r="AN294" i="3"/>
  <c r="AO294" i="3" s="1"/>
  <c r="AO293" i="3"/>
  <c r="AN293" i="3"/>
  <c r="AN292" i="3"/>
  <c r="AO292" i="3" s="1"/>
  <c r="AN291" i="3"/>
  <c r="AO291" i="3" s="1"/>
  <c r="AN290" i="3"/>
  <c r="AO290" i="3" s="1"/>
  <c r="AN289" i="3"/>
  <c r="AO289" i="3" s="1"/>
  <c r="AN288" i="3"/>
  <c r="AO288" i="3" s="1"/>
  <c r="AO287" i="3"/>
  <c r="AN287" i="3"/>
  <c r="AN286" i="3"/>
  <c r="AO286" i="3" s="1"/>
  <c r="AN285" i="3"/>
  <c r="AO285" i="3" s="1"/>
  <c r="AN284" i="3"/>
  <c r="AO284" i="3" s="1"/>
  <c r="AN283" i="3"/>
  <c r="AO283" i="3" s="1"/>
  <c r="AN282" i="3"/>
  <c r="AO282" i="3" s="1"/>
  <c r="AO281" i="3"/>
  <c r="AN281" i="3"/>
  <c r="AN280" i="3"/>
  <c r="AO280" i="3" s="1"/>
  <c r="AN279" i="3"/>
  <c r="AO279" i="3" s="1"/>
  <c r="AN278" i="3"/>
  <c r="AO278" i="3" s="1"/>
  <c r="AN277" i="3"/>
  <c r="AO277" i="3" s="1"/>
  <c r="AN276" i="3"/>
  <c r="AO276" i="3" s="1"/>
  <c r="AO275" i="3"/>
  <c r="AN275" i="3"/>
  <c r="AN274" i="3"/>
  <c r="AO274" i="3" s="1"/>
  <c r="AN273" i="3"/>
  <c r="AO273" i="3" s="1"/>
  <c r="AN272" i="3"/>
  <c r="AO272" i="3" s="1"/>
  <c r="AN271" i="3"/>
  <c r="AO271" i="3" s="1"/>
  <c r="AN270" i="3"/>
  <c r="AO270" i="3" s="1"/>
  <c r="AO269" i="3"/>
  <c r="AN269" i="3"/>
  <c r="AN268" i="3"/>
  <c r="AO268" i="3" s="1"/>
  <c r="AN267" i="3"/>
  <c r="AO267" i="3" s="1"/>
  <c r="AN266" i="3"/>
  <c r="AO266" i="3" s="1"/>
  <c r="AN265" i="3"/>
  <c r="AO265" i="3" s="1"/>
  <c r="AN264" i="3"/>
  <c r="AO264" i="3" s="1"/>
  <c r="AO263" i="3"/>
  <c r="AN263" i="3"/>
  <c r="AN262" i="3"/>
  <c r="AO262" i="3" s="1"/>
  <c r="AN261" i="3"/>
  <c r="AO261" i="3" s="1"/>
  <c r="AN260" i="3"/>
  <c r="AO260" i="3" s="1"/>
  <c r="AN259" i="3"/>
  <c r="AO259" i="3" s="1"/>
  <c r="AN258" i="3"/>
  <c r="AO258" i="3" s="1"/>
  <c r="AO257" i="3"/>
  <c r="AN257" i="3"/>
  <c r="AN256" i="3"/>
  <c r="AO256" i="3" s="1"/>
  <c r="AN255" i="3"/>
  <c r="AO255" i="3" s="1"/>
  <c r="AN254" i="3"/>
  <c r="AO254" i="3" s="1"/>
  <c r="AN253" i="3"/>
  <c r="AO253" i="3" s="1"/>
  <c r="AN252" i="3"/>
  <c r="AO252" i="3" s="1"/>
  <c r="AO251" i="3"/>
  <c r="AN251" i="3"/>
  <c r="AN250" i="3"/>
  <c r="AO250" i="3" s="1"/>
  <c r="AN249" i="3"/>
  <c r="AO249" i="3" s="1"/>
  <c r="AN248" i="3"/>
  <c r="AO248" i="3" s="1"/>
  <c r="AN247" i="3"/>
  <c r="AO247" i="3" s="1"/>
  <c r="AN246" i="3"/>
  <c r="AO246" i="3" s="1"/>
  <c r="AO245" i="3"/>
  <c r="AN245" i="3"/>
  <c r="AN244" i="3"/>
  <c r="AO244" i="3" s="1"/>
  <c r="AN243" i="3"/>
  <c r="AO243" i="3" s="1"/>
  <c r="AN242" i="3"/>
  <c r="AO242" i="3" s="1"/>
  <c r="AN241" i="3"/>
  <c r="AO241" i="3" s="1"/>
  <c r="AN240" i="3"/>
  <c r="AO240" i="3" s="1"/>
  <c r="AO239" i="3"/>
  <c r="AN239" i="3"/>
  <c r="AN238" i="3"/>
  <c r="AO238" i="3" s="1"/>
  <c r="AN237" i="3"/>
  <c r="AO237" i="3" s="1"/>
  <c r="AN236" i="3"/>
  <c r="AO236" i="3" s="1"/>
  <c r="AN235" i="3"/>
  <c r="AO235" i="3" s="1"/>
  <c r="AN234" i="3"/>
  <c r="AO234" i="3" s="1"/>
  <c r="AO233" i="3"/>
  <c r="AN233" i="3"/>
  <c r="AN232" i="3"/>
  <c r="AO232" i="3" s="1"/>
  <c r="AN231" i="3"/>
  <c r="AO231" i="3" s="1"/>
  <c r="AN230" i="3"/>
  <c r="AO230" i="3" s="1"/>
  <c r="AN229" i="3"/>
  <c r="AO229" i="3" s="1"/>
  <c r="AN228" i="3"/>
  <c r="AO228" i="3" s="1"/>
  <c r="AO227" i="3"/>
  <c r="AN227" i="3"/>
  <c r="AN226" i="3"/>
  <c r="AO226" i="3" s="1"/>
  <c r="AN225" i="3"/>
  <c r="AO225" i="3" s="1"/>
  <c r="AN224" i="3"/>
  <c r="AO224" i="3" s="1"/>
  <c r="AN223" i="3"/>
  <c r="AO223" i="3" s="1"/>
  <c r="AN222" i="3"/>
  <c r="AO222" i="3" s="1"/>
  <c r="AO221" i="3"/>
  <c r="AN221" i="3"/>
  <c r="AN220" i="3"/>
  <c r="AO220" i="3" s="1"/>
  <c r="AN219" i="3"/>
  <c r="AO219" i="3" s="1"/>
  <c r="AN218" i="3"/>
  <c r="AO218" i="3" s="1"/>
  <c r="AN217" i="3"/>
  <c r="AO217" i="3" s="1"/>
  <c r="AN216" i="3"/>
  <c r="AO216" i="3" s="1"/>
  <c r="AO215" i="3"/>
  <c r="AN215" i="3"/>
  <c r="AN214" i="3"/>
  <c r="AO214" i="3" s="1"/>
  <c r="AN213" i="3"/>
  <c r="AO213" i="3" s="1"/>
  <c r="AN212" i="3"/>
  <c r="AO212" i="3" s="1"/>
  <c r="AN211" i="3"/>
  <c r="AO211" i="3" s="1"/>
  <c r="AN210" i="3"/>
  <c r="AO210" i="3" s="1"/>
  <c r="AO209" i="3"/>
  <c r="AN209" i="3"/>
  <c r="AN208" i="3"/>
  <c r="AO208" i="3" s="1"/>
  <c r="AN207" i="3"/>
  <c r="AO207" i="3" s="1"/>
  <c r="AN206" i="3"/>
  <c r="AO206" i="3" s="1"/>
  <c r="AN205" i="3"/>
  <c r="AO205" i="3" s="1"/>
  <c r="AN204" i="3"/>
  <c r="AO204" i="3" s="1"/>
  <c r="AO203" i="3"/>
  <c r="AN203" i="3"/>
  <c r="AN202" i="3"/>
  <c r="AO202" i="3" s="1"/>
  <c r="AN201" i="3"/>
  <c r="AO201" i="3" s="1"/>
  <c r="AN200" i="3"/>
  <c r="AO200" i="3" s="1"/>
  <c r="AN199" i="3"/>
  <c r="AO199" i="3" s="1"/>
  <c r="AN198" i="3"/>
  <c r="AO198" i="3" s="1"/>
  <c r="AO197" i="3"/>
  <c r="AN197" i="3"/>
  <c r="AN196" i="3"/>
  <c r="AO196" i="3" s="1"/>
  <c r="AN195" i="3"/>
  <c r="AO195" i="3" s="1"/>
  <c r="AN194" i="3"/>
  <c r="AO194" i="3" s="1"/>
  <c r="AN193" i="3"/>
  <c r="AO193" i="3" s="1"/>
  <c r="AN192" i="3"/>
  <c r="AO192" i="3" s="1"/>
  <c r="AO191" i="3"/>
  <c r="AN191" i="3"/>
  <c r="AN190" i="3"/>
  <c r="AO190" i="3" s="1"/>
  <c r="AN189" i="3"/>
  <c r="AO189" i="3" s="1"/>
  <c r="AN188" i="3"/>
  <c r="AO188" i="3" s="1"/>
  <c r="AN187" i="3"/>
  <c r="AO187" i="3" s="1"/>
  <c r="AN186" i="3"/>
  <c r="AO186" i="3" s="1"/>
  <c r="AO185" i="3"/>
  <c r="AN185" i="3"/>
  <c r="AN184" i="3"/>
  <c r="AO184" i="3" s="1"/>
  <c r="AN183" i="3"/>
  <c r="AO183" i="3" s="1"/>
  <c r="AN182" i="3"/>
  <c r="AO182" i="3" s="1"/>
  <c r="AN181" i="3"/>
  <c r="AO181" i="3" s="1"/>
  <c r="AN180" i="3"/>
  <c r="AO180" i="3" s="1"/>
  <c r="AO179" i="3"/>
  <c r="AN179" i="3"/>
  <c r="AN178" i="3"/>
  <c r="AO178" i="3" s="1"/>
  <c r="AN177" i="3"/>
  <c r="AO177" i="3" s="1"/>
  <c r="AN176" i="3"/>
  <c r="AO176" i="3" s="1"/>
  <c r="AN175" i="3"/>
  <c r="AO175" i="3" s="1"/>
  <c r="AN174" i="3"/>
  <c r="AO174" i="3" s="1"/>
  <c r="AO173" i="3"/>
  <c r="AN173" i="3"/>
  <c r="AN172" i="3"/>
  <c r="AO172" i="3" s="1"/>
  <c r="AN171" i="3"/>
  <c r="AO171" i="3" s="1"/>
  <c r="AN170" i="3"/>
  <c r="AO170" i="3" s="1"/>
  <c r="AN169" i="3"/>
  <c r="AO169" i="3" s="1"/>
  <c r="AN168" i="3"/>
  <c r="AO168" i="3" s="1"/>
  <c r="AO167" i="3"/>
  <c r="AN167" i="3"/>
  <c r="AN166" i="3"/>
  <c r="AO166" i="3" s="1"/>
  <c r="AN165" i="3"/>
  <c r="AO165" i="3" s="1"/>
  <c r="AN164" i="3"/>
  <c r="AO164" i="3" s="1"/>
  <c r="AN163" i="3"/>
  <c r="AO163" i="3" s="1"/>
  <c r="AN162" i="3"/>
  <c r="AO162" i="3" s="1"/>
  <c r="AO161" i="3"/>
  <c r="AN161" i="3"/>
  <c r="AN160" i="3"/>
  <c r="AO160" i="3" s="1"/>
  <c r="AN159" i="3"/>
  <c r="AO159" i="3" s="1"/>
  <c r="AN158" i="3"/>
  <c r="AO158" i="3" s="1"/>
  <c r="AN157" i="3"/>
  <c r="AO157" i="3" s="1"/>
  <c r="AN156" i="3"/>
  <c r="AO156" i="3" s="1"/>
  <c r="AO155" i="3"/>
  <c r="AN155" i="3"/>
  <c r="AN154" i="3"/>
  <c r="AO154" i="3" s="1"/>
  <c r="AN153" i="3"/>
  <c r="AO153" i="3" s="1"/>
  <c r="AN152" i="3"/>
  <c r="AO152" i="3" s="1"/>
  <c r="AN151" i="3"/>
  <c r="AO151" i="3" s="1"/>
  <c r="AN150" i="3"/>
  <c r="AO150" i="3" s="1"/>
  <c r="AO149" i="3"/>
  <c r="AN149" i="3"/>
  <c r="AN148" i="3"/>
  <c r="AO148" i="3" s="1"/>
  <c r="AN147" i="3"/>
  <c r="AO147" i="3" s="1"/>
  <c r="AN146" i="3"/>
  <c r="AO146" i="3" s="1"/>
  <c r="AN145" i="3"/>
  <c r="AO145" i="3" s="1"/>
  <c r="AN144" i="3"/>
  <c r="AO144" i="3" s="1"/>
  <c r="AO143" i="3"/>
  <c r="AN143" i="3"/>
  <c r="AN142" i="3"/>
  <c r="AO142" i="3" s="1"/>
  <c r="AN141" i="3"/>
  <c r="AO141" i="3" s="1"/>
  <c r="AN140" i="3"/>
  <c r="AO140" i="3" s="1"/>
  <c r="AN139" i="3"/>
  <c r="AO139" i="3" s="1"/>
  <c r="AN138" i="3"/>
  <c r="AO138" i="3" s="1"/>
  <c r="AO137" i="3"/>
  <c r="AN137" i="3"/>
  <c r="AN136" i="3"/>
  <c r="AO136" i="3" s="1"/>
  <c r="AN135" i="3"/>
  <c r="AO135" i="3" s="1"/>
  <c r="AN134" i="3"/>
  <c r="AO134" i="3" s="1"/>
  <c r="AN133" i="3"/>
  <c r="AO133" i="3" s="1"/>
  <c r="AN132" i="3"/>
  <c r="AO132" i="3" s="1"/>
  <c r="AO131" i="3"/>
  <c r="AN131" i="3"/>
  <c r="AN130" i="3"/>
  <c r="AO130" i="3" s="1"/>
  <c r="AN129" i="3"/>
  <c r="AO129" i="3" s="1"/>
  <c r="AN128" i="3"/>
  <c r="AO128" i="3" s="1"/>
  <c r="AN127" i="3"/>
  <c r="AO127" i="3" s="1"/>
  <c r="AN126" i="3"/>
  <c r="AO126" i="3" s="1"/>
  <c r="AO125" i="3"/>
  <c r="AN125" i="3"/>
  <c r="AN124" i="3"/>
  <c r="AO124" i="3" s="1"/>
  <c r="AN123" i="3"/>
  <c r="AO123" i="3" s="1"/>
  <c r="AN122" i="3"/>
  <c r="AO122" i="3" s="1"/>
  <c r="AN121" i="3"/>
  <c r="AO121" i="3" s="1"/>
  <c r="AN120" i="3"/>
  <c r="AO120" i="3" s="1"/>
  <c r="AO119" i="3"/>
  <c r="AN119" i="3"/>
  <c r="AN118" i="3"/>
  <c r="AO118" i="3" s="1"/>
  <c r="AN117" i="3"/>
  <c r="AO117" i="3" s="1"/>
  <c r="AN116" i="3"/>
  <c r="AO116" i="3" s="1"/>
  <c r="AN115" i="3"/>
  <c r="AO115" i="3" s="1"/>
  <c r="AN114" i="3"/>
  <c r="AO114" i="3" s="1"/>
  <c r="AO113" i="3"/>
  <c r="AN113" i="3"/>
  <c r="AN112" i="3"/>
  <c r="AO112" i="3" s="1"/>
  <c r="AN111" i="3"/>
  <c r="AO111" i="3" s="1"/>
  <c r="AN110" i="3"/>
  <c r="AO110" i="3" s="1"/>
  <c r="AN109" i="3"/>
  <c r="AO109" i="3" s="1"/>
  <c r="AN108" i="3"/>
  <c r="AO108" i="3" s="1"/>
  <c r="AO107" i="3"/>
  <c r="AN107" i="3"/>
  <c r="AN106" i="3"/>
  <c r="AO106" i="3" s="1"/>
  <c r="AN105" i="3"/>
  <c r="AO105" i="3" s="1"/>
  <c r="AN104" i="3"/>
  <c r="AO104" i="3" s="1"/>
  <c r="AN103" i="3"/>
  <c r="AO103" i="3" s="1"/>
  <c r="AN102" i="3"/>
  <c r="AO102" i="3" s="1"/>
  <c r="AO101" i="3"/>
  <c r="AN101" i="3"/>
  <c r="AN100" i="3"/>
  <c r="AO100" i="3" s="1"/>
  <c r="AN99" i="3"/>
  <c r="AO99" i="3" s="1"/>
  <c r="AN98" i="3"/>
  <c r="AO98" i="3" s="1"/>
  <c r="AN97" i="3"/>
  <c r="AO97" i="3" s="1"/>
  <c r="AN96" i="3"/>
  <c r="AO96" i="3" s="1"/>
  <c r="AO95" i="3"/>
  <c r="AN95" i="3"/>
  <c r="AN94" i="3"/>
  <c r="AO94" i="3" s="1"/>
  <c r="AN93" i="3"/>
  <c r="AO93" i="3" s="1"/>
  <c r="AN92" i="3"/>
  <c r="AO92" i="3" s="1"/>
  <c r="AN91" i="3"/>
  <c r="AO91" i="3" s="1"/>
  <c r="AN90" i="3"/>
  <c r="AO90" i="3" s="1"/>
  <c r="AO89" i="3"/>
  <c r="AN89" i="3"/>
  <c r="AN88" i="3"/>
  <c r="AO88" i="3" s="1"/>
  <c r="AN87" i="3"/>
  <c r="AO87" i="3" s="1"/>
  <c r="AN86" i="3"/>
  <c r="AO86" i="3" s="1"/>
  <c r="AN85" i="3"/>
  <c r="AO85" i="3" s="1"/>
  <c r="AN84" i="3"/>
  <c r="AO84" i="3" s="1"/>
  <c r="AO83" i="3"/>
  <c r="AN83" i="3"/>
  <c r="AN82" i="3"/>
  <c r="AO82" i="3" s="1"/>
  <c r="AN81" i="3"/>
  <c r="AO81" i="3" s="1"/>
  <c r="AN80" i="3"/>
  <c r="AO80" i="3" s="1"/>
  <c r="AN79" i="3"/>
  <c r="AO79" i="3" s="1"/>
  <c r="AN78" i="3"/>
  <c r="AO78" i="3" s="1"/>
  <c r="AO77" i="3"/>
  <c r="AN77" i="3"/>
  <c r="AN76" i="3"/>
  <c r="AO76" i="3" s="1"/>
  <c r="AN75" i="3"/>
  <c r="AO75" i="3" s="1"/>
  <c r="AN74" i="3"/>
  <c r="AO74" i="3" s="1"/>
  <c r="AN73" i="3"/>
  <c r="AO73" i="3" s="1"/>
  <c r="AN72" i="3"/>
  <c r="AO72" i="3" s="1"/>
  <c r="AN71" i="3"/>
  <c r="AO71" i="3" s="1"/>
  <c r="AN70" i="3"/>
  <c r="AO70" i="3" s="1"/>
  <c r="AN69" i="3"/>
  <c r="AO69" i="3" s="1"/>
  <c r="AN68" i="3"/>
  <c r="AO68" i="3" s="1"/>
  <c r="AN67" i="3"/>
  <c r="AO67" i="3" s="1"/>
  <c r="AN66" i="3"/>
  <c r="AO66" i="3" s="1"/>
  <c r="AN65" i="3"/>
  <c r="AO65" i="3" s="1"/>
  <c r="AN64" i="3"/>
  <c r="AO64" i="3" s="1"/>
  <c r="AN63" i="3"/>
  <c r="AO63" i="3" s="1"/>
  <c r="AN62" i="3"/>
  <c r="AO62" i="3" s="1"/>
  <c r="AN61" i="3"/>
  <c r="AO61" i="3" s="1"/>
  <c r="AN60" i="3"/>
  <c r="AO60" i="3" s="1"/>
  <c r="AN59" i="3"/>
  <c r="AO59" i="3" s="1"/>
  <c r="AN58" i="3"/>
  <c r="AO58" i="3" s="1"/>
  <c r="AN57" i="3"/>
  <c r="AO57" i="3" s="1"/>
  <c r="AN56" i="3"/>
  <c r="AO56" i="3" s="1"/>
  <c r="AN55" i="3"/>
  <c r="AO55" i="3" s="1"/>
  <c r="AN54" i="3"/>
  <c r="AO54" i="3" s="1"/>
  <c r="AN53" i="3"/>
  <c r="AO53" i="3" s="1"/>
  <c r="AN52" i="3"/>
  <c r="AO52" i="3" s="1"/>
  <c r="AN51" i="3"/>
  <c r="AO51" i="3" s="1"/>
  <c r="AN50" i="3"/>
  <c r="AO50" i="3" s="1"/>
  <c r="AN49" i="3"/>
  <c r="AO49" i="3" s="1"/>
  <c r="AN48" i="3"/>
  <c r="AO48" i="3" s="1"/>
  <c r="AN47" i="3"/>
  <c r="AO47" i="3" s="1"/>
  <c r="AN46" i="3"/>
  <c r="AO46" i="3" s="1"/>
  <c r="AN45" i="3"/>
  <c r="AO45" i="3" s="1"/>
  <c r="AN44" i="3"/>
  <c r="AO44" i="3" s="1"/>
  <c r="AN43" i="3"/>
  <c r="AO43" i="3" s="1"/>
  <c r="AN42" i="3"/>
  <c r="AO42" i="3" s="1"/>
  <c r="AN41" i="3"/>
  <c r="AO41" i="3" s="1"/>
  <c r="AN40" i="3"/>
  <c r="AO40" i="3" s="1"/>
  <c r="AN39" i="3"/>
  <c r="AO39" i="3" s="1"/>
  <c r="AN38" i="3"/>
  <c r="AO38" i="3" s="1"/>
  <c r="AN37" i="3"/>
  <c r="AO37" i="3" s="1"/>
  <c r="AN36" i="3"/>
  <c r="AO36" i="3" s="1"/>
  <c r="AN35" i="3"/>
  <c r="AO35" i="3" s="1"/>
  <c r="AN34" i="3"/>
  <c r="AO34" i="3" s="1"/>
  <c r="AN33" i="3"/>
  <c r="AO33" i="3" s="1"/>
  <c r="AN32" i="3"/>
  <c r="AO32" i="3" s="1"/>
  <c r="AN31" i="3"/>
  <c r="AO31" i="3" s="1"/>
  <c r="AN30" i="3"/>
  <c r="AO30" i="3" s="1"/>
  <c r="AN29" i="3"/>
  <c r="AO29" i="3" s="1"/>
  <c r="AN28" i="3"/>
  <c r="AO28" i="3" s="1"/>
  <c r="AN27" i="3"/>
  <c r="AO27" i="3" s="1"/>
  <c r="AN26" i="3"/>
  <c r="AO26" i="3" s="1"/>
  <c r="AN25" i="3"/>
  <c r="AO25" i="3" s="1"/>
  <c r="AN24" i="3"/>
  <c r="AO24" i="3" s="1"/>
  <c r="AN23" i="3"/>
  <c r="AO23" i="3" s="1"/>
  <c r="AN22" i="3"/>
  <c r="AO22" i="3" s="1"/>
  <c r="AN21" i="3"/>
  <c r="AO21" i="3" s="1"/>
  <c r="AN20" i="3"/>
  <c r="AO20" i="3" s="1"/>
  <c r="AN19" i="3"/>
  <c r="AO19" i="3" s="1"/>
  <c r="AN18" i="3"/>
  <c r="AO18" i="3" s="1"/>
  <c r="AN17" i="3"/>
  <c r="AO17" i="3" s="1"/>
  <c r="AN16" i="3"/>
  <c r="AO16" i="3" s="1"/>
  <c r="AN15" i="3"/>
  <c r="AO15" i="3" s="1"/>
  <c r="AN14" i="3"/>
  <c r="AO14" i="3" s="1"/>
  <c r="AN13" i="3"/>
  <c r="AO13" i="3" s="1"/>
  <c r="AN12" i="3"/>
  <c r="AO12" i="3" s="1"/>
  <c r="AN11" i="3"/>
  <c r="AO11" i="3" s="1"/>
</calcChain>
</file>

<file path=xl/sharedStrings.xml><?xml version="1.0" encoding="utf-8"?>
<sst xmlns="http://schemas.openxmlformats.org/spreadsheetml/2006/main" count="367" uniqueCount="109">
  <si>
    <t>enlever les cellules BA8 et BB8 et mettre une formule direct dans le code car plus joli mais plus compliqué !</t>
  </si>
  <si>
    <t>fin de semaine : première ébauche d'un plan pour créer une première estimation des colis</t>
  </si>
  <si>
    <t>'peut etre faire la même chose pour voir tout les panneaux qui sont créer alors laisser dans la feuille final</t>
  </si>
  <si>
    <t xml:space="preserve">pas sur du tout de le faire </t>
  </si>
  <si>
    <t>'pour regarder et modifier si nécessaire</t>
  </si>
  <si>
    <t>'réfléchir à comment modifier les panneaux en fonction des besoins d'un client</t>
  </si>
  <si>
    <t>-------&gt;</t>
  </si>
  <si>
    <t>Feuille papier avec liste de réflexion sur les choses à modifier</t>
  </si>
  <si>
    <t>Le fichier ne peut pas ne peut mettre que deux type de panneaux dans un seul colis (ne combine X panneaux dans un colis)</t>
  </si>
  <si>
    <t>créer une boucle pour mettre un nombre X de panneau différent par colis</t>
  </si>
  <si>
    <t>Rajouter les dimensions du panneau pour le montage simplifier la compréhension</t>
  </si>
  <si>
    <t>Faire la suppression des colis entrop en fonction des valeurs de L l et h et non pas juste du numéro de colis.</t>
  </si>
  <si>
    <t xml:space="preserve">Création camion : </t>
  </si>
  <si>
    <t xml:space="preserve">faire un USF qui regroupe tout les sorte de camions </t>
  </si>
  <si>
    <t xml:space="preserve">avec un listing des camions </t>
  </si>
  <si>
    <t xml:space="preserve">listing des contenus ? </t>
  </si>
  <si>
    <t xml:space="preserve">Mettre ca sous forme dans une feuille ensuite si c'est valider </t>
  </si>
  <si>
    <t xml:space="preserve">mettre les largeurs et hauteurs en dimenssionnantes car sinon c'est pas ouf du tout. </t>
  </si>
  <si>
    <t>N° de colis à rajouter. Peut être mettre la référence du colis. Inventer un numéro par rapport à ces dimensions. (CONCATENER)</t>
  </si>
  <si>
    <t>Regrouper des macros pour ne pas avoir à cliquer sur 1000 boutons ( trop complexe sinon)</t>
  </si>
  <si>
    <t xml:space="preserve">Completer les données de camion en fonction du type et du type de transport </t>
  </si>
  <si>
    <t>changer pour que la hauteur et la largeur soit pris en compte</t>
  </si>
  <si>
    <t>changer pour que quand le panneau est trop grand il soit mis de coté</t>
  </si>
  <si>
    <t xml:space="preserve">Nom de l'affaire </t>
  </si>
  <si>
    <t>A630</t>
  </si>
  <si>
    <t>Numéro du dossier</t>
  </si>
  <si>
    <t>Largeur colis</t>
  </si>
  <si>
    <t>Type de panneau</t>
  </si>
  <si>
    <t>Quantité</t>
  </si>
  <si>
    <t>Longueur</t>
  </si>
  <si>
    <t>Hauteur</t>
  </si>
  <si>
    <t>Largeur</t>
  </si>
  <si>
    <t>Surface (m²/pan)</t>
  </si>
  <si>
    <t>Surface (m²/type)</t>
  </si>
  <si>
    <t>Poids (kg/pan)</t>
  </si>
  <si>
    <t>Poids (kg/type)</t>
  </si>
  <si>
    <t>Nb panneaux/colis</t>
  </si>
  <si>
    <t>Panneau abs. 3950 x 2500</t>
  </si>
  <si>
    <t>Panneau abs. 3950 x 4000</t>
  </si>
  <si>
    <t>Panneau ref. 3950 x 2500</t>
  </si>
  <si>
    <t>TOTAUX</t>
  </si>
  <si>
    <t>-</t>
  </si>
  <si>
    <t>Case à cocher</t>
  </si>
  <si>
    <t xml:space="preserve">Info palette </t>
  </si>
  <si>
    <t>Infos contenu palette</t>
  </si>
  <si>
    <t xml:space="preserve">N° palette </t>
  </si>
  <si>
    <t>Longueur palette hors tout (m)</t>
  </si>
  <si>
    <t>Largeur palette hors tout (m)</t>
  </si>
  <si>
    <t>Hauteur palette hors tout (m)</t>
  </si>
  <si>
    <t>Poids (kg)</t>
  </si>
  <si>
    <t>Qté panneaux / palette</t>
  </si>
  <si>
    <t>Désignation de panneau</t>
  </si>
  <si>
    <t>N° de lot</t>
  </si>
  <si>
    <t>Code article</t>
  </si>
  <si>
    <t>Désignation</t>
  </si>
  <si>
    <t>Empl.</t>
  </si>
  <si>
    <t>Qté</t>
  </si>
  <si>
    <t>Ref2</t>
  </si>
  <si>
    <t>Poids</t>
  </si>
  <si>
    <t>Désignation panneau</t>
  </si>
  <si>
    <t>Gerbable</t>
  </si>
  <si>
    <t>NON</t>
  </si>
  <si>
    <t>Choix camion</t>
  </si>
  <si>
    <t>Tautliner</t>
  </si>
  <si>
    <t>ce que je dois trouver</t>
  </si>
  <si>
    <t>Contenu du colis et quantité</t>
  </si>
  <si>
    <t>Nombre de colis</t>
  </si>
  <si>
    <t>N° camion</t>
  </si>
  <si>
    <t>N° colis</t>
  </si>
  <si>
    <t>nb colis</t>
  </si>
  <si>
    <t>somme colis/camion</t>
  </si>
  <si>
    <t>Longueur total</t>
  </si>
  <si>
    <t>somme longueur</t>
  </si>
  <si>
    <t>Camion 1</t>
  </si>
  <si>
    <t>Panneau abs. 3950 x 2500 : 6</t>
  </si>
  <si>
    <t>Panneau abs. 3950 x 2500 : 1
_x000D_Panneau abs. 3950 x 4000 : 5</t>
  </si>
  <si>
    <t>Panneau abs. 3950 x 4000 : 6</t>
  </si>
  <si>
    <t>Camion 2</t>
  </si>
  <si>
    <t>Panneau abs. 3950 x 4000 : 5
_x000D_Panneau ref. 3950 x 2500 : 1</t>
  </si>
  <si>
    <t>Panneau ref. 3950 x 2500 : 6</t>
  </si>
  <si>
    <t>Camion 3</t>
  </si>
  <si>
    <t>Panneau ref. 3950 x 2500 : 3</t>
  </si>
  <si>
    <t>Camion 4</t>
  </si>
  <si>
    <t>Transport Normal</t>
  </si>
  <si>
    <t>Plateau</t>
  </si>
  <si>
    <t>Plateau bas</t>
  </si>
  <si>
    <t>Surbaissé</t>
  </si>
  <si>
    <t>£</t>
  </si>
  <si>
    <t>Non trouvée</t>
  </si>
  <si>
    <t>N° de palette</t>
  </si>
  <si>
    <t>Désignation Panneau</t>
  </si>
  <si>
    <t>Panneau ref. 3950 x 2500 : 1
_x000D_Panneau abs. 3950 x 4000 : 5</t>
  </si>
  <si>
    <t>Panneau abs. 3950 x 4000 : 5
_x000D_Panneau abs. 3950 x 2500 : 1</t>
  </si>
  <si>
    <t>²</t>
  </si>
  <si>
    <t>-OUI</t>
  </si>
  <si>
    <t xml:space="preserve">4- Dans la feuille Plan_de_chargement : </t>
  </si>
  <si>
    <t>1 - Enregistrer-sous le fichier dans le projet de votre choix pour garder ce fichier vierge</t>
  </si>
  <si>
    <t>2- Dans la feuille Données_d'entrée :</t>
  </si>
  <si>
    <t>-Cliquer sur le bouton Nombre de panneaux par colis puis renseignez le nombre de panneaux différent. Suivez ensuite les consignes affichées.</t>
  </si>
  <si>
    <t>3- Dans la feuille Colisage :</t>
  </si>
  <si>
    <t>-NON Le tableau est créer directement</t>
  </si>
  <si>
    <t>- Cliquez sur le bouton Création des colis puis spécifiez s'il y a ou non des spécificités du client : </t>
  </si>
  <si>
    <r>
      <t xml:space="preserve">- Cliquez sur le bouton </t>
    </r>
    <r>
      <rPr>
        <b/>
        <sz val="11"/>
        <rFont val="Calibri"/>
        <family val="2"/>
        <scheme val="minor"/>
      </rPr>
      <t xml:space="preserve">Création de camion </t>
    </r>
    <r>
      <rPr>
        <sz val="11"/>
        <rFont val="Calibri"/>
        <family val="2"/>
        <scheme val="minor"/>
      </rPr>
      <t xml:space="preserve">pour créer les différents camion avec le détail des contenus </t>
    </r>
  </si>
  <si>
    <r>
      <t xml:space="preserve">- Si ce colisage ne convient pas vous pouvez le supprimer en cliquant sur le bouton </t>
    </r>
    <r>
      <rPr>
        <b/>
        <sz val="11"/>
        <rFont val="Calibri"/>
        <family val="2"/>
        <scheme val="minor"/>
      </rPr>
      <t xml:space="preserve">Réinitialiser colisage </t>
    </r>
    <r>
      <rPr>
        <sz val="11"/>
        <rFont val="Calibri"/>
        <family val="2"/>
        <scheme val="minor"/>
      </rPr>
      <t>ou changer l'ordre des colis en cliquant sur les carrés en colonnes A</t>
    </r>
  </si>
  <si>
    <r>
      <t xml:space="preserve">- Dans le cas ou le colisage est convenable, cliquez sur le bouton </t>
    </r>
    <r>
      <rPr>
        <b/>
        <sz val="11"/>
        <color theme="1"/>
        <rFont val="Calibri"/>
        <family val="2"/>
        <scheme val="minor"/>
      </rPr>
      <t xml:space="preserve">Validation de l'ordre de colisage </t>
    </r>
    <r>
      <rPr>
        <sz val="11"/>
        <color theme="1"/>
        <rFont val="Calibri"/>
        <family val="2"/>
        <scheme val="minor"/>
      </rPr>
      <t xml:space="preserve">(cette macro permet de rassembler les colis identiques). </t>
    </r>
  </si>
  <si>
    <r>
      <t xml:space="preserve">Le bouton </t>
    </r>
    <r>
      <rPr>
        <b/>
        <sz val="11"/>
        <color theme="1"/>
        <rFont val="Calibri"/>
        <family val="2"/>
        <scheme val="minor"/>
      </rPr>
      <t>Refaire l'ordre</t>
    </r>
    <r>
      <rPr>
        <sz val="11"/>
        <color theme="1"/>
        <rFont val="Calibri"/>
        <family val="2"/>
        <scheme val="minor"/>
      </rPr>
      <t xml:space="preserve"> permet de supprimer l'action précédente pour changer l'ordre de colisge par exemple.</t>
    </r>
  </si>
  <si>
    <r>
      <t xml:space="preserve">- Coller les données que vous avez copiées depuis le fichier source en cliquant sur le bouton </t>
    </r>
    <r>
      <rPr>
        <b/>
        <sz val="11"/>
        <rFont val="Calibri"/>
        <family val="2"/>
        <scheme val="minor"/>
      </rPr>
      <t>Coller sélection</t>
    </r>
    <r>
      <rPr>
        <sz val="11"/>
        <rFont val="Calibri"/>
        <family val="2"/>
        <scheme val="minor"/>
      </rPr>
      <t>. Attention à bien avoir copié les données avant avec la macro appropriée !</t>
    </r>
  </si>
  <si>
    <t>CR : peu utile je pense à voir avec Antoine</t>
  </si>
  <si>
    <t>SOLUTION : concatener de désignation panneau + quantité dans le colis et autre case avec quantité colis dans le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</si>
</sst>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b/>
      <sz val="14"/>
      <color theme="1"/>
      <name val="Calibri"/>
      <family val="2"/>
      <scheme val="minor"/>
    </font>
    <font>
      <sz val="10"/>
      <color rgb="FF34373A"/>
      <name val="Arial"/>
      <family val="2"/>
    </font>
    <font>
      <b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/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5" fillId="0" borderId="0" xfId="0" applyFont="1"/>
    <xf numFmtId="0" fontId="2" fillId="0" borderId="0" xfId="0" applyFont="1"/>
    <xf numFmtId="0" fontId="6" fillId="0" borderId="0" xfId="0" applyFont="1" applyFill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1" fontId="0" fillId="0" borderId="0" xfId="0" applyNumberFormat="1"/>
    <xf numFmtId="2" fontId="0" fillId="0" borderId="0" xfId="0" applyNumberFormat="1"/>
    <xf numFmtId="0" fontId="10" fillId="3" borderId="4" xfId="0" applyFont="1" applyFill="1" applyBorder="1"/>
    <xf numFmtId="0" fontId="10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1" fillId="0" borderId="7" xfId="0" applyFont="1" applyFill="1" applyBorder="1"/>
    <xf numFmtId="0" fontId="11" fillId="0" borderId="7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/>
    <xf numFmtId="0" fontId="11" fillId="0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/>
    <xf numFmtId="0" fontId="11" fillId="0" borderId="9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0" borderId="3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2" fontId="0" fillId="0" borderId="22" xfId="0" applyNumberFormat="1" applyFont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2" fontId="0" fillId="6" borderId="2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16" fillId="0" borderId="0" xfId="0" applyFont="1"/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9" xfId="0" applyBorder="1" applyAlignment="1"/>
    <xf numFmtId="0" fontId="0" fillId="0" borderId="30" xfId="0" applyBorder="1"/>
    <xf numFmtId="0" fontId="0" fillId="0" borderId="31" xfId="0" applyBorder="1"/>
    <xf numFmtId="0" fontId="0" fillId="0" borderId="8" xfId="0" applyBorder="1" applyAlignment="1">
      <alignment wrapText="1"/>
    </xf>
    <xf numFmtId="0" fontId="0" fillId="0" borderId="8" xfId="0" applyBorder="1"/>
    <xf numFmtId="0" fontId="0" fillId="0" borderId="32" xfId="0" applyBorder="1"/>
    <xf numFmtId="0" fontId="0" fillId="0" borderId="33" xfId="0" applyBorder="1"/>
    <xf numFmtId="0" fontId="0" fillId="0" borderId="0" xfId="0" applyBorder="1"/>
    <xf numFmtId="0" fontId="0" fillId="0" borderId="0" xfId="0" applyBorder="1" applyAlignment="1"/>
    <xf numFmtId="0" fontId="0" fillId="0" borderId="34" xfId="0" applyBorder="1"/>
    <xf numFmtId="0" fontId="0" fillId="0" borderId="35" xfId="0" applyBorder="1"/>
    <xf numFmtId="0" fontId="0" fillId="0" borderId="9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8" xfId="0" applyBorder="1" applyAlignment="1"/>
    <xf numFmtId="0" fontId="0" fillId="0" borderId="39" xfId="0" applyBorder="1"/>
    <xf numFmtId="0" fontId="0" fillId="0" borderId="26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0" xfId="0" applyBorder="1"/>
    <xf numFmtId="0" fontId="0" fillId="0" borderId="3" xfId="0" applyBorder="1"/>
    <xf numFmtId="0" fontId="0" fillId="0" borderId="3" xfId="0" applyBorder="1" applyAlignment="1"/>
    <xf numFmtId="0" fontId="0" fillId="0" borderId="2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4" xfId="0" applyBorder="1"/>
    <xf numFmtId="0" fontId="0" fillId="0" borderId="7" xfId="0" applyBorder="1"/>
    <xf numFmtId="0" fontId="0" fillId="0" borderId="45" xfId="0" applyBorder="1"/>
    <xf numFmtId="0" fontId="14" fillId="4" borderId="28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6" borderId="18" xfId="0" applyFont="1" applyFill="1" applyBorder="1" applyAlignment="1">
      <alignment horizontal="center" vertical="center"/>
    </xf>
    <xf numFmtId="2" fontId="0" fillId="6" borderId="18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0" fillId="6" borderId="18" xfId="0" applyFont="1" applyFill="1" applyBorder="1"/>
    <xf numFmtId="0" fontId="0" fillId="0" borderId="18" xfId="0" applyFont="1" applyBorder="1"/>
    <xf numFmtId="0" fontId="0" fillId="6" borderId="18" xfId="0" applyFont="1" applyFill="1" applyBorder="1" applyAlignment="1">
      <alignment wrapText="1"/>
    </xf>
    <xf numFmtId="0" fontId="9" fillId="0" borderId="8" xfId="0" applyFont="1" applyBorder="1"/>
    <xf numFmtId="1" fontId="9" fillId="0" borderId="8" xfId="0" applyNumberFormat="1" applyFont="1" applyBorder="1"/>
    <xf numFmtId="0" fontId="0" fillId="0" borderId="0" xfId="0" quotePrefix="1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18" fillId="0" borderId="0" xfId="0" quotePrefix="1" applyFont="1"/>
    <xf numFmtId="0" fontId="6" fillId="2" borderId="0" xfId="0" applyFont="1" applyFill="1"/>
    <xf numFmtId="0" fontId="0" fillId="2" borderId="0" xfId="0" applyFill="1"/>
    <xf numFmtId="0" fontId="3" fillId="2" borderId="0" xfId="0" quotePrefix="1" applyFont="1" applyFill="1"/>
    <xf numFmtId="0" fontId="1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426720</xdr:colOff>
          <xdr:row>0</xdr:row>
          <xdr:rowOff>186690</xdr:rowOff>
        </xdr:from>
        <xdr:to>
          <xdr:col>8</xdr:col>
          <xdr:colOff>546100</xdr:colOff>
          <xdr:row>2</xdr:row>
          <xdr:rowOff>201930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782320</xdr:colOff>
          <xdr:row>1</xdr:row>
          <xdr:rowOff>0</xdr:rowOff>
        </xdr:from>
        <xdr:to>
          <xdr:col>10</xdr:col>
          <xdr:colOff>533400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Nombre de panneaux par colis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0</xdr:row>
          <xdr:rowOff>0</xdr:rowOff>
        </xdr:from>
        <xdr:to>
          <xdr:col>3</xdr:col>
          <xdr:colOff>0</xdr:colOff>
          <xdr:row>1</xdr:row>
          <xdr:rowOff>259080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colis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91440</xdr:colOff>
          <xdr:row>0</xdr:row>
          <xdr:rowOff>0</xdr:rowOff>
        </xdr:from>
        <xdr:to>
          <xdr:col>4</xdr:col>
          <xdr:colOff>502920</xdr:colOff>
          <xdr:row>1</xdr:row>
          <xdr:rowOff>259080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1028700</xdr:colOff>
          <xdr:row>0</xdr:row>
          <xdr:rowOff>0</xdr:rowOff>
        </xdr:from>
        <xdr:to>
          <xdr:col>7</xdr:col>
          <xdr:colOff>141404</xdr:colOff>
          <xdr:row>1</xdr:row>
          <xdr:rowOff>259080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de l'ordre de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228599</xdr:colOff>
          <xdr:row>0</xdr:row>
          <xdr:rowOff>0</xdr:rowOff>
        </xdr:from>
        <xdr:to>
          <xdr:col>8</xdr:col>
          <xdr:colOff>15240</xdr:colOff>
          <xdr:row>2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Refaire l'ordre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1005840</xdr:colOff>
          <xdr:row>0</xdr:row>
          <xdr:rowOff>220980</xdr:rowOff>
        </xdr:from>
        <xdr:to>
          <xdr:col>2</xdr:col>
          <xdr:colOff>716280</xdr:colOff>
          <xdr:row>3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camion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175260</xdr:colOff>
          <xdr:row>0</xdr:row>
          <xdr:rowOff>137160</xdr:rowOff>
        </xdr:from>
        <xdr:to>
          <xdr:col>5</xdr:col>
          <xdr:colOff>723900</xdr:colOff>
          <xdr:row>3</xdr:row>
          <xdr:rowOff>91440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camions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1" displayName="Tableau1" ref="Q5:V55" totalsRowShown="0">
  <autoFilter ref="Q5:V55"/>
  <tableColumns count="6">
    <tableColumn id="1" name="N° de palette"/>
    <tableColumn id="2" name="Longueur"/>
    <tableColumn id="3" name="Largeur"/>
    <tableColumn id="4" name="Hauteur"/>
    <tableColumn id="5" name="Poids"/>
    <tableColumn id="6" name="Désignation Panneau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L14" sqref="L14"/>
    </sheetView>
  </sheetViews>
  <sheetFormatPr baseColWidth="10" defaultRowHeight="14.4" x14ac:dyDescent="0.3"/>
  <sheetData>
    <row r="1" spans="1:12" s="122" customFormat="1" x14ac:dyDescent="0.3"/>
    <row r="2" spans="1:12" s="122" customFormat="1" x14ac:dyDescent="0.3">
      <c r="A2" s="123" t="s">
        <v>96</v>
      </c>
    </row>
    <row r="3" spans="1:12" s="122" customFormat="1" x14ac:dyDescent="0.3"/>
    <row r="4" spans="1:12" s="122" customFormat="1" x14ac:dyDescent="0.3">
      <c r="A4" s="123" t="s">
        <v>97</v>
      </c>
    </row>
    <row r="5" spans="1:12" s="122" customFormat="1" x14ac:dyDescent="0.3">
      <c r="E5" s="124" t="s">
        <v>106</v>
      </c>
    </row>
    <row r="6" spans="1:12" s="122" customFormat="1" x14ac:dyDescent="0.3">
      <c r="E6" s="124" t="s">
        <v>98</v>
      </c>
    </row>
    <row r="7" spans="1:12" s="122" customFormat="1" x14ac:dyDescent="0.3"/>
    <row r="8" spans="1:12" s="122" customFormat="1" x14ac:dyDescent="0.3">
      <c r="A8" s="123" t="s">
        <v>99</v>
      </c>
    </row>
    <row r="9" spans="1:12" s="122" customFormat="1" x14ac:dyDescent="0.3">
      <c r="E9" s="124" t="s">
        <v>101</v>
      </c>
      <c r="L9" s="125" t="s">
        <v>94</v>
      </c>
    </row>
    <row r="10" spans="1:12" s="122" customFormat="1" x14ac:dyDescent="0.3"/>
    <row r="11" spans="1:12" s="122" customFormat="1" x14ac:dyDescent="0.3">
      <c r="L11" s="124" t="s">
        <v>100</v>
      </c>
    </row>
    <row r="12" spans="1:12" s="122" customFormat="1" x14ac:dyDescent="0.3">
      <c r="E12" s="125" t="s">
        <v>103</v>
      </c>
    </row>
    <row r="13" spans="1:12" x14ac:dyDescent="0.3">
      <c r="E13" s="121" t="s">
        <v>104</v>
      </c>
    </row>
    <row r="14" spans="1:12" x14ac:dyDescent="0.3">
      <c r="E14" t="s">
        <v>105</v>
      </c>
    </row>
    <row r="15" spans="1:12" s="122" customFormat="1" x14ac:dyDescent="0.3">
      <c r="A15" s="122" t="s">
        <v>95</v>
      </c>
    </row>
    <row r="16" spans="1:12" s="122" customFormat="1" x14ac:dyDescent="0.3">
      <c r="D16" s="125" t="s">
        <v>102</v>
      </c>
    </row>
    <row r="18" s="122" customForma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2:T49"/>
  <sheetViews>
    <sheetView workbookViewId="0">
      <selection activeCell="G19" sqref="G19"/>
    </sheetView>
  </sheetViews>
  <sheetFormatPr baseColWidth="10" defaultRowHeight="14.4" x14ac:dyDescent="0.3"/>
  <sheetData>
    <row r="2" spans="1:20" x14ac:dyDescent="0.3">
      <c r="A2" s="122" t="s">
        <v>5</v>
      </c>
      <c r="B2" s="122"/>
      <c r="C2" s="122"/>
      <c r="D2" s="122"/>
      <c r="E2" s="122"/>
      <c r="F2" s="122"/>
      <c r="G2" s="126" t="s">
        <v>6</v>
      </c>
      <c r="H2" s="122" t="s">
        <v>7</v>
      </c>
      <c r="I2" s="122"/>
      <c r="J2" s="122"/>
      <c r="K2" s="122"/>
      <c r="L2" s="122"/>
    </row>
    <row r="4" spans="1:20" s="128" customFormat="1" x14ac:dyDescent="0.3">
      <c r="A4" s="128" t="s">
        <v>8</v>
      </c>
      <c r="J4" s="129" t="s">
        <v>6</v>
      </c>
      <c r="K4" s="128" t="s">
        <v>9</v>
      </c>
      <c r="Q4" s="127" t="s">
        <v>107</v>
      </c>
      <c r="R4" s="127"/>
      <c r="S4" s="127"/>
      <c r="T4" s="127"/>
    </row>
    <row r="6" spans="1:20" s="128" customFormat="1" x14ac:dyDescent="0.3">
      <c r="A6" s="128" t="s">
        <v>10</v>
      </c>
    </row>
    <row r="8" spans="1:20" x14ac:dyDescent="0.3">
      <c r="A8" t="s">
        <v>12</v>
      </c>
      <c r="B8" s="3"/>
    </row>
    <row r="9" spans="1:20" x14ac:dyDescent="0.3">
      <c r="B9" t="s">
        <v>13</v>
      </c>
    </row>
    <row r="10" spans="1:20" x14ac:dyDescent="0.3">
      <c r="B10" t="s">
        <v>14</v>
      </c>
    </row>
    <row r="11" spans="1:20" x14ac:dyDescent="0.3">
      <c r="B11" t="s">
        <v>15</v>
      </c>
    </row>
    <row r="12" spans="1:20" x14ac:dyDescent="0.3">
      <c r="B12" t="s">
        <v>16</v>
      </c>
    </row>
    <row r="14" spans="1:20" x14ac:dyDescent="0.3">
      <c r="B14" t="s">
        <v>17</v>
      </c>
    </row>
    <row r="16" spans="1:20" x14ac:dyDescent="0.3">
      <c r="A16" s="2" t="s">
        <v>20</v>
      </c>
    </row>
    <row r="18" spans="1:1" x14ac:dyDescent="0.3">
      <c r="A18" s="2" t="s">
        <v>21</v>
      </c>
    </row>
    <row r="20" spans="1:1" x14ac:dyDescent="0.3">
      <c r="A20" s="2" t="s">
        <v>22</v>
      </c>
    </row>
    <row r="21" spans="1:1" x14ac:dyDescent="0.3">
      <c r="A21" s="2"/>
    </row>
    <row r="22" spans="1:1" x14ac:dyDescent="0.3">
      <c r="A22" s="2"/>
    </row>
    <row r="23" spans="1:1" x14ac:dyDescent="0.3">
      <c r="A23" s="2"/>
    </row>
    <row r="24" spans="1:1" x14ac:dyDescent="0.3">
      <c r="A24" s="2"/>
    </row>
    <row r="25" spans="1:1" x14ac:dyDescent="0.3">
      <c r="A25" s="2"/>
    </row>
    <row r="26" spans="1:1" x14ac:dyDescent="0.3">
      <c r="A26" s="2"/>
    </row>
    <row r="27" spans="1:1" x14ac:dyDescent="0.3">
      <c r="A27" s="2"/>
    </row>
    <row r="28" spans="1:1" x14ac:dyDescent="0.3">
      <c r="A28" s="2"/>
    </row>
    <row r="29" spans="1:1" x14ac:dyDescent="0.3">
      <c r="A29" s="2"/>
    </row>
    <row r="30" spans="1:1" x14ac:dyDescent="0.3">
      <c r="A30" s="2"/>
    </row>
    <row r="31" spans="1:1" x14ac:dyDescent="0.3">
      <c r="A31" s="2"/>
    </row>
    <row r="32" spans="1:1" x14ac:dyDescent="0.3">
      <c r="A32" s="2"/>
    </row>
    <row r="33" spans="1:11" x14ac:dyDescent="0.3">
      <c r="A33" s="2"/>
    </row>
    <row r="34" spans="1:11" x14ac:dyDescent="0.3">
      <c r="A34" s="2"/>
    </row>
    <row r="35" spans="1:11" x14ac:dyDescent="0.3">
      <c r="A35" s="2"/>
    </row>
    <row r="37" spans="1:11" x14ac:dyDescent="0.3">
      <c r="A37" s="1" t="s">
        <v>0</v>
      </c>
    </row>
    <row r="39" spans="1:11" x14ac:dyDescent="0.3">
      <c r="A39" s="1" t="s">
        <v>1</v>
      </c>
    </row>
    <row r="41" spans="1:11" x14ac:dyDescent="0.3">
      <c r="A41" s="1" t="s">
        <v>2</v>
      </c>
      <c r="B41" s="1"/>
      <c r="C41" s="1"/>
      <c r="D41" s="1"/>
      <c r="E41" s="1"/>
      <c r="F41" s="1"/>
      <c r="G41" s="1"/>
      <c r="H41" s="1"/>
      <c r="I41" s="1" t="s">
        <v>3</v>
      </c>
      <c r="J41" s="1"/>
      <c r="K41" s="1"/>
    </row>
    <row r="42" spans="1:11" x14ac:dyDescent="0.3">
      <c r="A42" s="1" t="s">
        <v>4</v>
      </c>
      <c r="B42" s="1"/>
      <c r="C42" s="1"/>
      <c r="D42" s="1"/>
      <c r="E42" s="1"/>
      <c r="F42" s="1"/>
      <c r="G42" s="1"/>
      <c r="H42" s="1"/>
      <c r="I42" s="1"/>
      <c r="J42" s="1"/>
      <c r="K42" s="1"/>
    </row>
    <row r="44" spans="1:11" s="1" customFormat="1" x14ac:dyDescent="0.3">
      <c r="A44" s="130" t="s">
        <v>11</v>
      </c>
    </row>
    <row r="46" spans="1:11" x14ac:dyDescent="0.3">
      <c r="B46" s="1" t="s">
        <v>18</v>
      </c>
      <c r="K46" t="s">
        <v>108</v>
      </c>
    </row>
    <row r="49" spans="1:1" x14ac:dyDescent="0.3">
      <c r="A49" s="1" t="s">
        <v>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O324"/>
  <sheetViews>
    <sheetView tabSelected="1" zoomScale="120" zoomScaleNormal="120" workbookViewId="0">
      <selection activeCell="H5" sqref="H5"/>
    </sheetView>
  </sheetViews>
  <sheetFormatPr baseColWidth="10" defaultRowHeight="14.4" x14ac:dyDescent="0.3"/>
  <cols>
    <col min="1" max="1" width="2.6640625" customWidth="1"/>
    <col min="2" max="2" width="22.77734375" bestFit="1" customWidth="1"/>
    <col min="3" max="3" width="12.21875" style="12" customWidth="1"/>
    <col min="4" max="6" width="11.5546875" style="12"/>
    <col min="7" max="7" width="18.109375" style="13" bestFit="1" customWidth="1"/>
    <col min="8" max="8" width="15.21875" style="13" bestFit="1" customWidth="1"/>
    <col min="9" max="9" width="15.88671875" style="13" bestFit="1" customWidth="1"/>
    <col min="10" max="10" width="14.21875" style="13" bestFit="1" customWidth="1"/>
    <col min="11" max="11" width="17.109375" bestFit="1" customWidth="1"/>
    <col min="12" max="12" width="15.5546875" bestFit="1" customWidth="1"/>
  </cols>
  <sheetData>
    <row r="1" spans="1:41" ht="15" thickBot="1" x14ac:dyDescent="0.35">
      <c r="A1" s="115"/>
      <c r="C1"/>
      <c r="D1"/>
      <c r="E1"/>
      <c r="F1"/>
      <c r="G1"/>
      <c r="H1"/>
      <c r="I1"/>
      <c r="J1"/>
    </row>
    <row r="2" spans="1:41" ht="16.2" customHeight="1" thickBot="1" x14ac:dyDescent="0.35">
      <c r="B2" s="4" t="s">
        <v>23</v>
      </c>
      <c r="C2" s="5"/>
      <c r="D2" s="6" t="s">
        <v>24</v>
      </c>
      <c r="E2" s="7" t="s">
        <v>24</v>
      </c>
      <c r="F2" s="7" t="s">
        <v>24</v>
      </c>
      <c r="G2" s="8" t="s">
        <v>24</v>
      </c>
      <c r="H2"/>
      <c r="I2"/>
      <c r="J2"/>
    </row>
    <row r="3" spans="1:41" ht="16.2" thickBot="1" x14ac:dyDescent="0.35">
      <c r="A3" s="115"/>
      <c r="B3" s="4" t="s">
        <v>25</v>
      </c>
      <c r="C3" s="5"/>
      <c r="D3" s="9">
        <v>200472</v>
      </c>
      <c r="E3" s="10">
        <v>200472</v>
      </c>
      <c r="F3" s="10">
        <v>200472</v>
      </c>
      <c r="G3" s="11">
        <v>200472</v>
      </c>
      <c r="H3"/>
      <c r="I3"/>
      <c r="J3"/>
    </row>
    <row r="4" spans="1:41" x14ac:dyDescent="0.3">
      <c r="A4" s="115"/>
      <c r="C4"/>
      <c r="D4"/>
      <c r="E4"/>
      <c r="F4"/>
      <c r="G4"/>
      <c r="H4"/>
      <c r="I4"/>
      <c r="J4"/>
    </row>
    <row r="5" spans="1:41" ht="15.6" x14ac:dyDescent="0.3">
      <c r="C5" s="119" t="s">
        <v>26</v>
      </c>
      <c r="D5" s="120">
        <v>1200</v>
      </c>
    </row>
    <row r="6" spans="1:41" ht="15" thickBot="1" x14ac:dyDescent="0.35">
      <c r="A6" s="115"/>
    </row>
    <row r="7" spans="1:41" ht="15" thickBot="1" x14ac:dyDescent="0.35">
      <c r="B7" s="14" t="s">
        <v>27</v>
      </c>
      <c r="C7" s="15" t="s">
        <v>28</v>
      </c>
      <c r="D7" s="15" t="s">
        <v>29</v>
      </c>
      <c r="E7" s="15" t="s">
        <v>30</v>
      </c>
      <c r="F7" s="15" t="s">
        <v>31</v>
      </c>
      <c r="G7" s="15" t="s">
        <v>32</v>
      </c>
      <c r="H7" s="16" t="s">
        <v>33</v>
      </c>
      <c r="I7" s="16" t="s">
        <v>34</v>
      </c>
      <c r="J7" s="16" t="s">
        <v>35</v>
      </c>
      <c r="K7" s="17" t="s">
        <v>36</v>
      </c>
    </row>
    <row r="8" spans="1:41" x14ac:dyDescent="0.3">
      <c r="A8" s="115"/>
      <c r="B8" s="18" t="s">
        <v>37</v>
      </c>
      <c r="C8" s="19">
        <v>25</v>
      </c>
      <c r="D8" s="19">
        <v>3950</v>
      </c>
      <c r="E8" s="19">
        <v>2500</v>
      </c>
      <c r="F8" s="19">
        <v>190</v>
      </c>
      <c r="G8" s="19">
        <v>9.875</v>
      </c>
      <c r="H8" s="20">
        <v>246.875</v>
      </c>
      <c r="I8" s="20">
        <v>676.30270399999995</v>
      </c>
      <c r="J8" s="20">
        <v>16907.567599999998</v>
      </c>
      <c r="K8">
        <v>6</v>
      </c>
    </row>
    <row r="9" spans="1:41" x14ac:dyDescent="0.3">
      <c r="A9" s="115"/>
      <c r="B9" s="21" t="s">
        <v>38</v>
      </c>
      <c r="C9" s="22">
        <v>16</v>
      </c>
      <c r="D9" s="22">
        <v>3950</v>
      </c>
      <c r="E9" s="22">
        <v>2550</v>
      </c>
      <c r="F9" s="22">
        <v>190</v>
      </c>
      <c r="G9" s="22">
        <v>15.8</v>
      </c>
      <c r="H9" s="23">
        <v>252.8</v>
      </c>
      <c r="I9" s="23">
        <v>1102.7936990000003</v>
      </c>
      <c r="J9" s="23">
        <v>17644.699184000005</v>
      </c>
      <c r="K9">
        <v>6</v>
      </c>
    </row>
    <row r="10" spans="1:41" ht="15" thickBot="1" x14ac:dyDescent="0.35">
      <c r="B10" s="24" t="s">
        <v>39</v>
      </c>
      <c r="C10" s="25">
        <v>100</v>
      </c>
      <c r="D10" s="25">
        <v>3950</v>
      </c>
      <c r="E10" s="25">
        <v>2500</v>
      </c>
      <c r="F10" s="25">
        <v>190</v>
      </c>
      <c r="G10" s="25">
        <v>9.875</v>
      </c>
      <c r="H10" s="26">
        <v>987.5</v>
      </c>
      <c r="I10" s="26">
        <v>646.02612060000001</v>
      </c>
      <c r="J10" s="26">
        <v>64602.612059999999</v>
      </c>
      <c r="K10">
        <v>6</v>
      </c>
    </row>
    <row r="11" spans="1:41" ht="15" thickBot="1" x14ac:dyDescent="0.35">
      <c r="B11" s="27" t="s">
        <v>40</v>
      </c>
      <c r="C11" s="28">
        <v>273</v>
      </c>
      <c r="D11" s="28" t="s">
        <v>41</v>
      </c>
      <c r="E11" s="28" t="s">
        <v>41</v>
      </c>
      <c r="F11" s="28" t="s">
        <v>41</v>
      </c>
      <c r="G11" s="28" t="s">
        <v>41</v>
      </c>
      <c r="H11" s="29">
        <v>2980.2749999999996</v>
      </c>
      <c r="I11" s="29" t="s">
        <v>41</v>
      </c>
      <c r="J11" s="30">
        <v>199046.889272</v>
      </c>
      <c r="AN11" t="str">
        <f t="shared" ref="AN11:AN74" si="0">IF(OR(F11="",F11="-"),"",$D$5/F11)</f>
        <v/>
      </c>
      <c r="AO11" t="str">
        <f t="shared" ref="AO11:AO74" si="1">IF(AN11="","",INT(AN11))</f>
        <v/>
      </c>
    </row>
    <row r="12" spans="1:41" x14ac:dyDescent="0.3">
      <c r="C12"/>
      <c r="D12"/>
      <c r="E12"/>
      <c r="F12"/>
      <c r="G12"/>
      <c r="H12"/>
      <c r="I12"/>
      <c r="J12"/>
      <c r="AN12" t="str">
        <f t="shared" si="0"/>
        <v/>
      </c>
      <c r="AO12" t="str">
        <f t="shared" si="1"/>
        <v/>
      </c>
    </row>
    <row r="13" spans="1:41" x14ac:dyDescent="0.3">
      <c r="C13"/>
      <c r="D13"/>
      <c r="E13"/>
      <c r="F13"/>
      <c r="G13"/>
      <c r="H13"/>
      <c r="I13"/>
      <c r="J13"/>
      <c r="AN13" t="str">
        <f t="shared" si="0"/>
        <v/>
      </c>
      <c r="AO13" t="str">
        <f t="shared" si="1"/>
        <v/>
      </c>
    </row>
    <row r="14" spans="1:41" x14ac:dyDescent="0.3">
      <c r="C14"/>
      <c r="D14"/>
      <c r="E14"/>
      <c r="F14"/>
      <c r="G14"/>
      <c r="H14"/>
      <c r="I14"/>
      <c r="J14"/>
      <c r="AN14" t="str">
        <f t="shared" si="0"/>
        <v/>
      </c>
      <c r="AO14" t="str">
        <f t="shared" si="1"/>
        <v/>
      </c>
    </row>
    <row r="15" spans="1:41" x14ac:dyDescent="0.3">
      <c r="C15"/>
      <c r="D15"/>
      <c r="E15"/>
      <c r="F15"/>
      <c r="G15"/>
      <c r="H15"/>
      <c r="I15"/>
      <c r="J15"/>
      <c r="AN15" t="str">
        <f t="shared" si="0"/>
        <v/>
      </c>
      <c r="AO15" t="str">
        <f t="shared" si="1"/>
        <v/>
      </c>
    </row>
    <row r="16" spans="1:41" x14ac:dyDescent="0.3">
      <c r="C16"/>
      <c r="D16"/>
      <c r="E16"/>
      <c r="F16"/>
      <c r="G16"/>
      <c r="H16"/>
      <c r="I16"/>
      <c r="J16"/>
      <c r="AN16" t="str">
        <f t="shared" si="0"/>
        <v/>
      </c>
      <c r="AO16" t="str">
        <f t="shared" si="1"/>
        <v/>
      </c>
    </row>
    <row r="17" spans="3:41" x14ac:dyDescent="0.3">
      <c r="C17"/>
      <c r="D17"/>
      <c r="E17"/>
      <c r="F17"/>
      <c r="G17"/>
      <c r="H17"/>
      <c r="I17"/>
      <c r="J17"/>
      <c r="AN17" t="str">
        <f t="shared" si="0"/>
        <v/>
      </c>
      <c r="AO17" t="str">
        <f t="shared" si="1"/>
        <v/>
      </c>
    </row>
    <row r="18" spans="3:41" x14ac:dyDescent="0.3">
      <c r="C18"/>
      <c r="D18"/>
      <c r="E18"/>
      <c r="F18"/>
      <c r="G18"/>
      <c r="H18"/>
      <c r="I18"/>
      <c r="J18"/>
      <c r="AN18" t="str">
        <f t="shared" si="0"/>
        <v/>
      </c>
      <c r="AO18" t="str">
        <f t="shared" si="1"/>
        <v/>
      </c>
    </row>
    <row r="19" spans="3:41" x14ac:dyDescent="0.3">
      <c r="C19"/>
      <c r="D19"/>
      <c r="E19"/>
      <c r="F19"/>
      <c r="G19"/>
      <c r="H19"/>
      <c r="I19"/>
      <c r="J19"/>
      <c r="AN19" t="str">
        <f t="shared" si="0"/>
        <v/>
      </c>
      <c r="AO19" t="str">
        <f t="shared" si="1"/>
        <v/>
      </c>
    </row>
    <row r="20" spans="3:41" x14ac:dyDescent="0.3">
      <c r="C20"/>
      <c r="D20"/>
      <c r="E20"/>
      <c r="F20"/>
      <c r="G20"/>
      <c r="H20"/>
      <c r="I20"/>
      <c r="J20"/>
      <c r="AN20" t="str">
        <f t="shared" si="0"/>
        <v/>
      </c>
      <c r="AO20" t="str">
        <f t="shared" si="1"/>
        <v/>
      </c>
    </row>
    <row r="21" spans="3:41" x14ac:dyDescent="0.3">
      <c r="C21"/>
      <c r="D21"/>
      <c r="E21"/>
      <c r="F21"/>
      <c r="G21" t="s">
        <v>93</v>
      </c>
      <c r="H21"/>
      <c r="I21"/>
      <c r="J21"/>
      <c r="AN21" t="str">
        <f t="shared" si="0"/>
        <v/>
      </c>
      <c r="AO21" t="str">
        <f t="shared" si="1"/>
        <v/>
      </c>
    </row>
    <row r="22" spans="3:41" x14ac:dyDescent="0.3">
      <c r="C22"/>
      <c r="D22"/>
      <c r="E22"/>
      <c r="F22"/>
      <c r="G22"/>
      <c r="H22"/>
      <c r="I22"/>
      <c r="J22"/>
      <c r="AN22" t="str">
        <f t="shared" si="0"/>
        <v/>
      </c>
      <c r="AO22" t="str">
        <f t="shared" si="1"/>
        <v/>
      </c>
    </row>
    <row r="23" spans="3:41" x14ac:dyDescent="0.3">
      <c r="C23"/>
      <c r="D23"/>
      <c r="E23"/>
      <c r="F23"/>
      <c r="G23"/>
      <c r="H23"/>
      <c r="I23"/>
      <c r="J23"/>
      <c r="AN23" t="str">
        <f t="shared" si="0"/>
        <v/>
      </c>
      <c r="AO23" t="str">
        <f t="shared" si="1"/>
        <v/>
      </c>
    </row>
    <row r="24" spans="3:41" x14ac:dyDescent="0.3">
      <c r="AN24" t="str">
        <f t="shared" si="0"/>
        <v/>
      </c>
      <c r="AO24" t="str">
        <f t="shared" si="1"/>
        <v/>
      </c>
    </row>
    <row r="25" spans="3:41" x14ac:dyDescent="0.3">
      <c r="AN25" t="str">
        <f t="shared" si="0"/>
        <v/>
      </c>
      <c r="AO25" t="str">
        <f t="shared" si="1"/>
        <v/>
      </c>
    </row>
    <row r="26" spans="3:41" x14ac:dyDescent="0.3">
      <c r="AN26" t="str">
        <f t="shared" si="0"/>
        <v/>
      </c>
      <c r="AO26" t="str">
        <f t="shared" si="1"/>
        <v/>
      </c>
    </row>
    <row r="27" spans="3:41" x14ac:dyDescent="0.3">
      <c r="AN27" t="str">
        <f t="shared" si="0"/>
        <v/>
      </c>
      <c r="AO27" t="str">
        <f t="shared" si="1"/>
        <v/>
      </c>
    </row>
    <row r="28" spans="3:41" x14ac:dyDescent="0.3">
      <c r="AN28" t="str">
        <f t="shared" si="0"/>
        <v/>
      </c>
      <c r="AO28" t="str">
        <f t="shared" si="1"/>
        <v/>
      </c>
    </row>
    <row r="29" spans="3:41" x14ac:dyDescent="0.3">
      <c r="AN29" t="str">
        <f t="shared" si="0"/>
        <v/>
      </c>
      <c r="AO29" t="str">
        <f t="shared" si="1"/>
        <v/>
      </c>
    </row>
    <row r="30" spans="3:41" x14ac:dyDescent="0.3">
      <c r="AN30" t="str">
        <f t="shared" si="0"/>
        <v/>
      </c>
      <c r="AO30" t="str">
        <f t="shared" si="1"/>
        <v/>
      </c>
    </row>
    <row r="31" spans="3:41" x14ac:dyDescent="0.3">
      <c r="AN31" t="str">
        <f t="shared" si="0"/>
        <v/>
      </c>
      <c r="AO31" t="str">
        <f t="shared" si="1"/>
        <v/>
      </c>
    </row>
    <row r="32" spans="3:41" x14ac:dyDescent="0.3">
      <c r="AN32" t="str">
        <f t="shared" si="0"/>
        <v/>
      </c>
      <c r="AO32" t="str">
        <f t="shared" si="1"/>
        <v/>
      </c>
    </row>
    <row r="33" spans="40:41" x14ac:dyDescent="0.3">
      <c r="AN33" t="str">
        <f t="shared" si="0"/>
        <v/>
      </c>
      <c r="AO33" t="str">
        <f t="shared" si="1"/>
        <v/>
      </c>
    </row>
    <row r="34" spans="40:41" x14ac:dyDescent="0.3">
      <c r="AN34" t="str">
        <f t="shared" si="0"/>
        <v/>
      </c>
      <c r="AO34" t="str">
        <f t="shared" si="1"/>
        <v/>
      </c>
    </row>
    <row r="35" spans="40:41" x14ac:dyDescent="0.3">
      <c r="AN35" t="str">
        <f t="shared" si="0"/>
        <v/>
      </c>
      <c r="AO35" t="str">
        <f t="shared" si="1"/>
        <v/>
      </c>
    </row>
    <row r="36" spans="40:41" x14ac:dyDescent="0.3">
      <c r="AN36" t="str">
        <f t="shared" si="0"/>
        <v/>
      </c>
      <c r="AO36" t="str">
        <f t="shared" si="1"/>
        <v/>
      </c>
    </row>
    <row r="37" spans="40:41" x14ac:dyDescent="0.3">
      <c r="AN37" t="str">
        <f t="shared" si="0"/>
        <v/>
      </c>
      <c r="AO37" t="str">
        <f t="shared" si="1"/>
        <v/>
      </c>
    </row>
    <row r="38" spans="40:41" x14ac:dyDescent="0.3">
      <c r="AN38" t="str">
        <f t="shared" si="0"/>
        <v/>
      </c>
      <c r="AO38" t="str">
        <f t="shared" si="1"/>
        <v/>
      </c>
    </row>
    <row r="39" spans="40:41" x14ac:dyDescent="0.3">
      <c r="AN39" t="str">
        <f t="shared" si="0"/>
        <v/>
      </c>
      <c r="AO39" t="str">
        <f t="shared" si="1"/>
        <v/>
      </c>
    </row>
    <row r="40" spans="40:41" x14ac:dyDescent="0.3">
      <c r="AN40" t="str">
        <f t="shared" si="0"/>
        <v/>
      </c>
      <c r="AO40" t="str">
        <f t="shared" si="1"/>
        <v/>
      </c>
    </row>
    <row r="41" spans="40:41" x14ac:dyDescent="0.3">
      <c r="AN41" t="str">
        <f t="shared" si="0"/>
        <v/>
      </c>
      <c r="AO41" t="str">
        <f t="shared" si="1"/>
        <v/>
      </c>
    </row>
    <row r="42" spans="40:41" x14ac:dyDescent="0.3">
      <c r="AN42" t="str">
        <f t="shared" si="0"/>
        <v/>
      </c>
      <c r="AO42" t="str">
        <f t="shared" si="1"/>
        <v/>
      </c>
    </row>
    <row r="43" spans="40:41" x14ac:dyDescent="0.3">
      <c r="AN43" t="str">
        <f t="shared" si="0"/>
        <v/>
      </c>
      <c r="AO43" t="str">
        <f t="shared" si="1"/>
        <v/>
      </c>
    </row>
    <row r="44" spans="40:41" x14ac:dyDescent="0.3">
      <c r="AN44" t="str">
        <f t="shared" si="0"/>
        <v/>
      </c>
      <c r="AO44" t="str">
        <f t="shared" si="1"/>
        <v/>
      </c>
    </row>
    <row r="45" spans="40:41" x14ac:dyDescent="0.3">
      <c r="AN45" t="str">
        <f t="shared" si="0"/>
        <v/>
      </c>
      <c r="AO45" t="str">
        <f t="shared" si="1"/>
        <v/>
      </c>
    </row>
    <row r="46" spans="40:41" x14ac:dyDescent="0.3">
      <c r="AN46" t="str">
        <f t="shared" si="0"/>
        <v/>
      </c>
      <c r="AO46" t="str">
        <f t="shared" si="1"/>
        <v/>
      </c>
    </row>
    <row r="47" spans="40:41" x14ac:dyDescent="0.3">
      <c r="AN47" t="str">
        <f t="shared" si="0"/>
        <v/>
      </c>
      <c r="AO47" t="str">
        <f t="shared" si="1"/>
        <v/>
      </c>
    </row>
    <row r="48" spans="40:41" x14ac:dyDescent="0.3">
      <c r="AN48" t="str">
        <f t="shared" si="0"/>
        <v/>
      </c>
      <c r="AO48" t="str">
        <f t="shared" si="1"/>
        <v/>
      </c>
    </row>
    <row r="49" spans="40:41" x14ac:dyDescent="0.3">
      <c r="AN49" t="str">
        <f t="shared" si="0"/>
        <v/>
      </c>
      <c r="AO49" t="str">
        <f t="shared" si="1"/>
        <v/>
      </c>
    </row>
    <row r="50" spans="40:41" x14ac:dyDescent="0.3">
      <c r="AN50" t="str">
        <f t="shared" si="0"/>
        <v/>
      </c>
      <c r="AO50" t="str">
        <f t="shared" si="1"/>
        <v/>
      </c>
    </row>
    <row r="51" spans="40:41" x14ac:dyDescent="0.3">
      <c r="AN51" t="str">
        <f t="shared" si="0"/>
        <v/>
      </c>
      <c r="AO51" t="str">
        <f t="shared" si="1"/>
        <v/>
      </c>
    </row>
    <row r="52" spans="40:41" x14ac:dyDescent="0.3">
      <c r="AN52" t="str">
        <f t="shared" si="0"/>
        <v/>
      </c>
      <c r="AO52" t="str">
        <f t="shared" si="1"/>
        <v/>
      </c>
    </row>
    <row r="53" spans="40:41" x14ac:dyDescent="0.3">
      <c r="AN53" t="str">
        <f t="shared" si="0"/>
        <v/>
      </c>
      <c r="AO53" t="str">
        <f t="shared" si="1"/>
        <v/>
      </c>
    </row>
    <row r="54" spans="40:41" x14ac:dyDescent="0.3">
      <c r="AN54" t="str">
        <f t="shared" si="0"/>
        <v/>
      </c>
      <c r="AO54" t="str">
        <f t="shared" si="1"/>
        <v/>
      </c>
    </row>
    <row r="55" spans="40:41" x14ac:dyDescent="0.3">
      <c r="AN55" t="str">
        <f t="shared" si="0"/>
        <v/>
      </c>
      <c r="AO55" t="str">
        <f t="shared" si="1"/>
        <v/>
      </c>
    </row>
    <row r="56" spans="40:41" x14ac:dyDescent="0.3">
      <c r="AN56" t="str">
        <f t="shared" si="0"/>
        <v/>
      </c>
      <c r="AO56" t="str">
        <f t="shared" si="1"/>
        <v/>
      </c>
    </row>
    <row r="57" spans="40:41" x14ac:dyDescent="0.3">
      <c r="AN57" t="str">
        <f t="shared" si="0"/>
        <v/>
      </c>
      <c r="AO57" t="str">
        <f t="shared" si="1"/>
        <v/>
      </c>
    </row>
    <row r="58" spans="40:41" x14ac:dyDescent="0.3">
      <c r="AN58" t="str">
        <f t="shared" si="0"/>
        <v/>
      </c>
      <c r="AO58" t="str">
        <f t="shared" si="1"/>
        <v/>
      </c>
    </row>
    <row r="59" spans="40:41" x14ac:dyDescent="0.3">
      <c r="AN59" t="str">
        <f t="shared" si="0"/>
        <v/>
      </c>
      <c r="AO59" t="str">
        <f t="shared" si="1"/>
        <v/>
      </c>
    </row>
    <row r="60" spans="40:41" x14ac:dyDescent="0.3">
      <c r="AN60" t="str">
        <f t="shared" si="0"/>
        <v/>
      </c>
      <c r="AO60" t="str">
        <f t="shared" si="1"/>
        <v/>
      </c>
    </row>
    <row r="61" spans="40:41" x14ac:dyDescent="0.3">
      <c r="AN61" t="str">
        <f t="shared" si="0"/>
        <v/>
      </c>
      <c r="AO61" t="str">
        <f t="shared" si="1"/>
        <v/>
      </c>
    </row>
    <row r="62" spans="40:41" x14ac:dyDescent="0.3">
      <c r="AN62" t="str">
        <f t="shared" si="0"/>
        <v/>
      </c>
      <c r="AO62" t="str">
        <f t="shared" si="1"/>
        <v/>
      </c>
    </row>
    <row r="63" spans="40:41" x14ac:dyDescent="0.3">
      <c r="AN63" t="str">
        <f t="shared" si="0"/>
        <v/>
      </c>
      <c r="AO63" t="str">
        <f t="shared" si="1"/>
        <v/>
      </c>
    </row>
    <row r="64" spans="40:41" x14ac:dyDescent="0.3">
      <c r="AN64" t="str">
        <f t="shared" si="0"/>
        <v/>
      </c>
      <c r="AO64" t="str">
        <f t="shared" si="1"/>
        <v/>
      </c>
    </row>
    <row r="65" spans="40:41" x14ac:dyDescent="0.3">
      <c r="AN65" t="str">
        <f t="shared" si="0"/>
        <v/>
      </c>
      <c r="AO65" t="str">
        <f t="shared" si="1"/>
        <v/>
      </c>
    </row>
    <row r="66" spans="40:41" x14ac:dyDescent="0.3">
      <c r="AN66" t="str">
        <f t="shared" si="0"/>
        <v/>
      </c>
      <c r="AO66" t="str">
        <f t="shared" si="1"/>
        <v/>
      </c>
    </row>
    <row r="67" spans="40:41" x14ac:dyDescent="0.3">
      <c r="AN67" t="str">
        <f t="shared" si="0"/>
        <v/>
      </c>
      <c r="AO67" t="str">
        <f t="shared" si="1"/>
        <v/>
      </c>
    </row>
    <row r="68" spans="40:41" x14ac:dyDescent="0.3">
      <c r="AN68" t="str">
        <f t="shared" si="0"/>
        <v/>
      </c>
      <c r="AO68" t="str">
        <f t="shared" si="1"/>
        <v/>
      </c>
    </row>
    <row r="69" spans="40:41" x14ac:dyDescent="0.3">
      <c r="AN69" t="str">
        <f t="shared" si="0"/>
        <v/>
      </c>
      <c r="AO69" t="str">
        <f t="shared" si="1"/>
        <v/>
      </c>
    </row>
    <row r="70" spans="40:41" x14ac:dyDescent="0.3">
      <c r="AN70" t="str">
        <f t="shared" si="0"/>
        <v/>
      </c>
      <c r="AO70" t="str">
        <f t="shared" si="1"/>
        <v/>
      </c>
    </row>
    <row r="71" spans="40:41" x14ac:dyDescent="0.3">
      <c r="AN71" t="str">
        <f t="shared" si="0"/>
        <v/>
      </c>
      <c r="AO71" t="str">
        <f t="shared" si="1"/>
        <v/>
      </c>
    </row>
    <row r="72" spans="40:41" x14ac:dyDescent="0.3">
      <c r="AN72" t="str">
        <f t="shared" si="0"/>
        <v/>
      </c>
      <c r="AO72" t="str">
        <f t="shared" si="1"/>
        <v/>
      </c>
    </row>
    <row r="73" spans="40:41" x14ac:dyDescent="0.3">
      <c r="AN73" t="str">
        <f t="shared" si="0"/>
        <v/>
      </c>
      <c r="AO73" t="str">
        <f t="shared" si="1"/>
        <v/>
      </c>
    </row>
    <row r="74" spans="40:41" x14ac:dyDescent="0.3">
      <c r="AN74" t="str">
        <f t="shared" si="0"/>
        <v/>
      </c>
      <c r="AO74" t="str">
        <f t="shared" si="1"/>
        <v/>
      </c>
    </row>
    <row r="75" spans="40:41" x14ac:dyDescent="0.3">
      <c r="AN75" t="str">
        <f t="shared" ref="AN75:AN138" si="2">IF(OR(F75="",F75="-"),"",$D$5/F75)</f>
        <v/>
      </c>
      <c r="AO75" t="str">
        <f t="shared" ref="AO75:AO138" si="3">IF(AN75="","",INT(AN75))</f>
        <v/>
      </c>
    </row>
    <row r="76" spans="40:41" x14ac:dyDescent="0.3">
      <c r="AN76" t="str">
        <f t="shared" si="2"/>
        <v/>
      </c>
      <c r="AO76" t="str">
        <f t="shared" si="3"/>
        <v/>
      </c>
    </row>
    <row r="77" spans="40:41" x14ac:dyDescent="0.3">
      <c r="AN77" t="str">
        <f t="shared" si="2"/>
        <v/>
      </c>
      <c r="AO77" t="str">
        <f t="shared" si="3"/>
        <v/>
      </c>
    </row>
    <row r="78" spans="40:41" x14ac:dyDescent="0.3">
      <c r="AN78" t="str">
        <f t="shared" si="2"/>
        <v/>
      </c>
      <c r="AO78" t="str">
        <f t="shared" si="3"/>
        <v/>
      </c>
    </row>
    <row r="79" spans="40:41" x14ac:dyDescent="0.3">
      <c r="AN79" t="str">
        <f t="shared" si="2"/>
        <v/>
      </c>
      <c r="AO79" t="str">
        <f t="shared" si="3"/>
        <v/>
      </c>
    </row>
    <row r="80" spans="40:41" x14ac:dyDescent="0.3">
      <c r="AN80" t="str">
        <f t="shared" si="2"/>
        <v/>
      </c>
      <c r="AO80" t="str">
        <f t="shared" si="3"/>
        <v/>
      </c>
    </row>
    <row r="81" spans="40:41" x14ac:dyDescent="0.3">
      <c r="AN81" t="str">
        <f t="shared" si="2"/>
        <v/>
      </c>
      <c r="AO81" t="str">
        <f t="shared" si="3"/>
        <v/>
      </c>
    </row>
    <row r="82" spans="40:41" x14ac:dyDescent="0.3">
      <c r="AN82" t="str">
        <f t="shared" si="2"/>
        <v/>
      </c>
      <c r="AO82" t="str">
        <f t="shared" si="3"/>
        <v/>
      </c>
    </row>
    <row r="83" spans="40:41" x14ac:dyDescent="0.3">
      <c r="AN83" t="str">
        <f t="shared" si="2"/>
        <v/>
      </c>
      <c r="AO83" t="str">
        <f t="shared" si="3"/>
        <v/>
      </c>
    </row>
    <row r="84" spans="40:41" x14ac:dyDescent="0.3">
      <c r="AN84" t="str">
        <f t="shared" si="2"/>
        <v/>
      </c>
      <c r="AO84" t="str">
        <f t="shared" si="3"/>
        <v/>
      </c>
    </row>
    <row r="85" spans="40:41" x14ac:dyDescent="0.3">
      <c r="AN85" t="str">
        <f t="shared" si="2"/>
        <v/>
      </c>
      <c r="AO85" t="str">
        <f t="shared" si="3"/>
        <v/>
      </c>
    </row>
    <row r="86" spans="40:41" x14ac:dyDescent="0.3">
      <c r="AN86" t="str">
        <f t="shared" si="2"/>
        <v/>
      </c>
      <c r="AO86" t="str">
        <f t="shared" si="3"/>
        <v/>
      </c>
    </row>
    <row r="87" spans="40:41" x14ac:dyDescent="0.3">
      <c r="AN87" t="str">
        <f t="shared" si="2"/>
        <v/>
      </c>
      <c r="AO87" t="str">
        <f t="shared" si="3"/>
        <v/>
      </c>
    </row>
    <row r="88" spans="40:41" x14ac:dyDescent="0.3">
      <c r="AN88" t="str">
        <f t="shared" si="2"/>
        <v/>
      </c>
      <c r="AO88" t="str">
        <f t="shared" si="3"/>
        <v/>
      </c>
    </row>
    <row r="89" spans="40:41" x14ac:dyDescent="0.3">
      <c r="AN89" t="str">
        <f t="shared" si="2"/>
        <v/>
      </c>
      <c r="AO89" t="str">
        <f t="shared" si="3"/>
        <v/>
      </c>
    </row>
    <row r="90" spans="40:41" x14ac:dyDescent="0.3">
      <c r="AN90" t="str">
        <f t="shared" si="2"/>
        <v/>
      </c>
      <c r="AO90" t="str">
        <f t="shared" si="3"/>
        <v/>
      </c>
    </row>
    <row r="91" spans="40:41" x14ac:dyDescent="0.3">
      <c r="AN91" t="str">
        <f t="shared" si="2"/>
        <v/>
      </c>
      <c r="AO91" t="str">
        <f t="shared" si="3"/>
        <v/>
      </c>
    </row>
    <row r="92" spans="40:41" x14ac:dyDescent="0.3">
      <c r="AN92" t="str">
        <f t="shared" si="2"/>
        <v/>
      </c>
      <c r="AO92" t="str">
        <f t="shared" si="3"/>
        <v/>
      </c>
    </row>
    <row r="93" spans="40:41" x14ac:dyDescent="0.3">
      <c r="AN93" t="str">
        <f t="shared" si="2"/>
        <v/>
      </c>
      <c r="AO93" t="str">
        <f t="shared" si="3"/>
        <v/>
      </c>
    </row>
    <row r="94" spans="40:41" x14ac:dyDescent="0.3">
      <c r="AN94" t="str">
        <f t="shared" si="2"/>
        <v/>
      </c>
      <c r="AO94" t="str">
        <f t="shared" si="3"/>
        <v/>
      </c>
    </row>
    <row r="95" spans="40:41" x14ac:dyDescent="0.3">
      <c r="AN95" t="str">
        <f t="shared" si="2"/>
        <v/>
      </c>
      <c r="AO95" t="str">
        <f t="shared" si="3"/>
        <v/>
      </c>
    </row>
    <row r="96" spans="40:41" x14ac:dyDescent="0.3">
      <c r="AN96" t="str">
        <f t="shared" si="2"/>
        <v/>
      </c>
      <c r="AO96" t="str">
        <f t="shared" si="3"/>
        <v/>
      </c>
    </row>
    <row r="97" spans="40:41" x14ac:dyDescent="0.3">
      <c r="AN97" t="str">
        <f t="shared" si="2"/>
        <v/>
      </c>
      <c r="AO97" t="str">
        <f t="shared" si="3"/>
        <v/>
      </c>
    </row>
    <row r="98" spans="40:41" x14ac:dyDescent="0.3">
      <c r="AN98" t="str">
        <f t="shared" si="2"/>
        <v/>
      </c>
      <c r="AO98" t="str">
        <f t="shared" si="3"/>
        <v/>
      </c>
    </row>
    <row r="99" spans="40:41" x14ac:dyDescent="0.3">
      <c r="AN99" t="str">
        <f t="shared" si="2"/>
        <v/>
      </c>
      <c r="AO99" t="str">
        <f t="shared" si="3"/>
        <v/>
      </c>
    </row>
    <row r="100" spans="40:41" x14ac:dyDescent="0.3">
      <c r="AN100" t="str">
        <f t="shared" si="2"/>
        <v/>
      </c>
      <c r="AO100" t="str">
        <f t="shared" si="3"/>
        <v/>
      </c>
    </row>
    <row r="101" spans="40:41" x14ac:dyDescent="0.3">
      <c r="AN101" t="str">
        <f t="shared" si="2"/>
        <v/>
      </c>
      <c r="AO101" t="str">
        <f t="shared" si="3"/>
        <v/>
      </c>
    </row>
    <row r="102" spans="40:41" x14ac:dyDescent="0.3">
      <c r="AN102" t="str">
        <f t="shared" si="2"/>
        <v/>
      </c>
      <c r="AO102" t="str">
        <f t="shared" si="3"/>
        <v/>
      </c>
    </row>
    <row r="103" spans="40:41" x14ac:dyDescent="0.3">
      <c r="AN103" t="str">
        <f t="shared" si="2"/>
        <v/>
      </c>
      <c r="AO103" t="str">
        <f t="shared" si="3"/>
        <v/>
      </c>
    </row>
    <row r="104" spans="40:41" x14ac:dyDescent="0.3">
      <c r="AN104" t="str">
        <f t="shared" si="2"/>
        <v/>
      </c>
      <c r="AO104" t="str">
        <f t="shared" si="3"/>
        <v/>
      </c>
    </row>
    <row r="105" spans="40:41" x14ac:dyDescent="0.3">
      <c r="AN105" t="str">
        <f t="shared" si="2"/>
        <v/>
      </c>
      <c r="AO105" t="str">
        <f t="shared" si="3"/>
        <v/>
      </c>
    </row>
    <row r="106" spans="40:41" x14ac:dyDescent="0.3">
      <c r="AN106" t="str">
        <f t="shared" si="2"/>
        <v/>
      </c>
      <c r="AO106" t="str">
        <f t="shared" si="3"/>
        <v/>
      </c>
    </row>
    <row r="107" spans="40:41" x14ac:dyDescent="0.3">
      <c r="AN107" t="str">
        <f t="shared" si="2"/>
        <v/>
      </c>
      <c r="AO107" t="str">
        <f t="shared" si="3"/>
        <v/>
      </c>
    </row>
    <row r="108" spans="40:41" x14ac:dyDescent="0.3">
      <c r="AN108" t="str">
        <f t="shared" si="2"/>
        <v/>
      </c>
      <c r="AO108" t="str">
        <f t="shared" si="3"/>
        <v/>
      </c>
    </row>
    <row r="109" spans="40:41" x14ac:dyDescent="0.3">
      <c r="AN109" t="str">
        <f t="shared" si="2"/>
        <v/>
      </c>
      <c r="AO109" t="str">
        <f t="shared" si="3"/>
        <v/>
      </c>
    </row>
    <row r="110" spans="40:41" x14ac:dyDescent="0.3">
      <c r="AN110" t="str">
        <f t="shared" si="2"/>
        <v/>
      </c>
      <c r="AO110" t="str">
        <f t="shared" si="3"/>
        <v/>
      </c>
    </row>
    <row r="111" spans="40:41" x14ac:dyDescent="0.3">
      <c r="AN111" t="str">
        <f t="shared" si="2"/>
        <v/>
      </c>
      <c r="AO111" t="str">
        <f t="shared" si="3"/>
        <v/>
      </c>
    </row>
    <row r="112" spans="40:41" x14ac:dyDescent="0.3">
      <c r="AN112" t="str">
        <f t="shared" si="2"/>
        <v/>
      </c>
      <c r="AO112" t="str">
        <f t="shared" si="3"/>
        <v/>
      </c>
    </row>
    <row r="113" spans="40:41" x14ac:dyDescent="0.3">
      <c r="AN113" t="str">
        <f t="shared" si="2"/>
        <v/>
      </c>
      <c r="AO113" t="str">
        <f t="shared" si="3"/>
        <v/>
      </c>
    </row>
    <row r="114" spans="40:41" x14ac:dyDescent="0.3">
      <c r="AN114" t="str">
        <f t="shared" si="2"/>
        <v/>
      </c>
      <c r="AO114" t="str">
        <f t="shared" si="3"/>
        <v/>
      </c>
    </row>
    <row r="115" spans="40:41" x14ac:dyDescent="0.3">
      <c r="AN115" t="str">
        <f t="shared" si="2"/>
        <v/>
      </c>
      <c r="AO115" t="str">
        <f t="shared" si="3"/>
        <v/>
      </c>
    </row>
    <row r="116" spans="40:41" x14ac:dyDescent="0.3">
      <c r="AN116" t="str">
        <f t="shared" si="2"/>
        <v/>
      </c>
      <c r="AO116" t="str">
        <f t="shared" si="3"/>
        <v/>
      </c>
    </row>
    <row r="117" spans="40:41" x14ac:dyDescent="0.3">
      <c r="AN117" t="str">
        <f t="shared" si="2"/>
        <v/>
      </c>
      <c r="AO117" t="str">
        <f t="shared" si="3"/>
        <v/>
      </c>
    </row>
    <row r="118" spans="40:41" x14ac:dyDescent="0.3">
      <c r="AN118" t="str">
        <f t="shared" si="2"/>
        <v/>
      </c>
      <c r="AO118" t="str">
        <f t="shared" si="3"/>
        <v/>
      </c>
    </row>
    <row r="119" spans="40:41" x14ac:dyDescent="0.3">
      <c r="AN119" t="str">
        <f t="shared" si="2"/>
        <v/>
      </c>
      <c r="AO119" t="str">
        <f t="shared" si="3"/>
        <v/>
      </c>
    </row>
    <row r="120" spans="40:41" x14ac:dyDescent="0.3">
      <c r="AN120" t="str">
        <f t="shared" si="2"/>
        <v/>
      </c>
      <c r="AO120" t="str">
        <f t="shared" si="3"/>
        <v/>
      </c>
    </row>
    <row r="121" spans="40:41" x14ac:dyDescent="0.3">
      <c r="AN121" t="str">
        <f t="shared" si="2"/>
        <v/>
      </c>
      <c r="AO121" t="str">
        <f t="shared" si="3"/>
        <v/>
      </c>
    </row>
    <row r="122" spans="40:41" x14ac:dyDescent="0.3">
      <c r="AN122" t="str">
        <f t="shared" si="2"/>
        <v/>
      </c>
      <c r="AO122" t="str">
        <f t="shared" si="3"/>
        <v/>
      </c>
    </row>
    <row r="123" spans="40:41" x14ac:dyDescent="0.3">
      <c r="AN123" t="str">
        <f t="shared" si="2"/>
        <v/>
      </c>
      <c r="AO123" t="str">
        <f t="shared" si="3"/>
        <v/>
      </c>
    </row>
    <row r="124" spans="40:41" x14ac:dyDescent="0.3">
      <c r="AN124" t="str">
        <f t="shared" si="2"/>
        <v/>
      </c>
      <c r="AO124" t="str">
        <f t="shared" si="3"/>
        <v/>
      </c>
    </row>
    <row r="125" spans="40:41" x14ac:dyDescent="0.3">
      <c r="AN125" t="str">
        <f t="shared" si="2"/>
        <v/>
      </c>
      <c r="AO125" t="str">
        <f t="shared" si="3"/>
        <v/>
      </c>
    </row>
    <row r="126" spans="40:41" x14ac:dyDescent="0.3">
      <c r="AN126" t="str">
        <f t="shared" si="2"/>
        <v/>
      </c>
      <c r="AO126" t="str">
        <f t="shared" si="3"/>
        <v/>
      </c>
    </row>
    <row r="127" spans="40:41" x14ac:dyDescent="0.3">
      <c r="AN127" t="str">
        <f t="shared" si="2"/>
        <v/>
      </c>
      <c r="AO127" t="str">
        <f t="shared" si="3"/>
        <v/>
      </c>
    </row>
    <row r="128" spans="40:41" x14ac:dyDescent="0.3">
      <c r="AN128" t="str">
        <f t="shared" si="2"/>
        <v/>
      </c>
      <c r="AO128" t="str">
        <f t="shared" si="3"/>
        <v/>
      </c>
    </row>
    <row r="129" spans="40:41" x14ac:dyDescent="0.3">
      <c r="AN129" t="str">
        <f t="shared" si="2"/>
        <v/>
      </c>
      <c r="AO129" t="str">
        <f t="shared" si="3"/>
        <v/>
      </c>
    </row>
    <row r="130" spans="40:41" x14ac:dyDescent="0.3">
      <c r="AN130" t="str">
        <f t="shared" si="2"/>
        <v/>
      </c>
      <c r="AO130" t="str">
        <f t="shared" si="3"/>
        <v/>
      </c>
    </row>
    <row r="131" spans="40:41" x14ac:dyDescent="0.3">
      <c r="AN131" t="str">
        <f t="shared" si="2"/>
        <v/>
      </c>
      <c r="AO131" t="str">
        <f t="shared" si="3"/>
        <v/>
      </c>
    </row>
    <row r="132" spans="40:41" x14ac:dyDescent="0.3">
      <c r="AN132" t="str">
        <f t="shared" si="2"/>
        <v/>
      </c>
      <c r="AO132" t="str">
        <f t="shared" si="3"/>
        <v/>
      </c>
    </row>
    <row r="133" spans="40:41" x14ac:dyDescent="0.3">
      <c r="AN133" t="str">
        <f t="shared" si="2"/>
        <v/>
      </c>
      <c r="AO133" t="str">
        <f t="shared" si="3"/>
        <v/>
      </c>
    </row>
    <row r="134" spans="40:41" x14ac:dyDescent="0.3">
      <c r="AN134" t="str">
        <f t="shared" si="2"/>
        <v/>
      </c>
      <c r="AO134" t="str">
        <f t="shared" si="3"/>
        <v/>
      </c>
    </row>
    <row r="135" spans="40:41" x14ac:dyDescent="0.3">
      <c r="AN135" t="str">
        <f t="shared" si="2"/>
        <v/>
      </c>
      <c r="AO135" t="str">
        <f t="shared" si="3"/>
        <v/>
      </c>
    </row>
    <row r="136" spans="40:41" x14ac:dyDescent="0.3">
      <c r="AN136" t="str">
        <f t="shared" si="2"/>
        <v/>
      </c>
      <c r="AO136" t="str">
        <f t="shared" si="3"/>
        <v/>
      </c>
    </row>
    <row r="137" spans="40:41" x14ac:dyDescent="0.3">
      <c r="AN137" t="str">
        <f t="shared" si="2"/>
        <v/>
      </c>
      <c r="AO137" t="str">
        <f t="shared" si="3"/>
        <v/>
      </c>
    </row>
    <row r="138" spans="40:41" x14ac:dyDescent="0.3">
      <c r="AN138" t="str">
        <f t="shared" si="2"/>
        <v/>
      </c>
      <c r="AO138" t="str">
        <f t="shared" si="3"/>
        <v/>
      </c>
    </row>
    <row r="139" spans="40:41" x14ac:dyDescent="0.3">
      <c r="AN139" t="str">
        <f t="shared" ref="AN139:AN202" si="4">IF(OR(F139="",F139="-"),"",$D$5/F139)</f>
        <v/>
      </c>
      <c r="AO139" t="str">
        <f t="shared" ref="AO139:AO202" si="5">IF(AN139="","",INT(AN139))</f>
        <v/>
      </c>
    </row>
    <row r="140" spans="40:41" x14ac:dyDescent="0.3">
      <c r="AN140" t="str">
        <f t="shared" si="4"/>
        <v/>
      </c>
      <c r="AO140" t="str">
        <f t="shared" si="5"/>
        <v/>
      </c>
    </row>
    <row r="141" spans="40:41" x14ac:dyDescent="0.3">
      <c r="AN141" t="str">
        <f t="shared" si="4"/>
        <v/>
      </c>
      <c r="AO141" t="str">
        <f t="shared" si="5"/>
        <v/>
      </c>
    </row>
    <row r="142" spans="40:41" x14ac:dyDescent="0.3">
      <c r="AN142" t="str">
        <f t="shared" si="4"/>
        <v/>
      </c>
      <c r="AO142" t="str">
        <f t="shared" si="5"/>
        <v/>
      </c>
    </row>
    <row r="143" spans="40:41" x14ac:dyDescent="0.3">
      <c r="AN143" t="str">
        <f t="shared" si="4"/>
        <v/>
      </c>
      <c r="AO143" t="str">
        <f t="shared" si="5"/>
        <v/>
      </c>
    </row>
    <row r="144" spans="40:41" x14ac:dyDescent="0.3">
      <c r="AN144" t="str">
        <f t="shared" si="4"/>
        <v/>
      </c>
      <c r="AO144" t="str">
        <f t="shared" si="5"/>
        <v/>
      </c>
    </row>
    <row r="145" spans="40:41" x14ac:dyDescent="0.3">
      <c r="AN145" t="str">
        <f t="shared" si="4"/>
        <v/>
      </c>
      <c r="AO145" t="str">
        <f t="shared" si="5"/>
        <v/>
      </c>
    </row>
    <row r="146" spans="40:41" x14ac:dyDescent="0.3">
      <c r="AN146" t="str">
        <f t="shared" si="4"/>
        <v/>
      </c>
      <c r="AO146" t="str">
        <f t="shared" si="5"/>
        <v/>
      </c>
    </row>
    <row r="147" spans="40:41" x14ac:dyDescent="0.3">
      <c r="AN147" t="str">
        <f t="shared" si="4"/>
        <v/>
      </c>
      <c r="AO147" t="str">
        <f t="shared" si="5"/>
        <v/>
      </c>
    </row>
    <row r="148" spans="40:41" x14ac:dyDescent="0.3">
      <c r="AN148" t="str">
        <f t="shared" si="4"/>
        <v/>
      </c>
      <c r="AO148" t="str">
        <f t="shared" si="5"/>
        <v/>
      </c>
    </row>
    <row r="149" spans="40:41" x14ac:dyDescent="0.3">
      <c r="AN149" t="str">
        <f t="shared" si="4"/>
        <v/>
      </c>
      <c r="AO149" t="str">
        <f t="shared" si="5"/>
        <v/>
      </c>
    </row>
    <row r="150" spans="40:41" x14ac:dyDescent="0.3">
      <c r="AN150" t="str">
        <f t="shared" si="4"/>
        <v/>
      </c>
      <c r="AO150" t="str">
        <f t="shared" si="5"/>
        <v/>
      </c>
    </row>
    <row r="151" spans="40:41" x14ac:dyDescent="0.3">
      <c r="AN151" t="str">
        <f t="shared" si="4"/>
        <v/>
      </c>
      <c r="AO151" t="str">
        <f t="shared" si="5"/>
        <v/>
      </c>
    </row>
    <row r="152" spans="40:41" x14ac:dyDescent="0.3">
      <c r="AN152" t="str">
        <f t="shared" si="4"/>
        <v/>
      </c>
      <c r="AO152" t="str">
        <f t="shared" si="5"/>
        <v/>
      </c>
    </row>
    <row r="153" spans="40:41" x14ac:dyDescent="0.3">
      <c r="AN153" t="str">
        <f t="shared" si="4"/>
        <v/>
      </c>
      <c r="AO153" t="str">
        <f t="shared" si="5"/>
        <v/>
      </c>
    </row>
    <row r="154" spans="40:41" x14ac:dyDescent="0.3">
      <c r="AN154" t="str">
        <f t="shared" si="4"/>
        <v/>
      </c>
      <c r="AO154" t="str">
        <f t="shared" si="5"/>
        <v/>
      </c>
    </row>
    <row r="155" spans="40:41" x14ac:dyDescent="0.3">
      <c r="AN155" t="str">
        <f t="shared" si="4"/>
        <v/>
      </c>
      <c r="AO155" t="str">
        <f t="shared" si="5"/>
        <v/>
      </c>
    </row>
    <row r="156" spans="40:41" x14ac:dyDescent="0.3">
      <c r="AN156" t="str">
        <f t="shared" si="4"/>
        <v/>
      </c>
      <c r="AO156" t="str">
        <f t="shared" si="5"/>
        <v/>
      </c>
    </row>
    <row r="157" spans="40:41" x14ac:dyDescent="0.3">
      <c r="AN157" t="str">
        <f t="shared" si="4"/>
        <v/>
      </c>
      <c r="AO157" t="str">
        <f t="shared" si="5"/>
        <v/>
      </c>
    </row>
    <row r="158" spans="40:41" x14ac:dyDescent="0.3">
      <c r="AN158" t="str">
        <f t="shared" si="4"/>
        <v/>
      </c>
      <c r="AO158" t="str">
        <f t="shared" si="5"/>
        <v/>
      </c>
    </row>
    <row r="159" spans="40:41" x14ac:dyDescent="0.3">
      <c r="AN159" t="str">
        <f t="shared" si="4"/>
        <v/>
      </c>
      <c r="AO159" t="str">
        <f t="shared" si="5"/>
        <v/>
      </c>
    </row>
    <row r="160" spans="40:41" x14ac:dyDescent="0.3">
      <c r="AN160" t="str">
        <f t="shared" si="4"/>
        <v/>
      </c>
      <c r="AO160" t="str">
        <f t="shared" si="5"/>
        <v/>
      </c>
    </row>
    <row r="161" spans="40:41" x14ac:dyDescent="0.3">
      <c r="AN161" t="str">
        <f t="shared" si="4"/>
        <v/>
      </c>
      <c r="AO161" t="str">
        <f t="shared" si="5"/>
        <v/>
      </c>
    </row>
    <row r="162" spans="40:41" x14ac:dyDescent="0.3">
      <c r="AN162" t="str">
        <f t="shared" si="4"/>
        <v/>
      </c>
      <c r="AO162" t="str">
        <f t="shared" si="5"/>
        <v/>
      </c>
    </row>
    <row r="163" spans="40:41" x14ac:dyDescent="0.3">
      <c r="AN163" t="str">
        <f t="shared" si="4"/>
        <v/>
      </c>
      <c r="AO163" t="str">
        <f t="shared" si="5"/>
        <v/>
      </c>
    </row>
    <row r="164" spans="40:41" x14ac:dyDescent="0.3">
      <c r="AN164" t="str">
        <f t="shared" si="4"/>
        <v/>
      </c>
      <c r="AO164" t="str">
        <f t="shared" si="5"/>
        <v/>
      </c>
    </row>
    <row r="165" spans="40:41" x14ac:dyDescent="0.3">
      <c r="AN165" t="str">
        <f t="shared" si="4"/>
        <v/>
      </c>
      <c r="AO165" t="str">
        <f t="shared" si="5"/>
        <v/>
      </c>
    </row>
    <row r="166" spans="40:41" x14ac:dyDescent="0.3">
      <c r="AN166" t="str">
        <f t="shared" si="4"/>
        <v/>
      </c>
      <c r="AO166" t="str">
        <f t="shared" si="5"/>
        <v/>
      </c>
    </row>
    <row r="167" spans="40:41" x14ac:dyDescent="0.3">
      <c r="AN167" t="str">
        <f t="shared" si="4"/>
        <v/>
      </c>
      <c r="AO167" t="str">
        <f t="shared" si="5"/>
        <v/>
      </c>
    </row>
    <row r="168" spans="40:41" x14ac:dyDescent="0.3">
      <c r="AN168" t="str">
        <f t="shared" si="4"/>
        <v/>
      </c>
      <c r="AO168" t="str">
        <f t="shared" si="5"/>
        <v/>
      </c>
    </row>
    <row r="169" spans="40:41" x14ac:dyDescent="0.3">
      <c r="AN169" t="str">
        <f t="shared" si="4"/>
        <v/>
      </c>
      <c r="AO169" t="str">
        <f t="shared" si="5"/>
        <v/>
      </c>
    </row>
    <row r="170" spans="40:41" x14ac:dyDescent="0.3">
      <c r="AN170" t="str">
        <f t="shared" si="4"/>
        <v/>
      </c>
      <c r="AO170" t="str">
        <f t="shared" si="5"/>
        <v/>
      </c>
    </row>
    <row r="171" spans="40:41" x14ac:dyDescent="0.3">
      <c r="AN171" t="str">
        <f t="shared" si="4"/>
        <v/>
      </c>
      <c r="AO171" t="str">
        <f t="shared" si="5"/>
        <v/>
      </c>
    </row>
    <row r="172" spans="40:41" x14ac:dyDescent="0.3">
      <c r="AN172" t="str">
        <f t="shared" si="4"/>
        <v/>
      </c>
      <c r="AO172" t="str">
        <f t="shared" si="5"/>
        <v/>
      </c>
    </row>
    <row r="173" spans="40:41" x14ac:dyDescent="0.3">
      <c r="AN173" t="str">
        <f t="shared" si="4"/>
        <v/>
      </c>
      <c r="AO173" t="str">
        <f t="shared" si="5"/>
        <v/>
      </c>
    </row>
    <row r="174" spans="40:41" x14ac:dyDescent="0.3">
      <c r="AN174" t="str">
        <f t="shared" si="4"/>
        <v/>
      </c>
      <c r="AO174" t="str">
        <f t="shared" si="5"/>
        <v/>
      </c>
    </row>
    <row r="175" spans="40:41" x14ac:dyDescent="0.3">
      <c r="AN175" t="str">
        <f t="shared" si="4"/>
        <v/>
      </c>
      <c r="AO175" t="str">
        <f t="shared" si="5"/>
        <v/>
      </c>
    </row>
    <row r="176" spans="40:41" x14ac:dyDescent="0.3">
      <c r="AN176" t="str">
        <f t="shared" si="4"/>
        <v/>
      </c>
      <c r="AO176" t="str">
        <f t="shared" si="5"/>
        <v/>
      </c>
    </row>
    <row r="177" spans="40:41" x14ac:dyDescent="0.3">
      <c r="AN177" t="str">
        <f t="shared" si="4"/>
        <v/>
      </c>
      <c r="AO177" t="str">
        <f t="shared" si="5"/>
        <v/>
      </c>
    </row>
    <row r="178" spans="40:41" x14ac:dyDescent="0.3">
      <c r="AN178" t="str">
        <f t="shared" si="4"/>
        <v/>
      </c>
      <c r="AO178" t="str">
        <f t="shared" si="5"/>
        <v/>
      </c>
    </row>
    <row r="179" spans="40:41" x14ac:dyDescent="0.3">
      <c r="AN179" t="str">
        <f t="shared" si="4"/>
        <v/>
      </c>
      <c r="AO179" t="str">
        <f t="shared" si="5"/>
        <v/>
      </c>
    </row>
    <row r="180" spans="40:41" x14ac:dyDescent="0.3">
      <c r="AN180" t="str">
        <f t="shared" si="4"/>
        <v/>
      </c>
      <c r="AO180" t="str">
        <f t="shared" si="5"/>
        <v/>
      </c>
    </row>
    <row r="181" spans="40:41" x14ac:dyDescent="0.3">
      <c r="AN181" t="str">
        <f t="shared" si="4"/>
        <v/>
      </c>
      <c r="AO181" t="str">
        <f t="shared" si="5"/>
        <v/>
      </c>
    </row>
    <row r="182" spans="40:41" x14ac:dyDescent="0.3">
      <c r="AN182" t="str">
        <f t="shared" si="4"/>
        <v/>
      </c>
      <c r="AO182" t="str">
        <f t="shared" si="5"/>
        <v/>
      </c>
    </row>
    <row r="183" spans="40:41" x14ac:dyDescent="0.3">
      <c r="AN183" t="str">
        <f t="shared" si="4"/>
        <v/>
      </c>
      <c r="AO183" t="str">
        <f t="shared" si="5"/>
        <v/>
      </c>
    </row>
    <row r="184" spans="40:41" x14ac:dyDescent="0.3">
      <c r="AN184" t="str">
        <f t="shared" si="4"/>
        <v/>
      </c>
      <c r="AO184" t="str">
        <f t="shared" si="5"/>
        <v/>
      </c>
    </row>
    <row r="185" spans="40:41" x14ac:dyDescent="0.3">
      <c r="AN185" t="str">
        <f t="shared" si="4"/>
        <v/>
      </c>
      <c r="AO185" t="str">
        <f t="shared" si="5"/>
        <v/>
      </c>
    </row>
    <row r="186" spans="40:41" x14ac:dyDescent="0.3">
      <c r="AN186" t="str">
        <f t="shared" si="4"/>
        <v/>
      </c>
      <c r="AO186" t="str">
        <f t="shared" si="5"/>
        <v/>
      </c>
    </row>
    <row r="187" spans="40:41" x14ac:dyDescent="0.3">
      <c r="AN187" t="str">
        <f t="shared" si="4"/>
        <v/>
      </c>
      <c r="AO187" t="str">
        <f t="shared" si="5"/>
        <v/>
      </c>
    </row>
    <row r="188" spans="40:41" x14ac:dyDescent="0.3">
      <c r="AN188" t="str">
        <f t="shared" si="4"/>
        <v/>
      </c>
      <c r="AO188" t="str">
        <f t="shared" si="5"/>
        <v/>
      </c>
    </row>
    <row r="189" spans="40:41" x14ac:dyDescent="0.3">
      <c r="AN189" t="str">
        <f t="shared" si="4"/>
        <v/>
      </c>
      <c r="AO189" t="str">
        <f t="shared" si="5"/>
        <v/>
      </c>
    </row>
    <row r="190" spans="40:41" x14ac:dyDescent="0.3">
      <c r="AN190" t="str">
        <f t="shared" si="4"/>
        <v/>
      </c>
      <c r="AO190" t="str">
        <f t="shared" si="5"/>
        <v/>
      </c>
    </row>
    <row r="191" spans="40:41" x14ac:dyDescent="0.3">
      <c r="AN191" t="str">
        <f t="shared" si="4"/>
        <v/>
      </c>
      <c r="AO191" t="str">
        <f t="shared" si="5"/>
        <v/>
      </c>
    </row>
    <row r="192" spans="40:41" x14ac:dyDescent="0.3">
      <c r="AN192" t="str">
        <f t="shared" si="4"/>
        <v/>
      </c>
      <c r="AO192" t="str">
        <f t="shared" si="5"/>
        <v/>
      </c>
    </row>
    <row r="193" spans="40:41" x14ac:dyDescent="0.3">
      <c r="AN193" t="str">
        <f t="shared" si="4"/>
        <v/>
      </c>
      <c r="AO193" t="str">
        <f t="shared" si="5"/>
        <v/>
      </c>
    </row>
    <row r="194" spans="40:41" x14ac:dyDescent="0.3">
      <c r="AN194" t="str">
        <f t="shared" si="4"/>
        <v/>
      </c>
      <c r="AO194" t="str">
        <f t="shared" si="5"/>
        <v/>
      </c>
    </row>
    <row r="195" spans="40:41" x14ac:dyDescent="0.3">
      <c r="AN195" t="str">
        <f t="shared" si="4"/>
        <v/>
      </c>
      <c r="AO195" t="str">
        <f t="shared" si="5"/>
        <v/>
      </c>
    </row>
    <row r="196" spans="40:41" x14ac:dyDescent="0.3">
      <c r="AN196" t="str">
        <f t="shared" si="4"/>
        <v/>
      </c>
      <c r="AO196" t="str">
        <f t="shared" si="5"/>
        <v/>
      </c>
    </row>
    <row r="197" spans="40:41" x14ac:dyDescent="0.3">
      <c r="AN197" t="str">
        <f t="shared" si="4"/>
        <v/>
      </c>
      <c r="AO197" t="str">
        <f t="shared" si="5"/>
        <v/>
      </c>
    </row>
    <row r="198" spans="40:41" x14ac:dyDescent="0.3">
      <c r="AN198" t="str">
        <f t="shared" si="4"/>
        <v/>
      </c>
      <c r="AO198" t="str">
        <f t="shared" si="5"/>
        <v/>
      </c>
    </row>
    <row r="199" spans="40:41" x14ac:dyDescent="0.3">
      <c r="AN199" t="str">
        <f t="shared" si="4"/>
        <v/>
      </c>
      <c r="AO199" t="str">
        <f t="shared" si="5"/>
        <v/>
      </c>
    </row>
    <row r="200" spans="40:41" x14ac:dyDescent="0.3">
      <c r="AN200" t="str">
        <f t="shared" si="4"/>
        <v/>
      </c>
      <c r="AO200" t="str">
        <f t="shared" si="5"/>
        <v/>
      </c>
    </row>
    <row r="201" spans="40:41" x14ac:dyDescent="0.3">
      <c r="AN201" t="str">
        <f t="shared" si="4"/>
        <v/>
      </c>
      <c r="AO201" t="str">
        <f t="shared" si="5"/>
        <v/>
      </c>
    </row>
    <row r="202" spans="40:41" x14ac:dyDescent="0.3">
      <c r="AN202" t="str">
        <f t="shared" si="4"/>
        <v/>
      </c>
      <c r="AO202" t="str">
        <f t="shared" si="5"/>
        <v/>
      </c>
    </row>
    <row r="203" spans="40:41" x14ac:dyDescent="0.3">
      <c r="AN203" t="str">
        <f t="shared" ref="AN203:AN266" si="6">IF(OR(F203="",F203="-"),"",$D$5/F203)</f>
        <v/>
      </c>
      <c r="AO203" t="str">
        <f t="shared" ref="AO203:AO266" si="7">IF(AN203="","",INT(AN203))</f>
        <v/>
      </c>
    </row>
    <row r="204" spans="40:41" x14ac:dyDescent="0.3">
      <c r="AN204" t="str">
        <f t="shared" si="6"/>
        <v/>
      </c>
      <c r="AO204" t="str">
        <f t="shared" si="7"/>
        <v/>
      </c>
    </row>
    <row r="205" spans="40:41" x14ac:dyDescent="0.3">
      <c r="AN205" t="str">
        <f t="shared" si="6"/>
        <v/>
      </c>
      <c r="AO205" t="str">
        <f t="shared" si="7"/>
        <v/>
      </c>
    </row>
    <row r="206" spans="40:41" x14ac:dyDescent="0.3">
      <c r="AN206" t="str">
        <f t="shared" si="6"/>
        <v/>
      </c>
      <c r="AO206" t="str">
        <f t="shared" si="7"/>
        <v/>
      </c>
    </row>
    <row r="207" spans="40:41" x14ac:dyDescent="0.3">
      <c r="AN207" t="str">
        <f t="shared" si="6"/>
        <v/>
      </c>
      <c r="AO207" t="str">
        <f t="shared" si="7"/>
        <v/>
      </c>
    </row>
    <row r="208" spans="40:41" x14ac:dyDescent="0.3">
      <c r="AN208" t="str">
        <f t="shared" si="6"/>
        <v/>
      </c>
      <c r="AO208" t="str">
        <f t="shared" si="7"/>
        <v/>
      </c>
    </row>
    <row r="209" spans="40:41" x14ac:dyDescent="0.3">
      <c r="AN209" t="str">
        <f t="shared" si="6"/>
        <v/>
      </c>
      <c r="AO209" t="str">
        <f t="shared" si="7"/>
        <v/>
      </c>
    </row>
    <row r="210" spans="40:41" x14ac:dyDescent="0.3">
      <c r="AN210" t="str">
        <f t="shared" si="6"/>
        <v/>
      </c>
      <c r="AO210" t="str">
        <f t="shared" si="7"/>
        <v/>
      </c>
    </row>
    <row r="211" spans="40:41" x14ac:dyDescent="0.3">
      <c r="AN211" t="str">
        <f t="shared" si="6"/>
        <v/>
      </c>
      <c r="AO211" t="str">
        <f t="shared" si="7"/>
        <v/>
      </c>
    </row>
    <row r="212" spans="40:41" x14ac:dyDescent="0.3">
      <c r="AN212" t="str">
        <f t="shared" si="6"/>
        <v/>
      </c>
      <c r="AO212" t="str">
        <f t="shared" si="7"/>
        <v/>
      </c>
    </row>
    <row r="213" spans="40:41" x14ac:dyDescent="0.3">
      <c r="AN213" t="str">
        <f t="shared" si="6"/>
        <v/>
      </c>
      <c r="AO213" t="str">
        <f t="shared" si="7"/>
        <v/>
      </c>
    </row>
    <row r="214" spans="40:41" x14ac:dyDescent="0.3">
      <c r="AN214" t="str">
        <f t="shared" si="6"/>
        <v/>
      </c>
      <c r="AO214" t="str">
        <f t="shared" si="7"/>
        <v/>
      </c>
    </row>
    <row r="215" spans="40:41" x14ac:dyDescent="0.3">
      <c r="AN215" t="str">
        <f t="shared" si="6"/>
        <v/>
      </c>
      <c r="AO215" t="str">
        <f t="shared" si="7"/>
        <v/>
      </c>
    </row>
    <row r="216" spans="40:41" x14ac:dyDescent="0.3">
      <c r="AN216" t="str">
        <f t="shared" si="6"/>
        <v/>
      </c>
      <c r="AO216" t="str">
        <f t="shared" si="7"/>
        <v/>
      </c>
    </row>
    <row r="217" spans="40:41" x14ac:dyDescent="0.3">
      <c r="AN217" t="str">
        <f t="shared" si="6"/>
        <v/>
      </c>
      <c r="AO217" t="str">
        <f t="shared" si="7"/>
        <v/>
      </c>
    </row>
    <row r="218" spans="40:41" x14ac:dyDescent="0.3">
      <c r="AN218" t="str">
        <f t="shared" si="6"/>
        <v/>
      </c>
      <c r="AO218" t="str">
        <f t="shared" si="7"/>
        <v/>
      </c>
    </row>
    <row r="219" spans="40:41" x14ac:dyDescent="0.3">
      <c r="AN219" t="str">
        <f t="shared" si="6"/>
        <v/>
      </c>
      <c r="AO219" t="str">
        <f t="shared" si="7"/>
        <v/>
      </c>
    </row>
    <row r="220" spans="40:41" x14ac:dyDescent="0.3">
      <c r="AN220" t="str">
        <f t="shared" si="6"/>
        <v/>
      </c>
      <c r="AO220" t="str">
        <f t="shared" si="7"/>
        <v/>
      </c>
    </row>
    <row r="221" spans="40:41" x14ac:dyDescent="0.3">
      <c r="AN221" t="str">
        <f t="shared" si="6"/>
        <v/>
      </c>
      <c r="AO221" t="str">
        <f t="shared" si="7"/>
        <v/>
      </c>
    </row>
    <row r="222" spans="40:41" x14ac:dyDescent="0.3">
      <c r="AN222" t="str">
        <f t="shared" si="6"/>
        <v/>
      </c>
      <c r="AO222" t="str">
        <f t="shared" si="7"/>
        <v/>
      </c>
    </row>
    <row r="223" spans="40:41" x14ac:dyDescent="0.3">
      <c r="AN223" t="str">
        <f t="shared" si="6"/>
        <v/>
      </c>
      <c r="AO223" t="str">
        <f t="shared" si="7"/>
        <v/>
      </c>
    </row>
    <row r="224" spans="40:41" x14ac:dyDescent="0.3">
      <c r="AN224" t="str">
        <f t="shared" si="6"/>
        <v/>
      </c>
      <c r="AO224" t="str">
        <f t="shared" si="7"/>
        <v/>
      </c>
    </row>
    <row r="225" spans="40:41" x14ac:dyDescent="0.3">
      <c r="AN225" t="str">
        <f t="shared" si="6"/>
        <v/>
      </c>
      <c r="AO225" t="str">
        <f t="shared" si="7"/>
        <v/>
      </c>
    </row>
    <row r="226" spans="40:41" x14ac:dyDescent="0.3">
      <c r="AN226" t="str">
        <f t="shared" si="6"/>
        <v/>
      </c>
      <c r="AO226" t="str">
        <f t="shared" si="7"/>
        <v/>
      </c>
    </row>
    <row r="227" spans="40:41" x14ac:dyDescent="0.3">
      <c r="AN227" t="str">
        <f t="shared" si="6"/>
        <v/>
      </c>
      <c r="AO227" t="str">
        <f t="shared" si="7"/>
        <v/>
      </c>
    </row>
    <row r="228" spans="40:41" x14ac:dyDescent="0.3">
      <c r="AN228" t="str">
        <f t="shared" si="6"/>
        <v/>
      </c>
      <c r="AO228" t="str">
        <f t="shared" si="7"/>
        <v/>
      </c>
    </row>
    <row r="229" spans="40:41" x14ac:dyDescent="0.3">
      <c r="AN229" t="str">
        <f t="shared" si="6"/>
        <v/>
      </c>
      <c r="AO229" t="str">
        <f t="shared" si="7"/>
        <v/>
      </c>
    </row>
    <row r="230" spans="40:41" x14ac:dyDescent="0.3">
      <c r="AN230" t="str">
        <f t="shared" si="6"/>
        <v/>
      </c>
      <c r="AO230" t="str">
        <f t="shared" si="7"/>
        <v/>
      </c>
    </row>
    <row r="231" spans="40:41" x14ac:dyDescent="0.3">
      <c r="AN231" t="str">
        <f t="shared" si="6"/>
        <v/>
      </c>
      <c r="AO231" t="str">
        <f t="shared" si="7"/>
        <v/>
      </c>
    </row>
    <row r="232" spans="40:41" x14ac:dyDescent="0.3">
      <c r="AN232" t="str">
        <f t="shared" si="6"/>
        <v/>
      </c>
      <c r="AO232" t="str">
        <f t="shared" si="7"/>
        <v/>
      </c>
    </row>
    <row r="233" spans="40:41" x14ac:dyDescent="0.3">
      <c r="AN233" t="str">
        <f t="shared" si="6"/>
        <v/>
      </c>
      <c r="AO233" t="str">
        <f t="shared" si="7"/>
        <v/>
      </c>
    </row>
    <row r="234" spans="40:41" x14ac:dyDescent="0.3">
      <c r="AN234" t="str">
        <f t="shared" si="6"/>
        <v/>
      </c>
      <c r="AO234" t="str">
        <f t="shared" si="7"/>
        <v/>
      </c>
    </row>
    <row r="235" spans="40:41" x14ac:dyDescent="0.3">
      <c r="AN235" t="str">
        <f t="shared" si="6"/>
        <v/>
      </c>
      <c r="AO235" t="str">
        <f t="shared" si="7"/>
        <v/>
      </c>
    </row>
    <row r="236" spans="40:41" x14ac:dyDescent="0.3">
      <c r="AN236" t="str">
        <f t="shared" si="6"/>
        <v/>
      </c>
      <c r="AO236" t="str">
        <f t="shared" si="7"/>
        <v/>
      </c>
    </row>
    <row r="237" spans="40:41" x14ac:dyDescent="0.3">
      <c r="AN237" t="str">
        <f t="shared" si="6"/>
        <v/>
      </c>
      <c r="AO237" t="str">
        <f t="shared" si="7"/>
        <v/>
      </c>
    </row>
    <row r="238" spans="40:41" x14ac:dyDescent="0.3">
      <c r="AN238" t="str">
        <f t="shared" si="6"/>
        <v/>
      </c>
      <c r="AO238" t="str">
        <f t="shared" si="7"/>
        <v/>
      </c>
    </row>
    <row r="239" spans="40:41" x14ac:dyDescent="0.3">
      <c r="AN239" t="str">
        <f t="shared" si="6"/>
        <v/>
      </c>
      <c r="AO239" t="str">
        <f t="shared" si="7"/>
        <v/>
      </c>
    </row>
    <row r="240" spans="40:41" x14ac:dyDescent="0.3">
      <c r="AN240" t="str">
        <f t="shared" si="6"/>
        <v/>
      </c>
      <c r="AO240" t="str">
        <f t="shared" si="7"/>
        <v/>
      </c>
    </row>
    <row r="241" spans="40:41" x14ac:dyDescent="0.3">
      <c r="AN241" t="str">
        <f t="shared" si="6"/>
        <v/>
      </c>
      <c r="AO241" t="str">
        <f t="shared" si="7"/>
        <v/>
      </c>
    </row>
    <row r="242" spans="40:41" x14ac:dyDescent="0.3">
      <c r="AN242" t="str">
        <f t="shared" si="6"/>
        <v/>
      </c>
      <c r="AO242" t="str">
        <f t="shared" si="7"/>
        <v/>
      </c>
    </row>
    <row r="243" spans="40:41" x14ac:dyDescent="0.3">
      <c r="AN243" t="str">
        <f t="shared" si="6"/>
        <v/>
      </c>
      <c r="AO243" t="str">
        <f t="shared" si="7"/>
        <v/>
      </c>
    </row>
    <row r="244" spans="40:41" x14ac:dyDescent="0.3">
      <c r="AN244" t="str">
        <f t="shared" si="6"/>
        <v/>
      </c>
      <c r="AO244" t="str">
        <f t="shared" si="7"/>
        <v/>
      </c>
    </row>
    <row r="245" spans="40:41" x14ac:dyDescent="0.3">
      <c r="AN245" t="str">
        <f t="shared" si="6"/>
        <v/>
      </c>
      <c r="AO245" t="str">
        <f t="shared" si="7"/>
        <v/>
      </c>
    </row>
    <row r="246" spans="40:41" x14ac:dyDescent="0.3">
      <c r="AN246" t="str">
        <f t="shared" si="6"/>
        <v/>
      </c>
      <c r="AO246" t="str">
        <f t="shared" si="7"/>
        <v/>
      </c>
    </row>
    <row r="247" spans="40:41" x14ac:dyDescent="0.3">
      <c r="AN247" t="str">
        <f t="shared" si="6"/>
        <v/>
      </c>
      <c r="AO247" t="str">
        <f t="shared" si="7"/>
        <v/>
      </c>
    </row>
    <row r="248" spans="40:41" x14ac:dyDescent="0.3">
      <c r="AN248" t="str">
        <f t="shared" si="6"/>
        <v/>
      </c>
      <c r="AO248" t="str">
        <f t="shared" si="7"/>
        <v/>
      </c>
    </row>
    <row r="249" spans="40:41" x14ac:dyDescent="0.3">
      <c r="AN249" t="str">
        <f t="shared" si="6"/>
        <v/>
      </c>
      <c r="AO249" t="str">
        <f t="shared" si="7"/>
        <v/>
      </c>
    </row>
    <row r="250" spans="40:41" x14ac:dyDescent="0.3">
      <c r="AN250" t="str">
        <f t="shared" si="6"/>
        <v/>
      </c>
      <c r="AO250" t="str">
        <f t="shared" si="7"/>
        <v/>
      </c>
    </row>
    <row r="251" spans="40:41" x14ac:dyDescent="0.3">
      <c r="AN251" t="str">
        <f t="shared" si="6"/>
        <v/>
      </c>
      <c r="AO251" t="str">
        <f t="shared" si="7"/>
        <v/>
      </c>
    </row>
    <row r="252" spans="40:41" x14ac:dyDescent="0.3">
      <c r="AN252" t="str">
        <f t="shared" si="6"/>
        <v/>
      </c>
      <c r="AO252" t="str">
        <f t="shared" si="7"/>
        <v/>
      </c>
    </row>
    <row r="253" spans="40:41" x14ac:dyDescent="0.3">
      <c r="AN253" t="str">
        <f t="shared" si="6"/>
        <v/>
      </c>
      <c r="AO253" t="str">
        <f t="shared" si="7"/>
        <v/>
      </c>
    </row>
    <row r="254" spans="40:41" x14ac:dyDescent="0.3">
      <c r="AN254" t="str">
        <f t="shared" si="6"/>
        <v/>
      </c>
      <c r="AO254" t="str">
        <f t="shared" si="7"/>
        <v/>
      </c>
    </row>
    <row r="255" spans="40:41" x14ac:dyDescent="0.3">
      <c r="AN255" t="str">
        <f t="shared" si="6"/>
        <v/>
      </c>
      <c r="AO255" t="str">
        <f t="shared" si="7"/>
        <v/>
      </c>
    </row>
    <row r="256" spans="40:41" x14ac:dyDescent="0.3">
      <c r="AN256" t="str">
        <f t="shared" si="6"/>
        <v/>
      </c>
      <c r="AO256" t="str">
        <f t="shared" si="7"/>
        <v/>
      </c>
    </row>
    <row r="257" spans="40:41" x14ac:dyDescent="0.3">
      <c r="AN257" t="str">
        <f t="shared" si="6"/>
        <v/>
      </c>
      <c r="AO257" t="str">
        <f t="shared" si="7"/>
        <v/>
      </c>
    </row>
    <row r="258" spans="40:41" x14ac:dyDescent="0.3">
      <c r="AN258" t="str">
        <f t="shared" si="6"/>
        <v/>
      </c>
      <c r="AO258" t="str">
        <f t="shared" si="7"/>
        <v/>
      </c>
    </row>
    <row r="259" spans="40:41" x14ac:dyDescent="0.3">
      <c r="AN259" t="str">
        <f t="shared" si="6"/>
        <v/>
      </c>
      <c r="AO259" t="str">
        <f t="shared" si="7"/>
        <v/>
      </c>
    </row>
    <row r="260" spans="40:41" x14ac:dyDescent="0.3">
      <c r="AN260" t="str">
        <f t="shared" si="6"/>
        <v/>
      </c>
      <c r="AO260" t="str">
        <f t="shared" si="7"/>
        <v/>
      </c>
    </row>
    <row r="261" spans="40:41" x14ac:dyDescent="0.3">
      <c r="AN261" t="str">
        <f t="shared" si="6"/>
        <v/>
      </c>
      <c r="AO261" t="str">
        <f t="shared" si="7"/>
        <v/>
      </c>
    </row>
    <row r="262" spans="40:41" x14ac:dyDescent="0.3">
      <c r="AN262" t="str">
        <f t="shared" si="6"/>
        <v/>
      </c>
      <c r="AO262" t="str">
        <f t="shared" si="7"/>
        <v/>
      </c>
    </row>
    <row r="263" spans="40:41" x14ac:dyDescent="0.3">
      <c r="AN263" t="str">
        <f t="shared" si="6"/>
        <v/>
      </c>
      <c r="AO263" t="str">
        <f t="shared" si="7"/>
        <v/>
      </c>
    </row>
    <row r="264" spans="40:41" x14ac:dyDescent="0.3">
      <c r="AN264" t="str">
        <f t="shared" si="6"/>
        <v/>
      </c>
      <c r="AO264" t="str">
        <f t="shared" si="7"/>
        <v/>
      </c>
    </row>
    <row r="265" spans="40:41" x14ac:dyDescent="0.3">
      <c r="AN265" t="str">
        <f t="shared" si="6"/>
        <v/>
      </c>
      <c r="AO265" t="str">
        <f t="shared" si="7"/>
        <v/>
      </c>
    </row>
    <row r="266" spans="40:41" x14ac:dyDescent="0.3">
      <c r="AN266" t="str">
        <f t="shared" si="6"/>
        <v/>
      </c>
      <c r="AO266" t="str">
        <f t="shared" si="7"/>
        <v/>
      </c>
    </row>
    <row r="267" spans="40:41" x14ac:dyDescent="0.3">
      <c r="AN267" t="str">
        <f t="shared" ref="AN267:AN324" si="8">IF(OR(F267="",F267="-"),"",$D$5/F267)</f>
        <v/>
      </c>
      <c r="AO267" t="str">
        <f t="shared" ref="AO267:AO324" si="9">IF(AN267="","",INT(AN267))</f>
        <v/>
      </c>
    </row>
    <row r="268" spans="40:41" x14ac:dyDescent="0.3">
      <c r="AN268" t="str">
        <f t="shared" si="8"/>
        <v/>
      </c>
      <c r="AO268" t="str">
        <f t="shared" si="9"/>
        <v/>
      </c>
    </row>
    <row r="269" spans="40:41" x14ac:dyDescent="0.3">
      <c r="AN269" t="str">
        <f t="shared" si="8"/>
        <v/>
      </c>
      <c r="AO269" t="str">
        <f t="shared" si="9"/>
        <v/>
      </c>
    </row>
    <row r="270" spans="40:41" x14ac:dyDescent="0.3">
      <c r="AN270" t="str">
        <f t="shared" si="8"/>
        <v/>
      </c>
      <c r="AO270" t="str">
        <f t="shared" si="9"/>
        <v/>
      </c>
    </row>
    <row r="271" spans="40:41" x14ac:dyDescent="0.3">
      <c r="AN271" t="str">
        <f t="shared" si="8"/>
        <v/>
      </c>
      <c r="AO271" t="str">
        <f t="shared" si="9"/>
        <v/>
      </c>
    </row>
    <row r="272" spans="40:41" x14ac:dyDescent="0.3">
      <c r="AN272" t="str">
        <f t="shared" si="8"/>
        <v/>
      </c>
      <c r="AO272" t="str">
        <f t="shared" si="9"/>
        <v/>
      </c>
    </row>
    <row r="273" spans="40:41" x14ac:dyDescent="0.3">
      <c r="AN273" t="str">
        <f t="shared" si="8"/>
        <v/>
      </c>
      <c r="AO273" t="str">
        <f t="shared" si="9"/>
        <v/>
      </c>
    </row>
    <row r="274" spans="40:41" x14ac:dyDescent="0.3">
      <c r="AN274" t="str">
        <f t="shared" si="8"/>
        <v/>
      </c>
      <c r="AO274" t="str">
        <f t="shared" si="9"/>
        <v/>
      </c>
    </row>
    <row r="275" spans="40:41" x14ac:dyDescent="0.3">
      <c r="AN275" t="str">
        <f t="shared" si="8"/>
        <v/>
      </c>
      <c r="AO275" t="str">
        <f t="shared" si="9"/>
        <v/>
      </c>
    </row>
    <row r="276" spans="40:41" x14ac:dyDescent="0.3">
      <c r="AN276" t="str">
        <f t="shared" si="8"/>
        <v/>
      </c>
      <c r="AO276" t="str">
        <f t="shared" si="9"/>
        <v/>
      </c>
    </row>
    <row r="277" spans="40:41" x14ac:dyDescent="0.3">
      <c r="AN277" t="str">
        <f t="shared" si="8"/>
        <v/>
      </c>
      <c r="AO277" t="str">
        <f t="shared" si="9"/>
        <v/>
      </c>
    </row>
    <row r="278" spans="40:41" x14ac:dyDescent="0.3">
      <c r="AN278" t="str">
        <f t="shared" si="8"/>
        <v/>
      </c>
      <c r="AO278" t="str">
        <f t="shared" si="9"/>
        <v/>
      </c>
    </row>
    <row r="279" spans="40:41" x14ac:dyDescent="0.3">
      <c r="AN279" t="str">
        <f t="shared" si="8"/>
        <v/>
      </c>
      <c r="AO279" t="str">
        <f t="shared" si="9"/>
        <v/>
      </c>
    </row>
    <row r="280" spans="40:41" x14ac:dyDescent="0.3">
      <c r="AN280" t="str">
        <f t="shared" si="8"/>
        <v/>
      </c>
      <c r="AO280" t="str">
        <f t="shared" si="9"/>
        <v/>
      </c>
    </row>
    <row r="281" spans="40:41" x14ac:dyDescent="0.3">
      <c r="AN281" t="str">
        <f t="shared" si="8"/>
        <v/>
      </c>
      <c r="AO281" t="str">
        <f t="shared" si="9"/>
        <v/>
      </c>
    </row>
    <row r="282" spans="40:41" x14ac:dyDescent="0.3">
      <c r="AN282" t="str">
        <f t="shared" si="8"/>
        <v/>
      </c>
      <c r="AO282" t="str">
        <f t="shared" si="9"/>
        <v/>
      </c>
    </row>
    <row r="283" spans="40:41" x14ac:dyDescent="0.3">
      <c r="AN283" t="str">
        <f t="shared" si="8"/>
        <v/>
      </c>
      <c r="AO283" t="str">
        <f t="shared" si="9"/>
        <v/>
      </c>
    </row>
    <row r="284" spans="40:41" x14ac:dyDescent="0.3">
      <c r="AN284" t="str">
        <f t="shared" si="8"/>
        <v/>
      </c>
      <c r="AO284" t="str">
        <f t="shared" si="9"/>
        <v/>
      </c>
    </row>
    <row r="285" spans="40:41" x14ac:dyDescent="0.3">
      <c r="AN285" t="str">
        <f t="shared" si="8"/>
        <v/>
      </c>
      <c r="AO285" t="str">
        <f t="shared" si="9"/>
        <v/>
      </c>
    </row>
    <row r="286" spans="40:41" x14ac:dyDescent="0.3">
      <c r="AN286" t="str">
        <f t="shared" si="8"/>
        <v/>
      </c>
      <c r="AO286" t="str">
        <f t="shared" si="9"/>
        <v/>
      </c>
    </row>
    <row r="287" spans="40:41" x14ac:dyDescent="0.3">
      <c r="AN287" t="str">
        <f t="shared" si="8"/>
        <v/>
      </c>
      <c r="AO287" t="str">
        <f t="shared" si="9"/>
        <v/>
      </c>
    </row>
    <row r="288" spans="40:41" x14ac:dyDescent="0.3">
      <c r="AN288" t="str">
        <f t="shared" si="8"/>
        <v/>
      </c>
      <c r="AO288" t="str">
        <f t="shared" si="9"/>
        <v/>
      </c>
    </row>
    <row r="289" spans="40:41" x14ac:dyDescent="0.3">
      <c r="AN289" t="str">
        <f t="shared" si="8"/>
        <v/>
      </c>
      <c r="AO289" t="str">
        <f t="shared" si="9"/>
        <v/>
      </c>
    </row>
    <row r="290" spans="40:41" x14ac:dyDescent="0.3">
      <c r="AN290" t="str">
        <f t="shared" si="8"/>
        <v/>
      </c>
      <c r="AO290" t="str">
        <f t="shared" si="9"/>
        <v/>
      </c>
    </row>
    <row r="291" spans="40:41" x14ac:dyDescent="0.3">
      <c r="AN291" t="str">
        <f t="shared" si="8"/>
        <v/>
      </c>
      <c r="AO291" t="str">
        <f t="shared" si="9"/>
        <v/>
      </c>
    </row>
    <row r="292" spans="40:41" x14ac:dyDescent="0.3">
      <c r="AN292" t="str">
        <f t="shared" si="8"/>
        <v/>
      </c>
      <c r="AO292" t="str">
        <f t="shared" si="9"/>
        <v/>
      </c>
    </row>
    <row r="293" spans="40:41" x14ac:dyDescent="0.3">
      <c r="AN293" t="str">
        <f t="shared" si="8"/>
        <v/>
      </c>
      <c r="AO293" t="str">
        <f t="shared" si="9"/>
        <v/>
      </c>
    </row>
    <row r="294" spans="40:41" x14ac:dyDescent="0.3">
      <c r="AN294" t="str">
        <f t="shared" si="8"/>
        <v/>
      </c>
      <c r="AO294" t="str">
        <f t="shared" si="9"/>
        <v/>
      </c>
    </row>
    <row r="295" spans="40:41" x14ac:dyDescent="0.3">
      <c r="AN295" t="str">
        <f t="shared" si="8"/>
        <v/>
      </c>
      <c r="AO295" t="str">
        <f t="shared" si="9"/>
        <v/>
      </c>
    </row>
    <row r="296" spans="40:41" x14ac:dyDescent="0.3">
      <c r="AN296" t="str">
        <f t="shared" si="8"/>
        <v/>
      </c>
      <c r="AO296" t="str">
        <f t="shared" si="9"/>
        <v/>
      </c>
    </row>
    <row r="297" spans="40:41" x14ac:dyDescent="0.3">
      <c r="AN297" t="str">
        <f t="shared" si="8"/>
        <v/>
      </c>
      <c r="AO297" t="str">
        <f t="shared" si="9"/>
        <v/>
      </c>
    </row>
    <row r="298" spans="40:41" x14ac:dyDescent="0.3">
      <c r="AN298" t="str">
        <f t="shared" si="8"/>
        <v/>
      </c>
      <c r="AO298" t="str">
        <f t="shared" si="9"/>
        <v/>
      </c>
    </row>
    <row r="299" spans="40:41" x14ac:dyDescent="0.3">
      <c r="AN299" t="str">
        <f t="shared" si="8"/>
        <v/>
      </c>
      <c r="AO299" t="str">
        <f t="shared" si="9"/>
        <v/>
      </c>
    </row>
    <row r="300" spans="40:41" x14ac:dyDescent="0.3">
      <c r="AN300" t="str">
        <f t="shared" si="8"/>
        <v/>
      </c>
      <c r="AO300" t="str">
        <f t="shared" si="9"/>
        <v/>
      </c>
    </row>
    <row r="301" spans="40:41" x14ac:dyDescent="0.3">
      <c r="AN301" t="str">
        <f t="shared" si="8"/>
        <v/>
      </c>
      <c r="AO301" t="str">
        <f t="shared" si="9"/>
        <v/>
      </c>
    </row>
    <row r="302" spans="40:41" x14ac:dyDescent="0.3">
      <c r="AN302" t="str">
        <f t="shared" si="8"/>
        <v/>
      </c>
      <c r="AO302" t="str">
        <f t="shared" si="9"/>
        <v/>
      </c>
    </row>
    <row r="303" spans="40:41" x14ac:dyDescent="0.3">
      <c r="AN303" t="str">
        <f t="shared" si="8"/>
        <v/>
      </c>
      <c r="AO303" t="str">
        <f t="shared" si="9"/>
        <v/>
      </c>
    </row>
    <row r="304" spans="40:41" x14ac:dyDescent="0.3">
      <c r="AN304" t="str">
        <f t="shared" si="8"/>
        <v/>
      </c>
      <c r="AO304" t="str">
        <f t="shared" si="9"/>
        <v/>
      </c>
    </row>
    <row r="305" spans="40:41" x14ac:dyDescent="0.3">
      <c r="AN305" t="str">
        <f t="shared" si="8"/>
        <v/>
      </c>
      <c r="AO305" t="str">
        <f t="shared" si="9"/>
        <v/>
      </c>
    </row>
    <row r="306" spans="40:41" x14ac:dyDescent="0.3">
      <c r="AN306" t="str">
        <f t="shared" si="8"/>
        <v/>
      </c>
      <c r="AO306" t="str">
        <f t="shared" si="9"/>
        <v/>
      </c>
    </row>
    <row r="307" spans="40:41" x14ac:dyDescent="0.3">
      <c r="AN307" t="str">
        <f t="shared" si="8"/>
        <v/>
      </c>
      <c r="AO307" t="str">
        <f t="shared" si="9"/>
        <v/>
      </c>
    </row>
    <row r="308" spans="40:41" x14ac:dyDescent="0.3">
      <c r="AN308" t="str">
        <f t="shared" si="8"/>
        <v/>
      </c>
      <c r="AO308" t="str">
        <f t="shared" si="9"/>
        <v/>
      </c>
    </row>
    <row r="309" spans="40:41" x14ac:dyDescent="0.3">
      <c r="AN309" t="str">
        <f t="shared" si="8"/>
        <v/>
      </c>
      <c r="AO309" t="str">
        <f t="shared" si="9"/>
        <v/>
      </c>
    </row>
    <row r="310" spans="40:41" x14ac:dyDescent="0.3">
      <c r="AN310" t="str">
        <f t="shared" si="8"/>
        <v/>
      </c>
      <c r="AO310" t="str">
        <f t="shared" si="9"/>
        <v/>
      </c>
    </row>
    <row r="311" spans="40:41" x14ac:dyDescent="0.3">
      <c r="AN311" t="str">
        <f t="shared" si="8"/>
        <v/>
      </c>
      <c r="AO311" t="str">
        <f t="shared" si="9"/>
        <v/>
      </c>
    </row>
    <row r="312" spans="40:41" x14ac:dyDescent="0.3">
      <c r="AN312" t="str">
        <f t="shared" si="8"/>
        <v/>
      </c>
      <c r="AO312" t="str">
        <f t="shared" si="9"/>
        <v/>
      </c>
    </row>
    <row r="313" spans="40:41" x14ac:dyDescent="0.3">
      <c r="AN313" t="str">
        <f t="shared" si="8"/>
        <v/>
      </c>
      <c r="AO313" t="str">
        <f t="shared" si="9"/>
        <v/>
      </c>
    </row>
    <row r="314" spans="40:41" x14ac:dyDescent="0.3">
      <c r="AN314" t="str">
        <f t="shared" si="8"/>
        <v/>
      </c>
      <c r="AO314" t="str">
        <f t="shared" si="9"/>
        <v/>
      </c>
    </row>
    <row r="315" spans="40:41" x14ac:dyDescent="0.3">
      <c r="AN315" t="str">
        <f t="shared" si="8"/>
        <v/>
      </c>
      <c r="AO315" t="str">
        <f t="shared" si="9"/>
        <v/>
      </c>
    </row>
    <row r="316" spans="40:41" x14ac:dyDescent="0.3">
      <c r="AN316" t="str">
        <f t="shared" si="8"/>
        <v/>
      </c>
      <c r="AO316" t="str">
        <f t="shared" si="9"/>
        <v/>
      </c>
    </row>
    <row r="317" spans="40:41" x14ac:dyDescent="0.3">
      <c r="AN317" t="str">
        <f t="shared" si="8"/>
        <v/>
      </c>
      <c r="AO317" t="str">
        <f t="shared" si="9"/>
        <v/>
      </c>
    </row>
    <row r="318" spans="40:41" x14ac:dyDescent="0.3">
      <c r="AN318" t="str">
        <f t="shared" si="8"/>
        <v/>
      </c>
      <c r="AO318" t="str">
        <f t="shared" si="9"/>
        <v/>
      </c>
    </row>
    <row r="319" spans="40:41" x14ac:dyDescent="0.3">
      <c r="AN319" t="str">
        <f t="shared" si="8"/>
        <v/>
      </c>
      <c r="AO319" t="str">
        <f t="shared" si="9"/>
        <v/>
      </c>
    </row>
    <row r="320" spans="40:41" x14ac:dyDescent="0.3">
      <c r="AN320" t="str">
        <f t="shared" si="8"/>
        <v/>
      </c>
      <c r="AO320" t="str">
        <f t="shared" si="9"/>
        <v/>
      </c>
    </row>
    <row r="321" spans="40:41" x14ac:dyDescent="0.3">
      <c r="AN321" t="str">
        <f t="shared" si="8"/>
        <v/>
      </c>
      <c r="AO321" t="str">
        <f t="shared" si="9"/>
        <v/>
      </c>
    </row>
    <row r="322" spans="40:41" x14ac:dyDescent="0.3">
      <c r="AN322" t="str">
        <f t="shared" si="8"/>
        <v/>
      </c>
      <c r="AO322" t="str">
        <f t="shared" si="9"/>
        <v/>
      </c>
    </row>
    <row r="323" spans="40:41" x14ac:dyDescent="0.3">
      <c r="AN323" t="str">
        <f t="shared" si="8"/>
        <v/>
      </c>
      <c r="AO323" t="str">
        <f t="shared" si="9"/>
        <v/>
      </c>
    </row>
    <row r="324" spans="40:41" x14ac:dyDescent="0.3">
      <c r="AN324" t="str">
        <f t="shared" si="8"/>
        <v/>
      </c>
      <c r="AO324" t="str">
        <f t="shared" si="9"/>
        <v/>
      </c>
    </row>
  </sheetData>
  <sheetProtection autoFilter="0" pivotTables="0"/>
  <protectedRanges>
    <protectedRange sqref="K8:K10" name="Nb panneaux par colis"/>
  </protectedRanges>
  <mergeCells count="4">
    <mergeCell ref="B2:C2"/>
    <mergeCell ref="D2:G2"/>
    <mergeCell ref="B3:C3"/>
    <mergeCell ref="D3:G3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02_Coller">
                <anchor moveWithCells="1" sizeWithCells="1">
                  <from>
                    <xdr:col>7</xdr:col>
                    <xdr:colOff>426720</xdr:colOff>
                    <xdr:row>0</xdr:row>
                    <xdr:rowOff>190500</xdr:rowOff>
                  </from>
                  <to>
                    <xdr:col>8</xdr:col>
                    <xdr:colOff>548640</xdr:colOff>
                    <xdr:row>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01_NbDePanneauxParColis">
                <anchor moveWithCells="1" sizeWithCells="1">
                  <from>
                    <xdr:col>8</xdr:col>
                    <xdr:colOff>784860</xdr:colOff>
                    <xdr:row>1</xdr:row>
                    <xdr:rowOff>0</xdr:rowOff>
                  </from>
                  <to>
                    <xdr:col>10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D250"/>
  <sheetViews>
    <sheetView zoomScaleNormal="100" workbookViewId="0">
      <selection activeCell="C20" sqref="C20"/>
    </sheetView>
  </sheetViews>
  <sheetFormatPr baseColWidth="10" defaultRowHeight="21" x14ac:dyDescent="0.3"/>
  <cols>
    <col min="1" max="1" width="6" style="31" customWidth="1"/>
    <col min="2" max="2" width="10.44140625" style="57" customWidth="1"/>
    <col min="3" max="3" width="18.33203125" style="57" customWidth="1"/>
    <col min="4" max="4" width="14.88671875" style="57" customWidth="1"/>
    <col min="5" max="5" width="16.33203125" style="57" customWidth="1"/>
    <col min="6" max="6" width="10.77734375" style="57" customWidth="1"/>
    <col min="7" max="7" width="23.44140625" style="57" customWidth="1"/>
    <col min="8" max="8" width="26.21875" style="57" customWidth="1"/>
    <col min="9" max="9" width="10.77734375" style="57" customWidth="1"/>
    <col min="10" max="10" width="14.88671875" style="57" customWidth="1"/>
    <col min="11" max="11" width="22.6640625" style="57" customWidth="1"/>
    <col min="12" max="12" width="11.5546875" style="57" bestFit="1" customWidth="1"/>
    <col min="13" max="14" width="9.44140625" style="57" customWidth="1"/>
    <col min="16" max="16" width="11.5546875" customWidth="1"/>
    <col min="17" max="17" width="14.6640625" hidden="1" customWidth="1"/>
    <col min="18" max="21" width="11.5546875" hidden="1" customWidth="1"/>
    <col min="22" max="22" width="26.88671875" hidden="1" customWidth="1"/>
    <col min="23" max="23" width="19.109375" hidden="1" customWidth="1"/>
    <col min="24" max="27" width="11.5546875" hidden="1" customWidth="1"/>
    <col min="28" max="28" width="26.88671875" hidden="1" customWidth="1"/>
    <col min="29" max="29" width="15.21875" hidden="1" customWidth="1"/>
    <col min="30" max="30" width="11.5546875" hidden="1" customWidth="1"/>
  </cols>
  <sheetData>
    <row r="1" spans="1:30" ht="21" customHeight="1" x14ac:dyDescent="0.3">
      <c r="B1" s="31"/>
      <c r="C1" s="31"/>
      <c r="D1" s="31"/>
      <c r="E1" s="31"/>
      <c r="F1" s="31"/>
      <c r="G1" s="31"/>
      <c r="H1" s="31"/>
      <c r="I1" s="31"/>
      <c r="J1" s="31"/>
    </row>
    <row r="2" spans="1:30" ht="21" customHeight="1" x14ac:dyDescent="0.3">
      <c r="B2" s="31"/>
      <c r="C2" s="31"/>
      <c r="D2" s="31"/>
      <c r="E2" s="31"/>
      <c r="F2" s="31"/>
      <c r="G2" s="31"/>
      <c r="H2" s="31"/>
      <c r="I2" s="31"/>
      <c r="J2" s="31"/>
      <c r="K2" s="103"/>
    </row>
    <row r="3" spans="1:30" ht="21.6" thickBot="1" x14ac:dyDescent="0.35"/>
    <row r="4" spans="1:30" ht="19.2" customHeight="1" x14ac:dyDescent="0.3">
      <c r="A4" s="98" t="s">
        <v>42</v>
      </c>
      <c r="B4" s="32" t="s">
        <v>43</v>
      </c>
      <c r="C4" s="33"/>
      <c r="D4" s="33"/>
      <c r="E4" s="33"/>
      <c r="F4" s="34"/>
      <c r="G4" s="35" t="s">
        <v>44</v>
      </c>
      <c r="H4" s="33"/>
      <c r="I4" s="33"/>
      <c r="J4" s="33"/>
      <c r="K4" s="33"/>
      <c r="L4" s="33"/>
      <c r="M4" s="33"/>
      <c r="N4" s="34"/>
    </row>
    <row r="5" spans="1:30" ht="24" customHeight="1" thickBot="1" x14ac:dyDescent="0.35">
      <c r="A5" s="99"/>
      <c r="B5" s="36" t="s">
        <v>45</v>
      </c>
      <c r="C5" s="37" t="s">
        <v>46</v>
      </c>
      <c r="D5" s="37" t="s">
        <v>47</v>
      </c>
      <c r="E5" s="37" t="s">
        <v>48</v>
      </c>
      <c r="F5" s="38" t="s">
        <v>49</v>
      </c>
      <c r="G5" s="39" t="s">
        <v>50</v>
      </c>
      <c r="H5" s="40" t="s">
        <v>51</v>
      </c>
      <c r="I5" s="40" t="s">
        <v>52</v>
      </c>
      <c r="J5" s="40" t="s">
        <v>53</v>
      </c>
      <c r="K5" s="40" t="s">
        <v>54</v>
      </c>
      <c r="L5" s="40" t="s">
        <v>55</v>
      </c>
      <c r="M5" s="40" t="s">
        <v>56</v>
      </c>
      <c r="N5" s="38" t="s">
        <v>57</v>
      </c>
      <c r="Q5" t="s">
        <v>89</v>
      </c>
      <c r="R5" t="s">
        <v>29</v>
      </c>
      <c r="S5" t="s">
        <v>31</v>
      </c>
      <c r="T5" t="s">
        <v>30</v>
      </c>
      <c r="U5" t="s">
        <v>58</v>
      </c>
      <c r="V5" t="s">
        <v>90</v>
      </c>
      <c r="X5" s="41" t="s">
        <v>29</v>
      </c>
      <c r="Y5" s="41" t="s">
        <v>31</v>
      </c>
      <c r="Z5" s="41" t="s">
        <v>30</v>
      </c>
      <c r="AA5" s="42" t="s">
        <v>58</v>
      </c>
      <c r="AB5" s="43" t="s">
        <v>59</v>
      </c>
      <c r="AC5" s="43" t="s">
        <v>28</v>
      </c>
      <c r="AD5" s="43" t="s">
        <v>60</v>
      </c>
    </row>
    <row r="6" spans="1:30" ht="17.399999999999999" x14ac:dyDescent="0.3">
      <c r="A6" s="45" t="s">
        <v>87</v>
      </c>
      <c r="B6" s="104">
        <v>1</v>
      </c>
      <c r="C6" s="102">
        <v>4000</v>
      </c>
      <c r="D6" s="102">
        <v>1200</v>
      </c>
      <c r="E6" s="102">
        <v>2650</v>
      </c>
      <c r="F6" s="107">
        <v>4057.8162239999997</v>
      </c>
      <c r="G6" s="102">
        <v>6</v>
      </c>
      <c r="H6" s="102" t="s">
        <v>37</v>
      </c>
      <c r="I6" s="102" t="s">
        <v>88</v>
      </c>
      <c r="J6" s="102" t="s">
        <v>88</v>
      </c>
      <c r="K6" s="102" t="s">
        <v>88</v>
      </c>
      <c r="L6" s="102" t="s">
        <v>88</v>
      </c>
      <c r="M6" s="102"/>
      <c r="N6" s="108"/>
      <c r="Q6" s="104">
        <v>1</v>
      </c>
      <c r="R6" s="102">
        <v>4000</v>
      </c>
      <c r="S6" s="102">
        <v>1200</v>
      </c>
      <c r="T6" s="102">
        <v>2650</v>
      </c>
      <c r="U6" s="107">
        <v>4057.8162239999997</v>
      </c>
      <c r="V6" t="s">
        <v>74</v>
      </c>
      <c r="X6" s="110">
        <v>4000</v>
      </c>
      <c r="Y6" s="110">
        <v>1200</v>
      </c>
      <c r="Z6" s="110">
        <v>2650</v>
      </c>
      <c r="AA6" s="111">
        <v>4057.8162239999997</v>
      </c>
      <c r="AB6" s="116" t="s">
        <v>74</v>
      </c>
      <c r="AC6">
        <v>4</v>
      </c>
      <c r="AD6" t="s">
        <v>61</v>
      </c>
    </row>
    <row r="7" spans="1:30" ht="28.8" x14ac:dyDescent="0.3">
      <c r="A7" s="45" t="s">
        <v>87</v>
      </c>
      <c r="B7" s="52">
        <v>2</v>
      </c>
      <c r="C7" s="46">
        <v>4000</v>
      </c>
      <c r="D7" s="46">
        <v>1200</v>
      </c>
      <c r="E7" s="46">
        <v>2650</v>
      </c>
      <c r="F7" s="47">
        <v>4057.8162239999997</v>
      </c>
      <c r="G7" s="46">
        <v>6</v>
      </c>
      <c r="H7" s="46" t="s">
        <v>37</v>
      </c>
      <c r="I7" s="46" t="s">
        <v>88</v>
      </c>
      <c r="J7" s="46" t="s">
        <v>88</v>
      </c>
      <c r="K7" s="46" t="s">
        <v>88</v>
      </c>
      <c r="L7" s="46" t="s">
        <v>88</v>
      </c>
      <c r="M7" s="46"/>
      <c r="N7" s="106"/>
      <c r="Q7" s="52">
        <v>2</v>
      </c>
      <c r="R7" s="46">
        <v>4000</v>
      </c>
      <c r="S7" s="46">
        <v>1200</v>
      </c>
      <c r="T7" s="46">
        <v>2650</v>
      </c>
      <c r="U7" s="47">
        <v>4057.8162239999997</v>
      </c>
      <c r="V7" t="s">
        <v>74</v>
      </c>
      <c r="X7" s="110">
        <v>4000</v>
      </c>
      <c r="Y7" s="110">
        <v>1200</v>
      </c>
      <c r="Z7" s="110">
        <v>2700</v>
      </c>
      <c r="AA7" s="111">
        <v>6190.2711990000007</v>
      </c>
      <c r="AB7" s="118" t="s">
        <v>92</v>
      </c>
      <c r="AC7">
        <v>1</v>
      </c>
      <c r="AD7" t="s">
        <v>61</v>
      </c>
    </row>
    <row r="8" spans="1:30" ht="17.399999999999999" x14ac:dyDescent="0.3">
      <c r="A8" s="45" t="s">
        <v>87</v>
      </c>
      <c r="B8" s="104">
        <v>3</v>
      </c>
      <c r="C8" s="48">
        <v>4000</v>
      </c>
      <c r="D8" s="48">
        <v>1200</v>
      </c>
      <c r="E8" s="48">
        <v>2650</v>
      </c>
      <c r="F8" s="49">
        <v>4057.8162239999997</v>
      </c>
      <c r="G8" s="48">
        <v>6</v>
      </c>
      <c r="H8" s="48" t="s">
        <v>37</v>
      </c>
      <c r="I8" s="48" t="s">
        <v>88</v>
      </c>
      <c r="J8" s="48" t="s">
        <v>88</v>
      </c>
      <c r="K8" s="48" t="s">
        <v>88</v>
      </c>
      <c r="L8" s="48" t="s">
        <v>88</v>
      </c>
      <c r="M8" s="48"/>
      <c r="N8" s="105"/>
      <c r="Q8" s="104">
        <v>3</v>
      </c>
      <c r="R8" s="48">
        <v>4000</v>
      </c>
      <c r="S8" s="48">
        <v>1200</v>
      </c>
      <c r="T8" s="48">
        <v>2650</v>
      </c>
      <c r="U8" s="49">
        <v>4057.8162239999997</v>
      </c>
      <c r="V8" t="s">
        <v>74</v>
      </c>
      <c r="X8" s="112">
        <v>4000</v>
      </c>
      <c r="Y8" s="112">
        <v>1200</v>
      </c>
      <c r="Z8" s="112">
        <v>2700</v>
      </c>
      <c r="AA8" s="113">
        <v>6616.7621940000017</v>
      </c>
      <c r="AB8" s="117" t="s">
        <v>76</v>
      </c>
      <c r="AC8">
        <v>1</v>
      </c>
      <c r="AD8" t="s">
        <v>61</v>
      </c>
    </row>
    <row r="9" spans="1:30" ht="28.8" x14ac:dyDescent="0.3">
      <c r="A9" s="45" t="s">
        <v>87</v>
      </c>
      <c r="B9" s="51">
        <v>4</v>
      </c>
      <c r="C9" s="48">
        <v>4000</v>
      </c>
      <c r="D9" s="48">
        <v>1200</v>
      </c>
      <c r="E9" s="48">
        <v>2650</v>
      </c>
      <c r="F9" s="49">
        <v>4057.8162239999997</v>
      </c>
      <c r="G9" s="48">
        <v>6</v>
      </c>
      <c r="H9" s="48" t="s">
        <v>37</v>
      </c>
      <c r="I9" s="48" t="s">
        <v>88</v>
      </c>
      <c r="J9" s="48" t="s">
        <v>88</v>
      </c>
      <c r="K9" s="48" t="s">
        <v>88</v>
      </c>
      <c r="L9" s="48" t="s">
        <v>88</v>
      </c>
      <c r="M9" s="48"/>
      <c r="N9" s="105"/>
      <c r="Q9" s="51">
        <v>4</v>
      </c>
      <c r="R9" s="48">
        <v>4000</v>
      </c>
      <c r="S9" s="48">
        <v>1200</v>
      </c>
      <c r="T9" s="48">
        <v>2650</v>
      </c>
      <c r="U9" s="49">
        <v>4057.8162239999997</v>
      </c>
      <c r="V9" t="s">
        <v>74</v>
      </c>
      <c r="X9" s="110">
        <v>4000</v>
      </c>
      <c r="Y9" s="110">
        <v>1200</v>
      </c>
      <c r="Z9" s="110">
        <v>2700</v>
      </c>
      <c r="AA9" s="111">
        <v>6159.9946156000005</v>
      </c>
      <c r="AB9" s="118" t="s">
        <v>78</v>
      </c>
      <c r="AC9">
        <v>1</v>
      </c>
      <c r="AD9" t="s">
        <v>61</v>
      </c>
    </row>
    <row r="10" spans="1:30" ht="28.8" x14ac:dyDescent="0.3">
      <c r="A10" s="100" t="s">
        <v>87</v>
      </c>
      <c r="B10" s="51">
        <v>5</v>
      </c>
      <c r="C10" s="48">
        <v>4000</v>
      </c>
      <c r="D10" s="48">
        <v>1200</v>
      </c>
      <c r="E10" s="48">
        <v>2650</v>
      </c>
      <c r="F10" s="49">
        <v>676.30270399999995</v>
      </c>
      <c r="G10" s="48">
        <v>1</v>
      </c>
      <c r="H10" s="48" t="s">
        <v>37</v>
      </c>
      <c r="I10" s="48" t="s">
        <v>88</v>
      </c>
      <c r="J10" s="48" t="s">
        <v>88</v>
      </c>
      <c r="K10" s="48" t="s">
        <v>88</v>
      </c>
      <c r="L10" s="48" t="s">
        <v>88</v>
      </c>
      <c r="M10" s="48"/>
      <c r="N10" s="105"/>
      <c r="Q10" s="51">
        <v>5</v>
      </c>
      <c r="R10" s="48">
        <v>4000</v>
      </c>
      <c r="S10" s="48">
        <v>1200</v>
      </c>
      <c r="T10" s="48">
        <v>2700</v>
      </c>
      <c r="U10" s="49">
        <v>6190.2711990000007</v>
      </c>
      <c r="V10" s="109" t="s">
        <v>92</v>
      </c>
      <c r="X10" s="110">
        <v>4000</v>
      </c>
      <c r="Y10" s="110">
        <v>1200</v>
      </c>
      <c r="Z10" s="110">
        <v>2650</v>
      </c>
      <c r="AA10" s="111">
        <v>3876.1567236000001</v>
      </c>
      <c r="AB10" s="117" t="s">
        <v>79</v>
      </c>
      <c r="AC10">
        <v>16</v>
      </c>
      <c r="AD10" t="s">
        <v>61</v>
      </c>
    </row>
    <row r="11" spans="1:30" ht="17.399999999999999" x14ac:dyDescent="0.3">
      <c r="A11" s="100" t="s">
        <v>87</v>
      </c>
      <c r="B11" s="51">
        <v>5</v>
      </c>
      <c r="C11" s="48">
        <v>4000</v>
      </c>
      <c r="D11" s="48">
        <v>1200</v>
      </c>
      <c r="E11" s="48">
        <v>2700</v>
      </c>
      <c r="F11" s="49">
        <v>5513.968495000001</v>
      </c>
      <c r="G11" s="48">
        <v>5</v>
      </c>
      <c r="H11" s="48" t="s">
        <v>38</v>
      </c>
      <c r="I11" s="48" t="s">
        <v>88</v>
      </c>
      <c r="J11" s="48" t="s">
        <v>88</v>
      </c>
      <c r="K11" s="48" t="s">
        <v>88</v>
      </c>
      <c r="L11" s="48" t="s">
        <v>88</v>
      </c>
      <c r="M11" s="48"/>
      <c r="N11" s="105"/>
      <c r="Q11" s="52">
        <v>6</v>
      </c>
      <c r="R11" s="46">
        <v>4000</v>
      </c>
      <c r="S11" s="46">
        <v>1200</v>
      </c>
      <c r="T11" s="46">
        <v>2700</v>
      </c>
      <c r="U11" s="47">
        <v>6616.7621940000017</v>
      </c>
      <c r="V11" t="s">
        <v>76</v>
      </c>
      <c r="X11" s="112">
        <v>4000</v>
      </c>
      <c r="Y11" s="112">
        <v>1200</v>
      </c>
      <c r="Z11" s="112">
        <v>2650</v>
      </c>
      <c r="AA11" s="113">
        <v>2584.1044824000001</v>
      </c>
      <c r="AB11" s="117" t="s">
        <v>81</v>
      </c>
      <c r="AC11">
        <v>1</v>
      </c>
      <c r="AD11" t="s">
        <v>61</v>
      </c>
    </row>
    <row r="12" spans="1:30" ht="36.6" customHeight="1" x14ac:dyDescent="0.3">
      <c r="A12" s="100" t="s">
        <v>87</v>
      </c>
      <c r="B12" s="52">
        <v>6</v>
      </c>
      <c r="C12" s="46">
        <v>4000</v>
      </c>
      <c r="D12" s="46">
        <v>1200</v>
      </c>
      <c r="E12" s="46">
        <v>2700</v>
      </c>
      <c r="F12" s="47">
        <v>6616.7621940000017</v>
      </c>
      <c r="G12" s="46">
        <v>6</v>
      </c>
      <c r="H12" s="46" t="s">
        <v>38</v>
      </c>
      <c r="I12" s="46" t="s">
        <v>88</v>
      </c>
      <c r="J12" s="46" t="s">
        <v>88</v>
      </c>
      <c r="K12" s="46" t="s">
        <v>88</v>
      </c>
      <c r="L12" s="46" t="s">
        <v>88</v>
      </c>
      <c r="M12" s="46"/>
      <c r="N12" s="106"/>
      <c r="Q12" s="52">
        <v>7</v>
      </c>
      <c r="R12" s="46">
        <v>4000</v>
      </c>
      <c r="S12" s="46">
        <v>1200</v>
      </c>
      <c r="T12" s="46">
        <v>2700</v>
      </c>
      <c r="U12" s="47">
        <v>6159.9946156000005</v>
      </c>
      <c r="V12" s="109" t="s">
        <v>78</v>
      </c>
      <c r="X12" s="110">
        <v>4000</v>
      </c>
      <c r="Y12" s="110">
        <v>1200</v>
      </c>
      <c r="Z12" s="110">
        <v>2650</v>
      </c>
      <c r="AA12" s="111">
        <v>4057.8162239999997</v>
      </c>
      <c r="AB12" s="116" t="s">
        <v>74</v>
      </c>
      <c r="AC12">
        <v>4</v>
      </c>
      <c r="AD12" t="s">
        <v>61</v>
      </c>
    </row>
    <row r="13" spans="1:30" ht="18.600000000000001" customHeight="1" x14ac:dyDescent="0.3">
      <c r="A13" s="100" t="s">
        <v>87</v>
      </c>
      <c r="B13" s="51">
        <v>7</v>
      </c>
      <c r="C13" s="46">
        <v>4000</v>
      </c>
      <c r="D13" s="46">
        <v>1200</v>
      </c>
      <c r="E13" s="46">
        <v>2700</v>
      </c>
      <c r="F13" s="47">
        <v>5513.968495000001</v>
      </c>
      <c r="G13" s="46">
        <v>5</v>
      </c>
      <c r="H13" s="46" t="s">
        <v>38</v>
      </c>
      <c r="I13" s="46" t="s">
        <v>88</v>
      </c>
      <c r="J13" s="46" t="s">
        <v>88</v>
      </c>
      <c r="K13" s="46" t="s">
        <v>88</v>
      </c>
      <c r="L13" s="46" t="s">
        <v>88</v>
      </c>
      <c r="M13" s="46"/>
      <c r="N13" s="106"/>
      <c r="Q13" s="104">
        <v>8</v>
      </c>
      <c r="R13" s="48">
        <v>4000</v>
      </c>
      <c r="S13" s="48">
        <v>1200</v>
      </c>
      <c r="T13" s="48">
        <v>2650</v>
      </c>
      <c r="U13" s="49">
        <v>3876.1567236000001</v>
      </c>
      <c r="V13" t="s">
        <v>79</v>
      </c>
      <c r="X13" s="110">
        <v>4000</v>
      </c>
      <c r="Y13" s="110">
        <v>1200</v>
      </c>
      <c r="Z13" s="110">
        <v>2700</v>
      </c>
      <c r="AA13" s="111">
        <v>6190.2711990000007</v>
      </c>
      <c r="AB13" s="118" t="s">
        <v>75</v>
      </c>
      <c r="AC13">
        <v>1</v>
      </c>
      <c r="AD13" t="s">
        <v>61</v>
      </c>
    </row>
    <row r="14" spans="1:30" ht="18.600000000000001" customHeight="1" x14ac:dyDescent="0.3">
      <c r="A14" s="101" t="s">
        <v>87</v>
      </c>
      <c r="B14" s="52">
        <v>7</v>
      </c>
      <c r="C14" s="48">
        <v>4000</v>
      </c>
      <c r="D14" s="48">
        <v>1200</v>
      </c>
      <c r="E14" s="48">
        <v>2650</v>
      </c>
      <c r="F14" s="49">
        <v>646.02612060000001</v>
      </c>
      <c r="G14" s="48">
        <v>1</v>
      </c>
      <c r="H14" s="48" t="s">
        <v>39</v>
      </c>
      <c r="I14" s="48" t="s">
        <v>88</v>
      </c>
      <c r="J14" s="48" t="s">
        <v>88</v>
      </c>
      <c r="K14" s="48" t="s">
        <v>88</v>
      </c>
      <c r="L14" s="48" t="s">
        <v>88</v>
      </c>
      <c r="M14" s="48"/>
      <c r="N14" s="105"/>
      <c r="Q14" s="104">
        <v>9</v>
      </c>
      <c r="R14" s="46">
        <v>4000</v>
      </c>
      <c r="S14" s="46">
        <v>1200</v>
      </c>
      <c r="T14" s="46">
        <v>2650</v>
      </c>
      <c r="U14" s="47">
        <v>3876.1567236000001</v>
      </c>
      <c r="V14" t="s">
        <v>79</v>
      </c>
      <c r="X14" s="110">
        <v>4000</v>
      </c>
      <c r="Y14" s="110">
        <v>1200</v>
      </c>
      <c r="Z14" s="110">
        <v>2700</v>
      </c>
      <c r="AA14" s="111">
        <v>6616.7621940000017</v>
      </c>
      <c r="AB14" s="117" t="s">
        <v>76</v>
      </c>
      <c r="AC14">
        <v>1</v>
      </c>
      <c r="AD14" t="s">
        <v>61</v>
      </c>
    </row>
    <row r="15" spans="1:30" ht="18.600000000000001" customHeight="1" x14ac:dyDescent="0.3">
      <c r="A15" s="100" t="s">
        <v>87</v>
      </c>
      <c r="B15" s="104">
        <v>8</v>
      </c>
      <c r="C15" s="48">
        <v>4000</v>
      </c>
      <c r="D15" s="48">
        <v>1200</v>
      </c>
      <c r="E15" s="48">
        <v>2650</v>
      </c>
      <c r="F15" s="49">
        <v>3876.1567236000001</v>
      </c>
      <c r="G15" s="48">
        <v>6</v>
      </c>
      <c r="H15" s="48" t="s">
        <v>39</v>
      </c>
      <c r="I15" s="48" t="s">
        <v>88</v>
      </c>
      <c r="J15" s="48" t="s">
        <v>88</v>
      </c>
      <c r="K15" s="48" t="s">
        <v>88</v>
      </c>
      <c r="L15" s="48" t="s">
        <v>88</v>
      </c>
      <c r="M15" s="48"/>
      <c r="N15" s="105"/>
      <c r="Q15" s="52">
        <v>10</v>
      </c>
      <c r="R15" s="46">
        <v>4000</v>
      </c>
      <c r="S15" s="46">
        <v>1200</v>
      </c>
      <c r="T15" s="46">
        <v>2650</v>
      </c>
      <c r="U15" s="47">
        <v>3876.1567236000001</v>
      </c>
      <c r="V15" t="s">
        <v>79</v>
      </c>
      <c r="X15" s="110">
        <v>4000</v>
      </c>
      <c r="Y15" s="110">
        <v>1200</v>
      </c>
      <c r="Z15" s="110">
        <v>2700</v>
      </c>
      <c r="AA15" s="111">
        <v>6159.9946156000005</v>
      </c>
      <c r="AB15" s="118" t="s">
        <v>78</v>
      </c>
      <c r="AC15">
        <v>1</v>
      </c>
      <c r="AD15" t="s">
        <v>61</v>
      </c>
    </row>
    <row r="16" spans="1:30" ht="18.600000000000001" customHeight="1" x14ac:dyDescent="0.3">
      <c r="A16" s="100" t="s">
        <v>87</v>
      </c>
      <c r="B16" s="104">
        <v>9</v>
      </c>
      <c r="C16" s="46">
        <v>4000</v>
      </c>
      <c r="D16" s="46">
        <v>1200</v>
      </c>
      <c r="E16" s="46">
        <v>2650</v>
      </c>
      <c r="F16" s="47">
        <v>3876.1567236000001</v>
      </c>
      <c r="G16" s="46">
        <v>6</v>
      </c>
      <c r="H16" s="46" t="s">
        <v>39</v>
      </c>
      <c r="I16" s="46" t="s">
        <v>88</v>
      </c>
      <c r="J16" s="46" t="s">
        <v>88</v>
      </c>
      <c r="K16" s="46" t="s">
        <v>88</v>
      </c>
      <c r="L16" s="46" t="s">
        <v>88</v>
      </c>
      <c r="M16" s="46"/>
      <c r="N16" s="106"/>
      <c r="Q16" s="52">
        <v>11</v>
      </c>
      <c r="R16" s="48">
        <v>4000</v>
      </c>
      <c r="S16" s="48">
        <v>1200</v>
      </c>
      <c r="T16" s="48">
        <v>2650</v>
      </c>
      <c r="U16" s="49">
        <v>3876.1567236000001</v>
      </c>
      <c r="V16" t="s">
        <v>79</v>
      </c>
      <c r="X16" s="112">
        <v>4000</v>
      </c>
      <c r="Y16" s="112">
        <v>1200</v>
      </c>
      <c r="Z16" s="112">
        <v>2650</v>
      </c>
      <c r="AA16" s="113">
        <v>3876.1567236000001</v>
      </c>
      <c r="AB16" s="117" t="s">
        <v>79</v>
      </c>
      <c r="AC16">
        <v>16</v>
      </c>
      <c r="AD16" t="s">
        <v>61</v>
      </c>
    </row>
    <row r="17" spans="1:30" ht="18.600000000000001" customHeight="1" x14ac:dyDescent="0.3">
      <c r="A17" s="50" t="s">
        <v>87</v>
      </c>
      <c r="B17" s="52">
        <v>10</v>
      </c>
      <c r="C17" s="46">
        <v>4000</v>
      </c>
      <c r="D17" s="46">
        <v>1200</v>
      </c>
      <c r="E17" s="46">
        <v>2650</v>
      </c>
      <c r="F17" s="47">
        <v>3876.1567236000001</v>
      </c>
      <c r="G17" s="46">
        <v>6</v>
      </c>
      <c r="H17" s="46" t="s">
        <v>39</v>
      </c>
      <c r="I17" s="46" t="s">
        <v>88</v>
      </c>
      <c r="J17" s="46" t="s">
        <v>88</v>
      </c>
      <c r="K17" s="46" t="s">
        <v>88</v>
      </c>
      <c r="L17" s="46" t="s">
        <v>88</v>
      </c>
      <c r="M17" s="46"/>
      <c r="N17" s="106"/>
      <c r="Q17" s="51">
        <v>12</v>
      </c>
      <c r="R17" s="46">
        <v>4000</v>
      </c>
      <c r="S17" s="46">
        <v>1200</v>
      </c>
      <c r="T17" s="46">
        <v>2650</v>
      </c>
      <c r="U17" s="47">
        <v>3876.1567236000001</v>
      </c>
      <c r="V17" t="s">
        <v>79</v>
      </c>
      <c r="X17" s="112">
        <v>4000</v>
      </c>
      <c r="Y17" s="112">
        <v>1200</v>
      </c>
      <c r="Z17" s="112">
        <v>2650</v>
      </c>
      <c r="AA17" s="113">
        <v>2584.1044824000001</v>
      </c>
      <c r="AB17" s="117" t="s">
        <v>81</v>
      </c>
      <c r="AC17">
        <v>1</v>
      </c>
      <c r="AD17" t="s">
        <v>61</v>
      </c>
    </row>
    <row r="18" spans="1:30" ht="18.600000000000001" customHeight="1" x14ac:dyDescent="0.3">
      <c r="A18" s="50" t="s">
        <v>87</v>
      </c>
      <c r="B18" s="52">
        <v>11</v>
      </c>
      <c r="C18" s="48">
        <v>4000</v>
      </c>
      <c r="D18" s="48">
        <v>1200</v>
      </c>
      <c r="E18" s="48">
        <v>2650</v>
      </c>
      <c r="F18" s="49">
        <v>3876.1567236000001</v>
      </c>
      <c r="G18" s="48">
        <v>6</v>
      </c>
      <c r="H18" s="48" t="s">
        <v>39</v>
      </c>
      <c r="I18" s="48" t="s">
        <v>88</v>
      </c>
      <c r="J18" s="48" t="s">
        <v>88</v>
      </c>
      <c r="K18" s="48" t="s">
        <v>88</v>
      </c>
      <c r="L18" s="48" t="s">
        <v>88</v>
      </c>
      <c r="M18" s="48"/>
      <c r="N18" s="105"/>
      <c r="Q18" s="102">
        <v>13</v>
      </c>
      <c r="R18" s="48">
        <v>4000</v>
      </c>
      <c r="S18" s="48">
        <v>1200</v>
      </c>
      <c r="T18" s="48">
        <v>2650</v>
      </c>
      <c r="U18" s="49">
        <v>3876.1567236000001</v>
      </c>
      <c r="V18" t="s">
        <v>79</v>
      </c>
      <c r="X18" s="116"/>
      <c r="Y18" s="116"/>
      <c r="Z18" s="116"/>
      <c r="AA18" s="116"/>
      <c r="AB18" s="116"/>
    </row>
    <row r="19" spans="1:30" ht="18.600000000000001" customHeight="1" x14ac:dyDescent="0.3">
      <c r="A19" s="100" t="s">
        <v>87</v>
      </c>
      <c r="B19" s="51">
        <v>12</v>
      </c>
      <c r="C19" s="46">
        <v>4000</v>
      </c>
      <c r="D19" s="46">
        <v>1200</v>
      </c>
      <c r="E19" s="46">
        <v>2650</v>
      </c>
      <c r="F19" s="47">
        <v>3876.1567236000001</v>
      </c>
      <c r="G19" s="46">
        <v>6</v>
      </c>
      <c r="H19" s="46" t="s">
        <v>39</v>
      </c>
      <c r="I19" s="46" t="s">
        <v>88</v>
      </c>
      <c r="J19" s="46" t="s">
        <v>88</v>
      </c>
      <c r="K19" s="46" t="s">
        <v>88</v>
      </c>
      <c r="L19" s="46" t="s">
        <v>88</v>
      </c>
      <c r="M19" s="46"/>
      <c r="N19" s="106"/>
      <c r="Q19" s="44">
        <v>14</v>
      </c>
      <c r="R19" s="46">
        <v>4000</v>
      </c>
      <c r="S19" s="46">
        <v>1200</v>
      </c>
      <c r="T19" s="46">
        <v>2650</v>
      </c>
      <c r="U19" s="47">
        <v>3876.1567236000001</v>
      </c>
      <c r="V19" t="s">
        <v>79</v>
      </c>
      <c r="X19" s="117"/>
      <c r="Y19" s="117"/>
      <c r="Z19" s="117"/>
      <c r="AA19" s="117"/>
      <c r="AB19" s="117"/>
    </row>
    <row r="20" spans="1:30" ht="18.600000000000001" customHeight="1" x14ac:dyDescent="0.3">
      <c r="A20" s="101" t="s">
        <v>87</v>
      </c>
      <c r="B20" s="102">
        <v>13</v>
      </c>
      <c r="C20" s="48">
        <v>4000</v>
      </c>
      <c r="D20" s="48">
        <v>1200</v>
      </c>
      <c r="E20" s="48">
        <v>2650</v>
      </c>
      <c r="F20" s="49">
        <v>3876.1567236000001</v>
      </c>
      <c r="G20" s="48">
        <v>6</v>
      </c>
      <c r="H20" s="48" t="s">
        <v>39</v>
      </c>
      <c r="I20" s="48" t="s">
        <v>88</v>
      </c>
      <c r="J20" s="48" t="s">
        <v>88</v>
      </c>
      <c r="K20" s="48" t="s">
        <v>88</v>
      </c>
      <c r="L20" s="48" t="s">
        <v>88</v>
      </c>
      <c r="M20" s="48"/>
      <c r="N20" s="105"/>
      <c r="Q20" s="102">
        <v>15</v>
      </c>
      <c r="R20" s="48">
        <v>4000</v>
      </c>
      <c r="S20" s="48">
        <v>1200</v>
      </c>
      <c r="T20" s="48">
        <v>2650</v>
      </c>
      <c r="U20" s="49">
        <v>3876.1567236000001</v>
      </c>
      <c r="V20" t="s">
        <v>79</v>
      </c>
    </row>
    <row r="21" spans="1:30" ht="18.600000000000001" customHeight="1" x14ac:dyDescent="0.3">
      <c r="A21" s="100" t="s">
        <v>87</v>
      </c>
      <c r="B21" s="44">
        <v>14</v>
      </c>
      <c r="C21" s="46">
        <v>4000</v>
      </c>
      <c r="D21" s="46">
        <v>1200</v>
      </c>
      <c r="E21" s="46">
        <v>2650</v>
      </c>
      <c r="F21" s="47">
        <v>3876.1567236000001</v>
      </c>
      <c r="G21" s="46">
        <v>6</v>
      </c>
      <c r="H21" s="46" t="s">
        <v>39</v>
      </c>
      <c r="I21" s="46" t="s">
        <v>88</v>
      </c>
      <c r="J21" s="46" t="s">
        <v>88</v>
      </c>
      <c r="K21" s="46" t="s">
        <v>88</v>
      </c>
      <c r="L21" s="46" t="s">
        <v>88</v>
      </c>
      <c r="M21" s="46"/>
      <c r="N21" s="106"/>
      <c r="Q21" s="44">
        <v>16</v>
      </c>
      <c r="R21" s="46">
        <v>4000</v>
      </c>
      <c r="S21" s="46">
        <v>1200</v>
      </c>
      <c r="T21" s="46">
        <v>2650</v>
      </c>
      <c r="U21" s="47">
        <v>3876.1567236000001</v>
      </c>
      <c r="V21" t="s">
        <v>79</v>
      </c>
    </row>
    <row r="22" spans="1:30" ht="18.600000000000001" customHeight="1" x14ac:dyDescent="0.3">
      <c r="A22" s="100" t="s">
        <v>87</v>
      </c>
      <c r="B22" s="102">
        <v>15</v>
      </c>
      <c r="C22" s="48">
        <v>4000</v>
      </c>
      <c r="D22" s="48">
        <v>1200</v>
      </c>
      <c r="E22" s="48">
        <v>2650</v>
      </c>
      <c r="F22" s="49">
        <v>3876.1567236000001</v>
      </c>
      <c r="G22" s="48">
        <v>6</v>
      </c>
      <c r="H22" s="48" t="s">
        <v>39</v>
      </c>
      <c r="I22" s="48" t="s">
        <v>88</v>
      </c>
      <c r="J22" s="48" t="s">
        <v>88</v>
      </c>
      <c r="K22" s="48" t="s">
        <v>88</v>
      </c>
      <c r="L22" s="48" t="s">
        <v>88</v>
      </c>
      <c r="M22" s="48"/>
      <c r="N22" s="105"/>
      <c r="Q22" s="52">
        <v>17</v>
      </c>
      <c r="R22" s="48">
        <v>4000</v>
      </c>
      <c r="S22" s="48">
        <v>1200</v>
      </c>
      <c r="T22" s="48">
        <v>2650</v>
      </c>
      <c r="U22" s="49">
        <v>3876.1567236000001</v>
      </c>
      <c r="V22" t="s">
        <v>79</v>
      </c>
    </row>
    <row r="23" spans="1:30" ht="18.600000000000001" customHeight="1" x14ac:dyDescent="0.3">
      <c r="A23" s="50" t="s">
        <v>87</v>
      </c>
      <c r="B23" s="44">
        <v>16</v>
      </c>
      <c r="C23" s="46">
        <v>4000</v>
      </c>
      <c r="D23" s="46">
        <v>1200</v>
      </c>
      <c r="E23" s="46">
        <v>2650</v>
      </c>
      <c r="F23" s="47">
        <v>3876.1567236000001</v>
      </c>
      <c r="G23" s="46">
        <v>6</v>
      </c>
      <c r="H23" s="46" t="s">
        <v>39</v>
      </c>
      <c r="I23" s="46" t="s">
        <v>88</v>
      </c>
      <c r="J23" s="46" t="s">
        <v>88</v>
      </c>
      <c r="K23" s="46" t="s">
        <v>88</v>
      </c>
      <c r="L23" s="46" t="s">
        <v>88</v>
      </c>
      <c r="M23" s="46"/>
      <c r="N23" s="106"/>
      <c r="Q23" s="52">
        <v>18</v>
      </c>
      <c r="R23" s="46">
        <v>4000</v>
      </c>
      <c r="S23" s="46">
        <v>1200</v>
      </c>
      <c r="T23" s="46">
        <v>2650</v>
      </c>
      <c r="U23" s="47">
        <v>3876.1567236000001</v>
      </c>
      <c r="V23" t="s">
        <v>79</v>
      </c>
    </row>
    <row r="24" spans="1:30" ht="18.600000000000001" customHeight="1" x14ac:dyDescent="0.3">
      <c r="A24" s="50" t="s">
        <v>87</v>
      </c>
      <c r="B24" s="52">
        <v>17</v>
      </c>
      <c r="C24" s="48">
        <v>4000</v>
      </c>
      <c r="D24" s="48">
        <v>1200</v>
      </c>
      <c r="E24" s="48">
        <v>2650</v>
      </c>
      <c r="F24" s="49">
        <v>3876.1567236000001</v>
      </c>
      <c r="G24" s="48">
        <v>6</v>
      </c>
      <c r="H24" s="48" t="s">
        <v>39</v>
      </c>
      <c r="I24" s="48" t="s">
        <v>88</v>
      </c>
      <c r="J24" s="48" t="s">
        <v>88</v>
      </c>
      <c r="K24" s="48" t="s">
        <v>88</v>
      </c>
      <c r="L24" s="48" t="s">
        <v>88</v>
      </c>
      <c r="M24" s="48"/>
      <c r="N24" s="105"/>
      <c r="Q24" s="51">
        <v>19</v>
      </c>
      <c r="R24" s="48">
        <v>4000</v>
      </c>
      <c r="S24" s="48">
        <v>1200</v>
      </c>
      <c r="T24" s="48">
        <v>2650</v>
      </c>
      <c r="U24" s="49">
        <v>3876.1567236000001</v>
      </c>
      <c r="V24" t="s">
        <v>79</v>
      </c>
    </row>
    <row r="25" spans="1:30" ht="18.600000000000001" customHeight="1" x14ac:dyDescent="0.3">
      <c r="A25" s="50" t="s">
        <v>87</v>
      </c>
      <c r="B25" s="52">
        <v>18</v>
      </c>
      <c r="C25" s="46">
        <v>4000</v>
      </c>
      <c r="D25" s="46">
        <v>1200</v>
      </c>
      <c r="E25" s="46">
        <v>2650</v>
      </c>
      <c r="F25" s="47">
        <v>3876.1567236000001</v>
      </c>
      <c r="G25" s="46">
        <v>6</v>
      </c>
      <c r="H25" s="46" t="s">
        <v>39</v>
      </c>
      <c r="I25" s="46" t="s">
        <v>88</v>
      </c>
      <c r="J25" s="46" t="s">
        <v>88</v>
      </c>
      <c r="K25" s="46" t="s">
        <v>88</v>
      </c>
      <c r="L25" s="46" t="s">
        <v>88</v>
      </c>
      <c r="M25" s="46"/>
      <c r="N25" s="106"/>
      <c r="Q25" s="52">
        <v>20</v>
      </c>
      <c r="R25" s="46">
        <v>4000</v>
      </c>
      <c r="S25" s="46">
        <v>1200</v>
      </c>
      <c r="T25" s="46">
        <v>2650</v>
      </c>
      <c r="U25" s="47">
        <v>3876.1567236000001</v>
      </c>
      <c r="V25" t="s">
        <v>79</v>
      </c>
    </row>
    <row r="26" spans="1:30" ht="18.600000000000001" customHeight="1" x14ac:dyDescent="0.3">
      <c r="A26" s="50" t="s">
        <v>87</v>
      </c>
      <c r="B26" s="51">
        <v>19</v>
      </c>
      <c r="C26" s="48">
        <v>4000</v>
      </c>
      <c r="D26" s="48">
        <v>1200</v>
      </c>
      <c r="E26" s="48">
        <v>2650</v>
      </c>
      <c r="F26" s="49">
        <v>3876.1567236000001</v>
      </c>
      <c r="G26" s="48">
        <v>6</v>
      </c>
      <c r="H26" s="48" t="s">
        <v>39</v>
      </c>
      <c r="I26" s="48" t="s">
        <v>88</v>
      </c>
      <c r="J26" s="48" t="s">
        <v>88</v>
      </c>
      <c r="K26" s="48" t="s">
        <v>88</v>
      </c>
      <c r="L26" s="48" t="s">
        <v>88</v>
      </c>
      <c r="M26" s="48"/>
      <c r="N26" s="105"/>
      <c r="Q26" s="51">
        <v>21</v>
      </c>
      <c r="R26" s="48">
        <v>4000</v>
      </c>
      <c r="S26" s="48">
        <v>1200</v>
      </c>
      <c r="T26" s="48">
        <v>2650</v>
      </c>
      <c r="U26" s="49">
        <v>3876.1567236000001</v>
      </c>
      <c r="V26" t="s">
        <v>79</v>
      </c>
    </row>
    <row r="27" spans="1:30" ht="18.600000000000001" customHeight="1" x14ac:dyDescent="0.3">
      <c r="A27" s="50" t="s">
        <v>87</v>
      </c>
      <c r="B27" s="52">
        <v>20</v>
      </c>
      <c r="C27" s="46">
        <v>4000</v>
      </c>
      <c r="D27" s="46">
        <v>1200</v>
      </c>
      <c r="E27" s="46">
        <v>2650</v>
      </c>
      <c r="F27" s="47">
        <v>3876.1567236000001</v>
      </c>
      <c r="G27" s="46">
        <v>6</v>
      </c>
      <c r="H27" s="46" t="s">
        <v>39</v>
      </c>
      <c r="I27" s="46" t="s">
        <v>88</v>
      </c>
      <c r="J27" s="46" t="s">
        <v>88</v>
      </c>
      <c r="K27" s="46" t="s">
        <v>88</v>
      </c>
      <c r="L27" s="46" t="s">
        <v>88</v>
      </c>
      <c r="M27" s="46"/>
      <c r="N27" s="106"/>
      <c r="Q27" s="52">
        <v>22</v>
      </c>
      <c r="R27" s="46">
        <v>4000</v>
      </c>
      <c r="S27" s="46">
        <v>1200</v>
      </c>
      <c r="T27" s="46">
        <v>2650</v>
      </c>
      <c r="U27" s="47">
        <v>3876.1567236000001</v>
      </c>
      <c r="V27" t="s">
        <v>79</v>
      </c>
    </row>
    <row r="28" spans="1:30" ht="18.600000000000001" customHeight="1" x14ac:dyDescent="0.3">
      <c r="A28" s="50" t="s">
        <v>87</v>
      </c>
      <c r="B28" s="51">
        <v>21</v>
      </c>
      <c r="C28" s="48">
        <v>4000</v>
      </c>
      <c r="D28" s="48">
        <v>1200</v>
      </c>
      <c r="E28" s="48">
        <v>2650</v>
      </c>
      <c r="F28" s="49">
        <v>3876.1567236000001</v>
      </c>
      <c r="G28" s="48">
        <v>6</v>
      </c>
      <c r="H28" s="48" t="s">
        <v>39</v>
      </c>
      <c r="I28" s="48" t="s">
        <v>88</v>
      </c>
      <c r="J28" s="48" t="s">
        <v>88</v>
      </c>
      <c r="K28" s="48" t="s">
        <v>88</v>
      </c>
      <c r="L28" s="48" t="s">
        <v>88</v>
      </c>
      <c r="M28" s="48"/>
      <c r="N28" s="105"/>
      <c r="Q28" s="51">
        <v>23</v>
      </c>
      <c r="R28" s="48">
        <v>4000</v>
      </c>
      <c r="S28" s="48">
        <v>1200</v>
      </c>
      <c r="T28" s="48">
        <v>2650</v>
      </c>
      <c r="U28" s="49">
        <v>3876.1567236000001</v>
      </c>
      <c r="V28" t="s">
        <v>79</v>
      </c>
    </row>
    <row r="29" spans="1:30" ht="18.600000000000001" customHeight="1" x14ac:dyDescent="0.3">
      <c r="A29" s="50" t="s">
        <v>87</v>
      </c>
      <c r="B29" s="52">
        <v>22</v>
      </c>
      <c r="C29" s="46">
        <v>4000</v>
      </c>
      <c r="D29" s="46">
        <v>1200</v>
      </c>
      <c r="E29" s="46">
        <v>2650</v>
      </c>
      <c r="F29" s="47">
        <v>3876.1567236000001</v>
      </c>
      <c r="G29" s="46">
        <v>6</v>
      </c>
      <c r="H29" s="46" t="s">
        <v>39</v>
      </c>
      <c r="I29" s="46" t="s">
        <v>88</v>
      </c>
      <c r="J29" s="46" t="s">
        <v>88</v>
      </c>
      <c r="K29" s="46" t="s">
        <v>88</v>
      </c>
      <c r="L29" s="46" t="s">
        <v>88</v>
      </c>
      <c r="M29" s="46"/>
      <c r="N29" s="106"/>
      <c r="Q29" s="52">
        <v>24</v>
      </c>
      <c r="R29" s="46">
        <v>4000</v>
      </c>
      <c r="S29" s="46">
        <v>1200</v>
      </c>
      <c r="T29" s="46">
        <v>2650</v>
      </c>
      <c r="U29" s="47">
        <v>2584.1044824000001</v>
      </c>
      <c r="V29" t="s">
        <v>81</v>
      </c>
    </row>
    <row r="30" spans="1:30" ht="18.600000000000001" customHeight="1" x14ac:dyDescent="0.3">
      <c r="A30" s="50" t="s">
        <v>87</v>
      </c>
      <c r="B30" s="51">
        <v>23</v>
      </c>
      <c r="C30" s="48">
        <v>4000</v>
      </c>
      <c r="D30" s="48">
        <v>1200</v>
      </c>
      <c r="E30" s="48">
        <v>2650</v>
      </c>
      <c r="F30" s="49">
        <v>3876.1567236000001</v>
      </c>
      <c r="G30" s="48">
        <v>6</v>
      </c>
      <c r="H30" s="48" t="s">
        <v>39</v>
      </c>
      <c r="I30" s="48" t="s">
        <v>88</v>
      </c>
      <c r="J30" s="48" t="s">
        <v>88</v>
      </c>
      <c r="K30" s="48" t="s">
        <v>88</v>
      </c>
      <c r="L30" s="48" t="s">
        <v>88</v>
      </c>
      <c r="M30" s="48"/>
      <c r="N30" s="105"/>
      <c r="Q30" s="51">
        <v>25</v>
      </c>
      <c r="R30" s="48">
        <v>4000</v>
      </c>
      <c r="S30" s="48">
        <v>1200</v>
      </c>
      <c r="T30" s="48">
        <v>2650</v>
      </c>
      <c r="U30" s="49">
        <v>4057.8162239999997</v>
      </c>
      <c r="V30" t="s">
        <v>74</v>
      </c>
    </row>
    <row r="31" spans="1:30" ht="18.600000000000001" customHeight="1" x14ac:dyDescent="0.3">
      <c r="A31" s="50" t="s">
        <v>87</v>
      </c>
      <c r="B31" s="52">
        <v>24</v>
      </c>
      <c r="C31" s="46">
        <v>4000</v>
      </c>
      <c r="D31" s="46">
        <v>1200</v>
      </c>
      <c r="E31" s="46">
        <v>2650</v>
      </c>
      <c r="F31" s="47">
        <v>2584.1044824000001</v>
      </c>
      <c r="G31" s="46">
        <v>3</v>
      </c>
      <c r="H31" s="46" t="s">
        <v>39</v>
      </c>
      <c r="I31" s="46" t="s">
        <v>88</v>
      </c>
      <c r="J31" s="46" t="s">
        <v>88</v>
      </c>
      <c r="K31" s="46" t="s">
        <v>88</v>
      </c>
      <c r="L31" s="46" t="s">
        <v>88</v>
      </c>
      <c r="M31" s="46"/>
      <c r="N31" s="106"/>
      <c r="Q31" s="52">
        <v>26</v>
      </c>
      <c r="R31" s="46">
        <v>4000</v>
      </c>
      <c r="S31" s="46">
        <v>1200</v>
      </c>
      <c r="T31" s="46">
        <v>2650</v>
      </c>
      <c r="U31" s="47">
        <v>4057.8162239999997</v>
      </c>
      <c r="V31" t="s">
        <v>74</v>
      </c>
    </row>
    <row r="32" spans="1:30" ht="18.600000000000001" customHeight="1" x14ac:dyDescent="0.3">
      <c r="A32" s="50"/>
      <c r="B32" s="51"/>
      <c r="C32" s="48"/>
      <c r="D32" s="48"/>
      <c r="E32" s="48"/>
      <c r="F32" s="49"/>
      <c r="G32" s="48"/>
      <c r="H32" s="48"/>
      <c r="I32" s="48"/>
      <c r="J32" s="48"/>
      <c r="K32" s="48"/>
      <c r="L32" s="48"/>
      <c r="M32" s="48"/>
      <c r="N32" s="105"/>
      <c r="Q32" s="51">
        <v>27</v>
      </c>
      <c r="R32" s="48">
        <v>4000</v>
      </c>
      <c r="S32" s="48">
        <v>1200</v>
      </c>
      <c r="T32" s="48">
        <v>2650</v>
      </c>
      <c r="U32" s="49">
        <v>4057.8162239999997</v>
      </c>
      <c r="V32" t="s">
        <v>74</v>
      </c>
    </row>
    <row r="33" spans="1:22" ht="18.600000000000001" customHeight="1" x14ac:dyDescent="0.3">
      <c r="A33" s="50"/>
      <c r="B33" s="52"/>
      <c r="C33" s="46"/>
      <c r="D33" s="46"/>
      <c r="E33" s="46"/>
      <c r="F33" s="47"/>
      <c r="G33" s="46"/>
      <c r="H33" s="46"/>
      <c r="I33" s="46"/>
      <c r="J33" s="46"/>
      <c r="K33" s="46"/>
      <c r="L33" s="46"/>
      <c r="M33" s="46"/>
      <c r="N33" s="106"/>
      <c r="Q33" s="52">
        <v>28</v>
      </c>
      <c r="R33" s="46">
        <v>4000</v>
      </c>
      <c r="S33" s="46">
        <v>1200</v>
      </c>
      <c r="T33" s="46">
        <v>2650</v>
      </c>
      <c r="U33" s="47">
        <v>4057.8162239999997</v>
      </c>
      <c r="V33" t="s">
        <v>74</v>
      </c>
    </row>
    <row r="34" spans="1:22" ht="18.600000000000001" customHeight="1" x14ac:dyDescent="0.3">
      <c r="A34" s="50"/>
      <c r="B34" s="51"/>
      <c r="C34" s="48"/>
      <c r="D34" s="48"/>
      <c r="E34" s="48"/>
      <c r="F34" s="49"/>
      <c r="G34" s="48"/>
      <c r="H34" s="48"/>
      <c r="I34" s="48"/>
      <c r="J34" s="48"/>
      <c r="K34" s="48"/>
      <c r="L34" s="48"/>
      <c r="M34" s="48"/>
      <c r="N34" s="105"/>
      <c r="Q34" s="52">
        <v>29</v>
      </c>
      <c r="R34" s="48">
        <v>4000</v>
      </c>
      <c r="S34" s="48">
        <v>1200</v>
      </c>
      <c r="T34" s="46">
        <v>2700</v>
      </c>
      <c r="U34" s="49">
        <v>6190.2711990000007</v>
      </c>
      <c r="V34" s="109" t="s">
        <v>75</v>
      </c>
    </row>
    <row r="35" spans="1:22" ht="18.600000000000001" customHeight="1" x14ac:dyDescent="0.3">
      <c r="A35" s="50"/>
      <c r="B35" s="52"/>
      <c r="C35" s="46"/>
      <c r="D35" s="46"/>
      <c r="E35" s="46"/>
      <c r="F35" s="47"/>
      <c r="G35" s="46"/>
      <c r="H35" s="46"/>
      <c r="I35" s="46"/>
      <c r="J35" s="46"/>
      <c r="K35" s="46"/>
      <c r="L35" s="46"/>
      <c r="M35" s="46"/>
      <c r="N35" s="106"/>
      <c r="Q35" s="53">
        <v>30</v>
      </c>
      <c r="R35" s="48">
        <v>4000</v>
      </c>
      <c r="S35" s="48">
        <v>1200</v>
      </c>
      <c r="T35" s="48">
        <v>2700</v>
      </c>
      <c r="U35" s="49">
        <v>6616.7621940000017</v>
      </c>
      <c r="V35" t="s">
        <v>76</v>
      </c>
    </row>
    <row r="36" spans="1:22" ht="18.600000000000001" customHeight="1" x14ac:dyDescent="0.3">
      <c r="A36" s="50"/>
      <c r="B36" s="51"/>
      <c r="C36" s="48"/>
      <c r="D36" s="48"/>
      <c r="E36" s="48"/>
      <c r="F36" s="49"/>
      <c r="G36" s="48"/>
      <c r="H36" s="48"/>
      <c r="I36" s="48"/>
      <c r="J36" s="48"/>
      <c r="K36" s="48"/>
      <c r="L36" s="48"/>
      <c r="M36" s="48"/>
      <c r="N36" s="105"/>
      <c r="Q36" s="51">
        <v>31</v>
      </c>
      <c r="R36" s="46">
        <v>4000</v>
      </c>
      <c r="S36" s="46">
        <v>1200</v>
      </c>
      <c r="T36" s="46">
        <v>2700</v>
      </c>
      <c r="U36" s="47">
        <v>6159.9946156000005</v>
      </c>
      <c r="V36" s="109" t="s">
        <v>78</v>
      </c>
    </row>
    <row r="37" spans="1:22" ht="18.600000000000001" customHeight="1" x14ac:dyDescent="0.3">
      <c r="A37" s="50"/>
      <c r="B37" s="52"/>
      <c r="C37" s="46"/>
      <c r="D37" s="46"/>
      <c r="E37" s="46"/>
      <c r="F37" s="47"/>
      <c r="G37" s="46"/>
      <c r="H37" s="46"/>
      <c r="I37" s="46"/>
      <c r="J37" s="46"/>
      <c r="K37" s="46"/>
      <c r="L37" s="46"/>
      <c r="M37" s="46"/>
      <c r="N37" s="106"/>
      <c r="Q37" s="51">
        <v>32</v>
      </c>
      <c r="R37" s="46">
        <v>4000</v>
      </c>
      <c r="S37" s="46">
        <v>1200</v>
      </c>
      <c r="T37" s="46">
        <v>2650</v>
      </c>
      <c r="U37" s="47">
        <v>3876.1567236000001</v>
      </c>
      <c r="V37" t="s">
        <v>79</v>
      </c>
    </row>
    <row r="38" spans="1:22" ht="18.600000000000001" customHeight="1" x14ac:dyDescent="0.3">
      <c r="A38" s="50"/>
      <c r="B38" s="53"/>
      <c r="C38" s="48"/>
      <c r="D38" s="48"/>
      <c r="E38" s="48"/>
      <c r="F38" s="49"/>
      <c r="G38" s="48"/>
      <c r="H38" s="48"/>
      <c r="I38" s="48"/>
      <c r="J38" s="48"/>
      <c r="K38" s="48"/>
      <c r="L38" s="48"/>
      <c r="M38" s="48"/>
      <c r="N38" s="105"/>
      <c r="Q38" s="52">
        <v>33</v>
      </c>
      <c r="R38" s="48">
        <v>4000</v>
      </c>
      <c r="S38" s="48">
        <v>1200</v>
      </c>
      <c r="T38" s="48">
        <v>2650</v>
      </c>
      <c r="U38" s="49">
        <v>3876.1567236000001</v>
      </c>
      <c r="V38" t="s">
        <v>79</v>
      </c>
    </row>
    <row r="39" spans="1:22" ht="18.600000000000001" customHeight="1" x14ac:dyDescent="0.3">
      <c r="A39" s="50"/>
      <c r="B39" s="52"/>
      <c r="C39" s="46"/>
      <c r="D39" s="46"/>
      <c r="E39" s="46"/>
      <c r="F39" s="47"/>
      <c r="G39" s="46"/>
      <c r="H39" s="46"/>
      <c r="I39" s="46"/>
      <c r="J39" s="46"/>
      <c r="K39" s="46"/>
      <c r="L39" s="46"/>
      <c r="M39" s="46"/>
      <c r="N39" s="106"/>
      <c r="Q39" s="51">
        <v>34</v>
      </c>
      <c r="R39" s="46">
        <v>4000</v>
      </c>
      <c r="S39" s="46">
        <v>1200</v>
      </c>
      <c r="T39" s="46">
        <v>2650</v>
      </c>
      <c r="U39" s="47">
        <v>3876.1567236000001</v>
      </c>
      <c r="V39" t="s">
        <v>79</v>
      </c>
    </row>
    <row r="40" spans="1:22" ht="18.600000000000001" customHeight="1" x14ac:dyDescent="0.3">
      <c r="A40" s="50"/>
      <c r="B40" s="51"/>
      <c r="C40" s="48"/>
      <c r="D40" s="48"/>
      <c r="E40" s="48"/>
      <c r="F40" s="49"/>
      <c r="G40" s="48"/>
      <c r="H40" s="48"/>
      <c r="I40" s="48"/>
      <c r="J40" s="48"/>
      <c r="K40" s="48"/>
      <c r="L40" s="48"/>
      <c r="M40" s="48"/>
      <c r="N40" s="105"/>
      <c r="Q40" s="52">
        <v>35</v>
      </c>
      <c r="R40" s="48">
        <v>4000</v>
      </c>
      <c r="S40" s="48">
        <v>1200</v>
      </c>
      <c r="T40" s="48">
        <v>2650</v>
      </c>
      <c r="U40" s="49">
        <v>3876.1567236000001</v>
      </c>
      <c r="V40" t="s">
        <v>79</v>
      </c>
    </row>
    <row r="41" spans="1:22" ht="18.600000000000001" customHeight="1" x14ac:dyDescent="0.3">
      <c r="A41" s="50"/>
      <c r="B41" s="51"/>
      <c r="C41" s="46"/>
      <c r="D41" s="46"/>
      <c r="E41" s="46"/>
      <c r="F41" s="47"/>
      <c r="G41" s="46"/>
      <c r="H41" s="46"/>
      <c r="I41" s="46"/>
      <c r="J41" s="46"/>
      <c r="K41" s="46"/>
      <c r="L41" s="46"/>
      <c r="M41" s="46"/>
      <c r="N41" s="106"/>
      <c r="Q41" s="51">
        <v>36</v>
      </c>
      <c r="R41" s="46">
        <v>4000</v>
      </c>
      <c r="S41" s="46">
        <v>1200</v>
      </c>
      <c r="T41" s="46">
        <v>2650</v>
      </c>
      <c r="U41" s="47">
        <v>3876.1567236000001</v>
      </c>
      <c r="V41" t="s">
        <v>79</v>
      </c>
    </row>
    <row r="42" spans="1:22" ht="18.600000000000001" customHeight="1" x14ac:dyDescent="0.3">
      <c r="A42" s="50"/>
      <c r="B42" s="52"/>
      <c r="C42" s="48"/>
      <c r="D42" s="48"/>
      <c r="E42" s="48"/>
      <c r="F42" s="49"/>
      <c r="G42" s="48"/>
      <c r="H42" s="48"/>
      <c r="I42" s="48"/>
      <c r="J42" s="48"/>
      <c r="K42" s="48"/>
      <c r="L42" s="48"/>
      <c r="M42" s="48"/>
      <c r="N42" s="105"/>
      <c r="Q42" s="52">
        <v>37</v>
      </c>
      <c r="R42" s="48">
        <v>4000</v>
      </c>
      <c r="S42" s="48">
        <v>1200</v>
      </c>
      <c r="T42" s="48">
        <v>2650</v>
      </c>
      <c r="U42" s="49">
        <v>3876.1567236000001</v>
      </c>
      <c r="V42" t="s">
        <v>79</v>
      </c>
    </row>
    <row r="43" spans="1:22" ht="18.600000000000001" customHeight="1" x14ac:dyDescent="0.3">
      <c r="A43" s="50"/>
      <c r="B43" s="51"/>
      <c r="C43" s="46"/>
      <c r="D43" s="46"/>
      <c r="E43" s="46"/>
      <c r="F43" s="47"/>
      <c r="G43" s="46"/>
      <c r="H43" s="46"/>
      <c r="I43" s="46"/>
      <c r="J43" s="46"/>
      <c r="K43" s="46"/>
      <c r="L43" s="46"/>
      <c r="M43" s="46"/>
      <c r="N43" s="106"/>
      <c r="Q43" s="51">
        <v>38</v>
      </c>
      <c r="R43" s="46">
        <v>4000</v>
      </c>
      <c r="S43" s="46">
        <v>1200</v>
      </c>
      <c r="T43" s="46">
        <v>2650</v>
      </c>
      <c r="U43" s="47">
        <v>3876.1567236000001</v>
      </c>
      <c r="V43" t="s">
        <v>79</v>
      </c>
    </row>
    <row r="44" spans="1:22" ht="18.600000000000001" customHeight="1" x14ac:dyDescent="0.3">
      <c r="A44" s="50"/>
      <c r="B44" s="52"/>
      <c r="C44" s="48"/>
      <c r="D44" s="48"/>
      <c r="E44" s="48"/>
      <c r="F44" s="49"/>
      <c r="G44" s="48"/>
      <c r="H44" s="48"/>
      <c r="I44" s="48"/>
      <c r="J44" s="48"/>
      <c r="K44" s="48"/>
      <c r="L44" s="48"/>
      <c r="M44" s="48"/>
      <c r="N44" s="105"/>
      <c r="Q44" s="52">
        <v>39</v>
      </c>
      <c r="R44" s="48">
        <v>4000</v>
      </c>
      <c r="S44" s="48">
        <v>1200</v>
      </c>
      <c r="T44" s="48">
        <v>2650</v>
      </c>
      <c r="U44" s="49">
        <v>3876.1567236000001</v>
      </c>
      <c r="V44" t="s">
        <v>79</v>
      </c>
    </row>
    <row r="45" spans="1:22" ht="18.600000000000001" customHeight="1" x14ac:dyDescent="0.3">
      <c r="A45" s="50"/>
      <c r="B45" s="51"/>
      <c r="C45" s="46"/>
      <c r="D45" s="46"/>
      <c r="E45" s="46"/>
      <c r="F45" s="47"/>
      <c r="G45" s="46"/>
      <c r="H45" s="46"/>
      <c r="I45" s="46"/>
      <c r="J45" s="46"/>
      <c r="K45" s="46"/>
      <c r="L45" s="46"/>
      <c r="M45" s="46"/>
      <c r="N45" s="106"/>
      <c r="Q45" s="51">
        <v>40</v>
      </c>
      <c r="R45" s="46">
        <v>4000</v>
      </c>
      <c r="S45" s="46">
        <v>1200</v>
      </c>
      <c r="T45" s="46">
        <v>2650</v>
      </c>
      <c r="U45" s="47">
        <v>3876.1567236000001</v>
      </c>
      <c r="V45" t="s">
        <v>79</v>
      </c>
    </row>
    <row r="46" spans="1:22" ht="18.600000000000001" customHeight="1" x14ac:dyDescent="0.3">
      <c r="A46" s="50"/>
      <c r="B46" s="52"/>
      <c r="C46" s="48"/>
      <c r="D46" s="48"/>
      <c r="E46" s="48"/>
      <c r="F46" s="49"/>
      <c r="G46" s="48"/>
      <c r="H46" s="48"/>
      <c r="I46" s="48"/>
      <c r="J46" s="48"/>
      <c r="K46" s="48"/>
      <c r="L46" s="48"/>
      <c r="M46" s="48"/>
      <c r="N46" s="105"/>
      <c r="Q46" s="52">
        <v>41</v>
      </c>
      <c r="R46" s="48">
        <v>4000</v>
      </c>
      <c r="S46" s="48">
        <v>1200</v>
      </c>
      <c r="T46" s="48">
        <v>2650</v>
      </c>
      <c r="U46" s="49">
        <v>3876.1567236000001</v>
      </c>
      <c r="V46" t="s">
        <v>79</v>
      </c>
    </row>
    <row r="47" spans="1:22" ht="18.600000000000001" customHeight="1" x14ac:dyDescent="0.3">
      <c r="A47" s="50"/>
      <c r="B47" s="51"/>
      <c r="C47" s="46"/>
      <c r="D47" s="46"/>
      <c r="E47" s="46"/>
      <c r="F47" s="47"/>
      <c r="G47" s="46"/>
      <c r="H47" s="46"/>
      <c r="I47" s="46"/>
      <c r="J47" s="46"/>
      <c r="K47" s="46"/>
      <c r="L47" s="46"/>
      <c r="M47" s="46"/>
      <c r="N47" s="106"/>
      <c r="Q47" s="51">
        <v>42</v>
      </c>
      <c r="R47" s="46">
        <v>4000</v>
      </c>
      <c r="S47" s="46">
        <v>1200</v>
      </c>
      <c r="T47" s="46">
        <v>2650</v>
      </c>
      <c r="U47" s="47">
        <v>3876.1567236000001</v>
      </c>
      <c r="V47" t="s">
        <v>79</v>
      </c>
    </row>
    <row r="48" spans="1:22" ht="18.600000000000001" customHeight="1" x14ac:dyDescent="0.3">
      <c r="A48" s="50"/>
      <c r="B48" s="52"/>
      <c r="C48" s="48"/>
      <c r="D48" s="48"/>
      <c r="E48" s="48"/>
      <c r="F48" s="49"/>
      <c r="G48" s="48"/>
      <c r="H48" s="48"/>
      <c r="I48" s="48"/>
      <c r="J48" s="48"/>
      <c r="K48" s="48"/>
      <c r="L48" s="48"/>
      <c r="M48" s="48"/>
      <c r="N48" s="105"/>
      <c r="Q48" s="52">
        <v>43</v>
      </c>
      <c r="R48" s="48">
        <v>4000</v>
      </c>
      <c r="S48" s="48">
        <v>1200</v>
      </c>
      <c r="T48" s="48">
        <v>2650</v>
      </c>
      <c r="U48" s="49">
        <v>3876.1567236000001</v>
      </c>
      <c r="V48" t="s">
        <v>79</v>
      </c>
    </row>
    <row r="49" spans="1:22" ht="18.600000000000001" customHeight="1" x14ac:dyDescent="0.3">
      <c r="A49" s="50"/>
      <c r="B49" s="51"/>
      <c r="C49" s="46"/>
      <c r="D49" s="46"/>
      <c r="E49" s="46"/>
      <c r="F49" s="47"/>
      <c r="G49" s="46"/>
      <c r="H49" s="46"/>
      <c r="I49" s="46"/>
      <c r="J49" s="46"/>
      <c r="K49" s="46"/>
      <c r="L49" s="46"/>
      <c r="M49" s="46"/>
      <c r="N49" s="106"/>
      <c r="Q49" s="51">
        <v>44</v>
      </c>
      <c r="R49" s="46">
        <v>4000</v>
      </c>
      <c r="S49" s="46">
        <v>1200</v>
      </c>
      <c r="T49" s="46">
        <v>2650</v>
      </c>
      <c r="U49" s="47">
        <v>3876.1567236000001</v>
      </c>
      <c r="V49" t="s">
        <v>79</v>
      </c>
    </row>
    <row r="50" spans="1:22" ht="18.600000000000001" customHeight="1" x14ac:dyDescent="0.3">
      <c r="A50" s="50"/>
      <c r="B50" s="52"/>
      <c r="C50" s="48"/>
      <c r="D50" s="48"/>
      <c r="E50" s="48"/>
      <c r="F50" s="49"/>
      <c r="G50" s="48"/>
      <c r="H50" s="48"/>
      <c r="I50" s="48"/>
      <c r="J50" s="48"/>
      <c r="K50" s="48"/>
      <c r="L50" s="48"/>
      <c r="M50" s="48"/>
      <c r="N50" s="105"/>
      <c r="Q50" s="52">
        <v>45</v>
      </c>
      <c r="R50" s="48">
        <v>4000</v>
      </c>
      <c r="S50" s="48">
        <v>1200</v>
      </c>
      <c r="T50" s="48">
        <v>2650</v>
      </c>
      <c r="U50" s="49">
        <v>3876.1567236000001</v>
      </c>
      <c r="V50" t="s">
        <v>79</v>
      </c>
    </row>
    <row r="51" spans="1:22" ht="18.600000000000001" customHeight="1" x14ac:dyDescent="0.3">
      <c r="A51" s="50"/>
      <c r="B51" s="51"/>
      <c r="C51" s="46"/>
      <c r="D51" s="46"/>
      <c r="E51" s="46"/>
      <c r="F51" s="47"/>
      <c r="G51" s="46"/>
      <c r="H51" s="46"/>
      <c r="I51" s="46"/>
      <c r="J51" s="46"/>
      <c r="K51" s="46"/>
      <c r="L51" s="46"/>
      <c r="M51" s="46"/>
      <c r="N51" s="106"/>
      <c r="Q51" s="51">
        <v>46</v>
      </c>
      <c r="R51" s="46">
        <v>4000</v>
      </c>
      <c r="S51" s="46">
        <v>1200</v>
      </c>
      <c r="T51" s="46">
        <v>2650</v>
      </c>
      <c r="U51" s="47">
        <v>3876.1567236000001</v>
      </c>
      <c r="V51" t="s">
        <v>79</v>
      </c>
    </row>
    <row r="52" spans="1:22" ht="18.600000000000001" customHeight="1" x14ac:dyDescent="0.3">
      <c r="A52" s="50"/>
      <c r="B52" s="52"/>
      <c r="C52" s="48"/>
      <c r="D52" s="48"/>
      <c r="E52" s="48"/>
      <c r="F52" s="49"/>
      <c r="G52" s="48"/>
      <c r="H52" s="48"/>
      <c r="I52" s="48"/>
      <c r="J52" s="48"/>
      <c r="K52" s="48"/>
      <c r="L52" s="48"/>
      <c r="M52" s="48"/>
      <c r="N52" s="105"/>
      <c r="Q52" s="52">
        <v>47</v>
      </c>
      <c r="R52" s="48">
        <v>4000</v>
      </c>
      <c r="S52" s="48">
        <v>1200</v>
      </c>
      <c r="T52" s="48">
        <v>2650</v>
      </c>
      <c r="U52" s="49">
        <v>3876.1567236000001</v>
      </c>
      <c r="V52" t="s">
        <v>79</v>
      </c>
    </row>
    <row r="53" spans="1:22" ht="18.600000000000001" customHeight="1" x14ac:dyDescent="0.3">
      <c r="A53" s="50"/>
      <c r="B53" s="51"/>
      <c r="C53" s="46"/>
      <c r="D53" s="46"/>
      <c r="E53" s="46"/>
      <c r="F53" s="47"/>
      <c r="G53" s="46"/>
      <c r="H53" s="46"/>
      <c r="I53" s="46"/>
      <c r="J53" s="46"/>
      <c r="K53" s="46"/>
      <c r="L53" s="46"/>
      <c r="M53" s="46"/>
      <c r="N53" s="106"/>
      <c r="Q53" s="51">
        <v>48</v>
      </c>
      <c r="R53" s="46">
        <v>4000</v>
      </c>
      <c r="S53" s="46">
        <v>1200</v>
      </c>
      <c r="T53" s="46">
        <v>2650</v>
      </c>
      <c r="U53" s="47">
        <v>2584.1044824000001</v>
      </c>
      <c r="V53" t="s">
        <v>81</v>
      </c>
    </row>
    <row r="54" spans="1:22" ht="18.600000000000001" customHeight="1" x14ac:dyDescent="0.3">
      <c r="A54" s="50"/>
      <c r="B54" s="52"/>
      <c r="C54" s="48"/>
      <c r="D54" s="48"/>
      <c r="E54" s="48"/>
      <c r="F54" s="49"/>
      <c r="G54" s="48"/>
      <c r="H54" s="48"/>
      <c r="I54" s="48"/>
      <c r="J54" s="48"/>
      <c r="K54" s="48"/>
      <c r="L54" s="48"/>
      <c r="M54" s="48"/>
      <c r="N54" s="105"/>
    </row>
    <row r="55" spans="1:22" ht="18.600000000000001" customHeight="1" x14ac:dyDescent="0.3">
      <c r="A55" s="50"/>
      <c r="B55" s="51"/>
      <c r="C55" s="46"/>
      <c r="D55" s="46"/>
      <c r="E55" s="46"/>
      <c r="F55" s="47"/>
      <c r="G55" s="46"/>
      <c r="H55" s="46"/>
      <c r="I55" s="46"/>
      <c r="J55" s="46"/>
      <c r="K55" s="46"/>
      <c r="L55" s="46"/>
      <c r="M55" s="46"/>
      <c r="N55" s="106"/>
    </row>
    <row r="56" spans="1:22" ht="18.600000000000001" customHeight="1" x14ac:dyDescent="0.3">
      <c r="A56" s="50"/>
      <c r="B56" s="52"/>
      <c r="C56" s="48"/>
      <c r="D56" s="48"/>
      <c r="E56" s="48"/>
      <c r="F56" s="49"/>
      <c r="G56" s="48"/>
      <c r="H56" s="48"/>
      <c r="I56" s="48"/>
      <c r="J56" s="48"/>
      <c r="K56" s="48"/>
      <c r="L56" s="48"/>
      <c r="M56" s="48"/>
      <c r="N56" s="105"/>
    </row>
    <row r="57" spans="1:22" ht="18.600000000000001" customHeight="1" x14ac:dyDescent="0.3">
      <c r="A57" s="50"/>
      <c r="B57" s="51"/>
      <c r="C57" s="46"/>
      <c r="D57" s="46"/>
      <c r="E57" s="46"/>
      <c r="F57" s="47"/>
      <c r="G57" s="46"/>
      <c r="H57" s="46"/>
      <c r="I57" s="46"/>
      <c r="J57" s="46"/>
      <c r="K57" s="46"/>
      <c r="L57" s="46"/>
      <c r="M57" s="46"/>
      <c r="N57" s="106"/>
    </row>
    <row r="58" spans="1:22" ht="18.600000000000001" customHeight="1" x14ac:dyDescent="0.3">
      <c r="B58" s="51"/>
      <c r="C58" s="48"/>
      <c r="D58" s="48"/>
      <c r="E58" s="48"/>
      <c r="F58" s="49"/>
      <c r="G58" s="48"/>
      <c r="H58" s="48"/>
      <c r="I58" s="48"/>
      <c r="J58" s="48"/>
      <c r="K58" s="48"/>
      <c r="L58" s="48"/>
      <c r="M58" s="48"/>
      <c r="N58" s="105"/>
    </row>
    <row r="59" spans="1:22" ht="18.600000000000001" customHeight="1" x14ac:dyDescent="0.3">
      <c r="B59" s="52"/>
      <c r="C59" s="46"/>
      <c r="D59" s="46"/>
      <c r="E59" s="46"/>
      <c r="F59" s="47"/>
      <c r="G59" s="46"/>
      <c r="H59" s="46"/>
      <c r="I59" s="46"/>
      <c r="J59" s="46"/>
      <c r="K59" s="46"/>
      <c r="L59" s="46"/>
      <c r="M59" s="46"/>
      <c r="N59" s="106"/>
    </row>
    <row r="60" spans="1:22" ht="18.600000000000001" customHeight="1" x14ac:dyDescent="0.3">
      <c r="B60" s="51"/>
      <c r="C60" s="48"/>
      <c r="D60" s="48"/>
      <c r="E60" s="48"/>
      <c r="F60" s="49"/>
      <c r="G60" s="48"/>
      <c r="H60" s="48"/>
      <c r="I60" s="48"/>
      <c r="J60" s="48"/>
      <c r="K60" s="48"/>
      <c r="L60" s="48"/>
      <c r="M60" s="48"/>
      <c r="N60" s="105"/>
    </row>
    <row r="61" spans="1:22" ht="18.600000000000001" customHeight="1" x14ac:dyDescent="0.3">
      <c r="B61" s="52"/>
      <c r="C61" s="46"/>
      <c r="D61" s="46"/>
      <c r="E61" s="46"/>
      <c r="F61" s="47"/>
      <c r="G61" s="46"/>
      <c r="H61" s="46"/>
      <c r="I61" s="46"/>
      <c r="J61" s="46"/>
      <c r="K61" s="46"/>
      <c r="L61" s="46"/>
      <c r="M61" s="46"/>
      <c r="N61" s="106"/>
    </row>
    <row r="62" spans="1:22" ht="18.600000000000001" customHeight="1" x14ac:dyDescent="0.3">
      <c r="B62" s="51"/>
      <c r="C62" s="48"/>
      <c r="D62" s="48"/>
      <c r="E62" s="48"/>
      <c r="F62" s="49"/>
      <c r="G62" s="48"/>
      <c r="H62" s="48"/>
      <c r="I62" s="48"/>
      <c r="J62" s="48"/>
      <c r="K62" s="48"/>
      <c r="L62" s="48"/>
      <c r="M62" s="48"/>
      <c r="N62" s="105"/>
    </row>
    <row r="63" spans="1:22" ht="18.600000000000001" customHeight="1" x14ac:dyDescent="0.3">
      <c r="B63" s="52"/>
      <c r="C63" s="46"/>
      <c r="D63" s="46"/>
      <c r="E63" s="46"/>
      <c r="F63" s="47"/>
      <c r="G63" s="46"/>
      <c r="H63" s="46"/>
      <c r="I63" s="46"/>
      <c r="J63" s="46"/>
      <c r="K63" s="46"/>
      <c r="L63" s="46"/>
      <c r="M63" s="46"/>
      <c r="N63" s="106"/>
    </row>
    <row r="64" spans="1:22" ht="18.600000000000001" customHeight="1" x14ac:dyDescent="0.3">
      <c r="B64" s="51"/>
      <c r="C64" s="48"/>
      <c r="D64" s="48"/>
      <c r="E64" s="48"/>
      <c r="F64" s="49"/>
      <c r="G64" s="48"/>
      <c r="H64" s="48"/>
      <c r="I64" s="48"/>
      <c r="J64" s="48"/>
      <c r="K64" s="48"/>
      <c r="L64" s="48"/>
      <c r="M64" s="48"/>
      <c r="N64" s="105"/>
    </row>
    <row r="65" spans="2:14" ht="18.600000000000001" customHeight="1" x14ac:dyDescent="0.3">
      <c r="B65" s="52"/>
      <c r="C65" s="46"/>
      <c r="D65" s="46"/>
      <c r="E65" s="46"/>
      <c r="F65" s="47"/>
      <c r="G65" s="46"/>
      <c r="H65" s="46"/>
      <c r="I65" s="46"/>
      <c r="J65" s="46"/>
      <c r="K65" s="46"/>
      <c r="L65" s="46"/>
      <c r="M65" s="46"/>
      <c r="N65" s="106"/>
    </row>
    <row r="66" spans="2:14" ht="18.600000000000001" customHeight="1" x14ac:dyDescent="0.3">
      <c r="B66" s="51"/>
      <c r="C66" s="48"/>
      <c r="D66" s="48"/>
      <c r="E66" s="48"/>
      <c r="F66" s="49"/>
      <c r="G66" s="48"/>
      <c r="H66" s="48"/>
      <c r="I66" s="48"/>
      <c r="J66" s="48"/>
      <c r="K66" s="48"/>
      <c r="L66" s="48"/>
      <c r="M66" s="48"/>
      <c r="N66" s="105"/>
    </row>
    <row r="67" spans="2:14" ht="18.600000000000001" customHeight="1" x14ac:dyDescent="0.3">
      <c r="B67" s="52"/>
      <c r="C67" s="46"/>
      <c r="D67" s="46"/>
      <c r="E67" s="46"/>
      <c r="F67" s="47"/>
      <c r="G67" s="46"/>
      <c r="H67" s="46"/>
      <c r="I67" s="46"/>
      <c r="J67" s="46"/>
      <c r="K67" s="46"/>
      <c r="L67" s="46"/>
      <c r="M67" s="46"/>
      <c r="N67" s="106"/>
    </row>
    <row r="68" spans="2:14" ht="18.600000000000001" customHeight="1" x14ac:dyDescent="0.3">
      <c r="B68" s="51"/>
      <c r="C68" s="48"/>
      <c r="D68" s="48"/>
      <c r="E68" s="48"/>
      <c r="F68" s="49"/>
      <c r="G68" s="48"/>
      <c r="H68" s="48"/>
      <c r="I68" s="48"/>
      <c r="J68" s="48"/>
      <c r="K68" s="48"/>
      <c r="L68" s="48"/>
      <c r="M68" s="48"/>
      <c r="N68" s="105"/>
    </row>
    <row r="69" spans="2:14" ht="18.600000000000001" customHeight="1" x14ac:dyDescent="0.3">
      <c r="B69" s="52"/>
      <c r="C69" s="46"/>
      <c r="D69" s="46"/>
      <c r="E69" s="46"/>
      <c r="F69" s="47"/>
      <c r="G69" s="46"/>
      <c r="H69" s="46"/>
      <c r="I69" s="46"/>
      <c r="J69" s="46"/>
      <c r="K69" s="46"/>
      <c r="L69" s="46"/>
      <c r="M69" s="46"/>
      <c r="N69" s="106"/>
    </row>
    <row r="70" spans="2:14" ht="18.600000000000001" customHeight="1" x14ac:dyDescent="0.3">
      <c r="B70" s="51"/>
      <c r="C70" s="48"/>
      <c r="D70" s="48"/>
      <c r="E70" s="48"/>
      <c r="F70" s="49"/>
      <c r="G70" s="48"/>
      <c r="H70" s="48"/>
      <c r="I70" s="48"/>
      <c r="J70" s="48"/>
      <c r="K70" s="48"/>
      <c r="L70" s="48"/>
      <c r="M70" s="48"/>
      <c r="N70" s="105"/>
    </row>
    <row r="71" spans="2:14" ht="18.600000000000001" customHeight="1" x14ac:dyDescent="0.3">
      <c r="B71" s="52"/>
      <c r="C71" s="46"/>
      <c r="D71" s="46"/>
      <c r="E71" s="46"/>
      <c r="F71" s="47"/>
      <c r="G71" s="46"/>
      <c r="H71" s="46"/>
      <c r="I71" s="46"/>
      <c r="J71" s="46"/>
      <c r="K71" s="46"/>
      <c r="L71" s="46"/>
      <c r="M71" s="46"/>
      <c r="N71" s="106"/>
    </row>
    <row r="72" spans="2:14" ht="18.600000000000001" customHeight="1" x14ac:dyDescent="0.3">
      <c r="B72" s="51"/>
      <c r="C72" s="48"/>
      <c r="D72" s="48"/>
      <c r="E72" s="48"/>
      <c r="F72" s="49"/>
      <c r="G72" s="48"/>
      <c r="H72" s="48"/>
      <c r="I72" s="48"/>
      <c r="J72" s="48"/>
      <c r="K72" s="48"/>
      <c r="L72" s="48"/>
      <c r="M72" s="48"/>
      <c r="N72" s="105"/>
    </row>
    <row r="73" spans="2:14" ht="18.600000000000001" customHeight="1" x14ac:dyDescent="0.3">
      <c r="B73" s="52"/>
      <c r="C73" s="46"/>
      <c r="D73" s="46"/>
      <c r="E73" s="46"/>
      <c r="F73" s="47"/>
      <c r="G73" s="46"/>
      <c r="H73" s="46"/>
      <c r="I73" s="46"/>
      <c r="J73" s="46"/>
      <c r="K73" s="46"/>
      <c r="L73" s="46"/>
      <c r="M73" s="46"/>
      <c r="N73" s="106"/>
    </row>
    <row r="74" spans="2:14" ht="18.600000000000001" customHeight="1" x14ac:dyDescent="0.3">
      <c r="B74" s="51"/>
      <c r="C74" s="48"/>
      <c r="D74" s="48"/>
      <c r="E74" s="48"/>
      <c r="F74" s="49"/>
      <c r="G74" s="48"/>
      <c r="H74" s="48"/>
      <c r="I74" s="48"/>
      <c r="J74" s="48"/>
      <c r="K74" s="48"/>
      <c r="L74" s="48"/>
      <c r="M74" s="48"/>
      <c r="N74" s="105"/>
    </row>
    <row r="75" spans="2:14" ht="18.600000000000001" customHeight="1" x14ac:dyDescent="0.3">
      <c r="B75" s="52"/>
      <c r="C75" s="46"/>
      <c r="D75" s="46"/>
      <c r="E75" s="46"/>
      <c r="F75" s="47"/>
      <c r="G75" s="46"/>
      <c r="H75" s="46"/>
      <c r="I75" s="46"/>
      <c r="J75" s="46"/>
      <c r="K75" s="46"/>
      <c r="L75" s="46"/>
      <c r="M75" s="46"/>
      <c r="N75" s="106"/>
    </row>
    <row r="76" spans="2:14" ht="18.600000000000001" customHeight="1" x14ac:dyDescent="0.3">
      <c r="B76" s="51"/>
      <c r="C76" s="48"/>
      <c r="D76" s="48"/>
      <c r="E76" s="48"/>
      <c r="F76" s="49"/>
      <c r="G76" s="48"/>
      <c r="H76" s="48"/>
      <c r="I76" s="48"/>
      <c r="J76" s="48"/>
      <c r="K76" s="48"/>
      <c r="L76" s="48"/>
      <c r="M76" s="48"/>
      <c r="N76" s="105"/>
    </row>
    <row r="77" spans="2:14" ht="18.600000000000001" customHeight="1" x14ac:dyDescent="0.3">
      <c r="B77" s="52"/>
      <c r="C77" s="46"/>
      <c r="D77" s="46"/>
      <c r="E77" s="46"/>
      <c r="F77" s="47"/>
      <c r="G77" s="46"/>
      <c r="H77" s="46"/>
      <c r="I77" s="46"/>
      <c r="J77" s="46"/>
      <c r="K77" s="46"/>
      <c r="L77" s="46"/>
      <c r="M77" s="46"/>
      <c r="N77" s="106"/>
    </row>
    <row r="78" spans="2:14" ht="18.600000000000001" customHeight="1" x14ac:dyDescent="0.3">
      <c r="B78" s="51"/>
      <c r="C78" s="48"/>
      <c r="D78" s="48"/>
      <c r="E78" s="48"/>
      <c r="F78" s="49"/>
      <c r="G78" s="48"/>
      <c r="H78" s="48"/>
      <c r="I78" s="48"/>
      <c r="J78" s="48"/>
      <c r="K78" s="48"/>
      <c r="L78" s="48"/>
      <c r="M78" s="48"/>
      <c r="N78" s="105"/>
    </row>
    <row r="79" spans="2:14" ht="18.600000000000001" customHeight="1" x14ac:dyDescent="0.3">
      <c r="B79" s="52"/>
      <c r="C79" s="46"/>
      <c r="D79" s="46"/>
      <c r="E79" s="46"/>
      <c r="F79" s="47"/>
      <c r="G79" s="46"/>
      <c r="H79" s="46"/>
      <c r="I79" s="46"/>
      <c r="J79" s="46"/>
      <c r="K79" s="46"/>
      <c r="L79" s="46"/>
      <c r="M79" s="46"/>
      <c r="N79" s="106"/>
    </row>
    <row r="80" spans="2:14" ht="18.600000000000001" customHeight="1" x14ac:dyDescent="0.3">
      <c r="B80" s="51"/>
      <c r="C80" s="48"/>
      <c r="D80" s="48"/>
      <c r="E80" s="48"/>
      <c r="F80" s="49"/>
      <c r="G80" s="48"/>
      <c r="H80" s="48"/>
      <c r="I80" s="48"/>
      <c r="J80" s="48"/>
      <c r="K80" s="48"/>
      <c r="L80" s="48"/>
      <c r="M80" s="48"/>
      <c r="N80" s="105"/>
    </row>
    <row r="81" spans="2:14" ht="18.600000000000001" customHeight="1" x14ac:dyDescent="0.3">
      <c r="B81" s="52"/>
      <c r="C81" s="46"/>
      <c r="D81" s="46"/>
      <c r="E81" s="46"/>
      <c r="F81" s="47"/>
      <c r="G81" s="46"/>
      <c r="H81" s="46"/>
      <c r="I81" s="46"/>
      <c r="J81" s="46"/>
      <c r="K81" s="46"/>
      <c r="L81" s="46"/>
      <c r="M81" s="46"/>
      <c r="N81" s="106"/>
    </row>
    <row r="82" spans="2:14" ht="18.600000000000001" customHeight="1" x14ac:dyDescent="0.3">
      <c r="B82" s="51"/>
      <c r="C82" s="48"/>
      <c r="D82" s="48"/>
      <c r="E82" s="48"/>
      <c r="F82" s="49"/>
      <c r="G82" s="48"/>
      <c r="H82" s="48"/>
      <c r="I82" s="48"/>
      <c r="J82" s="48"/>
      <c r="K82" s="48"/>
      <c r="L82" s="48"/>
      <c r="M82" s="48"/>
      <c r="N82" s="105"/>
    </row>
    <row r="83" spans="2:14" ht="18.600000000000001" customHeight="1" x14ac:dyDescent="0.3">
      <c r="B83" s="52"/>
      <c r="C83" s="46"/>
      <c r="D83" s="46"/>
      <c r="E83" s="46"/>
      <c r="F83" s="47"/>
      <c r="G83" s="46"/>
      <c r="H83" s="46"/>
      <c r="I83" s="46"/>
      <c r="J83" s="46"/>
      <c r="K83" s="46"/>
      <c r="L83" s="46"/>
      <c r="M83" s="46"/>
      <c r="N83" s="106"/>
    </row>
    <row r="84" spans="2:14" ht="18.600000000000001" customHeight="1" x14ac:dyDescent="0.3">
      <c r="B84" s="51"/>
      <c r="C84" s="48"/>
      <c r="D84" s="48"/>
      <c r="E84" s="48"/>
      <c r="F84" s="49"/>
      <c r="G84" s="48"/>
      <c r="H84" s="48"/>
      <c r="I84" s="48"/>
      <c r="J84" s="48"/>
      <c r="K84" s="48"/>
      <c r="L84" s="48"/>
      <c r="M84" s="48"/>
      <c r="N84" s="105"/>
    </row>
    <row r="85" spans="2:14" ht="18.600000000000001" customHeight="1" x14ac:dyDescent="0.3">
      <c r="B85" s="52"/>
      <c r="C85" s="46"/>
      <c r="D85" s="46"/>
      <c r="E85" s="46"/>
      <c r="F85" s="47"/>
      <c r="G85" s="46"/>
      <c r="H85" s="46"/>
      <c r="I85" s="46"/>
      <c r="J85" s="46"/>
      <c r="K85" s="46"/>
      <c r="L85" s="46"/>
      <c r="M85" s="46"/>
      <c r="N85" s="106"/>
    </row>
    <row r="86" spans="2:14" ht="18.600000000000001" customHeight="1" x14ac:dyDescent="0.3">
      <c r="B86" s="51"/>
      <c r="C86" s="48"/>
      <c r="D86" s="48"/>
      <c r="E86" s="48"/>
      <c r="F86" s="49"/>
      <c r="G86" s="48"/>
      <c r="H86" s="48"/>
      <c r="I86" s="48"/>
      <c r="J86" s="48"/>
      <c r="K86" s="48"/>
      <c r="L86" s="48"/>
      <c r="M86" s="48"/>
      <c r="N86" s="105"/>
    </row>
    <row r="87" spans="2:14" ht="18.600000000000001" customHeight="1" x14ac:dyDescent="0.3">
      <c r="B87" s="52"/>
      <c r="C87" s="46"/>
      <c r="D87" s="46"/>
      <c r="E87" s="46"/>
      <c r="F87" s="47"/>
      <c r="G87" s="46"/>
      <c r="H87" s="46"/>
      <c r="I87" s="46"/>
      <c r="J87" s="46"/>
      <c r="K87" s="46"/>
      <c r="L87" s="46"/>
      <c r="M87" s="46"/>
      <c r="N87" s="106"/>
    </row>
    <row r="88" spans="2:14" ht="18.600000000000001" customHeight="1" x14ac:dyDescent="0.3">
      <c r="B88" s="51"/>
      <c r="C88" s="48"/>
      <c r="D88" s="48"/>
      <c r="E88" s="48"/>
      <c r="F88" s="49"/>
      <c r="G88" s="48"/>
      <c r="H88" s="48"/>
      <c r="I88" s="48"/>
      <c r="J88" s="48"/>
      <c r="K88" s="48"/>
      <c r="L88" s="48"/>
      <c r="M88" s="48"/>
      <c r="N88" s="105"/>
    </row>
    <row r="89" spans="2:14" ht="18.600000000000001" customHeight="1" x14ac:dyDescent="0.3">
      <c r="B89" s="52"/>
      <c r="C89" s="46"/>
      <c r="D89" s="46"/>
      <c r="E89" s="46"/>
      <c r="F89" s="47"/>
      <c r="G89" s="46"/>
      <c r="H89" s="46"/>
      <c r="I89" s="46"/>
      <c r="J89" s="46"/>
      <c r="K89" s="46"/>
      <c r="L89" s="46"/>
      <c r="M89" s="46"/>
      <c r="N89" s="106"/>
    </row>
    <row r="90" spans="2:14" ht="18.600000000000001" customHeight="1" x14ac:dyDescent="0.3">
      <c r="B90" s="51"/>
      <c r="C90" s="48"/>
      <c r="D90" s="48"/>
      <c r="E90" s="48"/>
      <c r="F90" s="49"/>
      <c r="G90" s="48"/>
      <c r="H90" s="48"/>
      <c r="I90" s="48"/>
      <c r="J90" s="48"/>
      <c r="K90" s="48"/>
      <c r="L90" s="48"/>
      <c r="M90" s="48"/>
      <c r="N90" s="105"/>
    </row>
    <row r="91" spans="2:14" ht="18.600000000000001" customHeight="1" x14ac:dyDescent="0.3">
      <c r="B91" s="52"/>
      <c r="C91" s="46"/>
      <c r="D91" s="46"/>
      <c r="E91" s="46"/>
      <c r="F91" s="47"/>
      <c r="G91" s="46"/>
      <c r="H91" s="46"/>
      <c r="I91" s="46"/>
      <c r="J91" s="46"/>
      <c r="K91" s="46"/>
      <c r="L91" s="46"/>
      <c r="M91" s="46"/>
      <c r="N91" s="106"/>
    </row>
    <row r="92" spans="2:14" ht="18.600000000000001" customHeight="1" x14ac:dyDescent="0.3">
      <c r="B92" s="51"/>
      <c r="C92" s="48"/>
      <c r="D92" s="48"/>
      <c r="E92" s="48"/>
      <c r="F92" s="49"/>
      <c r="G92" s="48"/>
      <c r="H92" s="48"/>
      <c r="I92" s="48"/>
      <c r="J92" s="48"/>
      <c r="K92" s="48"/>
      <c r="L92" s="48"/>
      <c r="M92" s="48"/>
      <c r="N92" s="105"/>
    </row>
    <row r="93" spans="2:14" ht="18.600000000000001" customHeight="1" x14ac:dyDescent="0.3">
      <c r="B93" s="52"/>
      <c r="C93" s="46"/>
      <c r="D93" s="46"/>
      <c r="E93" s="46"/>
      <c r="F93" s="47"/>
      <c r="G93" s="46"/>
      <c r="H93" s="46"/>
      <c r="I93" s="46"/>
      <c r="J93" s="46"/>
      <c r="K93" s="46"/>
      <c r="L93" s="46"/>
      <c r="M93" s="46"/>
      <c r="N93" s="106"/>
    </row>
    <row r="94" spans="2:14" ht="18.600000000000001" customHeight="1" x14ac:dyDescent="0.3">
      <c r="B94" s="51"/>
      <c r="C94" s="48"/>
      <c r="D94" s="48"/>
      <c r="E94" s="48"/>
      <c r="F94" s="49"/>
      <c r="G94" s="48"/>
      <c r="H94" s="48"/>
      <c r="I94" s="48"/>
      <c r="J94" s="48"/>
      <c r="K94" s="48"/>
      <c r="L94" s="48"/>
      <c r="M94" s="48"/>
      <c r="N94" s="105"/>
    </row>
    <row r="95" spans="2:14" ht="18.600000000000001" customHeight="1" x14ac:dyDescent="0.3">
      <c r="B95" s="52"/>
      <c r="C95" s="46"/>
      <c r="D95" s="46"/>
      <c r="E95" s="46"/>
      <c r="F95" s="47"/>
      <c r="G95" s="46"/>
      <c r="H95" s="46"/>
      <c r="I95" s="46"/>
      <c r="J95" s="46"/>
      <c r="K95" s="46"/>
      <c r="L95" s="46"/>
      <c r="M95" s="46"/>
      <c r="N95" s="106"/>
    </row>
    <row r="96" spans="2:14" ht="18.600000000000001" customHeight="1" x14ac:dyDescent="0.3">
      <c r="B96" s="51"/>
      <c r="C96" s="48"/>
      <c r="D96" s="48"/>
      <c r="E96" s="48"/>
      <c r="F96" s="49"/>
      <c r="G96" s="48"/>
      <c r="H96" s="48"/>
      <c r="I96" s="48"/>
      <c r="J96" s="48"/>
      <c r="K96" s="48"/>
      <c r="L96" s="48"/>
      <c r="M96" s="48"/>
      <c r="N96" s="105"/>
    </row>
    <row r="97" spans="2:14" ht="18.600000000000001" customHeight="1" x14ac:dyDescent="0.3">
      <c r="B97" s="52"/>
      <c r="C97" s="46"/>
      <c r="D97" s="46"/>
      <c r="E97" s="46"/>
      <c r="F97" s="47"/>
      <c r="G97" s="46"/>
      <c r="H97" s="46"/>
      <c r="I97" s="46"/>
      <c r="J97" s="46"/>
      <c r="K97" s="46"/>
      <c r="L97" s="46"/>
      <c r="M97" s="46"/>
      <c r="N97" s="106"/>
    </row>
    <row r="98" spans="2:14" ht="18.600000000000001" customHeight="1" x14ac:dyDescent="0.3">
      <c r="B98" s="51"/>
      <c r="C98" s="48"/>
      <c r="D98" s="48"/>
      <c r="E98" s="48"/>
      <c r="F98" s="49"/>
      <c r="G98" s="48"/>
      <c r="H98" s="48"/>
      <c r="I98" s="48"/>
      <c r="J98" s="48"/>
      <c r="K98" s="48"/>
      <c r="L98" s="48"/>
      <c r="M98" s="48"/>
      <c r="N98" s="105"/>
    </row>
    <row r="99" spans="2:14" ht="18.600000000000001" customHeight="1" x14ac:dyDescent="0.3">
      <c r="B99" s="52"/>
      <c r="C99" s="46"/>
      <c r="D99" s="46"/>
      <c r="E99" s="46"/>
      <c r="F99" s="47"/>
      <c r="G99" s="46"/>
      <c r="H99" s="46"/>
      <c r="I99" s="46"/>
      <c r="J99" s="46"/>
      <c r="K99" s="46"/>
      <c r="L99" s="46"/>
      <c r="M99" s="46"/>
      <c r="N99" s="106"/>
    </row>
    <row r="100" spans="2:14" ht="18.600000000000001" customHeight="1" x14ac:dyDescent="0.3">
      <c r="B100" s="51"/>
      <c r="C100" s="48"/>
      <c r="D100" s="48"/>
      <c r="E100" s="48"/>
      <c r="F100" s="49"/>
      <c r="G100" s="48"/>
      <c r="H100" s="48"/>
      <c r="I100" s="48"/>
      <c r="J100" s="48"/>
      <c r="K100" s="48"/>
      <c r="L100" s="48"/>
      <c r="M100" s="48"/>
      <c r="N100" s="105"/>
    </row>
    <row r="101" spans="2:14" ht="18.600000000000001" customHeight="1" x14ac:dyDescent="0.3">
      <c r="B101" s="52"/>
      <c r="C101" s="46"/>
      <c r="D101" s="46"/>
      <c r="E101" s="46"/>
      <c r="F101" s="47"/>
      <c r="G101" s="46"/>
      <c r="H101" s="46"/>
      <c r="I101" s="46"/>
      <c r="J101" s="46"/>
      <c r="K101" s="46"/>
      <c r="L101" s="46"/>
      <c r="M101" s="46"/>
      <c r="N101" s="106"/>
    </row>
    <row r="102" spans="2:14" ht="18.600000000000001" customHeight="1" x14ac:dyDescent="0.3">
      <c r="B102" s="51"/>
      <c r="C102" s="48"/>
      <c r="D102" s="48"/>
      <c r="E102" s="48"/>
      <c r="F102" s="49"/>
      <c r="G102" s="48"/>
      <c r="H102" s="48"/>
      <c r="I102" s="48"/>
      <c r="J102" s="48"/>
      <c r="K102" s="48"/>
      <c r="L102" s="48"/>
      <c r="M102" s="48"/>
      <c r="N102" s="105"/>
    </row>
    <row r="103" spans="2:14" ht="18.600000000000001" customHeight="1" x14ac:dyDescent="0.3">
      <c r="B103" s="52"/>
      <c r="C103" s="46"/>
      <c r="D103" s="46"/>
      <c r="E103" s="46"/>
      <c r="F103" s="47"/>
      <c r="G103" s="46"/>
      <c r="H103" s="46"/>
      <c r="I103" s="46"/>
      <c r="J103" s="46"/>
      <c r="K103" s="46"/>
      <c r="L103" s="46"/>
      <c r="M103" s="46"/>
      <c r="N103" s="106"/>
    </row>
    <row r="104" spans="2:14" ht="18.600000000000001" customHeight="1" x14ac:dyDescent="0.3">
      <c r="B104" s="51"/>
      <c r="C104" s="48"/>
      <c r="D104" s="48"/>
      <c r="E104" s="48"/>
      <c r="F104" s="49"/>
      <c r="G104" s="48"/>
      <c r="H104" s="48"/>
      <c r="I104" s="48"/>
      <c r="J104" s="48"/>
      <c r="K104" s="48"/>
      <c r="L104" s="48"/>
      <c r="M104" s="48"/>
      <c r="N104" s="105"/>
    </row>
    <row r="105" spans="2:14" ht="18.600000000000001" customHeight="1" x14ac:dyDescent="0.3">
      <c r="B105" s="52"/>
      <c r="C105" s="46"/>
      <c r="D105" s="46"/>
      <c r="E105" s="46"/>
      <c r="F105" s="47"/>
      <c r="G105" s="46"/>
      <c r="H105" s="46"/>
      <c r="I105" s="46"/>
      <c r="J105" s="46"/>
      <c r="K105" s="46"/>
      <c r="L105" s="46"/>
      <c r="M105" s="46"/>
      <c r="N105" s="106"/>
    </row>
    <row r="106" spans="2:14" ht="18.600000000000001" customHeight="1" x14ac:dyDescent="0.3">
      <c r="B106" s="51"/>
      <c r="C106" s="48"/>
      <c r="D106" s="48"/>
      <c r="E106" s="48"/>
      <c r="F106" s="49"/>
      <c r="G106" s="48"/>
      <c r="H106" s="48"/>
      <c r="I106" s="48"/>
      <c r="J106" s="48"/>
      <c r="K106" s="48"/>
      <c r="L106" s="48"/>
      <c r="M106" s="48"/>
      <c r="N106" s="105"/>
    </row>
    <row r="107" spans="2:14" ht="18.600000000000001" customHeight="1" x14ac:dyDescent="0.3">
      <c r="B107" s="52"/>
      <c r="C107" s="46"/>
      <c r="D107" s="46"/>
      <c r="E107" s="46"/>
      <c r="F107" s="47"/>
      <c r="G107" s="46"/>
      <c r="H107" s="46"/>
      <c r="I107" s="46"/>
      <c r="J107" s="46"/>
      <c r="K107" s="46"/>
      <c r="L107" s="46"/>
      <c r="M107" s="46"/>
      <c r="N107" s="106"/>
    </row>
    <row r="108" spans="2:14" ht="18.600000000000001" customHeight="1" x14ac:dyDescent="0.3">
      <c r="B108" s="51"/>
      <c r="C108" s="48"/>
      <c r="D108" s="48"/>
      <c r="E108" s="48"/>
      <c r="F108" s="49"/>
      <c r="G108" s="48"/>
      <c r="H108" s="48"/>
      <c r="I108" s="48"/>
      <c r="J108" s="48"/>
      <c r="K108" s="48"/>
      <c r="L108" s="48"/>
      <c r="M108" s="48"/>
      <c r="N108" s="105"/>
    </row>
    <row r="109" spans="2:14" ht="18.600000000000001" customHeight="1" x14ac:dyDescent="0.3">
      <c r="B109" s="52"/>
      <c r="C109" s="46"/>
      <c r="D109" s="46"/>
      <c r="E109" s="46"/>
      <c r="F109" s="47"/>
      <c r="G109" s="46"/>
      <c r="H109" s="46"/>
      <c r="I109" s="46"/>
      <c r="J109" s="46"/>
      <c r="K109" s="46"/>
      <c r="L109" s="46"/>
      <c r="M109" s="46"/>
      <c r="N109" s="106"/>
    </row>
    <row r="110" spans="2:14" ht="18.600000000000001" customHeight="1" x14ac:dyDescent="0.3">
      <c r="B110" s="51"/>
      <c r="C110" s="48"/>
      <c r="D110" s="48"/>
      <c r="E110" s="48"/>
      <c r="F110" s="49"/>
      <c r="G110" s="48"/>
      <c r="H110" s="48"/>
      <c r="I110" s="48"/>
      <c r="J110" s="48"/>
      <c r="K110" s="48"/>
      <c r="L110" s="48"/>
      <c r="M110" s="48"/>
      <c r="N110" s="105"/>
    </row>
    <row r="111" spans="2:14" ht="18.600000000000001" customHeight="1" x14ac:dyDescent="0.3">
      <c r="B111" s="52"/>
      <c r="C111" s="46"/>
      <c r="D111" s="46"/>
      <c r="E111" s="46"/>
      <c r="F111" s="47"/>
      <c r="G111" s="46"/>
      <c r="H111" s="46"/>
      <c r="I111" s="46"/>
      <c r="J111" s="46"/>
      <c r="K111" s="46"/>
      <c r="L111" s="46"/>
      <c r="M111" s="46"/>
      <c r="N111" s="106"/>
    </row>
    <row r="112" spans="2:14" ht="18.600000000000001" customHeight="1" x14ac:dyDescent="0.3">
      <c r="B112" s="51"/>
      <c r="C112" s="48"/>
      <c r="D112" s="48"/>
      <c r="E112" s="48"/>
      <c r="F112" s="49"/>
      <c r="G112" s="48"/>
      <c r="H112" s="48"/>
      <c r="I112" s="48"/>
      <c r="J112" s="48"/>
      <c r="K112" s="48"/>
      <c r="L112" s="48"/>
      <c r="M112" s="48"/>
      <c r="N112" s="105"/>
    </row>
    <row r="113" spans="2:14" ht="18.600000000000001" customHeight="1" x14ac:dyDescent="0.3">
      <c r="B113" s="52"/>
      <c r="C113" s="46"/>
      <c r="D113" s="46"/>
      <c r="E113" s="46"/>
      <c r="F113" s="47"/>
      <c r="G113" s="46"/>
      <c r="H113" s="46"/>
      <c r="I113" s="46"/>
      <c r="J113" s="46"/>
      <c r="K113" s="46"/>
      <c r="L113" s="46"/>
      <c r="M113" s="46"/>
      <c r="N113" s="106"/>
    </row>
    <row r="114" spans="2:14" ht="18.600000000000001" customHeight="1" x14ac:dyDescent="0.3">
      <c r="B114" s="51"/>
      <c r="C114" s="48"/>
      <c r="D114" s="48"/>
      <c r="E114" s="48"/>
      <c r="F114" s="49"/>
      <c r="G114" s="48"/>
      <c r="H114" s="48"/>
      <c r="I114" s="48"/>
      <c r="J114" s="48"/>
      <c r="K114" s="48"/>
      <c r="L114" s="48"/>
      <c r="M114" s="48"/>
      <c r="N114" s="105"/>
    </row>
    <row r="115" spans="2:14" ht="18.600000000000001" customHeight="1" x14ac:dyDescent="0.3">
      <c r="B115" s="52"/>
      <c r="C115" s="46"/>
      <c r="D115" s="46"/>
      <c r="E115" s="46"/>
      <c r="F115" s="47"/>
      <c r="G115" s="46"/>
      <c r="H115" s="46"/>
      <c r="I115" s="46"/>
      <c r="J115" s="46"/>
      <c r="K115" s="46"/>
      <c r="L115" s="46"/>
      <c r="M115" s="46"/>
      <c r="N115" s="106"/>
    </row>
    <row r="116" spans="2:14" ht="18.600000000000001" customHeight="1" x14ac:dyDescent="0.3">
      <c r="B116" s="51"/>
      <c r="C116" s="48"/>
      <c r="D116" s="48"/>
      <c r="E116" s="48"/>
      <c r="F116" s="49"/>
      <c r="G116" s="48"/>
      <c r="H116" s="48"/>
      <c r="I116" s="48"/>
      <c r="J116" s="48"/>
      <c r="K116" s="48"/>
      <c r="L116" s="48"/>
      <c r="M116" s="48"/>
      <c r="N116" s="105"/>
    </row>
    <row r="117" spans="2:14" ht="18.600000000000001" customHeight="1" x14ac:dyDescent="0.3">
      <c r="B117" s="52"/>
      <c r="C117" s="46"/>
      <c r="D117" s="46"/>
      <c r="E117" s="46"/>
      <c r="F117" s="47"/>
      <c r="G117" s="46"/>
      <c r="H117" s="46"/>
      <c r="I117" s="46"/>
      <c r="J117" s="46"/>
      <c r="K117" s="46"/>
      <c r="L117" s="46"/>
      <c r="M117" s="46"/>
      <c r="N117" s="106"/>
    </row>
    <row r="118" spans="2:14" ht="18.600000000000001" customHeight="1" x14ac:dyDescent="0.3">
      <c r="B118" s="51"/>
      <c r="C118" s="48"/>
      <c r="D118" s="48"/>
      <c r="E118" s="48"/>
      <c r="F118" s="49"/>
      <c r="G118" s="48"/>
      <c r="H118" s="48"/>
      <c r="I118" s="48"/>
      <c r="J118" s="48"/>
      <c r="K118" s="48"/>
      <c r="L118" s="48"/>
      <c r="M118" s="48"/>
      <c r="N118" s="105"/>
    </row>
    <row r="119" spans="2:14" ht="18.600000000000001" customHeight="1" x14ac:dyDescent="0.3">
      <c r="B119" s="52"/>
      <c r="C119" s="46"/>
      <c r="D119" s="46"/>
      <c r="E119" s="46"/>
      <c r="F119" s="47"/>
      <c r="G119" s="46"/>
      <c r="H119" s="46"/>
      <c r="I119" s="46"/>
      <c r="J119" s="46"/>
      <c r="K119" s="46"/>
      <c r="L119" s="46"/>
      <c r="M119" s="46"/>
      <c r="N119" s="106"/>
    </row>
    <row r="120" spans="2:14" ht="18.600000000000001" customHeight="1" x14ac:dyDescent="0.3">
      <c r="B120" s="51"/>
      <c r="C120" s="48"/>
      <c r="D120" s="48"/>
      <c r="E120" s="48"/>
      <c r="F120" s="49"/>
      <c r="G120" s="48"/>
      <c r="H120" s="48"/>
      <c r="I120" s="48"/>
      <c r="J120" s="48"/>
      <c r="K120" s="48"/>
      <c r="L120" s="48"/>
      <c r="M120" s="48"/>
      <c r="N120" s="105"/>
    </row>
    <row r="121" spans="2:14" ht="18.600000000000001" customHeight="1" x14ac:dyDescent="0.3">
      <c r="B121" s="52"/>
      <c r="C121" s="46"/>
      <c r="D121" s="46"/>
      <c r="E121" s="46"/>
      <c r="F121" s="47"/>
      <c r="G121" s="46"/>
      <c r="H121" s="46"/>
      <c r="I121" s="46"/>
      <c r="J121" s="46"/>
      <c r="K121" s="46"/>
      <c r="L121" s="46"/>
      <c r="M121" s="46"/>
      <c r="N121" s="106"/>
    </row>
    <row r="122" spans="2:14" ht="18.600000000000001" customHeight="1" x14ac:dyDescent="0.3">
      <c r="B122" s="51"/>
      <c r="C122" s="48"/>
      <c r="D122" s="48"/>
      <c r="E122" s="48"/>
      <c r="F122" s="49"/>
      <c r="G122" s="48"/>
      <c r="H122" s="48"/>
      <c r="I122" s="48"/>
      <c r="J122" s="48"/>
      <c r="K122" s="48"/>
      <c r="L122" s="48"/>
      <c r="M122" s="48"/>
      <c r="N122" s="105"/>
    </row>
    <row r="123" spans="2:14" ht="18.600000000000001" customHeight="1" x14ac:dyDescent="0.3">
      <c r="B123" s="52"/>
      <c r="C123" s="46"/>
      <c r="D123" s="46"/>
      <c r="E123" s="46"/>
      <c r="F123" s="47"/>
      <c r="G123" s="46"/>
      <c r="H123" s="46"/>
      <c r="I123" s="46"/>
      <c r="J123" s="46"/>
      <c r="K123" s="46"/>
      <c r="L123" s="46"/>
      <c r="M123" s="46"/>
      <c r="N123" s="106"/>
    </row>
    <row r="124" spans="2:14" ht="18.600000000000001" customHeight="1" x14ac:dyDescent="0.3">
      <c r="B124" s="51"/>
      <c r="C124" s="48"/>
      <c r="D124" s="48"/>
      <c r="E124" s="48"/>
      <c r="F124" s="49"/>
      <c r="G124" s="48"/>
      <c r="H124" s="48"/>
      <c r="I124" s="48"/>
      <c r="J124" s="48"/>
      <c r="K124" s="48"/>
      <c r="L124" s="48"/>
      <c r="M124" s="48"/>
      <c r="N124" s="105"/>
    </row>
    <row r="125" spans="2:14" ht="18.600000000000001" customHeight="1" x14ac:dyDescent="0.3">
      <c r="B125" s="52"/>
      <c r="C125" s="46"/>
      <c r="D125" s="46"/>
      <c r="E125" s="46"/>
      <c r="F125" s="47"/>
      <c r="G125" s="46"/>
      <c r="H125" s="46"/>
      <c r="I125" s="46"/>
      <c r="J125" s="46"/>
      <c r="K125" s="46"/>
      <c r="L125" s="46"/>
      <c r="M125" s="46"/>
      <c r="N125" s="106"/>
    </row>
    <row r="126" spans="2:14" ht="18.600000000000001" customHeight="1" x14ac:dyDescent="0.3">
      <c r="B126" s="51"/>
      <c r="C126" s="48"/>
      <c r="D126" s="48"/>
      <c r="E126" s="48"/>
      <c r="F126" s="49"/>
      <c r="G126" s="48"/>
      <c r="H126" s="48"/>
      <c r="I126" s="48"/>
      <c r="J126" s="48"/>
      <c r="K126" s="48"/>
      <c r="L126" s="48"/>
      <c r="M126" s="48"/>
      <c r="N126" s="105"/>
    </row>
    <row r="127" spans="2:14" ht="18.600000000000001" customHeight="1" x14ac:dyDescent="0.3">
      <c r="B127" s="52"/>
      <c r="C127" s="46"/>
      <c r="D127" s="46"/>
      <c r="E127" s="46"/>
      <c r="F127" s="47"/>
      <c r="G127" s="46"/>
      <c r="H127" s="46"/>
      <c r="I127" s="46"/>
      <c r="J127" s="46"/>
      <c r="K127" s="46"/>
      <c r="L127" s="46"/>
      <c r="M127" s="46"/>
      <c r="N127" s="106"/>
    </row>
    <row r="128" spans="2:14" ht="18.600000000000001" customHeight="1" x14ac:dyDescent="0.3">
      <c r="B128" s="51"/>
      <c r="C128" s="48"/>
      <c r="D128" s="48"/>
      <c r="E128" s="48"/>
      <c r="F128" s="49"/>
      <c r="G128" s="48"/>
      <c r="H128" s="48"/>
      <c r="I128" s="48"/>
      <c r="J128" s="48"/>
      <c r="K128" s="48"/>
      <c r="L128" s="48"/>
      <c r="M128" s="48"/>
      <c r="N128" s="105"/>
    </row>
    <row r="129" spans="2:14" ht="18.600000000000001" customHeight="1" x14ac:dyDescent="0.3">
      <c r="B129" s="52"/>
      <c r="C129" s="46"/>
      <c r="D129" s="46"/>
      <c r="E129" s="46"/>
      <c r="F129" s="47"/>
      <c r="G129" s="46"/>
      <c r="H129" s="46"/>
      <c r="I129" s="46"/>
      <c r="J129" s="46"/>
      <c r="K129" s="46"/>
      <c r="L129" s="46"/>
      <c r="M129" s="46"/>
      <c r="N129" s="106"/>
    </row>
    <row r="130" spans="2:14" ht="18.600000000000001" customHeight="1" x14ac:dyDescent="0.3">
      <c r="B130" s="51"/>
      <c r="C130" s="48"/>
      <c r="D130" s="48"/>
      <c r="E130" s="48"/>
      <c r="F130" s="49"/>
      <c r="G130" s="48"/>
      <c r="H130" s="48"/>
      <c r="I130" s="48"/>
      <c r="J130" s="48"/>
      <c r="K130" s="48"/>
      <c r="L130" s="48"/>
      <c r="M130" s="48"/>
      <c r="N130" s="105"/>
    </row>
    <row r="131" spans="2:14" ht="18.600000000000001" customHeight="1" x14ac:dyDescent="0.3">
      <c r="B131" s="52"/>
      <c r="C131" s="46"/>
      <c r="D131" s="46"/>
      <c r="E131" s="46"/>
      <c r="F131" s="47"/>
      <c r="G131" s="46"/>
      <c r="H131" s="46"/>
      <c r="I131" s="46"/>
      <c r="J131" s="46"/>
      <c r="K131" s="46"/>
      <c r="L131" s="46"/>
      <c r="M131" s="46"/>
      <c r="N131" s="106"/>
    </row>
    <row r="132" spans="2:14" ht="18.600000000000001" customHeight="1" x14ac:dyDescent="0.3">
      <c r="B132" s="51"/>
      <c r="C132" s="48"/>
      <c r="D132" s="48"/>
      <c r="E132" s="48"/>
      <c r="F132" s="49"/>
      <c r="G132" s="48"/>
      <c r="H132" s="48"/>
      <c r="I132" s="48"/>
      <c r="J132" s="48"/>
      <c r="K132" s="48"/>
      <c r="L132" s="48"/>
      <c r="M132" s="48"/>
      <c r="N132" s="105"/>
    </row>
    <row r="133" spans="2:14" ht="18.600000000000001" customHeight="1" x14ac:dyDescent="0.3">
      <c r="B133" s="52"/>
      <c r="C133" s="46"/>
      <c r="D133" s="46"/>
      <c r="E133" s="46"/>
      <c r="F133" s="47"/>
      <c r="G133" s="46"/>
      <c r="H133" s="46"/>
      <c r="I133" s="46"/>
      <c r="J133" s="46"/>
      <c r="K133" s="46"/>
      <c r="L133" s="46"/>
      <c r="M133" s="46"/>
      <c r="N133" s="106"/>
    </row>
    <row r="134" spans="2:14" ht="18.600000000000001" customHeight="1" x14ac:dyDescent="0.3">
      <c r="B134" s="51"/>
      <c r="C134" s="48"/>
      <c r="D134" s="48"/>
      <c r="E134" s="48"/>
      <c r="F134" s="49"/>
      <c r="G134" s="48"/>
      <c r="H134" s="48"/>
      <c r="I134" s="48"/>
      <c r="J134" s="48"/>
      <c r="K134" s="48"/>
      <c r="L134" s="48"/>
      <c r="M134" s="48"/>
      <c r="N134" s="105"/>
    </row>
    <row r="135" spans="2:14" ht="18.600000000000001" customHeight="1" x14ac:dyDescent="0.3">
      <c r="B135" s="52"/>
      <c r="C135" s="46"/>
      <c r="D135" s="46"/>
      <c r="E135" s="46"/>
      <c r="F135" s="47"/>
      <c r="G135" s="46"/>
      <c r="H135" s="46"/>
      <c r="I135" s="46"/>
      <c r="J135" s="46"/>
      <c r="K135" s="46"/>
      <c r="L135" s="46"/>
      <c r="M135" s="46"/>
      <c r="N135" s="106"/>
    </row>
    <row r="136" spans="2:14" ht="18.600000000000001" customHeight="1" x14ac:dyDescent="0.3">
      <c r="B136" s="51"/>
      <c r="C136" s="48"/>
      <c r="D136" s="48"/>
      <c r="E136" s="48"/>
      <c r="F136" s="49"/>
      <c r="G136" s="48"/>
      <c r="H136" s="48"/>
      <c r="I136" s="48"/>
      <c r="J136" s="48"/>
      <c r="K136" s="48"/>
      <c r="L136" s="48"/>
      <c r="M136" s="48"/>
      <c r="N136" s="105"/>
    </row>
    <row r="137" spans="2:14" ht="18.600000000000001" customHeight="1" x14ac:dyDescent="0.3">
      <c r="B137" s="52"/>
      <c r="C137" s="46"/>
      <c r="D137" s="46"/>
      <c r="E137" s="46"/>
      <c r="F137" s="47"/>
      <c r="G137" s="46"/>
      <c r="H137" s="46"/>
      <c r="I137" s="46"/>
      <c r="J137" s="46"/>
      <c r="K137" s="46"/>
      <c r="L137" s="46"/>
      <c r="M137" s="46"/>
      <c r="N137" s="106"/>
    </row>
    <row r="138" spans="2:14" ht="18.600000000000001" customHeight="1" x14ac:dyDescent="0.3">
      <c r="B138" s="51"/>
      <c r="C138" s="48"/>
      <c r="D138" s="48"/>
      <c r="E138" s="48"/>
      <c r="F138" s="49"/>
      <c r="G138" s="48"/>
      <c r="H138" s="48"/>
      <c r="I138" s="48"/>
      <c r="J138" s="48"/>
      <c r="K138" s="48"/>
      <c r="L138" s="48"/>
      <c r="M138" s="48"/>
      <c r="N138" s="105"/>
    </row>
    <row r="139" spans="2:14" ht="18.600000000000001" customHeight="1" x14ac:dyDescent="0.3">
      <c r="B139" s="52"/>
      <c r="C139" s="46"/>
      <c r="D139" s="46"/>
      <c r="E139" s="46"/>
      <c r="F139" s="47"/>
      <c r="G139" s="46"/>
      <c r="H139" s="46"/>
      <c r="I139" s="46"/>
      <c r="J139" s="46"/>
      <c r="K139" s="46"/>
      <c r="L139" s="46"/>
      <c r="M139" s="46"/>
      <c r="N139" s="106"/>
    </row>
    <row r="140" spans="2:14" ht="18.600000000000001" customHeight="1" x14ac:dyDescent="0.3">
      <c r="B140" s="51"/>
      <c r="C140" s="48"/>
      <c r="D140" s="48"/>
      <c r="E140" s="48"/>
      <c r="F140" s="49"/>
      <c r="G140" s="48"/>
      <c r="H140" s="48"/>
      <c r="I140" s="48"/>
      <c r="J140" s="48"/>
      <c r="K140" s="48"/>
      <c r="L140" s="48"/>
      <c r="M140" s="48"/>
      <c r="N140" s="105"/>
    </row>
    <row r="141" spans="2:14" ht="18.600000000000001" customHeight="1" x14ac:dyDescent="0.3">
      <c r="B141" s="52"/>
      <c r="C141" s="46"/>
      <c r="D141" s="46"/>
      <c r="E141" s="46"/>
      <c r="F141" s="47"/>
      <c r="G141" s="46"/>
      <c r="H141" s="46"/>
      <c r="I141" s="46"/>
      <c r="J141" s="46"/>
      <c r="K141" s="46"/>
      <c r="L141" s="46"/>
      <c r="M141" s="46"/>
      <c r="N141" s="106"/>
    </row>
    <row r="142" spans="2:14" ht="18.600000000000001" customHeight="1" x14ac:dyDescent="0.3">
      <c r="B142" s="51"/>
      <c r="C142" s="48"/>
      <c r="D142" s="48"/>
      <c r="E142" s="48"/>
      <c r="F142" s="49"/>
      <c r="G142" s="48"/>
      <c r="H142" s="48"/>
      <c r="I142" s="48"/>
      <c r="J142" s="48"/>
      <c r="K142" s="48"/>
      <c r="L142" s="48"/>
      <c r="M142" s="48"/>
      <c r="N142" s="105"/>
    </row>
    <row r="143" spans="2:14" ht="18.600000000000001" customHeight="1" x14ac:dyDescent="0.3">
      <c r="B143" s="52"/>
      <c r="C143" s="46"/>
      <c r="D143" s="46"/>
      <c r="E143" s="46"/>
      <c r="F143" s="47"/>
      <c r="G143" s="46"/>
      <c r="H143" s="46"/>
      <c r="I143" s="46"/>
      <c r="J143" s="46"/>
      <c r="K143" s="46"/>
      <c r="L143" s="46"/>
      <c r="M143" s="46"/>
      <c r="N143" s="106"/>
    </row>
    <row r="144" spans="2:14" ht="18.600000000000001" customHeight="1" x14ac:dyDescent="0.3">
      <c r="B144" s="51"/>
      <c r="C144" s="48"/>
      <c r="D144" s="48"/>
      <c r="E144" s="48"/>
      <c r="F144" s="49"/>
      <c r="G144" s="48"/>
      <c r="H144" s="48"/>
      <c r="I144" s="48"/>
      <c r="J144" s="48"/>
      <c r="K144" s="48"/>
      <c r="L144" s="48"/>
      <c r="M144" s="48"/>
      <c r="N144" s="105"/>
    </row>
    <row r="145" spans="2:14" ht="18.600000000000001" customHeight="1" x14ac:dyDescent="0.3">
      <c r="B145" s="52"/>
      <c r="C145" s="46"/>
      <c r="D145" s="46"/>
      <c r="E145" s="46"/>
      <c r="F145" s="47"/>
      <c r="G145" s="46"/>
      <c r="H145" s="46"/>
      <c r="I145" s="46"/>
      <c r="J145" s="46"/>
      <c r="K145" s="46"/>
      <c r="L145" s="46"/>
      <c r="M145" s="46"/>
      <c r="N145" s="106"/>
    </row>
    <row r="146" spans="2:14" ht="18.600000000000001" customHeight="1" x14ac:dyDescent="0.3">
      <c r="B146" s="51"/>
      <c r="C146" s="48"/>
      <c r="D146" s="48"/>
      <c r="E146" s="48"/>
      <c r="F146" s="49"/>
      <c r="G146" s="48"/>
      <c r="H146" s="48"/>
      <c r="I146" s="48"/>
      <c r="J146" s="48"/>
      <c r="K146" s="48"/>
      <c r="L146" s="48"/>
      <c r="M146" s="48"/>
      <c r="N146" s="105"/>
    </row>
    <row r="147" spans="2:14" ht="18.600000000000001" customHeight="1" x14ac:dyDescent="0.3">
      <c r="B147" s="52"/>
      <c r="C147" s="46"/>
      <c r="D147" s="46"/>
      <c r="E147" s="46"/>
      <c r="F147" s="47"/>
      <c r="G147" s="46"/>
      <c r="H147" s="46"/>
      <c r="I147" s="46"/>
      <c r="J147" s="46"/>
      <c r="K147" s="46"/>
      <c r="L147" s="46"/>
      <c r="M147" s="46"/>
      <c r="N147" s="106"/>
    </row>
    <row r="148" spans="2:14" ht="18.600000000000001" customHeight="1" x14ac:dyDescent="0.3">
      <c r="B148" s="51"/>
      <c r="C148" s="48"/>
      <c r="D148" s="48"/>
      <c r="E148" s="48"/>
      <c r="F148" s="49"/>
      <c r="G148" s="48"/>
      <c r="H148" s="48"/>
      <c r="I148" s="48"/>
      <c r="J148" s="48"/>
      <c r="K148" s="48"/>
      <c r="L148" s="48"/>
      <c r="M148" s="48"/>
      <c r="N148" s="105"/>
    </row>
    <row r="149" spans="2:14" ht="18.600000000000001" customHeight="1" x14ac:dyDescent="0.3">
      <c r="B149" s="52"/>
      <c r="C149" s="46"/>
      <c r="D149" s="46"/>
      <c r="E149" s="46"/>
      <c r="F149" s="47"/>
      <c r="G149" s="46"/>
      <c r="H149" s="46"/>
      <c r="I149" s="46"/>
      <c r="J149" s="46"/>
      <c r="K149" s="46"/>
      <c r="L149" s="46"/>
      <c r="M149" s="46"/>
      <c r="N149" s="106"/>
    </row>
    <row r="150" spans="2:14" ht="18.600000000000001" customHeight="1" x14ac:dyDescent="0.3">
      <c r="B150" s="51"/>
      <c r="C150" s="48"/>
      <c r="D150" s="48"/>
      <c r="E150" s="48"/>
      <c r="F150" s="49"/>
      <c r="G150" s="48"/>
      <c r="H150" s="48"/>
      <c r="I150" s="48"/>
      <c r="J150" s="48"/>
      <c r="K150" s="48"/>
      <c r="L150" s="48"/>
      <c r="M150" s="48"/>
      <c r="N150" s="105"/>
    </row>
    <row r="151" spans="2:14" ht="18.600000000000001" customHeight="1" x14ac:dyDescent="0.3">
      <c r="B151" s="52"/>
      <c r="C151" s="46"/>
      <c r="D151" s="46"/>
      <c r="E151" s="46"/>
      <c r="F151" s="47"/>
      <c r="G151" s="46"/>
      <c r="H151" s="46"/>
      <c r="I151" s="46"/>
      <c r="J151" s="46"/>
      <c r="K151" s="46"/>
      <c r="L151" s="46"/>
      <c r="M151" s="46"/>
      <c r="N151" s="106"/>
    </row>
    <row r="152" spans="2:14" ht="18.600000000000001" customHeight="1" x14ac:dyDescent="0.3">
      <c r="B152" s="51"/>
      <c r="C152" s="48"/>
      <c r="D152" s="48"/>
      <c r="E152" s="48"/>
      <c r="F152" s="49"/>
      <c r="G152" s="48"/>
      <c r="H152" s="48"/>
      <c r="I152" s="48"/>
      <c r="J152" s="48"/>
      <c r="K152" s="48"/>
      <c r="L152" s="48"/>
      <c r="M152" s="48"/>
      <c r="N152" s="105"/>
    </row>
    <row r="153" spans="2:14" ht="18.600000000000001" customHeight="1" x14ac:dyDescent="0.3">
      <c r="B153" s="52"/>
      <c r="C153" s="46"/>
      <c r="D153" s="46"/>
      <c r="E153" s="46"/>
      <c r="F153" s="47"/>
      <c r="G153" s="46"/>
      <c r="H153" s="46"/>
      <c r="I153" s="46"/>
      <c r="J153" s="46"/>
      <c r="K153" s="46"/>
      <c r="L153" s="46"/>
      <c r="M153" s="46"/>
      <c r="N153" s="106"/>
    </row>
    <row r="154" spans="2:14" ht="18.600000000000001" customHeight="1" x14ac:dyDescent="0.3">
      <c r="B154" s="51"/>
      <c r="C154" s="48"/>
      <c r="D154" s="48"/>
      <c r="E154" s="48"/>
      <c r="F154" s="49"/>
      <c r="G154" s="48"/>
      <c r="H154" s="48"/>
      <c r="I154" s="48"/>
      <c r="J154" s="48"/>
      <c r="K154" s="48"/>
      <c r="L154" s="48"/>
      <c r="M154" s="48"/>
      <c r="N154" s="105"/>
    </row>
    <row r="155" spans="2:14" ht="18.600000000000001" customHeight="1" x14ac:dyDescent="0.3">
      <c r="B155" s="52"/>
      <c r="C155" s="46"/>
      <c r="D155" s="46"/>
      <c r="E155" s="46"/>
      <c r="F155" s="47"/>
      <c r="G155" s="46"/>
      <c r="H155" s="46"/>
      <c r="I155" s="46"/>
      <c r="J155" s="46"/>
      <c r="K155" s="46"/>
      <c r="L155" s="46"/>
      <c r="M155" s="46"/>
      <c r="N155" s="106"/>
    </row>
    <row r="156" spans="2:14" ht="18.600000000000001" customHeight="1" x14ac:dyDescent="0.3">
      <c r="B156" s="51"/>
      <c r="C156" s="48"/>
      <c r="D156" s="48"/>
      <c r="E156" s="48"/>
      <c r="F156" s="49"/>
      <c r="G156" s="48"/>
      <c r="H156" s="48"/>
      <c r="I156" s="48"/>
      <c r="J156" s="48"/>
      <c r="K156" s="48"/>
      <c r="L156" s="48"/>
      <c r="M156" s="48"/>
      <c r="N156" s="105"/>
    </row>
    <row r="157" spans="2:14" ht="18.600000000000001" customHeight="1" x14ac:dyDescent="0.3">
      <c r="B157" s="52"/>
      <c r="C157" s="46"/>
      <c r="D157" s="46"/>
      <c r="E157" s="46"/>
      <c r="F157" s="47"/>
      <c r="G157" s="46"/>
      <c r="H157" s="46"/>
      <c r="I157" s="46"/>
      <c r="J157" s="46"/>
      <c r="K157" s="46"/>
      <c r="L157" s="46"/>
      <c r="M157" s="46"/>
      <c r="N157" s="106"/>
    </row>
    <row r="158" spans="2:14" ht="18.600000000000001" customHeight="1" x14ac:dyDescent="0.3">
      <c r="B158" s="51"/>
      <c r="C158" s="48"/>
      <c r="D158" s="48"/>
      <c r="E158" s="48"/>
      <c r="F158" s="49"/>
      <c r="G158" s="48"/>
      <c r="H158" s="48"/>
      <c r="I158" s="48"/>
      <c r="J158" s="48"/>
      <c r="K158" s="48"/>
      <c r="L158" s="48"/>
      <c r="M158" s="48"/>
      <c r="N158" s="105"/>
    </row>
    <row r="159" spans="2:14" ht="18.600000000000001" customHeight="1" x14ac:dyDescent="0.3">
      <c r="B159" s="52"/>
      <c r="C159" s="46"/>
      <c r="D159" s="46"/>
      <c r="E159" s="46"/>
      <c r="F159" s="47"/>
      <c r="G159" s="46"/>
      <c r="H159" s="46"/>
      <c r="I159" s="46"/>
      <c r="J159" s="46"/>
      <c r="K159" s="46"/>
      <c r="L159" s="46"/>
      <c r="M159" s="46"/>
      <c r="N159" s="106"/>
    </row>
    <row r="160" spans="2:14" ht="18.600000000000001" customHeight="1" x14ac:dyDescent="0.3">
      <c r="B160" s="51"/>
      <c r="C160" s="48"/>
      <c r="D160" s="48"/>
      <c r="E160" s="48"/>
      <c r="F160" s="49"/>
      <c r="G160" s="48"/>
      <c r="H160" s="48"/>
      <c r="I160" s="48"/>
      <c r="J160" s="48"/>
      <c r="K160" s="48"/>
      <c r="L160" s="48"/>
      <c r="M160" s="48"/>
      <c r="N160" s="105"/>
    </row>
    <row r="161" spans="2:14" ht="18.600000000000001" customHeight="1" x14ac:dyDescent="0.3">
      <c r="B161" s="52"/>
      <c r="C161" s="46"/>
      <c r="D161" s="46"/>
      <c r="E161" s="46"/>
      <c r="F161" s="47"/>
      <c r="G161" s="46"/>
      <c r="H161" s="46"/>
      <c r="I161" s="46"/>
      <c r="J161" s="46"/>
      <c r="K161" s="46"/>
      <c r="L161" s="46"/>
      <c r="M161" s="46"/>
      <c r="N161" s="106"/>
    </row>
    <row r="162" spans="2:14" ht="18.600000000000001" customHeight="1" x14ac:dyDescent="0.3">
      <c r="B162" s="51"/>
      <c r="C162" s="48"/>
      <c r="D162" s="48"/>
      <c r="E162" s="48"/>
      <c r="F162" s="49"/>
      <c r="G162" s="48"/>
      <c r="H162" s="48"/>
      <c r="I162" s="48"/>
      <c r="J162" s="48"/>
      <c r="K162" s="48"/>
      <c r="L162" s="48"/>
      <c r="M162" s="48"/>
      <c r="N162" s="105"/>
    </row>
    <row r="163" spans="2:14" ht="18.600000000000001" customHeight="1" x14ac:dyDescent="0.3">
      <c r="B163" s="52"/>
      <c r="C163" s="46"/>
      <c r="D163" s="46"/>
      <c r="E163" s="46"/>
      <c r="F163" s="47"/>
      <c r="G163" s="46"/>
      <c r="H163" s="46"/>
      <c r="I163" s="46"/>
      <c r="J163" s="46"/>
      <c r="K163" s="46"/>
      <c r="L163" s="46"/>
      <c r="M163" s="46"/>
      <c r="N163" s="106"/>
    </row>
    <row r="164" spans="2:14" ht="18.600000000000001" customHeight="1" x14ac:dyDescent="0.3">
      <c r="B164" s="51"/>
      <c r="C164" s="48"/>
      <c r="D164" s="48"/>
      <c r="E164" s="48"/>
      <c r="F164" s="49"/>
      <c r="G164" s="48"/>
      <c r="H164" s="48"/>
      <c r="I164" s="48"/>
      <c r="J164" s="48"/>
      <c r="K164" s="48"/>
      <c r="L164" s="48"/>
      <c r="M164" s="48"/>
      <c r="N164" s="105"/>
    </row>
    <row r="165" spans="2:14" ht="18.600000000000001" customHeight="1" x14ac:dyDescent="0.3">
      <c r="B165" s="52"/>
      <c r="C165" s="46"/>
      <c r="D165" s="46"/>
      <c r="E165" s="46"/>
      <c r="F165" s="47"/>
      <c r="G165" s="46"/>
      <c r="H165" s="46"/>
      <c r="I165" s="46"/>
      <c r="J165" s="46"/>
      <c r="K165" s="46"/>
      <c r="L165" s="46"/>
      <c r="M165" s="46"/>
      <c r="N165" s="106"/>
    </row>
    <row r="166" spans="2:14" ht="18.600000000000001" customHeight="1" x14ac:dyDescent="0.3">
      <c r="B166" s="51"/>
      <c r="C166" s="48"/>
      <c r="D166" s="48"/>
      <c r="E166" s="48"/>
      <c r="F166" s="49"/>
      <c r="G166" s="48"/>
      <c r="H166" s="48"/>
      <c r="I166" s="48"/>
      <c r="J166" s="48"/>
      <c r="K166" s="48"/>
      <c r="L166" s="48"/>
      <c r="M166" s="48"/>
      <c r="N166" s="105"/>
    </row>
    <row r="167" spans="2:14" ht="18.600000000000001" customHeight="1" x14ac:dyDescent="0.3">
      <c r="B167" s="52"/>
      <c r="C167" s="46"/>
      <c r="D167" s="46"/>
      <c r="E167" s="46"/>
      <c r="F167" s="47"/>
      <c r="G167" s="46"/>
      <c r="H167" s="46"/>
      <c r="I167" s="46"/>
      <c r="J167" s="46"/>
      <c r="K167" s="46"/>
      <c r="L167" s="46"/>
      <c r="M167" s="46"/>
      <c r="N167" s="106"/>
    </row>
    <row r="168" spans="2:14" ht="18.600000000000001" customHeight="1" x14ac:dyDescent="0.3">
      <c r="B168" s="51"/>
      <c r="C168" s="48"/>
      <c r="D168" s="48"/>
      <c r="E168" s="48"/>
      <c r="F168" s="49"/>
      <c r="G168" s="48"/>
      <c r="H168" s="48"/>
      <c r="I168" s="48"/>
      <c r="J168" s="48"/>
      <c r="K168" s="48"/>
      <c r="L168" s="48"/>
      <c r="M168" s="48"/>
      <c r="N168" s="105"/>
    </row>
    <row r="169" spans="2:14" ht="18.600000000000001" customHeight="1" x14ac:dyDescent="0.3">
      <c r="B169" s="52"/>
      <c r="C169" s="46"/>
      <c r="D169" s="46"/>
      <c r="E169" s="46"/>
      <c r="F169" s="47"/>
      <c r="G169" s="46"/>
      <c r="H169" s="46"/>
      <c r="I169" s="46"/>
      <c r="J169" s="46"/>
      <c r="K169" s="46"/>
      <c r="L169" s="46"/>
      <c r="M169" s="46"/>
      <c r="N169" s="106"/>
    </row>
    <row r="170" spans="2:14" ht="18.600000000000001" customHeight="1" x14ac:dyDescent="0.3">
      <c r="B170" s="51"/>
      <c r="C170" s="48"/>
      <c r="D170" s="48"/>
      <c r="E170" s="48"/>
      <c r="F170" s="49"/>
      <c r="G170" s="48"/>
      <c r="H170" s="48"/>
      <c r="I170" s="48"/>
      <c r="J170" s="48"/>
      <c r="K170" s="48"/>
      <c r="L170" s="48"/>
      <c r="M170" s="48"/>
      <c r="N170" s="105"/>
    </row>
    <row r="171" spans="2:14" ht="18.600000000000001" customHeight="1" x14ac:dyDescent="0.3">
      <c r="B171" s="52"/>
      <c r="C171" s="46"/>
      <c r="D171" s="46"/>
      <c r="E171" s="46"/>
      <c r="F171" s="47"/>
      <c r="G171" s="46"/>
      <c r="H171" s="46"/>
      <c r="I171" s="46"/>
      <c r="J171" s="46"/>
      <c r="K171" s="46"/>
      <c r="L171" s="46"/>
      <c r="M171" s="46"/>
      <c r="N171" s="106"/>
    </row>
    <row r="172" spans="2:14" ht="18.600000000000001" customHeight="1" x14ac:dyDescent="0.3">
      <c r="B172" s="51"/>
      <c r="C172" s="48"/>
      <c r="D172" s="48"/>
      <c r="E172" s="48"/>
      <c r="F172" s="49"/>
      <c r="G172" s="48"/>
      <c r="H172" s="48"/>
      <c r="I172" s="48"/>
      <c r="J172" s="48"/>
      <c r="K172" s="48"/>
      <c r="L172" s="48"/>
      <c r="M172" s="48"/>
      <c r="N172" s="105"/>
    </row>
    <row r="173" spans="2:14" ht="18.600000000000001" customHeight="1" x14ac:dyDescent="0.3">
      <c r="B173" s="52"/>
      <c r="C173" s="46"/>
      <c r="D173" s="46"/>
      <c r="E173" s="46"/>
      <c r="F173" s="47"/>
      <c r="G173" s="46"/>
      <c r="H173" s="46"/>
      <c r="I173" s="46"/>
      <c r="J173" s="46"/>
      <c r="K173" s="46"/>
      <c r="L173" s="46"/>
      <c r="M173" s="46"/>
      <c r="N173" s="106"/>
    </row>
    <row r="174" spans="2:14" ht="18.600000000000001" customHeight="1" x14ac:dyDescent="0.3">
      <c r="B174" s="51"/>
      <c r="C174" s="48"/>
      <c r="D174" s="48"/>
      <c r="E174" s="48"/>
      <c r="F174" s="49"/>
      <c r="G174" s="48"/>
      <c r="H174" s="48"/>
      <c r="I174" s="48"/>
      <c r="J174" s="48"/>
      <c r="K174" s="48"/>
      <c r="L174" s="48"/>
      <c r="M174" s="48"/>
      <c r="N174" s="105"/>
    </row>
    <row r="175" spans="2:14" ht="18.600000000000001" customHeight="1" x14ac:dyDescent="0.3">
      <c r="B175" s="52"/>
      <c r="C175" s="46"/>
      <c r="D175" s="46"/>
      <c r="E175" s="46"/>
      <c r="F175" s="47"/>
      <c r="G175" s="46"/>
      <c r="H175" s="46"/>
      <c r="I175" s="46"/>
      <c r="J175" s="46"/>
      <c r="K175" s="46"/>
      <c r="L175" s="46"/>
      <c r="M175" s="46"/>
      <c r="N175" s="106"/>
    </row>
    <row r="176" spans="2:14" ht="18.600000000000001" customHeight="1" x14ac:dyDescent="0.3">
      <c r="B176" s="51"/>
      <c r="C176" s="48"/>
      <c r="D176" s="48"/>
      <c r="E176" s="48"/>
      <c r="F176" s="49"/>
      <c r="G176" s="48"/>
      <c r="H176" s="48"/>
      <c r="I176" s="48"/>
      <c r="J176" s="48"/>
      <c r="K176" s="48"/>
      <c r="L176" s="48"/>
      <c r="M176" s="48"/>
      <c r="N176" s="105"/>
    </row>
    <row r="177" spans="2:14" ht="18.600000000000001" customHeight="1" x14ac:dyDescent="0.3">
      <c r="B177" s="52"/>
      <c r="C177" s="46"/>
      <c r="D177" s="46"/>
      <c r="E177" s="46"/>
      <c r="F177" s="47"/>
      <c r="G177" s="46"/>
      <c r="H177" s="46"/>
      <c r="I177" s="46"/>
      <c r="J177" s="46"/>
      <c r="K177" s="46"/>
      <c r="L177" s="46"/>
      <c r="M177" s="46"/>
      <c r="N177" s="106"/>
    </row>
    <row r="178" spans="2:14" ht="18.600000000000001" customHeight="1" x14ac:dyDescent="0.3">
      <c r="B178" s="51"/>
      <c r="C178" s="48"/>
      <c r="D178" s="48"/>
      <c r="E178" s="48"/>
      <c r="F178" s="49"/>
      <c r="G178" s="48"/>
      <c r="H178" s="48"/>
      <c r="I178" s="48"/>
      <c r="J178" s="48"/>
      <c r="K178" s="48"/>
      <c r="L178" s="48"/>
      <c r="M178" s="48"/>
      <c r="N178" s="105"/>
    </row>
    <row r="179" spans="2:14" ht="18.600000000000001" customHeight="1" x14ac:dyDescent="0.3">
      <c r="B179" s="52"/>
      <c r="C179" s="46"/>
      <c r="D179" s="46"/>
      <c r="E179" s="46"/>
      <c r="F179" s="47"/>
      <c r="G179" s="46"/>
      <c r="H179" s="46"/>
      <c r="I179" s="46"/>
      <c r="J179" s="46"/>
      <c r="K179" s="46"/>
      <c r="L179" s="46"/>
      <c r="M179" s="46"/>
      <c r="N179" s="106"/>
    </row>
    <row r="180" spans="2:14" ht="18.600000000000001" customHeight="1" x14ac:dyDescent="0.3">
      <c r="B180" s="51"/>
      <c r="C180" s="48"/>
      <c r="D180" s="48"/>
      <c r="E180" s="48"/>
      <c r="F180" s="49"/>
      <c r="G180" s="48"/>
      <c r="H180" s="48"/>
      <c r="I180" s="48"/>
      <c r="J180" s="48"/>
      <c r="K180" s="48"/>
      <c r="L180" s="48"/>
      <c r="M180" s="48"/>
      <c r="N180" s="105"/>
    </row>
    <row r="181" spans="2:14" ht="18.600000000000001" customHeight="1" x14ac:dyDescent="0.3">
      <c r="B181" s="52"/>
      <c r="C181" s="46"/>
      <c r="D181" s="46"/>
      <c r="E181" s="46"/>
      <c r="F181" s="47"/>
      <c r="G181" s="46"/>
      <c r="H181" s="46"/>
      <c r="I181" s="46"/>
      <c r="J181" s="46"/>
      <c r="K181" s="46"/>
      <c r="L181" s="46"/>
      <c r="M181" s="46"/>
      <c r="N181" s="106"/>
    </row>
    <row r="182" spans="2:14" ht="18.600000000000001" customHeight="1" x14ac:dyDescent="0.3">
      <c r="B182" s="51"/>
      <c r="C182" s="48"/>
      <c r="D182" s="48"/>
      <c r="E182" s="48"/>
      <c r="F182" s="49"/>
      <c r="G182" s="48"/>
      <c r="H182" s="48"/>
      <c r="I182" s="48"/>
      <c r="J182" s="48"/>
      <c r="K182" s="48"/>
      <c r="L182" s="48"/>
      <c r="M182" s="48"/>
      <c r="N182" s="105"/>
    </row>
    <row r="183" spans="2:14" ht="18.600000000000001" customHeight="1" x14ac:dyDescent="0.3">
      <c r="B183" s="52"/>
      <c r="C183" s="46"/>
      <c r="D183" s="46"/>
      <c r="E183" s="46"/>
      <c r="F183" s="47"/>
      <c r="G183" s="46"/>
      <c r="H183" s="46"/>
      <c r="I183" s="46"/>
      <c r="J183" s="46"/>
      <c r="K183" s="46"/>
      <c r="L183" s="46"/>
      <c r="M183" s="46"/>
      <c r="N183" s="106"/>
    </row>
    <row r="184" spans="2:14" ht="18.600000000000001" customHeight="1" x14ac:dyDescent="0.3">
      <c r="B184" s="51"/>
      <c r="C184" s="48"/>
      <c r="D184" s="48"/>
      <c r="E184" s="48"/>
      <c r="F184" s="49"/>
      <c r="G184" s="48"/>
      <c r="H184" s="48"/>
      <c r="I184" s="48"/>
      <c r="J184" s="48"/>
      <c r="K184" s="48"/>
      <c r="L184" s="48"/>
      <c r="M184" s="48"/>
      <c r="N184" s="105"/>
    </row>
    <row r="185" spans="2:14" ht="18.600000000000001" customHeight="1" x14ac:dyDescent="0.3">
      <c r="B185" s="52"/>
      <c r="C185" s="46"/>
      <c r="D185" s="46"/>
      <c r="E185" s="46"/>
      <c r="F185" s="47"/>
      <c r="G185" s="46"/>
      <c r="H185" s="46"/>
      <c r="I185" s="46"/>
      <c r="J185" s="46"/>
      <c r="K185" s="46"/>
      <c r="L185" s="46"/>
      <c r="M185" s="46"/>
      <c r="N185" s="106"/>
    </row>
    <row r="186" spans="2:14" ht="18.600000000000001" customHeight="1" x14ac:dyDescent="0.3">
      <c r="B186" s="51"/>
      <c r="C186" s="48"/>
      <c r="D186" s="48"/>
      <c r="E186" s="48"/>
      <c r="F186" s="49"/>
      <c r="G186" s="48"/>
      <c r="H186" s="48"/>
      <c r="I186" s="48"/>
      <c r="J186" s="48"/>
      <c r="K186" s="48"/>
      <c r="L186" s="48"/>
      <c r="M186" s="48"/>
      <c r="N186" s="105"/>
    </row>
    <row r="187" spans="2:14" ht="18.600000000000001" customHeight="1" x14ac:dyDescent="0.3">
      <c r="B187" s="52"/>
      <c r="C187" s="46"/>
      <c r="D187" s="46"/>
      <c r="E187" s="46"/>
      <c r="F187" s="47"/>
      <c r="G187" s="46"/>
      <c r="H187" s="46"/>
      <c r="I187" s="46"/>
      <c r="J187" s="46"/>
      <c r="K187" s="46"/>
      <c r="L187" s="46"/>
      <c r="M187" s="46"/>
      <c r="N187" s="106"/>
    </row>
    <row r="188" spans="2:14" ht="18.600000000000001" customHeight="1" x14ac:dyDescent="0.3">
      <c r="B188" s="51"/>
      <c r="C188" s="48"/>
      <c r="D188" s="48"/>
      <c r="E188" s="48"/>
      <c r="F188" s="49"/>
      <c r="G188" s="48"/>
      <c r="H188" s="48"/>
      <c r="I188" s="48"/>
      <c r="J188" s="48"/>
      <c r="K188" s="48"/>
      <c r="L188" s="48"/>
      <c r="M188" s="48"/>
      <c r="N188" s="105"/>
    </row>
    <row r="189" spans="2:14" ht="18.600000000000001" customHeight="1" x14ac:dyDescent="0.3">
      <c r="B189" s="52"/>
      <c r="C189" s="46"/>
      <c r="D189" s="46"/>
      <c r="E189" s="46"/>
      <c r="F189" s="47"/>
      <c r="G189" s="46"/>
      <c r="H189" s="46"/>
      <c r="I189" s="46"/>
      <c r="J189" s="46"/>
      <c r="K189" s="46"/>
      <c r="L189" s="46"/>
      <c r="M189" s="46"/>
      <c r="N189" s="106"/>
    </row>
    <row r="190" spans="2:14" ht="18.600000000000001" customHeight="1" x14ac:dyDescent="0.3">
      <c r="B190" s="51"/>
      <c r="C190" s="48"/>
      <c r="D190" s="48"/>
      <c r="E190" s="48"/>
      <c r="F190" s="49"/>
      <c r="G190" s="48"/>
      <c r="H190" s="48"/>
      <c r="I190" s="48"/>
      <c r="J190" s="48"/>
      <c r="K190" s="48"/>
      <c r="L190" s="48"/>
      <c r="M190" s="48"/>
      <c r="N190" s="105"/>
    </row>
    <row r="191" spans="2:14" ht="18.600000000000001" customHeight="1" x14ac:dyDescent="0.3">
      <c r="B191" s="52"/>
      <c r="C191" s="46"/>
      <c r="D191" s="46"/>
      <c r="E191" s="46"/>
      <c r="F191" s="47"/>
      <c r="G191" s="46"/>
      <c r="H191" s="46"/>
      <c r="I191" s="46"/>
      <c r="J191" s="46"/>
      <c r="K191" s="46"/>
      <c r="L191" s="46"/>
      <c r="M191" s="46"/>
      <c r="N191" s="106"/>
    </row>
    <row r="192" spans="2:14" ht="18.600000000000001" customHeight="1" x14ac:dyDescent="0.3">
      <c r="B192" s="51"/>
      <c r="C192" s="48"/>
      <c r="D192" s="48"/>
      <c r="E192" s="48"/>
      <c r="F192" s="49"/>
      <c r="G192" s="48"/>
      <c r="H192" s="48"/>
      <c r="I192" s="48"/>
      <c r="J192" s="48"/>
      <c r="K192" s="48"/>
      <c r="L192" s="48"/>
      <c r="M192" s="48"/>
      <c r="N192" s="105"/>
    </row>
    <row r="193" spans="2:14" ht="18.600000000000001" customHeight="1" x14ac:dyDescent="0.3">
      <c r="B193" s="52"/>
      <c r="C193" s="46"/>
      <c r="D193" s="46"/>
      <c r="E193" s="46"/>
      <c r="F193" s="47"/>
      <c r="G193" s="46"/>
      <c r="H193" s="46"/>
      <c r="I193" s="46"/>
      <c r="J193" s="46"/>
      <c r="K193" s="46"/>
      <c r="L193" s="46"/>
      <c r="M193" s="46"/>
      <c r="N193" s="106"/>
    </row>
    <row r="194" spans="2:14" ht="18.600000000000001" customHeight="1" x14ac:dyDescent="0.3">
      <c r="B194" s="51"/>
      <c r="C194" s="48"/>
      <c r="D194" s="48"/>
      <c r="E194" s="48"/>
      <c r="F194" s="49"/>
      <c r="G194" s="48"/>
      <c r="H194" s="48"/>
      <c r="I194" s="48"/>
      <c r="J194" s="48"/>
      <c r="K194" s="48"/>
      <c r="L194" s="48"/>
      <c r="M194" s="48"/>
      <c r="N194" s="105"/>
    </row>
    <row r="195" spans="2:14" ht="18.600000000000001" customHeight="1" x14ac:dyDescent="0.3">
      <c r="B195" s="52"/>
      <c r="C195" s="46"/>
      <c r="D195" s="46"/>
      <c r="E195" s="46"/>
      <c r="F195" s="47"/>
      <c r="G195" s="46"/>
      <c r="H195" s="46"/>
      <c r="I195" s="46"/>
      <c r="J195" s="46"/>
      <c r="K195" s="46"/>
      <c r="L195" s="46"/>
      <c r="M195" s="46"/>
      <c r="N195" s="106"/>
    </row>
    <row r="196" spans="2:14" ht="18.600000000000001" customHeight="1" x14ac:dyDescent="0.3">
      <c r="B196" s="51"/>
      <c r="C196" s="48"/>
      <c r="D196" s="48"/>
      <c r="E196" s="48"/>
      <c r="F196" s="49"/>
      <c r="G196" s="48"/>
      <c r="H196" s="48"/>
      <c r="I196" s="48"/>
      <c r="J196" s="48"/>
      <c r="K196" s="48"/>
      <c r="L196" s="48"/>
      <c r="M196" s="48"/>
      <c r="N196" s="105"/>
    </row>
    <row r="197" spans="2:14" ht="18.600000000000001" customHeight="1" x14ac:dyDescent="0.3">
      <c r="B197" s="52"/>
      <c r="C197" s="46"/>
      <c r="D197" s="46"/>
      <c r="E197" s="46"/>
      <c r="F197" s="47"/>
      <c r="G197" s="46"/>
      <c r="H197" s="46"/>
      <c r="I197" s="46"/>
      <c r="J197" s="46"/>
      <c r="K197" s="46"/>
      <c r="L197" s="46"/>
      <c r="M197" s="46"/>
      <c r="N197" s="106"/>
    </row>
    <row r="198" spans="2:14" ht="18.600000000000001" customHeight="1" x14ac:dyDescent="0.3">
      <c r="B198" s="51"/>
      <c r="C198" s="48"/>
      <c r="D198" s="48"/>
      <c r="E198" s="48"/>
      <c r="F198" s="49"/>
      <c r="G198" s="48"/>
      <c r="H198" s="48"/>
      <c r="I198" s="48"/>
      <c r="J198" s="48"/>
      <c r="K198" s="48"/>
      <c r="L198" s="48"/>
      <c r="M198" s="48"/>
      <c r="N198" s="105"/>
    </row>
    <row r="199" spans="2:14" ht="18.600000000000001" customHeight="1" x14ac:dyDescent="0.3">
      <c r="B199" s="52"/>
      <c r="C199" s="46"/>
      <c r="D199" s="46"/>
      <c r="E199" s="46"/>
      <c r="F199" s="47"/>
      <c r="G199" s="46"/>
      <c r="H199" s="46"/>
      <c r="I199" s="46"/>
      <c r="J199" s="46"/>
      <c r="K199" s="46"/>
      <c r="L199" s="46"/>
      <c r="M199" s="46"/>
      <c r="N199" s="106"/>
    </row>
    <row r="200" spans="2:14" ht="18.600000000000001" customHeight="1" x14ac:dyDescent="0.3">
      <c r="B200" s="51"/>
      <c r="C200" s="48"/>
      <c r="D200" s="48"/>
      <c r="E200" s="48"/>
      <c r="F200" s="49"/>
      <c r="G200" s="48"/>
      <c r="H200" s="48"/>
      <c r="I200" s="48"/>
      <c r="J200" s="48"/>
      <c r="K200" s="48"/>
      <c r="L200" s="48"/>
      <c r="M200" s="48"/>
      <c r="N200" s="105"/>
    </row>
    <row r="201" spans="2:14" ht="18.600000000000001" customHeight="1" x14ac:dyDescent="0.3">
      <c r="B201" s="52"/>
      <c r="C201" s="46"/>
      <c r="D201" s="46"/>
      <c r="E201" s="46"/>
      <c r="F201" s="47"/>
      <c r="G201" s="46"/>
      <c r="H201" s="46"/>
      <c r="I201" s="46"/>
      <c r="J201" s="46"/>
      <c r="K201" s="46"/>
      <c r="L201" s="46"/>
      <c r="M201" s="46"/>
      <c r="N201" s="106"/>
    </row>
    <row r="202" spans="2:14" ht="18.600000000000001" customHeight="1" x14ac:dyDescent="0.3">
      <c r="B202" s="51"/>
      <c r="C202" s="48"/>
      <c r="D202" s="48"/>
      <c r="E202" s="48"/>
      <c r="F202" s="49"/>
      <c r="G202" s="48"/>
      <c r="H202" s="48"/>
      <c r="I202" s="48"/>
      <c r="J202" s="48"/>
      <c r="K202" s="48"/>
      <c r="L202" s="48"/>
      <c r="M202" s="48"/>
      <c r="N202" s="105"/>
    </row>
    <row r="203" spans="2:14" ht="18.600000000000001" customHeight="1" x14ac:dyDescent="0.3">
      <c r="B203" s="52"/>
      <c r="C203" s="46"/>
      <c r="D203" s="46"/>
      <c r="E203" s="46"/>
      <c r="F203" s="47"/>
      <c r="G203" s="46"/>
      <c r="H203" s="46"/>
      <c r="I203" s="46"/>
      <c r="J203" s="46"/>
      <c r="K203" s="46"/>
      <c r="L203" s="46"/>
      <c r="M203" s="46"/>
      <c r="N203" s="106"/>
    </row>
    <row r="204" spans="2:14" ht="18.600000000000001" customHeight="1" x14ac:dyDescent="0.3">
      <c r="B204" s="51"/>
      <c r="C204" s="48"/>
      <c r="D204" s="48"/>
      <c r="E204" s="48"/>
      <c r="F204" s="49"/>
      <c r="G204" s="48"/>
      <c r="H204" s="48"/>
      <c r="I204" s="48"/>
      <c r="J204" s="48"/>
      <c r="K204" s="48"/>
      <c r="L204" s="48"/>
      <c r="M204" s="48"/>
      <c r="N204" s="105"/>
    </row>
    <row r="205" spans="2:14" ht="18.600000000000001" customHeight="1" x14ac:dyDescent="0.3">
      <c r="B205" s="52"/>
      <c r="C205" s="46"/>
      <c r="D205" s="46"/>
      <c r="E205" s="46"/>
      <c r="F205" s="47"/>
      <c r="G205" s="46"/>
      <c r="H205" s="46"/>
      <c r="I205" s="46"/>
      <c r="J205" s="46"/>
      <c r="K205" s="46"/>
      <c r="L205" s="46"/>
      <c r="M205" s="46"/>
      <c r="N205" s="106"/>
    </row>
    <row r="206" spans="2:14" ht="18.600000000000001" customHeight="1" x14ac:dyDescent="0.3">
      <c r="B206" s="51"/>
      <c r="C206" s="48"/>
      <c r="D206" s="48"/>
      <c r="E206" s="48"/>
      <c r="F206" s="49"/>
      <c r="G206" s="48"/>
      <c r="H206" s="48"/>
      <c r="I206" s="48"/>
      <c r="J206" s="48"/>
      <c r="K206" s="48"/>
      <c r="L206" s="48"/>
      <c r="M206" s="48"/>
      <c r="N206" s="105"/>
    </row>
    <row r="207" spans="2:14" ht="18.600000000000001" customHeight="1" x14ac:dyDescent="0.3">
      <c r="B207" s="52"/>
      <c r="C207" s="46"/>
      <c r="D207" s="46"/>
      <c r="E207" s="46"/>
      <c r="F207" s="47"/>
      <c r="G207" s="46"/>
      <c r="H207" s="46"/>
      <c r="I207" s="46"/>
      <c r="J207" s="46"/>
      <c r="K207" s="46"/>
      <c r="L207" s="46"/>
      <c r="M207" s="46"/>
      <c r="N207" s="106"/>
    </row>
    <row r="208" spans="2:14" ht="18.600000000000001" customHeight="1" x14ac:dyDescent="0.3">
      <c r="B208" s="51"/>
      <c r="C208" s="48"/>
      <c r="D208" s="48"/>
      <c r="E208" s="48"/>
      <c r="F208" s="49"/>
      <c r="G208" s="48"/>
      <c r="H208" s="48"/>
      <c r="I208" s="48"/>
      <c r="J208" s="48"/>
      <c r="K208" s="48"/>
      <c r="L208" s="48"/>
      <c r="M208" s="48"/>
      <c r="N208" s="105"/>
    </row>
    <row r="209" spans="2:14" ht="18.600000000000001" customHeight="1" x14ac:dyDescent="0.3">
      <c r="B209" s="52"/>
      <c r="C209" s="46"/>
      <c r="D209" s="46"/>
      <c r="E209" s="46"/>
      <c r="F209" s="47"/>
      <c r="G209" s="46"/>
      <c r="H209" s="46"/>
      <c r="I209" s="46"/>
      <c r="J209" s="46"/>
      <c r="K209" s="46"/>
      <c r="L209" s="46"/>
      <c r="M209" s="46"/>
      <c r="N209" s="106"/>
    </row>
    <row r="210" spans="2:14" ht="18.600000000000001" customHeight="1" x14ac:dyDescent="0.3">
      <c r="B210" s="51"/>
      <c r="C210" s="48"/>
      <c r="D210" s="48"/>
      <c r="E210" s="48"/>
      <c r="F210" s="49"/>
      <c r="G210" s="48"/>
      <c r="H210" s="48"/>
      <c r="I210" s="48"/>
      <c r="J210" s="48"/>
      <c r="K210" s="48"/>
      <c r="L210" s="48"/>
      <c r="M210" s="48"/>
      <c r="N210" s="105"/>
    </row>
    <row r="211" spans="2:14" ht="18.600000000000001" customHeight="1" x14ac:dyDescent="0.3">
      <c r="B211" s="52"/>
      <c r="C211" s="46"/>
      <c r="D211" s="46"/>
      <c r="E211" s="46"/>
      <c r="F211" s="47"/>
      <c r="G211" s="46"/>
      <c r="H211" s="46"/>
      <c r="I211" s="46"/>
      <c r="J211" s="46"/>
      <c r="K211" s="46"/>
      <c r="L211" s="46"/>
      <c r="M211" s="46"/>
      <c r="N211" s="106"/>
    </row>
    <row r="212" spans="2:14" ht="18.600000000000001" customHeight="1" x14ac:dyDescent="0.3">
      <c r="B212" s="51"/>
      <c r="C212" s="48"/>
      <c r="D212" s="48"/>
      <c r="E212" s="48"/>
      <c r="F212" s="49"/>
      <c r="G212" s="48"/>
      <c r="H212" s="48"/>
      <c r="I212" s="48"/>
      <c r="J212" s="48"/>
      <c r="K212" s="48"/>
      <c r="L212" s="48"/>
      <c r="M212" s="48"/>
      <c r="N212" s="105"/>
    </row>
    <row r="213" spans="2:14" ht="18.600000000000001" customHeight="1" x14ac:dyDescent="0.3">
      <c r="B213" s="52"/>
      <c r="C213" s="46"/>
      <c r="D213" s="46"/>
      <c r="E213" s="46"/>
      <c r="F213" s="47"/>
      <c r="G213" s="46"/>
      <c r="H213" s="46"/>
      <c r="I213" s="46"/>
      <c r="J213" s="46"/>
      <c r="K213" s="46"/>
      <c r="L213" s="46"/>
      <c r="M213" s="46"/>
      <c r="N213" s="106"/>
    </row>
    <row r="214" spans="2:14" ht="18.600000000000001" customHeight="1" x14ac:dyDescent="0.3">
      <c r="B214" s="51"/>
      <c r="C214" s="48"/>
      <c r="D214" s="48"/>
      <c r="E214" s="48"/>
      <c r="F214" s="49"/>
      <c r="G214" s="48"/>
      <c r="H214" s="48"/>
      <c r="I214" s="48"/>
      <c r="J214" s="48"/>
      <c r="K214" s="48"/>
      <c r="L214" s="48"/>
      <c r="M214" s="48"/>
      <c r="N214" s="105"/>
    </row>
    <row r="215" spans="2:14" ht="18.600000000000001" customHeight="1" x14ac:dyDescent="0.3">
      <c r="B215" s="52"/>
      <c r="C215" s="46"/>
      <c r="D215" s="46"/>
      <c r="E215" s="46"/>
      <c r="F215" s="47"/>
      <c r="G215" s="46"/>
      <c r="H215" s="46"/>
      <c r="I215" s="46"/>
      <c r="J215" s="46"/>
      <c r="K215" s="46"/>
      <c r="L215" s="46"/>
      <c r="M215" s="46"/>
      <c r="N215" s="106"/>
    </row>
    <row r="216" spans="2:14" ht="18.600000000000001" customHeight="1" x14ac:dyDescent="0.3">
      <c r="B216" s="51"/>
      <c r="C216" s="48"/>
      <c r="D216" s="48"/>
      <c r="E216" s="48"/>
      <c r="F216" s="49"/>
      <c r="G216" s="48"/>
      <c r="H216" s="48"/>
      <c r="I216" s="48"/>
      <c r="J216" s="48"/>
      <c r="K216" s="48"/>
      <c r="L216" s="48"/>
      <c r="M216" s="48"/>
      <c r="N216" s="105"/>
    </row>
    <row r="217" spans="2:14" ht="18.600000000000001" customHeight="1" x14ac:dyDescent="0.3">
      <c r="B217" s="52"/>
      <c r="C217" s="46"/>
      <c r="D217" s="46"/>
      <c r="E217" s="46"/>
      <c r="F217" s="47"/>
      <c r="G217" s="46"/>
      <c r="H217" s="46"/>
      <c r="I217" s="46"/>
      <c r="J217" s="46"/>
      <c r="K217" s="46"/>
      <c r="L217" s="46"/>
      <c r="M217" s="46"/>
      <c r="N217" s="106"/>
    </row>
    <row r="218" spans="2:14" ht="18.600000000000001" customHeight="1" x14ac:dyDescent="0.3">
      <c r="B218" s="51"/>
      <c r="C218" s="48"/>
      <c r="D218" s="48"/>
      <c r="E218" s="48"/>
      <c r="F218" s="49"/>
      <c r="G218" s="48"/>
      <c r="H218" s="48"/>
      <c r="I218" s="48"/>
      <c r="J218" s="48"/>
      <c r="K218" s="48"/>
      <c r="L218" s="48"/>
      <c r="M218" s="48"/>
      <c r="N218" s="105"/>
    </row>
    <row r="219" spans="2:14" ht="18.600000000000001" customHeight="1" x14ac:dyDescent="0.3">
      <c r="B219" s="52"/>
      <c r="C219" s="46"/>
      <c r="D219" s="46"/>
      <c r="E219" s="46"/>
      <c r="F219" s="47"/>
      <c r="G219" s="46"/>
      <c r="H219" s="46"/>
      <c r="I219" s="46"/>
      <c r="J219" s="46"/>
      <c r="K219" s="46"/>
      <c r="L219" s="46"/>
      <c r="M219" s="46"/>
      <c r="N219" s="106"/>
    </row>
    <row r="220" spans="2:14" ht="18.600000000000001" customHeight="1" x14ac:dyDescent="0.3">
      <c r="B220" s="51"/>
      <c r="C220" s="48"/>
      <c r="D220" s="48"/>
      <c r="E220" s="48"/>
      <c r="F220" s="49"/>
      <c r="G220" s="48"/>
      <c r="H220" s="48"/>
      <c r="I220" s="48"/>
      <c r="J220" s="48"/>
      <c r="K220" s="48"/>
      <c r="L220" s="48"/>
      <c r="M220" s="48"/>
      <c r="N220" s="105"/>
    </row>
    <row r="221" spans="2:14" ht="18.600000000000001" customHeight="1" x14ac:dyDescent="0.3">
      <c r="B221" s="52"/>
      <c r="C221" s="46"/>
      <c r="D221" s="46"/>
      <c r="E221" s="46"/>
      <c r="F221" s="47"/>
      <c r="G221" s="46"/>
      <c r="H221" s="46"/>
      <c r="I221" s="46"/>
      <c r="J221" s="46"/>
      <c r="K221" s="46"/>
      <c r="L221" s="46"/>
      <c r="M221" s="46"/>
      <c r="N221" s="106"/>
    </row>
    <row r="222" spans="2:14" ht="18.600000000000001" customHeight="1" x14ac:dyDescent="0.3">
      <c r="B222" s="51"/>
      <c r="C222" s="48"/>
      <c r="D222" s="48"/>
      <c r="E222" s="48"/>
      <c r="F222" s="49"/>
      <c r="G222" s="48"/>
      <c r="H222" s="48"/>
      <c r="I222" s="48"/>
      <c r="J222" s="48"/>
      <c r="K222" s="48"/>
      <c r="L222" s="48"/>
      <c r="M222" s="48"/>
      <c r="N222" s="105"/>
    </row>
    <row r="223" spans="2:14" ht="18.600000000000001" customHeight="1" x14ac:dyDescent="0.3">
      <c r="B223" s="52"/>
      <c r="C223" s="46"/>
      <c r="D223" s="46"/>
      <c r="E223" s="46"/>
      <c r="F223" s="47"/>
      <c r="G223" s="46"/>
      <c r="H223" s="46"/>
      <c r="I223" s="46"/>
      <c r="J223" s="46"/>
      <c r="K223" s="46"/>
      <c r="L223" s="46"/>
      <c r="M223" s="46"/>
      <c r="N223" s="106"/>
    </row>
    <row r="224" spans="2:14" ht="18.600000000000001" customHeight="1" x14ac:dyDescent="0.3">
      <c r="B224" s="51"/>
      <c r="C224" s="48"/>
      <c r="D224" s="48"/>
      <c r="E224" s="48"/>
      <c r="F224" s="49"/>
      <c r="G224" s="48"/>
      <c r="H224" s="48"/>
      <c r="I224" s="48"/>
      <c r="J224" s="48"/>
      <c r="K224" s="48"/>
      <c r="L224" s="48"/>
      <c r="M224" s="48"/>
      <c r="N224" s="105"/>
    </row>
    <row r="225" spans="2:14" ht="18.600000000000001" customHeight="1" x14ac:dyDescent="0.3">
      <c r="B225" s="52"/>
      <c r="C225" s="46"/>
      <c r="D225" s="46"/>
      <c r="E225" s="46"/>
      <c r="F225" s="47"/>
      <c r="G225" s="46"/>
      <c r="H225" s="46"/>
      <c r="I225" s="46"/>
      <c r="J225" s="46"/>
      <c r="K225" s="46"/>
      <c r="L225" s="46"/>
      <c r="M225" s="46"/>
      <c r="N225" s="106"/>
    </row>
    <row r="226" spans="2:14" ht="18.600000000000001" customHeight="1" x14ac:dyDescent="0.3">
      <c r="B226" s="51"/>
      <c r="C226" s="48"/>
      <c r="D226" s="48"/>
      <c r="E226" s="48"/>
      <c r="F226" s="49"/>
      <c r="G226" s="48"/>
      <c r="H226" s="48"/>
      <c r="I226" s="48"/>
      <c r="J226" s="48"/>
      <c r="K226" s="48"/>
      <c r="L226" s="48"/>
      <c r="M226" s="48"/>
      <c r="N226" s="105"/>
    </row>
    <row r="227" spans="2:14" ht="18.600000000000001" customHeight="1" x14ac:dyDescent="0.3">
      <c r="B227" s="52"/>
      <c r="C227" s="46"/>
      <c r="D227" s="46"/>
      <c r="E227" s="46"/>
      <c r="F227" s="47"/>
      <c r="G227" s="46"/>
      <c r="H227" s="46"/>
      <c r="I227" s="46"/>
      <c r="J227" s="46"/>
      <c r="K227" s="46"/>
      <c r="L227" s="46"/>
      <c r="M227" s="46"/>
      <c r="N227" s="106"/>
    </row>
    <row r="228" spans="2:14" ht="18.600000000000001" customHeight="1" x14ac:dyDescent="0.3">
      <c r="B228" s="51"/>
      <c r="C228" s="48"/>
      <c r="D228" s="48"/>
      <c r="E228" s="48"/>
      <c r="F228" s="49"/>
      <c r="G228" s="48"/>
      <c r="H228" s="48"/>
      <c r="I228" s="48"/>
      <c r="J228" s="48"/>
      <c r="K228" s="48"/>
      <c r="L228" s="48"/>
      <c r="M228" s="48"/>
      <c r="N228" s="105"/>
    </row>
    <row r="229" spans="2:14" ht="18.600000000000001" customHeight="1" x14ac:dyDescent="0.3">
      <c r="B229" s="52"/>
      <c r="C229" s="46"/>
      <c r="D229" s="46"/>
      <c r="E229" s="46"/>
      <c r="F229" s="47"/>
      <c r="G229" s="46"/>
      <c r="H229" s="46"/>
      <c r="I229" s="46"/>
      <c r="J229" s="46"/>
      <c r="K229" s="46"/>
      <c r="L229" s="46"/>
      <c r="M229" s="46"/>
      <c r="N229" s="106"/>
    </row>
    <row r="230" spans="2:14" ht="18.600000000000001" customHeight="1" x14ac:dyDescent="0.3">
      <c r="B230" s="51"/>
      <c r="C230" s="48"/>
      <c r="D230" s="48"/>
      <c r="E230" s="48"/>
      <c r="F230" s="49"/>
      <c r="G230" s="48"/>
      <c r="H230" s="48"/>
      <c r="I230" s="48"/>
      <c r="J230" s="48"/>
      <c r="K230" s="48"/>
      <c r="L230" s="48"/>
      <c r="M230" s="48"/>
      <c r="N230" s="105"/>
    </row>
    <row r="231" spans="2:14" ht="18.600000000000001" customHeight="1" x14ac:dyDescent="0.3">
      <c r="B231" s="52"/>
      <c r="C231" s="46"/>
      <c r="D231" s="46"/>
      <c r="E231" s="46"/>
      <c r="F231" s="47"/>
      <c r="G231" s="46"/>
      <c r="H231" s="46"/>
      <c r="I231" s="46"/>
      <c r="J231" s="46"/>
      <c r="K231" s="46"/>
      <c r="L231" s="46"/>
      <c r="M231" s="46"/>
      <c r="N231" s="106"/>
    </row>
    <row r="232" spans="2:14" ht="18.600000000000001" customHeight="1" x14ac:dyDescent="0.3">
      <c r="B232" s="51"/>
      <c r="C232" s="48"/>
      <c r="D232" s="48"/>
      <c r="E232" s="48"/>
      <c r="F232" s="49"/>
      <c r="G232" s="48"/>
      <c r="H232" s="48"/>
      <c r="I232" s="48"/>
      <c r="J232" s="48"/>
      <c r="K232" s="48"/>
      <c r="L232" s="48"/>
      <c r="M232" s="48"/>
      <c r="N232" s="105"/>
    </row>
    <row r="233" spans="2:14" ht="18.600000000000001" customHeight="1" x14ac:dyDescent="0.3">
      <c r="B233" s="52"/>
      <c r="C233" s="46"/>
      <c r="D233" s="46"/>
      <c r="E233" s="46"/>
      <c r="F233" s="47"/>
      <c r="G233" s="46"/>
      <c r="H233" s="46"/>
      <c r="I233" s="46"/>
      <c r="J233" s="46"/>
      <c r="K233" s="46"/>
      <c r="L233" s="46"/>
      <c r="M233" s="46"/>
      <c r="N233" s="106"/>
    </row>
    <row r="234" spans="2:14" ht="18.600000000000001" customHeight="1" x14ac:dyDescent="0.3">
      <c r="B234" s="51"/>
      <c r="C234" s="48"/>
      <c r="D234" s="48"/>
      <c r="E234" s="48"/>
      <c r="F234" s="49"/>
      <c r="G234" s="48"/>
      <c r="H234" s="48"/>
      <c r="I234" s="48"/>
      <c r="J234" s="48"/>
      <c r="K234" s="48"/>
      <c r="L234" s="48"/>
      <c r="M234" s="48"/>
      <c r="N234" s="105"/>
    </row>
    <row r="235" spans="2:14" ht="18.600000000000001" customHeight="1" x14ac:dyDescent="0.3">
      <c r="B235" s="52"/>
      <c r="C235" s="46"/>
      <c r="D235" s="46"/>
      <c r="E235" s="46"/>
      <c r="F235" s="47"/>
      <c r="G235" s="46"/>
      <c r="H235" s="46"/>
      <c r="I235" s="46"/>
      <c r="J235" s="46"/>
      <c r="K235" s="46"/>
      <c r="L235" s="46"/>
      <c r="M235" s="46"/>
      <c r="N235" s="106"/>
    </row>
    <row r="236" spans="2:14" ht="18.600000000000001" customHeight="1" x14ac:dyDescent="0.3">
      <c r="B236" s="51"/>
      <c r="C236" s="48"/>
      <c r="D236" s="48"/>
      <c r="E236" s="48"/>
      <c r="F236" s="49"/>
      <c r="G236" s="48"/>
      <c r="H236" s="48"/>
      <c r="I236" s="48"/>
      <c r="J236" s="48"/>
      <c r="K236" s="48"/>
      <c r="L236" s="48"/>
      <c r="M236" s="48"/>
      <c r="N236" s="105"/>
    </row>
    <row r="237" spans="2:14" ht="18.600000000000001" customHeight="1" x14ac:dyDescent="0.3">
      <c r="B237" s="52"/>
      <c r="C237" s="46"/>
      <c r="D237" s="46"/>
      <c r="E237" s="46"/>
      <c r="F237" s="47"/>
      <c r="G237" s="46"/>
      <c r="H237" s="46"/>
      <c r="I237" s="46"/>
      <c r="J237" s="46"/>
      <c r="K237" s="46"/>
      <c r="L237" s="46"/>
      <c r="M237" s="46"/>
      <c r="N237" s="106"/>
    </row>
    <row r="238" spans="2:14" ht="18.600000000000001" customHeight="1" x14ac:dyDescent="0.3">
      <c r="B238" s="51"/>
      <c r="C238" s="48"/>
      <c r="D238" s="48"/>
      <c r="E238" s="48"/>
      <c r="F238" s="49"/>
      <c r="G238" s="48"/>
      <c r="H238" s="48"/>
      <c r="I238" s="48"/>
      <c r="J238" s="48"/>
      <c r="K238" s="48"/>
      <c r="L238" s="48"/>
      <c r="M238" s="48"/>
      <c r="N238" s="105"/>
    </row>
    <row r="239" spans="2:14" ht="18.600000000000001" customHeight="1" x14ac:dyDescent="0.3">
      <c r="B239" s="52"/>
      <c r="C239" s="46"/>
      <c r="D239" s="46"/>
      <c r="E239" s="46"/>
      <c r="F239" s="47"/>
      <c r="G239" s="46"/>
      <c r="H239" s="46"/>
      <c r="I239" s="46"/>
      <c r="J239" s="46"/>
      <c r="K239" s="46"/>
      <c r="L239" s="46"/>
      <c r="M239" s="46"/>
      <c r="N239" s="106"/>
    </row>
    <row r="240" spans="2:14" ht="18.600000000000001" customHeight="1" x14ac:dyDescent="0.3">
      <c r="B240" s="51"/>
      <c r="C240" s="48"/>
      <c r="D240" s="48"/>
      <c r="E240" s="48"/>
      <c r="F240" s="49"/>
      <c r="G240" s="48"/>
      <c r="H240" s="48"/>
      <c r="I240" s="48"/>
      <c r="J240" s="48"/>
      <c r="K240" s="48"/>
      <c r="L240" s="48"/>
      <c r="M240" s="48"/>
      <c r="N240" s="105"/>
    </row>
    <row r="241" spans="2:14" ht="18.600000000000001" customHeight="1" x14ac:dyDescent="0.3">
      <c r="B241" s="52"/>
      <c r="C241" s="46"/>
      <c r="D241" s="46"/>
      <c r="E241" s="46"/>
      <c r="F241" s="47"/>
      <c r="G241" s="46"/>
      <c r="H241" s="46"/>
      <c r="I241" s="46"/>
      <c r="J241" s="46"/>
      <c r="K241" s="46"/>
      <c r="L241" s="46"/>
      <c r="M241" s="46"/>
      <c r="N241" s="106"/>
    </row>
    <row r="242" spans="2:14" ht="18.600000000000001" customHeight="1" x14ac:dyDescent="0.3">
      <c r="B242" s="51"/>
      <c r="C242" s="48"/>
      <c r="D242" s="48"/>
      <c r="E242" s="48"/>
      <c r="F242" s="49"/>
      <c r="G242" s="48"/>
      <c r="H242" s="48"/>
      <c r="I242" s="48"/>
      <c r="J242" s="48"/>
      <c r="K242" s="48"/>
      <c r="L242" s="48"/>
      <c r="M242" s="48"/>
      <c r="N242" s="105"/>
    </row>
    <row r="243" spans="2:14" ht="18.600000000000001" customHeight="1" x14ac:dyDescent="0.3">
      <c r="B243" s="52"/>
      <c r="C243" s="46"/>
      <c r="D243" s="46"/>
      <c r="E243" s="46"/>
      <c r="F243" s="47"/>
      <c r="G243" s="46"/>
      <c r="H243" s="46"/>
      <c r="I243" s="46"/>
      <c r="J243" s="46"/>
      <c r="K243" s="46"/>
      <c r="L243" s="46"/>
      <c r="M243" s="46"/>
      <c r="N243" s="106"/>
    </row>
    <row r="244" spans="2:14" ht="18.600000000000001" customHeight="1" x14ac:dyDescent="0.3">
      <c r="B244" s="51"/>
      <c r="C244" s="48"/>
      <c r="D244" s="48"/>
      <c r="E244" s="48"/>
      <c r="F244" s="49"/>
      <c r="G244" s="48"/>
      <c r="H244" s="48"/>
      <c r="I244" s="48"/>
      <c r="J244" s="48"/>
      <c r="K244" s="48"/>
      <c r="L244" s="48"/>
      <c r="M244" s="48"/>
      <c r="N244" s="105"/>
    </row>
    <row r="245" spans="2:14" ht="18.600000000000001" customHeight="1" x14ac:dyDescent="0.3">
      <c r="B245" s="52"/>
      <c r="C245" s="46"/>
      <c r="D245" s="46"/>
      <c r="E245" s="46"/>
      <c r="F245" s="47"/>
      <c r="G245" s="46"/>
      <c r="H245" s="46"/>
      <c r="I245" s="46"/>
      <c r="J245" s="46"/>
      <c r="K245" s="46"/>
      <c r="L245" s="46"/>
      <c r="M245" s="46"/>
      <c r="N245" s="106"/>
    </row>
    <row r="246" spans="2:14" ht="18.600000000000001" customHeight="1" x14ac:dyDescent="0.3">
      <c r="B246" s="51"/>
      <c r="C246" s="48"/>
      <c r="D246" s="48"/>
      <c r="E246" s="48"/>
      <c r="F246" s="49"/>
      <c r="G246" s="48"/>
      <c r="H246" s="48"/>
      <c r="I246" s="48"/>
      <c r="J246" s="48"/>
      <c r="K246" s="48"/>
      <c r="L246" s="48"/>
      <c r="M246" s="48"/>
      <c r="N246" s="105"/>
    </row>
    <row r="247" spans="2:14" ht="18.600000000000001" customHeight="1" x14ac:dyDescent="0.3">
      <c r="B247" s="52"/>
      <c r="C247" s="46"/>
      <c r="D247" s="46"/>
      <c r="E247" s="46"/>
      <c r="F247" s="47"/>
      <c r="G247" s="46"/>
      <c r="H247" s="46"/>
      <c r="I247" s="46"/>
      <c r="J247" s="46"/>
      <c r="K247" s="46"/>
      <c r="L247" s="46"/>
      <c r="M247" s="46"/>
      <c r="N247" s="106"/>
    </row>
    <row r="248" spans="2:14" ht="18.600000000000001" customHeight="1" x14ac:dyDescent="0.3">
      <c r="B248" s="51"/>
      <c r="C248" s="48"/>
      <c r="D248" s="48"/>
      <c r="E248" s="48"/>
      <c r="F248" s="49"/>
      <c r="G248" s="48"/>
      <c r="H248" s="48"/>
      <c r="I248" s="48"/>
      <c r="J248" s="48"/>
      <c r="K248" s="48"/>
      <c r="L248" s="48"/>
      <c r="M248" s="48"/>
      <c r="N248" s="105"/>
    </row>
    <row r="249" spans="2:14" ht="18.600000000000001" customHeight="1" x14ac:dyDescent="0.3">
      <c r="B249" s="52"/>
      <c r="C249" s="46"/>
      <c r="D249" s="46"/>
      <c r="E249" s="46"/>
      <c r="F249" s="47"/>
      <c r="G249" s="46"/>
      <c r="H249" s="46"/>
      <c r="I249" s="46"/>
      <c r="J249" s="46"/>
      <c r="K249" s="46"/>
      <c r="L249" s="46"/>
      <c r="M249" s="46"/>
      <c r="N249" s="106"/>
    </row>
    <row r="250" spans="2:14" ht="18.600000000000001" customHeight="1" x14ac:dyDescent="0.3">
      <c r="B250" s="51"/>
      <c r="C250" s="48"/>
      <c r="D250" s="48"/>
      <c r="E250" s="48"/>
      <c r="F250" s="49"/>
      <c r="G250" s="48"/>
      <c r="H250" s="48"/>
      <c r="I250" s="48"/>
      <c r="J250" s="48"/>
      <c r="K250" s="48"/>
      <c r="L250" s="48"/>
      <c r="M250" s="48"/>
      <c r="N250" s="105"/>
    </row>
  </sheetData>
  <sortState ref="A6:N31">
    <sortCondition descending="1" ref="A6:A31"/>
    <sortCondition ref="B6:B31"/>
  </sortState>
  <mergeCells count="3">
    <mergeCell ref="A4:A5"/>
    <mergeCell ref="B4:F4"/>
    <mergeCell ref="G4:N4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N03_Colisage">
                <anchor moveWithCells="1" sizeWithCells="1">
                  <from>
                    <xdr:col>1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N04_Effacer_Colisage">
                <anchor moveWithCells="1" sizeWithCells="1">
                  <from>
                    <xdr:col>3</xdr:col>
                    <xdr:colOff>91440</xdr:colOff>
                    <xdr:row>0</xdr:row>
                    <xdr:rowOff>0</xdr:rowOff>
                  </from>
                  <to>
                    <xdr:col>4</xdr:col>
                    <xdr:colOff>502920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N050_NvTab_RgrpmtColis">
                <anchor moveWithCells="1" sizeWithCells="1">
                  <from>
                    <xdr:col>4</xdr:col>
                    <xdr:colOff>1028700</xdr:colOff>
                    <xdr:row>0</xdr:row>
                    <xdr:rowOff>0</xdr:rowOff>
                  </from>
                  <to>
                    <xdr:col>7</xdr:col>
                    <xdr:colOff>144780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N0501_Supprimer_NvTab_RgrpmtColis">
                <anchor moveWithCells="1" sizeWithCells="1">
                  <from>
                    <xdr:col>7</xdr:col>
                    <xdr:colOff>228600</xdr:colOff>
                    <xdr:row>0</xdr:row>
                    <xdr:rowOff>0</xdr:rowOff>
                  </from>
                  <to>
                    <xdr:col>8</xdr:col>
                    <xdr:colOff>15240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P13"/>
  <sheetViews>
    <sheetView workbookViewId="0">
      <selection activeCell="B26" sqref="B26"/>
    </sheetView>
  </sheetViews>
  <sheetFormatPr baseColWidth="10" defaultRowHeight="14.4" x14ac:dyDescent="0.3"/>
  <cols>
    <col min="1" max="1" width="15.21875" bestFit="1" customWidth="1"/>
    <col min="2" max="2" width="26.109375" customWidth="1"/>
    <col min="3" max="3" width="14.21875" bestFit="1" customWidth="1"/>
    <col min="4" max="6" width="0" hidden="1" customWidth="1"/>
  </cols>
  <sheetData>
    <row r="1" spans="1:16" ht="18" x14ac:dyDescent="0.35">
      <c r="A1" s="54" t="s">
        <v>62</v>
      </c>
      <c r="B1" s="54" t="s">
        <v>63</v>
      </c>
    </row>
    <row r="4" spans="1:16" ht="18.600000000000001" thickBot="1" x14ac:dyDescent="0.4">
      <c r="K4" s="54" t="s">
        <v>64</v>
      </c>
    </row>
    <row r="5" spans="1:16" ht="29.4" thickBot="1" x14ac:dyDescent="0.35">
      <c r="A5" s="114" t="s">
        <v>67</v>
      </c>
      <c r="B5" s="55" t="s">
        <v>65</v>
      </c>
      <c r="C5" s="55" t="s">
        <v>66</v>
      </c>
      <c r="D5" s="55" t="s">
        <v>70</v>
      </c>
      <c r="E5" s="55" t="s">
        <v>71</v>
      </c>
      <c r="F5" s="56" t="s">
        <v>72</v>
      </c>
      <c r="K5" s="57" t="s">
        <v>67</v>
      </c>
      <c r="L5" s="57" t="s">
        <v>68</v>
      </c>
      <c r="M5" s="57" t="s">
        <v>69</v>
      </c>
      <c r="N5" s="58" t="s">
        <v>70</v>
      </c>
      <c r="O5" s="58" t="s">
        <v>71</v>
      </c>
      <c r="P5" s="58" t="s">
        <v>72</v>
      </c>
    </row>
    <row r="6" spans="1:16" ht="28.8" x14ac:dyDescent="0.3">
      <c r="A6" s="59" t="s">
        <v>73</v>
      </c>
      <c r="B6" s="81" t="s">
        <v>75</v>
      </c>
      <c r="C6" s="60">
        <v>1</v>
      </c>
      <c r="D6" s="60">
        <v>1</v>
      </c>
      <c r="E6" s="60">
        <v>4000</v>
      </c>
      <c r="F6" s="61">
        <v>4000</v>
      </c>
      <c r="K6" s="62" t="s">
        <v>73</v>
      </c>
      <c r="L6" s="63"/>
      <c r="M6" s="63">
        <v>4</v>
      </c>
      <c r="N6" s="64">
        <v>4</v>
      </c>
      <c r="O6" s="63">
        <v>16000</v>
      </c>
      <c r="P6" s="65">
        <v>16000</v>
      </c>
    </row>
    <row r="7" spans="1:16" ht="28.8" x14ac:dyDescent="0.3">
      <c r="A7" s="66" t="s">
        <v>73</v>
      </c>
      <c r="B7" s="67" t="s">
        <v>91</v>
      </c>
      <c r="C7" s="68">
        <v>1</v>
      </c>
      <c r="D7" s="68">
        <v>2</v>
      </c>
      <c r="E7" s="68">
        <v>4000</v>
      </c>
      <c r="F7" s="69">
        <v>8000</v>
      </c>
      <c r="K7" s="70" t="s">
        <v>73</v>
      </c>
      <c r="L7" s="71"/>
      <c r="M7" s="71">
        <v>1</v>
      </c>
      <c r="N7" s="72">
        <v>5</v>
      </c>
      <c r="O7" s="71">
        <v>4000</v>
      </c>
      <c r="P7" s="73">
        <v>20000</v>
      </c>
    </row>
    <row r="8" spans="1:16" ht="15" thickBot="1" x14ac:dyDescent="0.35">
      <c r="A8" s="74" t="s">
        <v>73</v>
      </c>
      <c r="B8" s="75" t="s">
        <v>74</v>
      </c>
      <c r="C8" s="75">
        <v>4</v>
      </c>
      <c r="D8" s="75">
        <v>6</v>
      </c>
      <c r="E8" s="75">
        <v>16000</v>
      </c>
      <c r="F8" s="76">
        <v>24000</v>
      </c>
      <c r="K8" s="77" t="s">
        <v>73</v>
      </c>
      <c r="L8" s="78"/>
      <c r="M8" s="78">
        <v>1</v>
      </c>
      <c r="N8" s="79">
        <v>6</v>
      </c>
      <c r="O8" s="78">
        <v>4000</v>
      </c>
      <c r="P8" s="80">
        <v>24000</v>
      </c>
    </row>
    <row r="9" spans="1:16" x14ac:dyDescent="0.3">
      <c r="A9" s="59" t="s">
        <v>77</v>
      </c>
      <c r="B9" s="60" t="s">
        <v>76</v>
      </c>
      <c r="C9" s="60">
        <v>1</v>
      </c>
      <c r="D9" s="60">
        <v>1</v>
      </c>
      <c r="E9" s="60">
        <v>4000</v>
      </c>
      <c r="F9" s="61">
        <v>4000</v>
      </c>
      <c r="K9" s="62" t="s">
        <v>77</v>
      </c>
      <c r="L9" s="63"/>
      <c r="M9" s="63">
        <v>1</v>
      </c>
      <c r="N9" s="64">
        <v>1</v>
      </c>
      <c r="O9" s="63">
        <v>4000</v>
      </c>
      <c r="P9" s="65">
        <v>4000</v>
      </c>
    </row>
    <row r="10" spans="1:16" ht="15" thickBot="1" x14ac:dyDescent="0.35">
      <c r="A10" s="74" t="s">
        <v>77</v>
      </c>
      <c r="B10" s="75" t="s">
        <v>79</v>
      </c>
      <c r="C10" s="75">
        <v>5</v>
      </c>
      <c r="D10" s="75">
        <v>6</v>
      </c>
      <c r="E10" s="75">
        <v>20000</v>
      </c>
      <c r="F10" s="76">
        <v>24000</v>
      </c>
      <c r="K10" s="77" t="s">
        <v>77</v>
      </c>
      <c r="L10" s="78"/>
      <c r="M10" s="78">
        <v>5</v>
      </c>
      <c r="N10" s="79">
        <v>6</v>
      </c>
      <c r="O10" s="78">
        <v>20000</v>
      </c>
      <c r="P10" s="80">
        <v>24000</v>
      </c>
    </row>
    <row r="11" spans="1:16" ht="15" thickBot="1" x14ac:dyDescent="0.35">
      <c r="A11" s="82" t="s">
        <v>80</v>
      </c>
      <c r="B11" s="83" t="s">
        <v>81</v>
      </c>
      <c r="C11" s="83">
        <v>6</v>
      </c>
      <c r="D11" s="83">
        <v>6</v>
      </c>
      <c r="E11" s="83">
        <v>24000</v>
      </c>
      <c r="F11" s="84">
        <v>24000</v>
      </c>
      <c r="K11" s="85" t="s">
        <v>80</v>
      </c>
      <c r="L11" s="86"/>
      <c r="M11" s="86">
        <v>6</v>
      </c>
      <c r="N11" s="87">
        <v>6</v>
      </c>
      <c r="O11" s="86">
        <v>24000</v>
      </c>
      <c r="P11" s="88">
        <v>24000</v>
      </c>
    </row>
    <row r="12" spans="1:16" x14ac:dyDescent="0.3">
      <c r="A12" s="59" t="s">
        <v>82</v>
      </c>
      <c r="B12" s="60" t="s">
        <v>79</v>
      </c>
      <c r="C12" s="60">
        <v>5</v>
      </c>
      <c r="D12" s="60">
        <v>5</v>
      </c>
      <c r="E12" s="60">
        <v>20000</v>
      </c>
      <c r="F12" s="61">
        <v>20000</v>
      </c>
      <c r="K12" s="62" t="s">
        <v>82</v>
      </c>
      <c r="L12" s="63"/>
      <c r="M12" s="63">
        <v>5</v>
      </c>
      <c r="N12" s="64">
        <v>5</v>
      </c>
      <c r="O12" s="63">
        <v>20000</v>
      </c>
      <c r="P12" s="65">
        <v>20000</v>
      </c>
    </row>
    <row r="13" spans="1:16" ht="15" thickBot="1" x14ac:dyDescent="0.35">
      <c r="A13" s="89" t="s">
        <v>82</v>
      </c>
      <c r="B13" s="90" t="s">
        <v>81</v>
      </c>
      <c r="C13" s="90">
        <v>1</v>
      </c>
      <c r="D13" s="90">
        <v>6</v>
      </c>
      <c r="E13" s="90">
        <v>4000</v>
      </c>
      <c r="F13" s="91">
        <v>24000</v>
      </c>
      <c r="K13" s="77" t="s">
        <v>82</v>
      </c>
      <c r="L13" s="78"/>
      <c r="M13" s="78">
        <v>1</v>
      </c>
      <c r="N13" s="79">
        <v>6</v>
      </c>
      <c r="O13" s="78">
        <v>4000</v>
      </c>
      <c r="P13" s="80">
        <v>24000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07_Création_Camion">
                <anchor moveWithCells="1" sizeWithCells="1">
                  <from>
                    <xdr:col>1</xdr:col>
                    <xdr:colOff>1005840</xdr:colOff>
                    <xdr:row>0</xdr:row>
                    <xdr:rowOff>220980</xdr:rowOff>
                  </from>
                  <to>
                    <xdr:col>2</xdr:col>
                    <xdr:colOff>716280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N071_Supprimer_Création_camion">
                <anchor moveWithCells="1" sizeWithCells="1">
                  <from>
                    <xdr:col>4</xdr:col>
                    <xdr:colOff>175260</xdr:colOff>
                    <xdr:row>0</xdr:row>
                    <xdr:rowOff>137160</xdr:rowOff>
                  </from>
                  <to>
                    <xdr:col>5</xdr:col>
                    <xdr:colOff>723900</xdr:colOff>
                    <xdr:row>3</xdr:row>
                    <xdr:rowOff>91440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Données!$A$2:$A$5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H25" sqref="H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"/>
  <sheetViews>
    <sheetView workbookViewId="0">
      <selection activeCell="E28" sqref="E28"/>
    </sheetView>
  </sheetViews>
  <sheetFormatPr baseColWidth="10" defaultRowHeight="14.4" x14ac:dyDescent="0.3"/>
  <sheetData>
    <row r="1" spans="1:4" ht="15" thickBot="1" x14ac:dyDescent="0.35">
      <c r="A1" s="92" t="s">
        <v>83</v>
      </c>
      <c r="B1" s="93"/>
      <c r="C1" s="93"/>
      <c r="D1" s="94"/>
    </row>
    <row r="2" spans="1:4" x14ac:dyDescent="0.3">
      <c r="A2" s="95" t="s">
        <v>63</v>
      </c>
      <c r="B2" s="96">
        <v>13600</v>
      </c>
      <c r="C2" s="96">
        <v>2700</v>
      </c>
      <c r="D2" s="97">
        <v>2500</v>
      </c>
    </row>
    <row r="3" spans="1:4" ht="15.6" customHeight="1" x14ac:dyDescent="0.3">
      <c r="A3" s="66" t="s">
        <v>84</v>
      </c>
      <c r="B3" s="68">
        <v>13600</v>
      </c>
      <c r="C3" s="68">
        <v>2800</v>
      </c>
      <c r="D3" s="69">
        <v>2500</v>
      </c>
    </row>
    <row r="4" spans="1:4" ht="15.6" customHeight="1" x14ac:dyDescent="0.3">
      <c r="A4" s="66" t="s">
        <v>85</v>
      </c>
      <c r="B4" s="68">
        <v>9600</v>
      </c>
      <c r="C4" s="68">
        <v>3150</v>
      </c>
      <c r="D4" s="69">
        <v>2500</v>
      </c>
    </row>
    <row r="5" spans="1:4" ht="15.6" customHeight="1" thickBot="1" x14ac:dyDescent="0.35">
      <c r="A5" s="89" t="s">
        <v>86</v>
      </c>
      <c r="B5" s="90">
        <v>13600</v>
      </c>
      <c r="C5" s="90">
        <v>3550</v>
      </c>
      <c r="D5" s="91">
        <v>2500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Consigne d'utilisation</vt:lpstr>
      <vt:lpstr>Axe d'amélioration</vt:lpstr>
      <vt:lpstr>Données_d'entrée</vt:lpstr>
      <vt:lpstr>Colisage</vt:lpstr>
      <vt:lpstr>Plan_de_chargement</vt:lpstr>
      <vt:lpstr>Impression</vt:lpstr>
      <vt:lpstr>Données</vt:lpstr>
      <vt:lpstr>'Données_d''entrée'!Impression_des_titres</vt:lpstr>
      <vt:lpstr>Colisage!Zone_d_impression</vt:lpstr>
      <vt:lpstr>'Données_d''entrée'!Zone_d_impression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cp:lastPrinted>2021-12-08T15:37:01Z</cp:lastPrinted>
  <dcterms:created xsi:type="dcterms:W3CDTF">2021-12-08T14:11:06Z</dcterms:created>
  <dcterms:modified xsi:type="dcterms:W3CDTF">2021-12-08T16:26:56Z</dcterms:modified>
</cp:coreProperties>
</file>