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oline.picard\Desktop\"/>
    </mc:Choice>
  </mc:AlternateContent>
  <bookViews>
    <workbookView xWindow="135" yWindow="60" windowWidth="17505" windowHeight="8070" activeTab="2"/>
  </bookViews>
  <sheets>
    <sheet name="Feuil1" sheetId="7" r:id="rId1"/>
    <sheet name="Export" sheetId="8" r:id="rId2"/>
    <sheet name="Report automatique" sheetId="1" r:id="rId3"/>
  </sheets>
  <functionGroups builtInGroupCount="18"/>
  <definedNames>
    <definedName name="_xlnm.Print_Area" localSheetId="0">Feuil1!$A$1:$E$10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A25" i="1" l="1"/>
  <c r="B25" i="1" l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B26" i="1" l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C7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A3" i="1"/>
  <c r="A4" i="1"/>
  <c r="A5" i="1"/>
  <c r="A6" i="1"/>
  <c r="C6" i="1" s="1"/>
  <c r="A7" i="1"/>
  <c r="A8" i="1"/>
  <c r="A9" i="1"/>
  <c r="A10" i="1"/>
  <c r="A11" i="1"/>
  <c r="A12" i="1"/>
  <c r="C12" i="1" s="1"/>
  <c r="A13" i="1"/>
  <c r="A14" i="1"/>
  <c r="C14" i="1" s="1"/>
  <c r="A15" i="1"/>
  <c r="A16" i="1"/>
  <c r="A17" i="1"/>
  <c r="A18" i="1"/>
  <c r="A19" i="1"/>
  <c r="A20" i="1"/>
  <c r="C20" i="1" s="1"/>
  <c r="A21" i="1"/>
  <c r="A22" i="1"/>
  <c r="C22" i="1" s="1"/>
  <c r="A23" i="1"/>
  <c r="A24" i="1"/>
  <c r="C166" i="1"/>
  <c r="C167" i="1"/>
  <c r="C168" i="1"/>
  <c r="C169" i="1"/>
  <c r="A2" i="1"/>
  <c r="C24" i="1" l="1"/>
  <c r="C23" i="1"/>
  <c r="C18" i="1"/>
  <c r="C8" i="1"/>
  <c r="C16" i="1"/>
  <c r="C15" i="1"/>
  <c r="C3" i="1"/>
  <c r="C10" i="1"/>
  <c r="B2" i="1"/>
  <c r="C11" i="1"/>
  <c r="C19" i="1"/>
  <c r="C9" i="1"/>
  <c r="C17" i="1"/>
  <c r="C4" i="1"/>
  <c r="C2" i="1"/>
  <c r="C21" i="1"/>
  <c r="C13" i="1"/>
  <c r="C5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B109" i="7" l="1"/>
  <c r="B110" i="7" s="1"/>
  <c r="B111" i="7" s="1"/>
  <c r="B112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40" i="7" s="1"/>
  <c r="B141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B167" i="7" s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</calcChain>
</file>

<file path=xl/sharedStrings.xml><?xml version="1.0" encoding="utf-8"?>
<sst xmlns="http://schemas.openxmlformats.org/spreadsheetml/2006/main" count="118" uniqueCount="85">
  <si>
    <t xml:space="preserve">N° </t>
  </si>
  <si>
    <t>JOUR</t>
  </si>
  <si>
    <t>DATE</t>
  </si>
  <si>
    <t>HEURE</t>
  </si>
  <si>
    <t>Mercredi</t>
  </si>
  <si>
    <t>Jeudi</t>
  </si>
  <si>
    <t>Vendredi</t>
  </si>
  <si>
    <t>Mardi</t>
  </si>
  <si>
    <t>Lundi</t>
  </si>
  <si>
    <t>Samedi</t>
  </si>
  <si>
    <t>-</t>
  </si>
  <si>
    <t>TOTAL Nbre d'Incidents - 2021</t>
  </si>
  <si>
    <t>Liste des INCIDENTS - 2ème TRIMESTRE 2019</t>
  </si>
  <si>
    <t>TOTAL Nbre d'Incidents 2ème Trim.2019</t>
  </si>
  <si>
    <t>Liste des INCIDENTS - 3ème TRIMESTRE 2019</t>
  </si>
  <si>
    <t>TOTAL Nbre d'Incidents 3ème Trim.2019</t>
  </si>
  <si>
    <t>Liste des INCIDENTS - 4ème TRIMESTRE 2019</t>
  </si>
  <si>
    <t>TOTAL Nbre d'Incidents 4ème Trim.2019</t>
  </si>
  <si>
    <t>TOTAL   -    ANNEE  2019</t>
  </si>
  <si>
    <t>TOTAL Nbre d'Incidents 4ème Trimestre 2021</t>
  </si>
  <si>
    <t>TOTAL Nbre d'Incidents 3ème Trimestre 2021</t>
  </si>
  <si>
    <t>TOTAL Nbre d'Incidents  2ème Trimestre 2021</t>
  </si>
  <si>
    <t>TOTAL Nbre d'Incidents du 1er Trimestre 2021</t>
  </si>
  <si>
    <t>MOTIFS des Incidents</t>
  </si>
  <si>
    <t>Incidents au préjudice du Personnel</t>
  </si>
  <si>
    <t>CODE 1</t>
  </si>
  <si>
    <t>Incivilités / insultes / altercations</t>
  </si>
  <si>
    <t>CODE 2</t>
  </si>
  <si>
    <t>MENACES</t>
  </si>
  <si>
    <t>CODE 3</t>
  </si>
  <si>
    <t>AGRESSION</t>
  </si>
  <si>
    <t>CODE 4</t>
  </si>
  <si>
    <t>VOL</t>
  </si>
  <si>
    <t>Incidents au préjudice de la clientèle</t>
  </si>
  <si>
    <t>CODE 5</t>
  </si>
  <si>
    <t>CODE 6</t>
  </si>
  <si>
    <t>CODE 7</t>
  </si>
  <si>
    <t>AGRESSION / BAGARRE</t>
  </si>
  <si>
    <t>CODE 8</t>
  </si>
  <si>
    <t>Actes de vandalisme</t>
  </si>
  <si>
    <t>CODE 9</t>
  </si>
  <si>
    <t>JET DE PROJECTILES - Sans dégâts</t>
  </si>
  <si>
    <t>CODE 10</t>
  </si>
  <si>
    <t>JET DE PROJECTILES - Bris de vitre ou autres</t>
  </si>
  <si>
    <t>CODE 11</t>
  </si>
  <si>
    <t>BRIS DE VITRE</t>
  </si>
  <si>
    <t>CODE 12</t>
  </si>
  <si>
    <t>DETERIORATION DU BUS - ou autre bien</t>
  </si>
  <si>
    <t>CODE 13</t>
  </si>
  <si>
    <t>Actes ayants perturbés l'exploitation</t>
  </si>
  <si>
    <t>CODE 14</t>
  </si>
  <si>
    <t>JET DE GAZ LACRYMOGENE / Pétards …</t>
  </si>
  <si>
    <t>CODE 15</t>
  </si>
  <si>
    <t>PORTES DECOMPRESSEES</t>
  </si>
  <si>
    <t>CODE 16</t>
  </si>
  <si>
    <t>MALVEILLANCES DIVERSES / DANGER EXT.</t>
  </si>
  <si>
    <t>CODE 17</t>
  </si>
  <si>
    <t>CHAHUT / BAGARRE</t>
  </si>
  <si>
    <t>TOTAL</t>
  </si>
  <si>
    <t>Identifiant</t>
  </si>
  <si>
    <t>Date</t>
  </si>
  <si>
    <t>Heure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</si>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</sst>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 mmmm\ yyyy;@"/>
    <numFmt numFmtId="165" formatCode="m/d/yyyy;@"/>
    <numFmt numFmtId="166" formatCode="h:mm;@"/>
  </numFmts>
  <fonts count="22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b/>
      <sz val="12"/>
      <name val="Calibri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20"/>
      <name val="Century Gothic"/>
      <family val="2"/>
    </font>
    <font>
      <b/>
      <sz val="10"/>
      <color theme="7" tint="-0.249977111117893"/>
      <name val="Century Gothic"/>
      <family val="2"/>
    </font>
    <font>
      <b/>
      <sz val="20"/>
      <color theme="7" tint="-0.249977111117893"/>
      <name val="Century Gothic"/>
      <family val="2"/>
    </font>
    <font>
      <b/>
      <sz val="10"/>
      <color theme="9" tint="-0.499984740745262"/>
      <name val="Century Gothic"/>
      <family val="2"/>
    </font>
    <font>
      <b/>
      <sz val="12"/>
      <color rgb="FFFF0000"/>
      <name val="Century Gothic"/>
      <family val="2"/>
    </font>
    <font>
      <sz val="16"/>
      <name val="Century Gothic"/>
      <family val="2"/>
    </font>
    <font>
      <b/>
      <sz val="11"/>
      <color rgb="FF0070C0"/>
      <name val="Franklin Gothic Medium"/>
      <family val="2"/>
    </font>
    <font>
      <b/>
      <sz val="12"/>
      <name val="Century Gothic"/>
      <family val="2"/>
    </font>
    <font>
      <sz val="10"/>
      <name val="Franklin Gothic Medium"/>
      <family val="2"/>
    </font>
    <font>
      <sz val="10"/>
      <color indexed="8"/>
      <name val="Franklin Gothic Medium"/>
      <family val="2"/>
    </font>
    <font>
      <b/>
      <u val="double"/>
      <sz val="20"/>
      <color rgb="FF0070C0"/>
      <name val="Franklin Gothic Medium"/>
      <family val="2"/>
    </font>
    <font>
      <b/>
      <sz val="11"/>
      <color indexed="20"/>
      <name val="Franklin Gothic Medium"/>
      <family val="2"/>
    </font>
    <font>
      <sz val="10"/>
      <color indexed="8"/>
      <name val="Trebuchet MS"/>
      <family val="2"/>
    </font>
    <font>
      <sz val="12"/>
      <color indexed="8"/>
      <name val="Franklin Gothic Medium"/>
      <family val="2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" fontId="4" fillId="0" borderId="6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center" vertical="center"/>
    </xf>
    <xf numFmtId="20" fontId="4" fillId="0" borderId="6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" fontId="4" fillId="0" borderId="9" xfId="0" applyNumberFormat="1" applyFont="1" applyFill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16" fontId="4" fillId="0" borderId="7" xfId="0" applyNumberFormat="1" applyFont="1" applyFill="1" applyBorder="1" applyAlignment="1">
      <alignment vertical="center"/>
    </xf>
    <xf numFmtId="164" fontId="5" fillId="0" borderId="7" xfId="0" applyNumberFormat="1" applyFont="1" applyFill="1" applyBorder="1" applyAlignment="1">
      <alignment horizontal="center" vertical="center"/>
    </xf>
    <xf numFmtId="20" fontId="4" fillId="0" borderId="7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64" fontId="2" fillId="0" borderId="9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6" fillId="0" borderId="0" xfId="0" applyNumberFormat="1" applyFont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164" fontId="2" fillId="0" borderId="7" xfId="0" applyNumberFormat="1" applyFont="1" applyFill="1" applyBorder="1" applyAlignment="1">
      <alignment horizontal="center" vertical="center"/>
    </xf>
    <xf numFmtId="20" fontId="1" fillId="0" borderId="7" xfId="0" applyNumberFormat="1" applyFont="1" applyFill="1" applyBorder="1" applyAlignment="1">
      <alignment horizontal="center" vertical="center"/>
    </xf>
    <xf numFmtId="16" fontId="1" fillId="0" borderId="7" xfId="0" applyNumberFormat="1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64" fontId="2" fillId="0" borderId="12" xfId="0" applyNumberFormat="1" applyFont="1" applyFill="1" applyBorder="1" applyAlignment="1">
      <alignment horizontal="center" vertical="center"/>
    </xf>
    <xf numFmtId="20" fontId="1" fillId="0" borderId="12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164" fontId="2" fillId="0" borderId="6" xfId="0" applyNumberFormat="1" applyFont="1" applyFill="1" applyBorder="1" applyAlignment="1">
      <alignment horizontal="center" vertical="center"/>
    </xf>
    <xf numFmtId="20" fontId="1" fillId="0" borderId="6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164" fontId="2" fillId="0" borderId="9" xfId="0" applyNumberFormat="1" applyFont="1" applyFill="1" applyBorder="1" applyAlignment="1">
      <alignment horizontal="center" vertical="center"/>
    </xf>
    <xf numFmtId="20" fontId="1" fillId="0" borderId="9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8" fillId="0" borderId="0" xfId="0" applyNumberFormat="1" applyFont="1" applyAlignment="1">
      <alignment horizontal="left" vertical="center"/>
    </xf>
    <xf numFmtId="20" fontId="7" fillId="0" borderId="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164" fontId="5" fillId="0" borderId="7" xfId="0" applyNumberFormat="1" applyFont="1" applyBorder="1" applyAlignment="1">
      <alignment horizontal="center" vertical="center"/>
    </xf>
    <xf numFmtId="20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164" fontId="9" fillId="0" borderId="7" xfId="0" applyNumberFormat="1" applyFont="1" applyBorder="1" applyAlignment="1">
      <alignment horizontal="center" vertical="center"/>
    </xf>
    <xf numFmtId="20" fontId="9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164" fontId="9" fillId="0" borderId="13" xfId="0" applyNumberFormat="1" applyFont="1" applyBorder="1" applyAlignment="1">
      <alignment horizontal="center" vertical="center"/>
    </xf>
    <xf numFmtId="20" fontId="9" fillId="0" borderId="13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2" fillId="0" borderId="0" xfId="0" applyFont="1" applyBorder="1"/>
    <xf numFmtId="0" fontId="1" fillId="0" borderId="1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Continuous"/>
    </xf>
    <xf numFmtId="0" fontId="15" fillId="0" borderId="0" xfId="0" applyFont="1" applyAlignment="1">
      <alignment horizontal="centerContinuous"/>
    </xf>
    <xf numFmtId="0" fontId="13" fillId="0" borderId="0" xfId="0" applyFont="1" applyAlignment="1">
      <alignment horizontal="left" vertical="center"/>
    </xf>
    <xf numFmtId="0" fontId="17" fillId="0" borderId="0" xfId="0" applyFont="1" applyBorder="1"/>
    <xf numFmtId="0" fontId="18" fillId="0" borderId="0" xfId="0" applyFont="1"/>
    <xf numFmtId="0" fontId="19" fillId="0" borderId="0" xfId="0" applyFont="1"/>
    <xf numFmtId="0" fontId="19" fillId="0" borderId="0" xfId="0" applyFont="1" applyBorder="1"/>
    <xf numFmtId="0" fontId="0" fillId="0" borderId="0" xfId="0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14" fontId="5" fillId="0" borderId="6" xfId="0" applyNumberFormat="1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/>
    <xf numFmtId="20" fontId="0" fillId="0" borderId="0" xfId="0" applyNumberFormat="1" applyAlignment="1">
      <alignment horizontal="center" vertical="center" wrapText="1"/>
    </xf>
    <xf numFmtId="20" fontId="0" fillId="0" borderId="0" xfId="0" applyNumberFormat="1"/>
    <xf numFmtId="0" fontId="0" fillId="0" borderId="0" xfId="0" applyNumberFormat="1"/>
    <xf numFmtId="2" fontId="1" fillId="0" borderId="5" xfId="0" applyNumberFormat="1" applyFont="1" applyBorder="1" applyAlignment="1">
      <alignment horizontal="center" vertical="center"/>
    </xf>
    <xf numFmtId="166" fontId="0" fillId="0" borderId="0" xfId="0" applyNumberFormat="1"/>
    <xf numFmtId="0" fontId="21" fillId="3" borderId="0" xfId="0" applyNumberFormat="1" applyFont="1" applyFill="1"/>
    <xf numFmtId="0" fontId="21" fillId="3" borderId="0" xfId="0" applyFont="1" applyFill="1"/>
    <xf numFmtId="14" fontId="21" fillId="3" borderId="0" xfId="0" applyNumberFormat="1" applyFont="1" applyFill="1"/>
    <xf numFmtId="166" fontId="21" fillId="3" borderId="0" xfId="0" applyNumberFormat="1" applyFont="1" applyFill="1"/>
    <xf numFmtId="0" fontId="0" fillId="0" borderId="0" xfId="0" applyNumberFormat="1" applyFill="1"/>
    <xf numFmtId="0" fontId="0" fillId="0" borderId="0" xfId="0" applyFill="1"/>
    <xf numFmtId="14" fontId="0" fillId="0" borderId="0" xfId="0" applyNumberFormat="1" applyFill="1"/>
    <xf numFmtId="20" fontId="0" fillId="0" borderId="0" xfId="0" applyNumberFormat="1" applyFill="1"/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198</xdr:row>
      <xdr:rowOff>47625</xdr:rowOff>
    </xdr:from>
    <xdr:to>
      <xdr:col>3</xdr:col>
      <xdr:colOff>225063</xdr:colOff>
      <xdr:row>200</xdr:row>
      <xdr:rowOff>133349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67398900"/>
          <a:ext cx="1339488" cy="8762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0</xdr:row>
          <xdr:rowOff>0</xdr:rowOff>
        </xdr:from>
        <xdr:to>
          <xdr:col>4</xdr:col>
          <xdr:colOff>0</xdr:colOff>
          <xdr:row>3</xdr:row>
          <xdr:rowOff>19050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 fichier des faits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41"/>
  <sheetViews>
    <sheetView zoomScale="90" zoomScaleNormal="90" workbookViewId="0">
      <pane ySplit="2" topLeftCell="A22" activePane="bottomLeft" state="frozen"/>
      <selection pane="bottomLeft" activeCell="F25" sqref="F25"/>
    </sheetView>
  </sheetViews>
  <sheetFormatPr baseColWidth="10" defaultRowHeight="15" x14ac:dyDescent="0.25"/>
  <cols>
    <col min="1" max="1" width="2.7109375" customWidth="1"/>
    <col min="2" max="2" width="8.7109375" customWidth="1"/>
    <col min="4" max="4" width="21.140625" customWidth="1"/>
    <col min="5" max="5" width="9.85546875" customWidth="1"/>
    <col min="230" max="230" width="8.7109375" customWidth="1"/>
    <col min="232" max="232" width="21.140625" customWidth="1"/>
    <col min="233" max="233" width="9.85546875" customWidth="1"/>
    <col min="234" max="234" width="8.28515625" customWidth="1"/>
    <col min="235" max="235" width="26.42578125" customWidth="1"/>
    <col min="236" max="236" width="13.42578125" customWidth="1"/>
    <col min="237" max="237" width="6.28515625" customWidth="1"/>
    <col min="238" max="238" width="34.28515625" customWidth="1"/>
    <col min="239" max="239" width="6" customWidth="1"/>
    <col min="240" max="240" width="15.42578125" customWidth="1"/>
    <col min="241" max="241" width="7" customWidth="1"/>
    <col min="242" max="242" width="32.7109375" customWidth="1"/>
    <col min="486" max="486" width="8.7109375" customWidth="1"/>
    <col min="488" max="488" width="21.140625" customWidth="1"/>
    <col min="489" max="489" width="9.85546875" customWidth="1"/>
    <col min="490" max="490" width="8.28515625" customWidth="1"/>
    <col min="491" max="491" width="26.42578125" customWidth="1"/>
    <col min="492" max="492" width="13.42578125" customWidth="1"/>
    <col min="493" max="493" width="6.28515625" customWidth="1"/>
    <col min="494" max="494" width="34.28515625" customWidth="1"/>
    <col min="495" max="495" width="6" customWidth="1"/>
    <col min="496" max="496" width="15.42578125" customWidth="1"/>
    <col min="497" max="497" width="7" customWidth="1"/>
    <col min="498" max="498" width="32.7109375" customWidth="1"/>
    <col min="742" max="742" width="8.7109375" customWidth="1"/>
    <col min="744" max="744" width="21.140625" customWidth="1"/>
    <col min="745" max="745" width="9.85546875" customWidth="1"/>
    <col min="746" max="746" width="8.28515625" customWidth="1"/>
    <col min="747" max="747" width="26.42578125" customWidth="1"/>
    <col min="748" max="748" width="13.42578125" customWidth="1"/>
    <col min="749" max="749" width="6.28515625" customWidth="1"/>
    <col min="750" max="750" width="34.28515625" customWidth="1"/>
    <col min="751" max="751" width="6" customWidth="1"/>
    <col min="752" max="752" width="15.42578125" customWidth="1"/>
    <col min="753" max="753" width="7" customWidth="1"/>
    <col min="754" max="754" width="32.7109375" customWidth="1"/>
    <col min="998" max="998" width="8.7109375" customWidth="1"/>
    <col min="1000" max="1000" width="21.140625" customWidth="1"/>
    <col min="1001" max="1001" width="9.85546875" customWidth="1"/>
    <col min="1002" max="1002" width="8.28515625" customWidth="1"/>
    <col min="1003" max="1003" width="26.42578125" customWidth="1"/>
    <col min="1004" max="1004" width="13.42578125" customWidth="1"/>
    <col min="1005" max="1005" width="6.28515625" customWidth="1"/>
    <col min="1006" max="1006" width="34.28515625" customWidth="1"/>
    <col min="1007" max="1007" width="6" customWidth="1"/>
    <col min="1008" max="1008" width="15.42578125" customWidth="1"/>
    <col min="1009" max="1009" width="7" customWidth="1"/>
    <col min="1010" max="1010" width="32.7109375" customWidth="1"/>
    <col min="1254" max="1254" width="8.7109375" customWidth="1"/>
    <col min="1256" max="1256" width="21.140625" customWidth="1"/>
    <col min="1257" max="1257" width="9.85546875" customWidth="1"/>
    <col min="1258" max="1258" width="8.28515625" customWidth="1"/>
    <col min="1259" max="1259" width="26.42578125" customWidth="1"/>
    <col min="1260" max="1260" width="13.42578125" customWidth="1"/>
    <col min="1261" max="1261" width="6.28515625" customWidth="1"/>
    <col min="1262" max="1262" width="34.28515625" customWidth="1"/>
    <col min="1263" max="1263" width="6" customWidth="1"/>
    <col min="1264" max="1264" width="15.42578125" customWidth="1"/>
    <col min="1265" max="1265" width="7" customWidth="1"/>
    <col min="1266" max="1266" width="32.7109375" customWidth="1"/>
    <col min="1510" max="1510" width="8.7109375" customWidth="1"/>
    <col min="1512" max="1512" width="21.140625" customWidth="1"/>
    <col min="1513" max="1513" width="9.85546875" customWidth="1"/>
    <col min="1514" max="1514" width="8.28515625" customWidth="1"/>
    <col min="1515" max="1515" width="26.42578125" customWidth="1"/>
    <col min="1516" max="1516" width="13.42578125" customWidth="1"/>
    <col min="1517" max="1517" width="6.28515625" customWidth="1"/>
    <col min="1518" max="1518" width="34.28515625" customWidth="1"/>
    <col min="1519" max="1519" width="6" customWidth="1"/>
    <col min="1520" max="1520" width="15.42578125" customWidth="1"/>
    <col min="1521" max="1521" width="7" customWidth="1"/>
    <col min="1522" max="1522" width="32.7109375" customWidth="1"/>
    <col min="1766" max="1766" width="8.7109375" customWidth="1"/>
    <col min="1768" max="1768" width="21.140625" customWidth="1"/>
    <col min="1769" max="1769" width="9.85546875" customWidth="1"/>
    <col min="1770" max="1770" width="8.28515625" customWidth="1"/>
    <col min="1771" max="1771" width="26.42578125" customWidth="1"/>
    <col min="1772" max="1772" width="13.42578125" customWidth="1"/>
    <col min="1773" max="1773" width="6.28515625" customWidth="1"/>
    <col min="1774" max="1774" width="34.28515625" customWidth="1"/>
    <col min="1775" max="1775" width="6" customWidth="1"/>
    <col min="1776" max="1776" width="15.42578125" customWidth="1"/>
    <col min="1777" max="1777" width="7" customWidth="1"/>
    <col min="1778" max="1778" width="32.7109375" customWidth="1"/>
    <col min="2022" max="2022" width="8.7109375" customWidth="1"/>
    <col min="2024" max="2024" width="21.140625" customWidth="1"/>
    <col min="2025" max="2025" width="9.85546875" customWidth="1"/>
    <col min="2026" max="2026" width="8.28515625" customWidth="1"/>
    <col min="2027" max="2027" width="26.42578125" customWidth="1"/>
    <col min="2028" max="2028" width="13.42578125" customWidth="1"/>
    <col min="2029" max="2029" width="6.28515625" customWidth="1"/>
    <col min="2030" max="2030" width="34.28515625" customWidth="1"/>
    <col min="2031" max="2031" width="6" customWidth="1"/>
    <col min="2032" max="2032" width="15.42578125" customWidth="1"/>
    <col min="2033" max="2033" width="7" customWidth="1"/>
    <col min="2034" max="2034" width="32.7109375" customWidth="1"/>
    <col min="2278" max="2278" width="8.7109375" customWidth="1"/>
    <col min="2280" max="2280" width="21.140625" customWidth="1"/>
    <col min="2281" max="2281" width="9.85546875" customWidth="1"/>
    <col min="2282" max="2282" width="8.28515625" customWidth="1"/>
    <col min="2283" max="2283" width="26.42578125" customWidth="1"/>
    <col min="2284" max="2284" width="13.42578125" customWidth="1"/>
    <col min="2285" max="2285" width="6.28515625" customWidth="1"/>
    <col min="2286" max="2286" width="34.28515625" customWidth="1"/>
    <col min="2287" max="2287" width="6" customWidth="1"/>
    <col min="2288" max="2288" width="15.42578125" customWidth="1"/>
    <col min="2289" max="2289" width="7" customWidth="1"/>
    <col min="2290" max="2290" width="32.7109375" customWidth="1"/>
    <col min="2534" max="2534" width="8.7109375" customWidth="1"/>
    <col min="2536" max="2536" width="21.140625" customWidth="1"/>
    <col min="2537" max="2537" width="9.85546875" customWidth="1"/>
    <col min="2538" max="2538" width="8.28515625" customWidth="1"/>
    <col min="2539" max="2539" width="26.42578125" customWidth="1"/>
    <col min="2540" max="2540" width="13.42578125" customWidth="1"/>
    <col min="2541" max="2541" width="6.28515625" customWidth="1"/>
    <col min="2542" max="2542" width="34.28515625" customWidth="1"/>
    <col min="2543" max="2543" width="6" customWidth="1"/>
    <col min="2544" max="2544" width="15.42578125" customWidth="1"/>
    <col min="2545" max="2545" width="7" customWidth="1"/>
    <col min="2546" max="2546" width="32.7109375" customWidth="1"/>
    <col min="2790" max="2790" width="8.7109375" customWidth="1"/>
    <col min="2792" max="2792" width="21.140625" customWidth="1"/>
    <col min="2793" max="2793" width="9.85546875" customWidth="1"/>
    <col min="2794" max="2794" width="8.28515625" customWidth="1"/>
    <col min="2795" max="2795" width="26.42578125" customWidth="1"/>
    <col min="2796" max="2796" width="13.42578125" customWidth="1"/>
    <col min="2797" max="2797" width="6.28515625" customWidth="1"/>
    <col min="2798" max="2798" width="34.28515625" customWidth="1"/>
    <col min="2799" max="2799" width="6" customWidth="1"/>
    <col min="2800" max="2800" width="15.42578125" customWidth="1"/>
    <col min="2801" max="2801" width="7" customWidth="1"/>
    <col min="2802" max="2802" width="32.7109375" customWidth="1"/>
    <col min="3046" max="3046" width="8.7109375" customWidth="1"/>
    <col min="3048" max="3048" width="21.140625" customWidth="1"/>
    <col min="3049" max="3049" width="9.85546875" customWidth="1"/>
    <col min="3050" max="3050" width="8.28515625" customWidth="1"/>
    <col min="3051" max="3051" width="26.42578125" customWidth="1"/>
    <col min="3052" max="3052" width="13.42578125" customWidth="1"/>
    <col min="3053" max="3053" width="6.28515625" customWidth="1"/>
    <col min="3054" max="3054" width="34.28515625" customWidth="1"/>
    <col min="3055" max="3055" width="6" customWidth="1"/>
    <col min="3056" max="3056" width="15.42578125" customWidth="1"/>
    <col min="3057" max="3057" width="7" customWidth="1"/>
    <col min="3058" max="3058" width="32.7109375" customWidth="1"/>
    <col min="3302" max="3302" width="8.7109375" customWidth="1"/>
    <col min="3304" max="3304" width="21.140625" customWidth="1"/>
    <col min="3305" max="3305" width="9.85546875" customWidth="1"/>
    <col min="3306" max="3306" width="8.28515625" customWidth="1"/>
    <col min="3307" max="3307" width="26.42578125" customWidth="1"/>
    <col min="3308" max="3308" width="13.42578125" customWidth="1"/>
    <col min="3309" max="3309" width="6.28515625" customWidth="1"/>
    <col min="3310" max="3310" width="34.28515625" customWidth="1"/>
    <col min="3311" max="3311" width="6" customWidth="1"/>
    <col min="3312" max="3312" width="15.42578125" customWidth="1"/>
    <col min="3313" max="3313" width="7" customWidth="1"/>
    <col min="3314" max="3314" width="32.7109375" customWidth="1"/>
    <col min="3558" max="3558" width="8.7109375" customWidth="1"/>
    <col min="3560" max="3560" width="21.140625" customWidth="1"/>
    <col min="3561" max="3561" width="9.85546875" customWidth="1"/>
    <col min="3562" max="3562" width="8.28515625" customWidth="1"/>
    <col min="3563" max="3563" width="26.42578125" customWidth="1"/>
    <col min="3564" max="3564" width="13.42578125" customWidth="1"/>
    <col min="3565" max="3565" width="6.28515625" customWidth="1"/>
    <col min="3566" max="3566" width="34.28515625" customWidth="1"/>
    <col min="3567" max="3567" width="6" customWidth="1"/>
    <col min="3568" max="3568" width="15.42578125" customWidth="1"/>
    <col min="3569" max="3569" width="7" customWidth="1"/>
    <col min="3570" max="3570" width="32.7109375" customWidth="1"/>
    <col min="3814" max="3814" width="8.7109375" customWidth="1"/>
    <col min="3816" max="3816" width="21.140625" customWidth="1"/>
    <col min="3817" max="3817" width="9.85546875" customWidth="1"/>
    <col min="3818" max="3818" width="8.28515625" customWidth="1"/>
    <col min="3819" max="3819" width="26.42578125" customWidth="1"/>
    <col min="3820" max="3820" width="13.42578125" customWidth="1"/>
    <col min="3821" max="3821" width="6.28515625" customWidth="1"/>
    <col min="3822" max="3822" width="34.28515625" customWidth="1"/>
    <col min="3823" max="3823" width="6" customWidth="1"/>
    <col min="3824" max="3824" width="15.42578125" customWidth="1"/>
    <col min="3825" max="3825" width="7" customWidth="1"/>
    <col min="3826" max="3826" width="32.7109375" customWidth="1"/>
    <col min="4070" max="4070" width="8.7109375" customWidth="1"/>
    <col min="4072" max="4072" width="21.140625" customWidth="1"/>
    <col min="4073" max="4073" width="9.85546875" customWidth="1"/>
    <col min="4074" max="4074" width="8.28515625" customWidth="1"/>
    <col min="4075" max="4075" width="26.42578125" customWidth="1"/>
    <col min="4076" max="4076" width="13.42578125" customWidth="1"/>
    <col min="4077" max="4077" width="6.28515625" customWidth="1"/>
    <col min="4078" max="4078" width="34.28515625" customWidth="1"/>
    <col min="4079" max="4079" width="6" customWidth="1"/>
    <col min="4080" max="4080" width="15.42578125" customWidth="1"/>
    <col min="4081" max="4081" width="7" customWidth="1"/>
    <col min="4082" max="4082" width="32.7109375" customWidth="1"/>
    <col min="4326" max="4326" width="8.7109375" customWidth="1"/>
    <col min="4328" max="4328" width="21.140625" customWidth="1"/>
    <col min="4329" max="4329" width="9.85546875" customWidth="1"/>
    <col min="4330" max="4330" width="8.28515625" customWidth="1"/>
    <col min="4331" max="4331" width="26.42578125" customWidth="1"/>
    <col min="4332" max="4332" width="13.42578125" customWidth="1"/>
    <col min="4333" max="4333" width="6.28515625" customWidth="1"/>
    <col min="4334" max="4334" width="34.28515625" customWidth="1"/>
    <col min="4335" max="4335" width="6" customWidth="1"/>
    <col min="4336" max="4336" width="15.42578125" customWidth="1"/>
    <col min="4337" max="4337" width="7" customWidth="1"/>
    <col min="4338" max="4338" width="32.7109375" customWidth="1"/>
    <col min="4582" max="4582" width="8.7109375" customWidth="1"/>
    <col min="4584" max="4584" width="21.140625" customWidth="1"/>
    <col min="4585" max="4585" width="9.85546875" customWidth="1"/>
    <col min="4586" max="4586" width="8.28515625" customWidth="1"/>
    <col min="4587" max="4587" width="26.42578125" customWidth="1"/>
    <col min="4588" max="4588" width="13.42578125" customWidth="1"/>
    <col min="4589" max="4589" width="6.28515625" customWidth="1"/>
    <col min="4590" max="4590" width="34.28515625" customWidth="1"/>
    <col min="4591" max="4591" width="6" customWidth="1"/>
    <col min="4592" max="4592" width="15.42578125" customWidth="1"/>
    <col min="4593" max="4593" width="7" customWidth="1"/>
    <col min="4594" max="4594" width="32.7109375" customWidth="1"/>
    <col min="4838" max="4838" width="8.7109375" customWidth="1"/>
    <col min="4840" max="4840" width="21.140625" customWidth="1"/>
    <col min="4841" max="4841" width="9.85546875" customWidth="1"/>
    <col min="4842" max="4842" width="8.28515625" customWidth="1"/>
    <col min="4843" max="4843" width="26.42578125" customWidth="1"/>
    <col min="4844" max="4844" width="13.42578125" customWidth="1"/>
    <col min="4845" max="4845" width="6.28515625" customWidth="1"/>
    <col min="4846" max="4846" width="34.28515625" customWidth="1"/>
    <col min="4847" max="4847" width="6" customWidth="1"/>
    <col min="4848" max="4848" width="15.42578125" customWidth="1"/>
    <col min="4849" max="4849" width="7" customWidth="1"/>
    <col min="4850" max="4850" width="32.7109375" customWidth="1"/>
    <col min="5094" max="5094" width="8.7109375" customWidth="1"/>
    <col min="5096" max="5096" width="21.140625" customWidth="1"/>
    <col min="5097" max="5097" width="9.85546875" customWidth="1"/>
    <col min="5098" max="5098" width="8.28515625" customWidth="1"/>
    <col min="5099" max="5099" width="26.42578125" customWidth="1"/>
    <col min="5100" max="5100" width="13.42578125" customWidth="1"/>
    <col min="5101" max="5101" width="6.28515625" customWidth="1"/>
    <col min="5102" max="5102" width="34.28515625" customWidth="1"/>
    <col min="5103" max="5103" width="6" customWidth="1"/>
    <col min="5104" max="5104" width="15.42578125" customWidth="1"/>
    <col min="5105" max="5105" width="7" customWidth="1"/>
    <col min="5106" max="5106" width="32.7109375" customWidth="1"/>
    <col min="5350" max="5350" width="8.7109375" customWidth="1"/>
    <col min="5352" max="5352" width="21.140625" customWidth="1"/>
    <col min="5353" max="5353" width="9.85546875" customWidth="1"/>
    <col min="5354" max="5354" width="8.28515625" customWidth="1"/>
    <col min="5355" max="5355" width="26.42578125" customWidth="1"/>
    <col min="5356" max="5356" width="13.42578125" customWidth="1"/>
    <col min="5357" max="5357" width="6.28515625" customWidth="1"/>
    <col min="5358" max="5358" width="34.28515625" customWidth="1"/>
    <col min="5359" max="5359" width="6" customWidth="1"/>
    <col min="5360" max="5360" width="15.42578125" customWidth="1"/>
    <col min="5361" max="5361" width="7" customWidth="1"/>
    <col min="5362" max="5362" width="32.7109375" customWidth="1"/>
    <col min="5606" max="5606" width="8.7109375" customWidth="1"/>
    <col min="5608" max="5608" width="21.140625" customWidth="1"/>
    <col min="5609" max="5609" width="9.85546875" customWidth="1"/>
    <col min="5610" max="5610" width="8.28515625" customWidth="1"/>
    <col min="5611" max="5611" width="26.42578125" customWidth="1"/>
    <col min="5612" max="5612" width="13.42578125" customWidth="1"/>
    <col min="5613" max="5613" width="6.28515625" customWidth="1"/>
    <col min="5614" max="5614" width="34.28515625" customWidth="1"/>
    <col min="5615" max="5615" width="6" customWidth="1"/>
    <col min="5616" max="5616" width="15.42578125" customWidth="1"/>
    <col min="5617" max="5617" width="7" customWidth="1"/>
    <col min="5618" max="5618" width="32.7109375" customWidth="1"/>
    <col min="5862" max="5862" width="8.7109375" customWidth="1"/>
    <col min="5864" max="5864" width="21.140625" customWidth="1"/>
    <col min="5865" max="5865" width="9.85546875" customWidth="1"/>
    <col min="5866" max="5866" width="8.28515625" customWidth="1"/>
    <col min="5867" max="5867" width="26.42578125" customWidth="1"/>
    <col min="5868" max="5868" width="13.42578125" customWidth="1"/>
    <col min="5869" max="5869" width="6.28515625" customWidth="1"/>
    <col min="5870" max="5870" width="34.28515625" customWidth="1"/>
    <col min="5871" max="5871" width="6" customWidth="1"/>
    <col min="5872" max="5872" width="15.42578125" customWidth="1"/>
    <col min="5873" max="5873" width="7" customWidth="1"/>
    <col min="5874" max="5874" width="32.7109375" customWidth="1"/>
    <col min="6118" max="6118" width="8.7109375" customWidth="1"/>
    <col min="6120" max="6120" width="21.140625" customWidth="1"/>
    <col min="6121" max="6121" width="9.85546875" customWidth="1"/>
    <col min="6122" max="6122" width="8.28515625" customWidth="1"/>
    <col min="6123" max="6123" width="26.42578125" customWidth="1"/>
    <col min="6124" max="6124" width="13.42578125" customWidth="1"/>
    <col min="6125" max="6125" width="6.28515625" customWidth="1"/>
    <col min="6126" max="6126" width="34.28515625" customWidth="1"/>
    <col min="6127" max="6127" width="6" customWidth="1"/>
    <col min="6128" max="6128" width="15.42578125" customWidth="1"/>
    <col min="6129" max="6129" width="7" customWidth="1"/>
    <col min="6130" max="6130" width="32.7109375" customWidth="1"/>
    <col min="6374" max="6374" width="8.7109375" customWidth="1"/>
    <col min="6376" max="6376" width="21.140625" customWidth="1"/>
    <col min="6377" max="6377" width="9.85546875" customWidth="1"/>
    <col min="6378" max="6378" width="8.28515625" customWidth="1"/>
    <col min="6379" max="6379" width="26.42578125" customWidth="1"/>
    <col min="6380" max="6380" width="13.42578125" customWidth="1"/>
    <col min="6381" max="6381" width="6.28515625" customWidth="1"/>
    <col min="6382" max="6382" width="34.28515625" customWidth="1"/>
    <col min="6383" max="6383" width="6" customWidth="1"/>
    <col min="6384" max="6384" width="15.42578125" customWidth="1"/>
    <col min="6385" max="6385" width="7" customWidth="1"/>
    <col min="6386" max="6386" width="32.7109375" customWidth="1"/>
    <col min="6630" max="6630" width="8.7109375" customWidth="1"/>
    <col min="6632" max="6632" width="21.140625" customWidth="1"/>
    <col min="6633" max="6633" width="9.85546875" customWidth="1"/>
    <col min="6634" max="6634" width="8.28515625" customWidth="1"/>
    <col min="6635" max="6635" width="26.42578125" customWidth="1"/>
    <col min="6636" max="6636" width="13.42578125" customWidth="1"/>
    <col min="6637" max="6637" width="6.28515625" customWidth="1"/>
    <col min="6638" max="6638" width="34.28515625" customWidth="1"/>
    <col min="6639" max="6639" width="6" customWidth="1"/>
    <col min="6640" max="6640" width="15.42578125" customWidth="1"/>
    <col min="6641" max="6641" width="7" customWidth="1"/>
    <col min="6642" max="6642" width="32.7109375" customWidth="1"/>
    <col min="6886" max="6886" width="8.7109375" customWidth="1"/>
    <col min="6888" max="6888" width="21.140625" customWidth="1"/>
    <col min="6889" max="6889" width="9.85546875" customWidth="1"/>
    <col min="6890" max="6890" width="8.28515625" customWidth="1"/>
    <col min="6891" max="6891" width="26.42578125" customWidth="1"/>
    <col min="6892" max="6892" width="13.42578125" customWidth="1"/>
    <col min="6893" max="6893" width="6.28515625" customWidth="1"/>
    <col min="6894" max="6894" width="34.28515625" customWidth="1"/>
    <col min="6895" max="6895" width="6" customWidth="1"/>
    <col min="6896" max="6896" width="15.42578125" customWidth="1"/>
    <col min="6897" max="6897" width="7" customWidth="1"/>
    <col min="6898" max="6898" width="32.7109375" customWidth="1"/>
    <col min="7142" max="7142" width="8.7109375" customWidth="1"/>
    <col min="7144" max="7144" width="21.140625" customWidth="1"/>
    <col min="7145" max="7145" width="9.85546875" customWidth="1"/>
    <col min="7146" max="7146" width="8.28515625" customWidth="1"/>
    <col min="7147" max="7147" width="26.42578125" customWidth="1"/>
    <col min="7148" max="7148" width="13.42578125" customWidth="1"/>
    <col min="7149" max="7149" width="6.28515625" customWidth="1"/>
    <col min="7150" max="7150" width="34.28515625" customWidth="1"/>
    <col min="7151" max="7151" width="6" customWidth="1"/>
    <col min="7152" max="7152" width="15.42578125" customWidth="1"/>
    <col min="7153" max="7153" width="7" customWidth="1"/>
    <col min="7154" max="7154" width="32.7109375" customWidth="1"/>
    <col min="7398" max="7398" width="8.7109375" customWidth="1"/>
    <col min="7400" max="7400" width="21.140625" customWidth="1"/>
    <col min="7401" max="7401" width="9.85546875" customWidth="1"/>
    <col min="7402" max="7402" width="8.28515625" customWidth="1"/>
    <col min="7403" max="7403" width="26.42578125" customWidth="1"/>
    <col min="7404" max="7404" width="13.42578125" customWidth="1"/>
    <col min="7405" max="7405" width="6.28515625" customWidth="1"/>
    <col min="7406" max="7406" width="34.28515625" customWidth="1"/>
    <col min="7407" max="7407" width="6" customWidth="1"/>
    <col min="7408" max="7408" width="15.42578125" customWidth="1"/>
    <col min="7409" max="7409" width="7" customWidth="1"/>
    <col min="7410" max="7410" width="32.7109375" customWidth="1"/>
    <col min="7654" max="7654" width="8.7109375" customWidth="1"/>
    <col min="7656" max="7656" width="21.140625" customWidth="1"/>
    <col min="7657" max="7657" width="9.85546875" customWidth="1"/>
    <col min="7658" max="7658" width="8.28515625" customWidth="1"/>
    <col min="7659" max="7659" width="26.42578125" customWidth="1"/>
    <col min="7660" max="7660" width="13.42578125" customWidth="1"/>
    <col min="7661" max="7661" width="6.28515625" customWidth="1"/>
    <col min="7662" max="7662" width="34.28515625" customWidth="1"/>
    <col min="7663" max="7663" width="6" customWidth="1"/>
    <col min="7664" max="7664" width="15.42578125" customWidth="1"/>
    <col min="7665" max="7665" width="7" customWidth="1"/>
    <col min="7666" max="7666" width="32.7109375" customWidth="1"/>
    <col min="7910" max="7910" width="8.7109375" customWidth="1"/>
    <col min="7912" max="7912" width="21.140625" customWidth="1"/>
    <col min="7913" max="7913" width="9.85546875" customWidth="1"/>
    <col min="7914" max="7914" width="8.28515625" customWidth="1"/>
    <col min="7915" max="7915" width="26.42578125" customWidth="1"/>
    <col min="7916" max="7916" width="13.42578125" customWidth="1"/>
    <col min="7917" max="7917" width="6.28515625" customWidth="1"/>
    <col min="7918" max="7918" width="34.28515625" customWidth="1"/>
    <col min="7919" max="7919" width="6" customWidth="1"/>
    <col min="7920" max="7920" width="15.42578125" customWidth="1"/>
    <col min="7921" max="7921" width="7" customWidth="1"/>
    <col min="7922" max="7922" width="32.7109375" customWidth="1"/>
    <col min="8166" max="8166" width="8.7109375" customWidth="1"/>
    <col min="8168" max="8168" width="21.140625" customWidth="1"/>
    <col min="8169" max="8169" width="9.85546875" customWidth="1"/>
    <col min="8170" max="8170" width="8.28515625" customWidth="1"/>
    <col min="8171" max="8171" width="26.42578125" customWidth="1"/>
    <col min="8172" max="8172" width="13.42578125" customWidth="1"/>
    <col min="8173" max="8173" width="6.28515625" customWidth="1"/>
    <col min="8174" max="8174" width="34.28515625" customWidth="1"/>
    <col min="8175" max="8175" width="6" customWidth="1"/>
    <col min="8176" max="8176" width="15.42578125" customWidth="1"/>
    <col min="8177" max="8177" width="7" customWidth="1"/>
    <col min="8178" max="8178" width="32.7109375" customWidth="1"/>
    <col min="8422" max="8422" width="8.7109375" customWidth="1"/>
    <col min="8424" max="8424" width="21.140625" customWidth="1"/>
    <col min="8425" max="8425" width="9.85546875" customWidth="1"/>
    <col min="8426" max="8426" width="8.28515625" customWidth="1"/>
    <col min="8427" max="8427" width="26.42578125" customWidth="1"/>
    <col min="8428" max="8428" width="13.42578125" customWidth="1"/>
    <col min="8429" max="8429" width="6.28515625" customWidth="1"/>
    <col min="8430" max="8430" width="34.28515625" customWidth="1"/>
    <col min="8431" max="8431" width="6" customWidth="1"/>
    <col min="8432" max="8432" width="15.42578125" customWidth="1"/>
    <col min="8433" max="8433" width="7" customWidth="1"/>
    <col min="8434" max="8434" width="32.7109375" customWidth="1"/>
    <col min="8678" max="8678" width="8.7109375" customWidth="1"/>
    <col min="8680" max="8680" width="21.140625" customWidth="1"/>
    <col min="8681" max="8681" width="9.85546875" customWidth="1"/>
    <col min="8682" max="8682" width="8.28515625" customWidth="1"/>
    <col min="8683" max="8683" width="26.42578125" customWidth="1"/>
    <col min="8684" max="8684" width="13.42578125" customWidth="1"/>
    <col min="8685" max="8685" width="6.28515625" customWidth="1"/>
    <col min="8686" max="8686" width="34.28515625" customWidth="1"/>
    <col min="8687" max="8687" width="6" customWidth="1"/>
    <col min="8688" max="8688" width="15.42578125" customWidth="1"/>
    <col min="8689" max="8689" width="7" customWidth="1"/>
    <col min="8690" max="8690" width="32.7109375" customWidth="1"/>
    <col min="8934" max="8934" width="8.7109375" customWidth="1"/>
    <col min="8936" max="8936" width="21.140625" customWidth="1"/>
    <col min="8937" max="8937" width="9.85546875" customWidth="1"/>
    <col min="8938" max="8938" width="8.28515625" customWidth="1"/>
    <col min="8939" max="8939" width="26.42578125" customWidth="1"/>
    <col min="8940" max="8940" width="13.42578125" customWidth="1"/>
    <col min="8941" max="8941" width="6.28515625" customWidth="1"/>
    <col min="8942" max="8942" width="34.28515625" customWidth="1"/>
    <col min="8943" max="8943" width="6" customWidth="1"/>
    <col min="8944" max="8944" width="15.42578125" customWidth="1"/>
    <col min="8945" max="8945" width="7" customWidth="1"/>
    <col min="8946" max="8946" width="32.7109375" customWidth="1"/>
    <col min="9190" max="9190" width="8.7109375" customWidth="1"/>
    <col min="9192" max="9192" width="21.140625" customWidth="1"/>
    <col min="9193" max="9193" width="9.85546875" customWidth="1"/>
    <col min="9194" max="9194" width="8.28515625" customWidth="1"/>
    <col min="9195" max="9195" width="26.42578125" customWidth="1"/>
    <col min="9196" max="9196" width="13.42578125" customWidth="1"/>
    <col min="9197" max="9197" width="6.28515625" customWidth="1"/>
    <col min="9198" max="9198" width="34.28515625" customWidth="1"/>
    <col min="9199" max="9199" width="6" customWidth="1"/>
    <col min="9200" max="9200" width="15.42578125" customWidth="1"/>
    <col min="9201" max="9201" width="7" customWidth="1"/>
    <col min="9202" max="9202" width="32.7109375" customWidth="1"/>
    <col min="9446" max="9446" width="8.7109375" customWidth="1"/>
    <col min="9448" max="9448" width="21.140625" customWidth="1"/>
    <col min="9449" max="9449" width="9.85546875" customWidth="1"/>
    <col min="9450" max="9450" width="8.28515625" customWidth="1"/>
    <col min="9451" max="9451" width="26.42578125" customWidth="1"/>
    <col min="9452" max="9452" width="13.42578125" customWidth="1"/>
    <col min="9453" max="9453" width="6.28515625" customWidth="1"/>
    <col min="9454" max="9454" width="34.28515625" customWidth="1"/>
    <col min="9455" max="9455" width="6" customWidth="1"/>
    <col min="9456" max="9456" width="15.42578125" customWidth="1"/>
    <col min="9457" max="9457" width="7" customWidth="1"/>
    <col min="9458" max="9458" width="32.7109375" customWidth="1"/>
    <col min="9702" max="9702" width="8.7109375" customWidth="1"/>
    <col min="9704" max="9704" width="21.140625" customWidth="1"/>
    <col min="9705" max="9705" width="9.85546875" customWidth="1"/>
    <col min="9706" max="9706" width="8.28515625" customWidth="1"/>
    <col min="9707" max="9707" width="26.42578125" customWidth="1"/>
    <col min="9708" max="9708" width="13.42578125" customWidth="1"/>
    <col min="9709" max="9709" width="6.28515625" customWidth="1"/>
    <col min="9710" max="9710" width="34.28515625" customWidth="1"/>
    <col min="9711" max="9711" width="6" customWidth="1"/>
    <col min="9712" max="9712" width="15.42578125" customWidth="1"/>
    <col min="9713" max="9713" width="7" customWidth="1"/>
    <col min="9714" max="9714" width="32.7109375" customWidth="1"/>
    <col min="9958" max="9958" width="8.7109375" customWidth="1"/>
    <col min="9960" max="9960" width="21.140625" customWidth="1"/>
    <col min="9961" max="9961" width="9.85546875" customWidth="1"/>
    <col min="9962" max="9962" width="8.28515625" customWidth="1"/>
    <col min="9963" max="9963" width="26.42578125" customWidth="1"/>
    <col min="9964" max="9964" width="13.42578125" customWidth="1"/>
    <col min="9965" max="9965" width="6.28515625" customWidth="1"/>
    <col min="9966" max="9966" width="34.28515625" customWidth="1"/>
    <col min="9967" max="9967" width="6" customWidth="1"/>
    <col min="9968" max="9968" width="15.42578125" customWidth="1"/>
    <col min="9969" max="9969" width="7" customWidth="1"/>
    <col min="9970" max="9970" width="32.7109375" customWidth="1"/>
    <col min="10214" max="10214" width="8.7109375" customWidth="1"/>
    <col min="10216" max="10216" width="21.140625" customWidth="1"/>
    <col min="10217" max="10217" width="9.85546875" customWidth="1"/>
    <col min="10218" max="10218" width="8.28515625" customWidth="1"/>
    <col min="10219" max="10219" width="26.42578125" customWidth="1"/>
    <col min="10220" max="10220" width="13.42578125" customWidth="1"/>
    <col min="10221" max="10221" width="6.28515625" customWidth="1"/>
    <col min="10222" max="10222" width="34.28515625" customWidth="1"/>
    <col min="10223" max="10223" width="6" customWidth="1"/>
    <col min="10224" max="10224" width="15.42578125" customWidth="1"/>
    <col min="10225" max="10225" width="7" customWidth="1"/>
    <col min="10226" max="10226" width="32.7109375" customWidth="1"/>
    <col min="10470" max="10470" width="8.7109375" customWidth="1"/>
    <col min="10472" max="10472" width="21.140625" customWidth="1"/>
    <col min="10473" max="10473" width="9.85546875" customWidth="1"/>
    <col min="10474" max="10474" width="8.28515625" customWidth="1"/>
    <col min="10475" max="10475" width="26.42578125" customWidth="1"/>
    <col min="10476" max="10476" width="13.42578125" customWidth="1"/>
    <col min="10477" max="10477" width="6.28515625" customWidth="1"/>
    <col min="10478" max="10478" width="34.28515625" customWidth="1"/>
    <col min="10479" max="10479" width="6" customWidth="1"/>
    <col min="10480" max="10480" width="15.42578125" customWidth="1"/>
    <col min="10481" max="10481" width="7" customWidth="1"/>
    <col min="10482" max="10482" width="32.7109375" customWidth="1"/>
    <col min="10726" max="10726" width="8.7109375" customWidth="1"/>
    <col min="10728" max="10728" width="21.140625" customWidth="1"/>
    <col min="10729" max="10729" width="9.85546875" customWidth="1"/>
    <col min="10730" max="10730" width="8.28515625" customWidth="1"/>
    <col min="10731" max="10731" width="26.42578125" customWidth="1"/>
    <col min="10732" max="10732" width="13.42578125" customWidth="1"/>
    <col min="10733" max="10733" width="6.28515625" customWidth="1"/>
    <col min="10734" max="10734" width="34.28515625" customWidth="1"/>
    <col min="10735" max="10735" width="6" customWidth="1"/>
    <col min="10736" max="10736" width="15.42578125" customWidth="1"/>
    <col min="10737" max="10737" width="7" customWidth="1"/>
    <col min="10738" max="10738" width="32.7109375" customWidth="1"/>
    <col min="10982" max="10982" width="8.7109375" customWidth="1"/>
    <col min="10984" max="10984" width="21.140625" customWidth="1"/>
    <col min="10985" max="10985" width="9.85546875" customWidth="1"/>
    <col min="10986" max="10986" width="8.28515625" customWidth="1"/>
    <col min="10987" max="10987" width="26.42578125" customWidth="1"/>
    <col min="10988" max="10988" width="13.42578125" customWidth="1"/>
    <col min="10989" max="10989" width="6.28515625" customWidth="1"/>
    <col min="10990" max="10990" width="34.28515625" customWidth="1"/>
    <col min="10991" max="10991" width="6" customWidth="1"/>
    <col min="10992" max="10992" width="15.42578125" customWidth="1"/>
    <col min="10993" max="10993" width="7" customWidth="1"/>
    <col min="10994" max="10994" width="32.7109375" customWidth="1"/>
    <col min="11238" max="11238" width="8.7109375" customWidth="1"/>
    <col min="11240" max="11240" width="21.140625" customWidth="1"/>
    <col min="11241" max="11241" width="9.85546875" customWidth="1"/>
    <col min="11242" max="11242" width="8.28515625" customWidth="1"/>
    <col min="11243" max="11243" width="26.42578125" customWidth="1"/>
    <col min="11244" max="11244" width="13.42578125" customWidth="1"/>
    <col min="11245" max="11245" width="6.28515625" customWidth="1"/>
    <col min="11246" max="11246" width="34.28515625" customWidth="1"/>
    <col min="11247" max="11247" width="6" customWidth="1"/>
    <col min="11248" max="11248" width="15.42578125" customWidth="1"/>
    <col min="11249" max="11249" width="7" customWidth="1"/>
    <col min="11250" max="11250" width="32.7109375" customWidth="1"/>
    <col min="11494" max="11494" width="8.7109375" customWidth="1"/>
    <col min="11496" max="11496" width="21.140625" customWidth="1"/>
    <col min="11497" max="11497" width="9.85546875" customWidth="1"/>
    <col min="11498" max="11498" width="8.28515625" customWidth="1"/>
    <col min="11499" max="11499" width="26.42578125" customWidth="1"/>
    <col min="11500" max="11500" width="13.42578125" customWidth="1"/>
    <col min="11501" max="11501" width="6.28515625" customWidth="1"/>
    <col min="11502" max="11502" width="34.28515625" customWidth="1"/>
    <col min="11503" max="11503" width="6" customWidth="1"/>
    <col min="11504" max="11504" width="15.42578125" customWidth="1"/>
    <col min="11505" max="11505" width="7" customWidth="1"/>
    <col min="11506" max="11506" width="32.7109375" customWidth="1"/>
    <col min="11750" max="11750" width="8.7109375" customWidth="1"/>
    <col min="11752" max="11752" width="21.140625" customWidth="1"/>
    <col min="11753" max="11753" width="9.85546875" customWidth="1"/>
    <col min="11754" max="11754" width="8.28515625" customWidth="1"/>
    <col min="11755" max="11755" width="26.42578125" customWidth="1"/>
    <col min="11756" max="11756" width="13.42578125" customWidth="1"/>
    <col min="11757" max="11757" width="6.28515625" customWidth="1"/>
    <col min="11758" max="11758" width="34.28515625" customWidth="1"/>
    <col min="11759" max="11759" width="6" customWidth="1"/>
    <col min="11760" max="11760" width="15.42578125" customWidth="1"/>
    <col min="11761" max="11761" width="7" customWidth="1"/>
    <col min="11762" max="11762" width="32.7109375" customWidth="1"/>
    <col min="12006" max="12006" width="8.7109375" customWidth="1"/>
    <col min="12008" max="12008" width="21.140625" customWidth="1"/>
    <col min="12009" max="12009" width="9.85546875" customWidth="1"/>
    <col min="12010" max="12010" width="8.28515625" customWidth="1"/>
    <col min="12011" max="12011" width="26.42578125" customWidth="1"/>
    <col min="12012" max="12012" width="13.42578125" customWidth="1"/>
    <col min="12013" max="12013" width="6.28515625" customWidth="1"/>
    <col min="12014" max="12014" width="34.28515625" customWidth="1"/>
    <col min="12015" max="12015" width="6" customWidth="1"/>
    <col min="12016" max="12016" width="15.42578125" customWidth="1"/>
    <col min="12017" max="12017" width="7" customWidth="1"/>
    <col min="12018" max="12018" width="32.7109375" customWidth="1"/>
    <col min="12262" max="12262" width="8.7109375" customWidth="1"/>
    <col min="12264" max="12264" width="21.140625" customWidth="1"/>
    <col min="12265" max="12265" width="9.85546875" customWidth="1"/>
    <col min="12266" max="12266" width="8.28515625" customWidth="1"/>
    <col min="12267" max="12267" width="26.42578125" customWidth="1"/>
    <col min="12268" max="12268" width="13.42578125" customWidth="1"/>
    <col min="12269" max="12269" width="6.28515625" customWidth="1"/>
    <col min="12270" max="12270" width="34.28515625" customWidth="1"/>
    <col min="12271" max="12271" width="6" customWidth="1"/>
    <col min="12272" max="12272" width="15.42578125" customWidth="1"/>
    <col min="12273" max="12273" width="7" customWidth="1"/>
    <col min="12274" max="12274" width="32.7109375" customWidth="1"/>
    <col min="12518" max="12518" width="8.7109375" customWidth="1"/>
    <col min="12520" max="12520" width="21.140625" customWidth="1"/>
    <col min="12521" max="12521" width="9.85546875" customWidth="1"/>
    <col min="12522" max="12522" width="8.28515625" customWidth="1"/>
    <col min="12523" max="12523" width="26.42578125" customWidth="1"/>
    <col min="12524" max="12524" width="13.42578125" customWidth="1"/>
    <col min="12525" max="12525" width="6.28515625" customWidth="1"/>
    <col min="12526" max="12526" width="34.28515625" customWidth="1"/>
    <col min="12527" max="12527" width="6" customWidth="1"/>
    <col min="12528" max="12528" width="15.42578125" customWidth="1"/>
    <col min="12529" max="12529" width="7" customWidth="1"/>
    <col min="12530" max="12530" width="32.7109375" customWidth="1"/>
    <col min="12774" max="12774" width="8.7109375" customWidth="1"/>
    <col min="12776" max="12776" width="21.140625" customWidth="1"/>
    <col min="12777" max="12777" width="9.85546875" customWidth="1"/>
    <col min="12778" max="12778" width="8.28515625" customWidth="1"/>
    <col min="12779" max="12779" width="26.42578125" customWidth="1"/>
    <col min="12780" max="12780" width="13.42578125" customWidth="1"/>
    <col min="12781" max="12781" width="6.28515625" customWidth="1"/>
    <col min="12782" max="12782" width="34.28515625" customWidth="1"/>
    <col min="12783" max="12783" width="6" customWidth="1"/>
    <col min="12784" max="12784" width="15.42578125" customWidth="1"/>
    <col min="12785" max="12785" width="7" customWidth="1"/>
    <col min="12786" max="12786" width="32.7109375" customWidth="1"/>
    <col min="13030" max="13030" width="8.7109375" customWidth="1"/>
    <col min="13032" max="13032" width="21.140625" customWidth="1"/>
    <col min="13033" max="13033" width="9.85546875" customWidth="1"/>
    <col min="13034" max="13034" width="8.28515625" customWidth="1"/>
    <col min="13035" max="13035" width="26.42578125" customWidth="1"/>
    <col min="13036" max="13036" width="13.42578125" customWidth="1"/>
    <col min="13037" max="13037" width="6.28515625" customWidth="1"/>
    <col min="13038" max="13038" width="34.28515625" customWidth="1"/>
    <col min="13039" max="13039" width="6" customWidth="1"/>
    <col min="13040" max="13040" width="15.42578125" customWidth="1"/>
    <col min="13041" max="13041" width="7" customWidth="1"/>
    <col min="13042" max="13042" width="32.7109375" customWidth="1"/>
    <col min="13286" max="13286" width="8.7109375" customWidth="1"/>
    <col min="13288" max="13288" width="21.140625" customWidth="1"/>
    <col min="13289" max="13289" width="9.85546875" customWidth="1"/>
    <col min="13290" max="13290" width="8.28515625" customWidth="1"/>
    <col min="13291" max="13291" width="26.42578125" customWidth="1"/>
    <col min="13292" max="13292" width="13.42578125" customWidth="1"/>
    <col min="13293" max="13293" width="6.28515625" customWidth="1"/>
    <col min="13294" max="13294" width="34.28515625" customWidth="1"/>
    <col min="13295" max="13295" width="6" customWidth="1"/>
    <col min="13296" max="13296" width="15.42578125" customWidth="1"/>
    <col min="13297" max="13297" width="7" customWidth="1"/>
    <col min="13298" max="13298" width="32.7109375" customWidth="1"/>
    <col min="13542" max="13542" width="8.7109375" customWidth="1"/>
    <col min="13544" max="13544" width="21.140625" customWidth="1"/>
    <col min="13545" max="13545" width="9.85546875" customWidth="1"/>
    <col min="13546" max="13546" width="8.28515625" customWidth="1"/>
    <col min="13547" max="13547" width="26.42578125" customWidth="1"/>
    <col min="13548" max="13548" width="13.42578125" customWidth="1"/>
    <col min="13549" max="13549" width="6.28515625" customWidth="1"/>
    <col min="13550" max="13550" width="34.28515625" customWidth="1"/>
    <col min="13551" max="13551" width="6" customWidth="1"/>
    <col min="13552" max="13552" width="15.42578125" customWidth="1"/>
    <col min="13553" max="13553" width="7" customWidth="1"/>
    <col min="13554" max="13554" width="32.7109375" customWidth="1"/>
    <col min="13798" max="13798" width="8.7109375" customWidth="1"/>
    <col min="13800" max="13800" width="21.140625" customWidth="1"/>
    <col min="13801" max="13801" width="9.85546875" customWidth="1"/>
    <col min="13802" max="13802" width="8.28515625" customWidth="1"/>
    <col min="13803" max="13803" width="26.42578125" customWidth="1"/>
    <col min="13804" max="13804" width="13.42578125" customWidth="1"/>
    <col min="13805" max="13805" width="6.28515625" customWidth="1"/>
    <col min="13806" max="13806" width="34.28515625" customWidth="1"/>
    <col min="13807" max="13807" width="6" customWidth="1"/>
    <col min="13808" max="13808" width="15.42578125" customWidth="1"/>
    <col min="13809" max="13809" width="7" customWidth="1"/>
    <col min="13810" max="13810" width="32.7109375" customWidth="1"/>
    <col min="14054" max="14054" width="8.7109375" customWidth="1"/>
    <col min="14056" max="14056" width="21.140625" customWidth="1"/>
    <col min="14057" max="14057" width="9.85546875" customWidth="1"/>
    <col min="14058" max="14058" width="8.28515625" customWidth="1"/>
    <col min="14059" max="14059" width="26.42578125" customWidth="1"/>
    <col min="14060" max="14060" width="13.42578125" customWidth="1"/>
    <col min="14061" max="14061" width="6.28515625" customWidth="1"/>
    <col min="14062" max="14062" width="34.28515625" customWidth="1"/>
    <col min="14063" max="14063" width="6" customWidth="1"/>
    <col min="14064" max="14064" width="15.42578125" customWidth="1"/>
    <col min="14065" max="14065" width="7" customWidth="1"/>
    <col min="14066" max="14066" width="32.7109375" customWidth="1"/>
    <col min="14310" max="14310" width="8.7109375" customWidth="1"/>
    <col min="14312" max="14312" width="21.140625" customWidth="1"/>
    <col min="14313" max="14313" width="9.85546875" customWidth="1"/>
    <col min="14314" max="14314" width="8.28515625" customWidth="1"/>
    <col min="14315" max="14315" width="26.42578125" customWidth="1"/>
    <col min="14316" max="14316" width="13.42578125" customWidth="1"/>
    <col min="14317" max="14317" width="6.28515625" customWidth="1"/>
    <col min="14318" max="14318" width="34.28515625" customWidth="1"/>
    <col min="14319" max="14319" width="6" customWidth="1"/>
    <col min="14320" max="14320" width="15.42578125" customWidth="1"/>
    <col min="14321" max="14321" width="7" customWidth="1"/>
    <col min="14322" max="14322" width="32.7109375" customWidth="1"/>
    <col min="14566" max="14566" width="8.7109375" customWidth="1"/>
    <col min="14568" max="14568" width="21.140625" customWidth="1"/>
    <col min="14569" max="14569" width="9.85546875" customWidth="1"/>
    <col min="14570" max="14570" width="8.28515625" customWidth="1"/>
    <col min="14571" max="14571" width="26.42578125" customWidth="1"/>
    <col min="14572" max="14572" width="13.42578125" customWidth="1"/>
    <col min="14573" max="14573" width="6.28515625" customWidth="1"/>
    <col min="14574" max="14574" width="34.28515625" customWidth="1"/>
    <col min="14575" max="14575" width="6" customWidth="1"/>
    <col min="14576" max="14576" width="15.42578125" customWidth="1"/>
    <col min="14577" max="14577" width="7" customWidth="1"/>
    <col min="14578" max="14578" width="32.7109375" customWidth="1"/>
    <col min="14822" max="14822" width="8.7109375" customWidth="1"/>
    <col min="14824" max="14824" width="21.140625" customWidth="1"/>
    <col min="14825" max="14825" width="9.85546875" customWidth="1"/>
    <col min="14826" max="14826" width="8.28515625" customWidth="1"/>
    <col min="14827" max="14827" width="26.42578125" customWidth="1"/>
    <col min="14828" max="14828" width="13.42578125" customWidth="1"/>
    <col min="14829" max="14829" width="6.28515625" customWidth="1"/>
    <col min="14830" max="14830" width="34.28515625" customWidth="1"/>
    <col min="14831" max="14831" width="6" customWidth="1"/>
    <col min="14832" max="14832" width="15.42578125" customWidth="1"/>
    <col min="14833" max="14833" width="7" customWidth="1"/>
    <col min="14834" max="14834" width="32.7109375" customWidth="1"/>
    <col min="15078" max="15078" width="8.7109375" customWidth="1"/>
    <col min="15080" max="15080" width="21.140625" customWidth="1"/>
    <col min="15081" max="15081" width="9.85546875" customWidth="1"/>
    <col min="15082" max="15082" width="8.28515625" customWidth="1"/>
    <col min="15083" max="15083" width="26.42578125" customWidth="1"/>
    <col min="15084" max="15084" width="13.42578125" customWidth="1"/>
    <col min="15085" max="15085" width="6.28515625" customWidth="1"/>
    <col min="15086" max="15086" width="34.28515625" customWidth="1"/>
    <col min="15087" max="15087" width="6" customWidth="1"/>
    <col min="15088" max="15088" width="15.42578125" customWidth="1"/>
    <col min="15089" max="15089" width="7" customWidth="1"/>
    <col min="15090" max="15090" width="32.7109375" customWidth="1"/>
    <col min="15334" max="15334" width="8.7109375" customWidth="1"/>
    <col min="15336" max="15336" width="21.140625" customWidth="1"/>
    <col min="15337" max="15337" width="9.85546875" customWidth="1"/>
    <col min="15338" max="15338" width="8.28515625" customWidth="1"/>
    <col min="15339" max="15339" width="26.42578125" customWidth="1"/>
    <col min="15340" max="15340" width="13.42578125" customWidth="1"/>
    <col min="15341" max="15341" width="6.28515625" customWidth="1"/>
    <col min="15342" max="15342" width="34.28515625" customWidth="1"/>
    <col min="15343" max="15343" width="6" customWidth="1"/>
    <col min="15344" max="15344" width="15.42578125" customWidth="1"/>
    <col min="15345" max="15345" width="7" customWidth="1"/>
    <col min="15346" max="15346" width="32.7109375" customWidth="1"/>
    <col min="15590" max="15590" width="8.7109375" customWidth="1"/>
    <col min="15592" max="15592" width="21.140625" customWidth="1"/>
    <col min="15593" max="15593" width="9.85546875" customWidth="1"/>
    <col min="15594" max="15594" width="8.28515625" customWidth="1"/>
    <col min="15595" max="15595" width="26.42578125" customWidth="1"/>
    <col min="15596" max="15596" width="13.42578125" customWidth="1"/>
    <col min="15597" max="15597" width="6.28515625" customWidth="1"/>
    <col min="15598" max="15598" width="34.28515625" customWidth="1"/>
    <col min="15599" max="15599" width="6" customWidth="1"/>
    <col min="15600" max="15600" width="15.42578125" customWidth="1"/>
    <col min="15601" max="15601" width="7" customWidth="1"/>
    <col min="15602" max="15602" width="32.7109375" customWidth="1"/>
    <col min="15846" max="15846" width="8.7109375" customWidth="1"/>
    <col min="15848" max="15848" width="21.140625" customWidth="1"/>
    <col min="15849" max="15849" width="9.85546875" customWidth="1"/>
    <col min="15850" max="15850" width="8.28515625" customWidth="1"/>
    <col min="15851" max="15851" width="26.42578125" customWidth="1"/>
    <col min="15852" max="15852" width="13.42578125" customWidth="1"/>
    <col min="15853" max="15853" width="6.28515625" customWidth="1"/>
    <col min="15854" max="15854" width="34.28515625" customWidth="1"/>
    <col min="15855" max="15855" width="6" customWidth="1"/>
    <col min="15856" max="15856" width="15.42578125" customWidth="1"/>
    <col min="15857" max="15857" width="7" customWidth="1"/>
    <col min="15858" max="15858" width="32.7109375" customWidth="1"/>
    <col min="16102" max="16102" width="8.7109375" customWidth="1"/>
    <col min="16104" max="16104" width="21.140625" customWidth="1"/>
    <col min="16105" max="16105" width="9.85546875" customWidth="1"/>
    <col min="16106" max="16106" width="8.28515625" customWidth="1"/>
    <col min="16107" max="16107" width="26.42578125" customWidth="1"/>
    <col min="16108" max="16108" width="13.42578125" customWidth="1"/>
    <col min="16109" max="16109" width="6.28515625" customWidth="1"/>
    <col min="16110" max="16110" width="34.28515625" customWidth="1"/>
    <col min="16111" max="16111" width="6" customWidth="1"/>
    <col min="16112" max="16112" width="15.42578125" customWidth="1"/>
    <col min="16113" max="16113" width="7" customWidth="1"/>
    <col min="16114" max="16114" width="32.7109375" customWidth="1"/>
  </cols>
  <sheetData>
    <row r="1" spans="1:5" s="1" customFormat="1" ht="14.25" thickBot="1" x14ac:dyDescent="0.3">
      <c r="B1" s="2"/>
      <c r="C1" s="3"/>
      <c r="D1" s="4"/>
      <c r="E1" s="2"/>
    </row>
    <row r="2" spans="1:5" s="9" customFormat="1" ht="39.75" customHeight="1" thickBot="1" x14ac:dyDescent="0.3">
      <c r="A2" s="5"/>
      <c r="B2" s="6" t="s">
        <v>0</v>
      </c>
      <c r="C2" s="7" t="s">
        <v>1</v>
      </c>
      <c r="D2" s="8" t="s">
        <v>2</v>
      </c>
      <c r="E2" s="7" t="s">
        <v>3</v>
      </c>
    </row>
    <row r="3" spans="1:5" s="3" customFormat="1" ht="63.75" customHeight="1" x14ac:dyDescent="0.25">
      <c r="A3" s="10"/>
      <c r="B3" s="89" t="s">
        <v>62</v>
      </c>
      <c r="C3" s="12" t="s">
        <v>4</v>
      </c>
      <c r="D3" s="79">
        <v>42741</v>
      </c>
      <c r="E3" s="14">
        <v>0.74652777777777779</v>
      </c>
    </row>
    <row r="4" spans="1:5" s="3" customFormat="1" ht="63.75" customHeight="1" x14ac:dyDescent="0.25">
      <c r="A4" s="10"/>
      <c r="B4" s="89" t="s">
        <v>63</v>
      </c>
      <c r="C4" s="12" t="s">
        <v>5</v>
      </c>
      <c r="D4" s="79">
        <v>42742</v>
      </c>
      <c r="E4" s="14">
        <v>0.78819444444444398</v>
      </c>
    </row>
    <row r="5" spans="1:5" s="3" customFormat="1" ht="63.75" customHeight="1" x14ac:dyDescent="0.25">
      <c r="A5" s="10"/>
      <c r="B5" s="89" t="s">
        <v>64</v>
      </c>
      <c r="C5" s="12" t="s">
        <v>5</v>
      </c>
      <c r="D5" s="79">
        <v>42743</v>
      </c>
      <c r="E5" s="14">
        <v>0.82986111111111105</v>
      </c>
    </row>
    <row r="6" spans="1:5" s="3" customFormat="1" ht="63.75" customHeight="1" x14ac:dyDescent="0.25">
      <c r="A6" s="10"/>
      <c r="B6" s="89" t="s">
        <v>65</v>
      </c>
      <c r="C6" s="12" t="s">
        <v>6</v>
      </c>
      <c r="D6" s="79">
        <v>42744</v>
      </c>
      <c r="E6" s="14">
        <v>0.87152777777777801</v>
      </c>
    </row>
    <row r="7" spans="1:5" s="3" customFormat="1" ht="63.75" customHeight="1" x14ac:dyDescent="0.25">
      <c r="A7" s="10"/>
      <c r="B7" s="89" t="s">
        <v>66</v>
      </c>
      <c r="C7" s="12" t="s">
        <v>7</v>
      </c>
      <c r="D7" s="79">
        <v>42745</v>
      </c>
      <c r="E7" s="14">
        <v>0.91319444444444398</v>
      </c>
    </row>
    <row r="8" spans="1:5" s="3" customFormat="1" ht="63.75" customHeight="1" x14ac:dyDescent="0.25">
      <c r="A8" s="10"/>
      <c r="B8" s="89" t="s">
        <v>67</v>
      </c>
      <c r="C8" s="12" t="s">
        <v>4</v>
      </c>
      <c r="D8" s="79">
        <v>42746</v>
      </c>
      <c r="E8" s="14">
        <v>0.95486111111111105</v>
      </c>
    </row>
    <row r="9" spans="1:5" s="3" customFormat="1" ht="63.75" customHeight="1" x14ac:dyDescent="0.25">
      <c r="A9" s="10"/>
      <c r="B9" s="89" t="s">
        <v>68</v>
      </c>
      <c r="C9" s="12" t="s">
        <v>6</v>
      </c>
      <c r="D9" s="79">
        <v>42747</v>
      </c>
      <c r="E9" s="14">
        <v>0.99652777777777801</v>
      </c>
    </row>
    <row r="10" spans="1:5" s="3" customFormat="1" ht="63.75" customHeight="1" thickBot="1" x14ac:dyDescent="0.3">
      <c r="A10" s="10"/>
      <c r="B10" s="89" t="s">
        <v>69</v>
      </c>
      <c r="C10" s="16" t="s">
        <v>6</v>
      </c>
      <c r="D10" s="79">
        <v>42748</v>
      </c>
      <c r="E10" s="14">
        <v>1.03819444444444</v>
      </c>
    </row>
    <row r="11" spans="1:5" s="3" customFormat="1" ht="63.75" customHeight="1" x14ac:dyDescent="0.25">
      <c r="A11" s="10"/>
      <c r="B11" s="89" t="s">
        <v>70</v>
      </c>
      <c r="C11" s="12" t="s">
        <v>6</v>
      </c>
      <c r="D11" s="79">
        <v>42749</v>
      </c>
      <c r="E11" s="14">
        <v>1.0798611111111101</v>
      </c>
    </row>
    <row r="12" spans="1:5" s="3" customFormat="1" ht="63.75" customHeight="1" x14ac:dyDescent="0.25">
      <c r="A12" s="10"/>
      <c r="B12" s="89" t="s">
        <v>71</v>
      </c>
      <c r="C12" s="12" t="s">
        <v>6</v>
      </c>
      <c r="D12" s="79">
        <v>42750</v>
      </c>
      <c r="E12" s="14">
        <v>1.1215277777777799</v>
      </c>
    </row>
    <row r="13" spans="1:5" s="3" customFormat="1" ht="63.75" customHeight="1" x14ac:dyDescent="0.25">
      <c r="A13" s="10"/>
      <c r="B13" s="89" t="s">
        <v>72</v>
      </c>
      <c r="C13" s="12" t="s">
        <v>7</v>
      </c>
      <c r="D13" s="79">
        <v>42751</v>
      </c>
      <c r="E13" s="14">
        <v>1.16319444444444</v>
      </c>
    </row>
    <row r="14" spans="1:5" s="3" customFormat="1" ht="63.75" customHeight="1" x14ac:dyDescent="0.25">
      <c r="A14" s="10"/>
      <c r="B14" s="89" t="s">
        <v>73</v>
      </c>
      <c r="C14" s="12" t="s">
        <v>7</v>
      </c>
      <c r="D14" s="79">
        <v>42752</v>
      </c>
      <c r="E14" s="14">
        <v>1.2048611111111101</v>
      </c>
    </row>
    <row r="15" spans="1:5" s="3" customFormat="1" ht="65.25" customHeight="1" x14ac:dyDescent="0.25">
      <c r="A15" s="10"/>
      <c r="B15" s="89" t="s">
        <v>74</v>
      </c>
      <c r="C15" s="12" t="s">
        <v>7</v>
      </c>
      <c r="D15" s="79">
        <v>42753</v>
      </c>
      <c r="E15" s="14">
        <v>1.2465277777777799</v>
      </c>
    </row>
    <row r="16" spans="1:5" s="3" customFormat="1" ht="66.75" customHeight="1" x14ac:dyDescent="0.25">
      <c r="A16" s="10"/>
      <c r="B16" s="89" t="s">
        <v>75</v>
      </c>
      <c r="C16" s="12" t="s">
        <v>7</v>
      </c>
      <c r="D16" s="79">
        <v>42754</v>
      </c>
      <c r="E16" s="14">
        <v>1.28819444444444</v>
      </c>
    </row>
    <row r="17" spans="1:5" s="3" customFormat="1" ht="66.75" customHeight="1" x14ac:dyDescent="0.25">
      <c r="A17" s="10"/>
      <c r="B17" s="89" t="s">
        <v>76</v>
      </c>
      <c r="C17" s="12" t="s">
        <v>8</v>
      </c>
      <c r="D17" s="79">
        <v>42755</v>
      </c>
      <c r="E17" s="14">
        <v>1.3298611111111101</v>
      </c>
    </row>
    <row r="18" spans="1:5" s="3" customFormat="1" ht="66.75" customHeight="1" x14ac:dyDescent="0.25">
      <c r="A18" s="10"/>
      <c r="B18" s="89" t="s">
        <v>77</v>
      </c>
      <c r="C18" s="12" t="s">
        <v>5</v>
      </c>
      <c r="D18" s="79">
        <v>42756</v>
      </c>
      <c r="E18" s="14">
        <v>1.3715277777777799</v>
      </c>
    </row>
    <row r="19" spans="1:5" s="3" customFormat="1" ht="66.75" customHeight="1" x14ac:dyDescent="0.25">
      <c r="A19" s="10"/>
      <c r="B19" s="89" t="s">
        <v>78</v>
      </c>
      <c r="C19" s="12" t="s">
        <v>6</v>
      </c>
      <c r="D19" s="79">
        <v>42757</v>
      </c>
      <c r="E19" s="14">
        <v>1.41319444444444</v>
      </c>
    </row>
    <row r="20" spans="1:5" s="3" customFormat="1" ht="66.75" customHeight="1" x14ac:dyDescent="0.25">
      <c r="A20" s="10"/>
      <c r="B20" s="89" t="s">
        <v>79</v>
      </c>
      <c r="C20" s="12" t="s">
        <v>9</v>
      </c>
      <c r="D20" s="79">
        <v>42758</v>
      </c>
      <c r="E20" s="14">
        <v>1.4548611111111101</v>
      </c>
    </row>
    <row r="21" spans="1:5" s="3" customFormat="1" ht="66.75" customHeight="1" x14ac:dyDescent="0.25">
      <c r="A21" s="10"/>
      <c r="B21" s="89" t="s">
        <v>80</v>
      </c>
      <c r="C21" s="12" t="s">
        <v>8</v>
      </c>
      <c r="D21" s="79">
        <v>42759</v>
      </c>
      <c r="E21" s="14">
        <v>1.4965277777777799</v>
      </c>
    </row>
    <row r="22" spans="1:5" s="3" customFormat="1" ht="70.900000000000006" customHeight="1" x14ac:dyDescent="0.25">
      <c r="A22" s="10"/>
      <c r="B22" s="89" t="s">
        <v>81</v>
      </c>
      <c r="C22" s="12" t="s">
        <v>7</v>
      </c>
      <c r="D22" s="79">
        <v>42760</v>
      </c>
      <c r="E22" s="14">
        <v>1.53819444444444</v>
      </c>
    </row>
    <row r="23" spans="1:5" s="3" customFormat="1" ht="70.900000000000006" customHeight="1" x14ac:dyDescent="0.25">
      <c r="A23" s="10"/>
      <c r="B23" s="89" t="s">
        <v>82</v>
      </c>
      <c r="C23" s="12" t="s">
        <v>6</v>
      </c>
      <c r="D23" s="79">
        <v>42761</v>
      </c>
      <c r="E23" s="14">
        <v>1.5798611111111101</v>
      </c>
    </row>
    <row r="24" spans="1:5" s="3" customFormat="1" ht="57" customHeight="1" x14ac:dyDescent="0.25">
      <c r="A24" s="10"/>
      <c r="B24" s="89" t="s">
        <v>83</v>
      </c>
      <c r="C24" s="12" t="s">
        <v>9</v>
      </c>
      <c r="D24" s="79">
        <v>42762</v>
      </c>
      <c r="E24" s="14">
        <v>1.6215277777777799</v>
      </c>
    </row>
    <row r="25" spans="1:5" s="3" customFormat="1" ht="62.45" customHeight="1" x14ac:dyDescent="0.25">
      <c r="A25" s="10"/>
      <c r="B25" s="89" t="s">
        <v>84</v>
      </c>
      <c r="C25" s="12" t="s">
        <v>9</v>
      </c>
      <c r="D25" s="79">
        <v>42763</v>
      </c>
      <c r="E25" s="14">
        <v>1.66319444444444</v>
      </c>
    </row>
    <row r="26" spans="1:5" s="3" customFormat="1" ht="52.15" customHeight="1" x14ac:dyDescent="0.25">
      <c r="A26" s="10"/>
      <c r="B26" s="89"/>
      <c r="C26" s="12"/>
      <c r="D26" s="13"/>
      <c r="E26" s="14"/>
    </row>
    <row r="27" spans="1:5" s="3" customFormat="1" ht="70.900000000000006" customHeight="1" x14ac:dyDescent="0.25">
      <c r="A27" s="10"/>
      <c r="B27" s="80"/>
      <c r="C27" s="12"/>
      <c r="D27" s="13"/>
      <c r="E27" s="14"/>
    </row>
    <row r="28" spans="1:5" s="3" customFormat="1" ht="120" customHeight="1" x14ac:dyDescent="0.25">
      <c r="A28" s="10"/>
      <c r="B28" s="80"/>
      <c r="C28" s="12"/>
      <c r="D28" s="13"/>
      <c r="E28" s="14"/>
    </row>
    <row r="29" spans="1:5" s="3" customFormat="1" ht="64.900000000000006" customHeight="1" x14ac:dyDescent="0.25">
      <c r="A29" s="10"/>
      <c r="B29" s="80"/>
      <c r="C29" s="12"/>
      <c r="D29" s="13"/>
      <c r="E29" s="14"/>
    </row>
    <row r="30" spans="1:5" s="3" customFormat="1" ht="64.900000000000006" customHeight="1" x14ac:dyDescent="0.25">
      <c r="A30" s="10"/>
      <c r="B30" s="80"/>
      <c r="C30" s="12"/>
      <c r="D30" s="13"/>
      <c r="E30" s="14"/>
    </row>
    <row r="31" spans="1:5" s="3" customFormat="1" ht="64.900000000000006" customHeight="1" x14ac:dyDescent="0.25">
      <c r="A31" s="10"/>
      <c r="B31" s="80"/>
      <c r="C31" s="12"/>
      <c r="D31" s="13"/>
      <c r="E31" s="14"/>
    </row>
    <row r="32" spans="1:5" s="3" customFormat="1" ht="60.75" customHeight="1" x14ac:dyDescent="0.25">
      <c r="A32" s="10"/>
      <c r="B32" s="80"/>
      <c r="C32" s="12"/>
      <c r="D32" s="13"/>
      <c r="E32" s="14"/>
    </row>
    <row r="33" spans="1:5" s="3" customFormat="1" ht="60.75" customHeight="1" x14ac:dyDescent="0.25">
      <c r="A33" s="10"/>
      <c r="B33" s="80"/>
      <c r="C33" s="12"/>
      <c r="D33" s="13"/>
      <c r="E33" s="14"/>
    </row>
    <row r="34" spans="1:5" s="3" customFormat="1" ht="60.75" customHeight="1" x14ac:dyDescent="0.25">
      <c r="A34" s="10"/>
      <c r="B34" s="80"/>
      <c r="C34" s="12"/>
      <c r="D34" s="13"/>
      <c r="E34" s="14"/>
    </row>
    <row r="35" spans="1:5" s="3" customFormat="1" ht="62.25" customHeight="1" x14ac:dyDescent="0.25">
      <c r="A35" s="10"/>
      <c r="B35" s="80"/>
      <c r="C35" s="12"/>
      <c r="D35" s="13"/>
      <c r="E35" s="14"/>
    </row>
    <row r="36" spans="1:5" s="3" customFormat="1" ht="60" customHeight="1" x14ac:dyDescent="0.25">
      <c r="A36" s="10"/>
      <c r="B36" s="80"/>
      <c r="C36" s="12"/>
      <c r="D36" s="13"/>
      <c r="E36" s="14"/>
    </row>
    <row r="37" spans="1:5" s="3" customFormat="1" ht="75.75" customHeight="1" x14ac:dyDescent="0.25">
      <c r="A37" s="10"/>
      <c r="B37" s="80"/>
      <c r="C37" s="12"/>
      <c r="D37" s="13"/>
      <c r="E37" s="14"/>
    </row>
    <row r="38" spans="1:5" s="3" customFormat="1" ht="60" customHeight="1" x14ac:dyDescent="0.25">
      <c r="A38" s="10"/>
      <c r="B38" s="80"/>
      <c r="C38" s="12"/>
      <c r="D38" s="13"/>
      <c r="E38" s="14"/>
    </row>
    <row r="39" spans="1:5" s="3" customFormat="1" ht="70.900000000000006" customHeight="1" x14ac:dyDescent="0.25">
      <c r="A39" s="10"/>
      <c r="B39" s="80"/>
      <c r="C39" s="12"/>
      <c r="D39" s="13"/>
      <c r="E39" s="14"/>
    </row>
    <row r="40" spans="1:5" s="3" customFormat="1" ht="53.45" customHeight="1" x14ac:dyDescent="0.25">
      <c r="A40" s="10"/>
      <c r="B40" s="80"/>
      <c r="C40" s="12"/>
      <c r="D40" s="13"/>
      <c r="E40" s="14"/>
    </row>
    <row r="41" spans="1:5" s="3" customFormat="1" ht="80.25" customHeight="1" x14ac:dyDescent="0.25">
      <c r="A41" s="10"/>
      <c r="B41" s="80"/>
      <c r="C41" s="12"/>
      <c r="D41" s="13"/>
      <c r="E41" s="14"/>
    </row>
    <row r="42" spans="1:5" s="3" customFormat="1" ht="58.9" customHeight="1" x14ac:dyDescent="0.25">
      <c r="A42" s="10"/>
      <c r="B42" s="80"/>
      <c r="C42" s="12"/>
      <c r="D42" s="13"/>
      <c r="E42" s="14"/>
    </row>
    <row r="43" spans="1:5" s="3" customFormat="1" ht="58.9" customHeight="1" x14ac:dyDescent="0.25">
      <c r="A43" s="10"/>
      <c r="B43" s="80"/>
      <c r="C43" s="12"/>
      <c r="D43" s="13"/>
      <c r="E43" s="14"/>
    </row>
    <row r="44" spans="1:5" s="3" customFormat="1" ht="52.15" customHeight="1" x14ac:dyDescent="0.25">
      <c r="A44" s="10"/>
      <c r="B44" s="80"/>
      <c r="C44" s="12"/>
      <c r="D44" s="13"/>
      <c r="E44" s="14"/>
    </row>
    <row r="45" spans="1:5" s="3" customFormat="1" ht="53.45" customHeight="1" x14ac:dyDescent="0.25">
      <c r="A45" s="10"/>
      <c r="B45" s="80"/>
      <c r="C45" s="12"/>
      <c r="D45" s="13"/>
      <c r="E45" s="14"/>
    </row>
    <row r="46" spans="1:5" s="3" customFormat="1" ht="53.45" customHeight="1" x14ac:dyDescent="0.25">
      <c r="A46" s="10"/>
      <c r="B46" s="80"/>
      <c r="C46" s="12"/>
      <c r="D46" s="13"/>
      <c r="E46" s="14"/>
    </row>
    <row r="47" spans="1:5" s="3" customFormat="1" ht="53.45" customHeight="1" x14ac:dyDescent="0.25">
      <c r="A47" s="10"/>
      <c r="B47" s="80"/>
      <c r="C47" s="12"/>
      <c r="D47" s="13"/>
      <c r="E47" s="14"/>
    </row>
    <row r="48" spans="1:5" s="3" customFormat="1" ht="67.5" customHeight="1" x14ac:dyDescent="0.25">
      <c r="A48" s="10"/>
      <c r="B48" s="80"/>
      <c r="C48" s="12"/>
      <c r="D48" s="13"/>
      <c r="E48" s="14"/>
    </row>
    <row r="49" spans="1:5" s="3" customFormat="1" ht="67.5" customHeight="1" x14ac:dyDescent="0.25">
      <c r="A49" s="10"/>
      <c r="B49" s="80"/>
      <c r="C49" s="12"/>
      <c r="D49" s="13"/>
      <c r="E49" s="14"/>
    </row>
    <row r="50" spans="1:5" s="3" customFormat="1" ht="66.75" customHeight="1" x14ac:dyDescent="0.25">
      <c r="A50" s="10"/>
      <c r="B50" s="80"/>
      <c r="C50" s="12"/>
      <c r="D50" s="13"/>
      <c r="E50" s="14"/>
    </row>
    <row r="51" spans="1:5" s="3" customFormat="1" ht="53.45" customHeight="1" x14ac:dyDescent="0.25">
      <c r="A51" s="10"/>
      <c r="B51" s="80"/>
      <c r="C51" s="12"/>
      <c r="D51" s="13"/>
      <c r="E51" s="14"/>
    </row>
    <row r="52" spans="1:5" s="3" customFormat="1" ht="53.45" customHeight="1" x14ac:dyDescent="0.25">
      <c r="A52" s="10"/>
      <c r="B52" s="80"/>
      <c r="C52" s="12"/>
      <c r="D52" s="13"/>
      <c r="E52" s="14"/>
    </row>
    <row r="53" spans="1:5" s="3" customFormat="1" ht="53.45" customHeight="1" x14ac:dyDescent="0.25">
      <c r="A53" s="10"/>
      <c r="B53" s="80"/>
      <c r="C53" s="12"/>
      <c r="D53" s="13"/>
      <c r="E53" s="14"/>
    </row>
    <row r="54" spans="1:5" s="3" customFormat="1" ht="53.45" customHeight="1" x14ac:dyDescent="0.25">
      <c r="A54" s="10"/>
      <c r="B54" s="80"/>
      <c r="C54" s="12"/>
      <c r="D54" s="13"/>
      <c r="E54" s="14"/>
    </row>
    <row r="55" spans="1:5" s="3" customFormat="1" ht="53.45" customHeight="1" x14ac:dyDescent="0.25">
      <c r="A55" s="10"/>
      <c r="B55" s="80"/>
      <c r="C55" s="12"/>
      <c r="D55" s="13"/>
      <c r="E55" s="14"/>
    </row>
    <row r="56" spans="1:5" s="3" customFormat="1" ht="53.45" customHeight="1" x14ac:dyDescent="0.25">
      <c r="A56" s="10"/>
      <c r="B56" s="80"/>
      <c r="C56" s="12"/>
      <c r="D56" s="13"/>
      <c r="E56" s="14"/>
    </row>
    <row r="57" spans="1:5" s="3" customFormat="1" ht="53.45" customHeight="1" x14ac:dyDescent="0.25">
      <c r="A57" s="10"/>
      <c r="B57" s="80"/>
      <c r="C57" s="12"/>
      <c r="D57" s="13"/>
      <c r="E57" s="14"/>
    </row>
    <row r="58" spans="1:5" s="3" customFormat="1" ht="53.45" customHeight="1" x14ac:dyDescent="0.25">
      <c r="A58" s="10"/>
      <c r="B58" s="80"/>
      <c r="C58" s="12"/>
      <c r="D58" s="13"/>
      <c r="E58" s="14"/>
    </row>
    <row r="59" spans="1:5" s="3" customFormat="1" ht="86.25" customHeight="1" x14ac:dyDescent="0.25">
      <c r="A59" s="10"/>
      <c r="B59" s="80"/>
      <c r="C59" s="12"/>
      <c r="D59" s="13"/>
      <c r="E59" s="14"/>
    </row>
    <row r="60" spans="1:5" s="3" customFormat="1" ht="53.45" customHeight="1" x14ac:dyDescent="0.25">
      <c r="A60" s="10"/>
      <c r="B60" s="80"/>
      <c r="C60" s="12"/>
      <c r="D60" s="13"/>
      <c r="E60" s="14"/>
    </row>
    <row r="61" spans="1:5" s="3" customFormat="1" ht="53.45" customHeight="1" x14ac:dyDescent="0.25">
      <c r="A61" s="10"/>
      <c r="B61" s="80"/>
      <c r="C61" s="12"/>
      <c r="D61" s="13"/>
      <c r="E61" s="14"/>
    </row>
    <row r="62" spans="1:5" s="3" customFormat="1" ht="53.45" customHeight="1" x14ac:dyDescent="0.25">
      <c r="A62" s="10"/>
      <c r="B62" s="80"/>
      <c r="C62" s="12"/>
      <c r="D62" s="13"/>
      <c r="E62" s="14"/>
    </row>
    <row r="63" spans="1:5" s="3" customFormat="1" ht="53.45" customHeight="1" x14ac:dyDescent="0.25">
      <c r="A63" s="10"/>
      <c r="B63" s="80"/>
      <c r="C63" s="12"/>
      <c r="D63" s="13"/>
      <c r="E63" s="14"/>
    </row>
    <row r="64" spans="1:5" s="3" customFormat="1" ht="53.45" customHeight="1" x14ac:dyDescent="0.25">
      <c r="A64" s="10"/>
      <c r="B64" s="80"/>
      <c r="C64" s="12"/>
      <c r="D64" s="13"/>
      <c r="E64" s="14"/>
    </row>
    <row r="65" spans="1:5" s="3" customFormat="1" ht="53.45" customHeight="1" x14ac:dyDescent="0.25">
      <c r="A65" s="10"/>
      <c r="B65" s="80"/>
      <c r="C65" s="12"/>
      <c r="D65" s="13"/>
      <c r="E65" s="14"/>
    </row>
    <row r="66" spans="1:5" s="3" customFormat="1" ht="53.45" customHeight="1" x14ac:dyDescent="0.25">
      <c r="A66" s="10"/>
      <c r="B66" s="80"/>
      <c r="C66" s="12"/>
      <c r="D66" s="13"/>
      <c r="E66" s="14"/>
    </row>
    <row r="67" spans="1:5" s="3" customFormat="1" ht="53.45" customHeight="1" x14ac:dyDescent="0.25">
      <c r="A67" s="10"/>
      <c r="B67" s="80"/>
      <c r="C67" s="12"/>
      <c r="D67" s="13"/>
      <c r="E67" s="14"/>
    </row>
    <row r="68" spans="1:5" s="3" customFormat="1" ht="53.45" customHeight="1" x14ac:dyDescent="0.25">
      <c r="A68" s="10"/>
      <c r="B68" s="80"/>
      <c r="C68" s="12"/>
      <c r="D68" s="13"/>
      <c r="E68" s="14"/>
    </row>
    <row r="69" spans="1:5" s="3" customFormat="1" ht="53.45" customHeight="1" x14ac:dyDescent="0.25">
      <c r="A69" s="10"/>
      <c r="B69" s="80"/>
      <c r="C69" s="12"/>
      <c r="D69" s="13"/>
      <c r="E69" s="14"/>
    </row>
    <row r="70" spans="1:5" s="3" customFormat="1" ht="53.45" customHeight="1" x14ac:dyDescent="0.25">
      <c r="A70" s="10"/>
      <c r="B70" s="80"/>
      <c r="C70" s="12"/>
      <c r="D70" s="13"/>
      <c r="E70" s="14"/>
    </row>
    <row r="71" spans="1:5" s="3" customFormat="1" ht="53.45" customHeight="1" x14ac:dyDescent="0.25">
      <c r="A71" s="10"/>
      <c r="B71" s="80"/>
      <c r="C71" s="12"/>
      <c r="D71" s="13"/>
      <c r="E71" s="14"/>
    </row>
    <row r="72" spans="1:5" s="3" customFormat="1" ht="53.45" customHeight="1" x14ac:dyDescent="0.25">
      <c r="A72" s="10"/>
      <c r="B72" s="80"/>
      <c r="C72" s="12"/>
      <c r="D72" s="13"/>
      <c r="E72" s="14"/>
    </row>
    <row r="73" spans="1:5" s="3" customFormat="1" ht="53.45" customHeight="1" x14ac:dyDescent="0.25">
      <c r="A73" s="10"/>
      <c r="B73" s="80"/>
      <c r="C73" s="12"/>
      <c r="D73" s="13"/>
      <c r="E73" s="14"/>
    </row>
    <row r="74" spans="1:5" s="3" customFormat="1" ht="53.45" customHeight="1" x14ac:dyDescent="0.25">
      <c r="A74" s="10"/>
      <c r="B74" s="80"/>
      <c r="C74" s="12"/>
      <c r="D74" s="13"/>
      <c r="E74" s="14"/>
    </row>
    <row r="75" spans="1:5" s="3" customFormat="1" ht="53.45" customHeight="1" x14ac:dyDescent="0.25">
      <c r="A75" s="10"/>
      <c r="B75" s="80"/>
      <c r="C75" s="12"/>
      <c r="D75" s="13"/>
      <c r="E75" s="14"/>
    </row>
    <row r="76" spans="1:5" s="3" customFormat="1" ht="53.45" customHeight="1" x14ac:dyDescent="0.25">
      <c r="A76" s="10"/>
      <c r="B76" s="80"/>
      <c r="C76" s="12"/>
      <c r="D76" s="13"/>
      <c r="E76" s="14"/>
    </row>
    <row r="77" spans="1:5" s="3" customFormat="1" ht="53.45" customHeight="1" x14ac:dyDescent="0.25">
      <c r="A77" s="10"/>
      <c r="B77" s="80"/>
      <c r="C77" s="12"/>
      <c r="D77" s="13"/>
      <c r="E77" s="14"/>
    </row>
    <row r="78" spans="1:5" s="3" customFormat="1" ht="53.45" customHeight="1" x14ac:dyDescent="0.25">
      <c r="A78" s="10"/>
      <c r="B78" s="80"/>
      <c r="C78" s="12"/>
      <c r="D78" s="13"/>
      <c r="E78" s="14"/>
    </row>
    <row r="79" spans="1:5" s="3" customFormat="1" ht="78.75" customHeight="1" x14ac:dyDescent="0.25">
      <c r="A79" s="10"/>
      <c r="B79" s="80"/>
      <c r="C79" s="12"/>
      <c r="D79" s="13"/>
      <c r="E79" s="14"/>
    </row>
    <row r="80" spans="1:5" s="3" customFormat="1" ht="53.45" customHeight="1" x14ac:dyDescent="0.25">
      <c r="A80" s="10"/>
      <c r="B80" s="80"/>
      <c r="C80" s="12"/>
      <c r="D80" s="13"/>
      <c r="E80" s="14"/>
    </row>
    <row r="81" spans="1:5" s="3" customFormat="1" ht="53.45" customHeight="1" x14ac:dyDescent="0.25">
      <c r="A81" s="10"/>
      <c r="B81" s="80"/>
      <c r="C81" s="12"/>
      <c r="D81" s="13"/>
      <c r="E81" s="14"/>
    </row>
    <row r="82" spans="1:5" s="3" customFormat="1" ht="53.45" customHeight="1" x14ac:dyDescent="0.25">
      <c r="A82" s="10"/>
      <c r="B82" s="80"/>
      <c r="C82" s="12"/>
      <c r="D82" s="13"/>
      <c r="E82" s="14"/>
    </row>
    <row r="83" spans="1:5" s="3" customFormat="1" ht="53.45" customHeight="1" x14ac:dyDescent="0.25">
      <c r="A83" s="10"/>
      <c r="B83" s="80"/>
      <c r="C83" s="12"/>
      <c r="D83" s="13"/>
      <c r="E83" s="14"/>
    </row>
    <row r="84" spans="1:5" s="3" customFormat="1" ht="53.45" customHeight="1" x14ac:dyDescent="0.25">
      <c r="A84" s="10"/>
      <c r="B84" s="80"/>
      <c r="C84" s="12"/>
      <c r="D84" s="13"/>
      <c r="E84" s="14"/>
    </row>
    <row r="85" spans="1:5" s="3" customFormat="1" ht="53.45" customHeight="1" x14ac:dyDescent="0.25">
      <c r="A85" s="10"/>
      <c r="B85" s="80"/>
      <c r="C85" s="12"/>
      <c r="D85" s="13"/>
      <c r="E85" s="14"/>
    </row>
    <row r="86" spans="1:5" s="3" customFormat="1" ht="11.25" customHeight="1" x14ac:dyDescent="0.25">
      <c r="A86" s="10"/>
      <c r="B86" s="82"/>
      <c r="C86" s="18"/>
      <c r="D86" s="19"/>
      <c r="E86" s="20"/>
    </row>
    <row r="87" spans="1:5" s="3" customFormat="1" ht="7.15" customHeight="1" thickBot="1" x14ac:dyDescent="0.3">
      <c r="A87" s="21"/>
      <c r="B87" s="81"/>
      <c r="C87" s="22"/>
      <c r="D87" s="23"/>
      <c r="E87" s="24"/>
    </row>
    <row r="88" spans="1:5" s="3" customFormat="1" ht="46.5" customHeight="1" x14ac:dyDescent="0.25">
      <c r="A88" s="3" t="s">
        <v>10</v>
      </c>
      <c r="B88" s="25"/>
      <c r="C88" s="26" t="s">
        <v>11</v>
      </c>
      <c r="D88" s="27"/>
      <c r="E88" s="28"/>
    </row>
    <row r="89" spans="1:5" s="29" customFormat="1" ht="63.6" hidden="1" customHeight="1" thickBot="1" x14ac:dyDescent="0.25">
      <c r="B89" s="25"/>
      <c r="D89" s="30" t="s">
        <v>12</v>
      </c>
      <c r="E89" s="28"/>
    </row>
    <row r="90" spans="1:5" s="9" customFormat="1" ht="39.75" hidden="1" customHeight="1" thickBot="1" x14ac:dyDescent="0.3">
      <c r="B90" s="6" t="s">
        <v>0</v>
      </c>
      <c r="C90" s="7" t="s">
        <v>1</v>
      </c>
      <c r="D90" s="8" t="s">
        <v>2</v>
      </c>
      <c r="E90" s="7" t="s">
        <v>3</v>
      </c>
    </row>
    <row r="91" spans="1:5" s="3" customFormat="1" ht="64.150000000000006" hidden="1" customHeight="1" x14ac:dyDescent="0.25">
      <c r="B91" s="17"/>
      <c r="C91" s="31"/>
      <c r="D91" s="32"/>
      <c r="E91" s="33"/>
    </row>
    <row r="92" spans="1:5" s="3" customFormat="1" ht="64.150000000000006" hidden="1" customHeight="1" x14ac:dyDescent="0.25">
      <c r="B92" s="17"/>
      <c r="C92" s="31"/>
      <c r="D92" s="32"/>
      <c r="E92" s="33"/>
    </row>
    <row r="93" spans="1:5" s="3" customFormat="1" ht="85.15" hidden="1" customHeight="1" x14ac:dyDescent="0.25">
      <c r="B93" s="17"/>
      <c r="C93" s="31"/>
      <c r="D93" s="32"/>
      <c r="E93" s="33"/>
    </row>
    <row r="94" spans="1:5" s="3" customFormat="1" ht="85.15" hidden="1" customHeight="1" x14ac:dyDescent="0.25">
      <c r="B94" s="17"/>
      <c r="C94" s="31"/>
      <c r="D94" s="32"/>
      <c r="E94" s="33"/>
    </row>
    <row r="95" spans="1:5" s="3" customFormat="1" ht="55.9" hidden="1" customHeight="1" x14ac:dyDescent="0.25">
      <c r="B95" s="17"/>
      <c r="C95" s="31"/>
      <c r="D95" s="32"/>
      <c r="E95" s="33"/>
    </row>
    <row r="96" spans="1:5" s="3" customFormat="1" ht="54.6" hidden="1" customHeight="1" x14ac:dyDescent="0.25">
      <c r="B96" s="17"/>
      <c r="C96" s="34"/>
      <c r="D96" s="32"/>
      <c r="E96" s="33"/>
    </row>
    <row r="97" spans="2:5" s="3" customFormat="1" ht="57.6" hidden="1" customHeight="1" x14ac:dyDescent="0.25">
      <c r="B97" s="17"/>
      <c r="C97" s="31"/>
      <c r="D97" s="32"/>
      <c r="E97" s="33"/>
    </row>
    <row r="98" spans="2:5" s="3" customFormat="1" ht="37.9" hidden="1" customHeight="1" x14ac:dyDescent="0.25">
      <c r="B98" s="17"/>
      <c r="C98" s="35"/>
      <c r="D98" s="36"/>
      <c r="E98" s="37"/>
    </row>
    <row r="99" spans="2:5" s="3" customFormat="1" ht="37.9" hidden="1" customHeight="1" x14ac:dyDescent="0.25">
      <c r="B99" s="17"/>
      <c r="C99" s="31"/>
      <c r="D99" s="32"/>
      <c r="E99" s="33"/>
    </row>
    <row r="100" spans="2:5" s="3" customFormat="1" ht="37.9" hidden="1" customHeight="1" x14ac:dyDescent="0.25">
      <c r="B100" s="17"/>
      <c r="C100" s="31"/>
      <c r="D100" s="32"/>
      <c r="E100" s="33"/>
    </row>
    <row r="101" spans="2:5" s="3" customFormat="1" ht="37.9" hidden="1" customHeight="1" x14ac:dyDescent="0.25">
      <c r="B101" s="17"/>
      <c r="C101" s="31"/>
      <c r="D101" s="32"/>
      <c r="E101" s="33"/>
    </row>
    <row r="102" spans="2:5" s="3" customFormat="1" ht="37.9" hidden="1" customHeight="1" x14ac:dyDescent="0.25">
      <c r="B102" s="17"/>
      <c r="C102" s="31"/>
      <c r="D102" s="32"/>
      <c r="E102" s="33"/>
    </row>
    <row r="103" spans="2:5" s="3" customFormat="1" ht="37.9" hidden="1" customHeight="1" x14ac:dyDescent="0.25">
      <c r="B103" s="17"/>
      <c r="C103" s="31"/>
      <c r="D103" s="32"/>
      <c r="E103" s="33"/>
    </row>
    <row r="104" spans="2:5" s="3" customFormat="1" ht="78.599999999999994" hidden="1" customHeight="1" x14ac:dyDescent="0.25">
      <c r="B104" s="17"/>
      <c r="C104" s="38"/>
      <c r="D104" s="39"/>
      <c r="E104" s="40"/>
    </row>
    <row r="105" spans="2:5" s="3" customFormat="1" ht="63" hidden="1" customHeight="1" x14ac:dyDescent="0.25">
      <c r="B105" s="17"/>
      <c r="C105" s="31"/>
      <c r="D105" s="32"/>
      <c r="E105" s="33"/>
    </row>
    <row r="106" spans="2:5" s="3" customFormat="1" ht="75.599999999999994" hidden="1" customHeight="1" x14ac:dyDescent="0.25">
      <c r="B106" s="17"/>
      <c r="C106" s="31"/>
      <c r="D106" s="32"/>
      <c r="E106" s="33"/>
    </row>
    <row r="107" spans="2:5" s="3" customFormat="1" ht="75.599999999999994" hidden="1" customHeight="1" x14ac:dyDescent="0.25">
      <c r="B107" s="17"/>
      <c r="C107" s="31"/>
      <c r="D107" s="32"/>
      <c r="E107" s="33"/>
    </row>
    <row r="108" spans="2:5" s="3" customFormat="1" ht="76.150000000000006" hidden="1" customHeight="1" x14ac:dyDescent="0.25">
      <c r="B108" s="17"/>
      <c r="C108" s="31"/>
      <c r="D108" s="32"/>
      <c r="E108" s="33"/>
    </row>
    <row r="109" spans="2:5" s="3" customFormat="1" ht="65.45" hidden="1" customHeight="1" x14ac:dyDescent="0.25">
      <c r="B109" s="17">
        <f>1+B108</f>
        <v>1</v>
      </c>
      <c r="C109" s="38"/>
      <c r="D109" s="39"/>
      <c r="E109" s="40"/>
    </row>
    <row r="110" spans="2:5" s="3" customFormat="1" ht="52.15" hidden="1" customHeight="1" x14ac:dyDescent="0.25">
      <c r="B110" s="17">
        <f>1+B109</f>
        <v>2</v>
      </c>
      <c r="C110" s="38"/>
      <c r="D110" s="39"/>
      <c r="E110" s="40"/>
    </row>
    <row r="111" spans="2:5" s="3" customFormat="1" ht="51.75" hidden="1" customHeight="1" x14ac:dyDescent="0.25">
      <c r="B111" s="17">
        <f t="shared" ref="B111:B112" si="0">1+B110</f>
        <v>3</v>
      </c>
      <c r="C111" s="38"/>
      <c r="D111" s="39"/>
      <c r="E111" s="40"/>
    </row>
    <row r="112" spans="2:5" s="3" customFormat="1" ht="63.75" hidden="1" customHeight="1" x14ac:dyDescent="0.25">
      <c r="B112" s="17">
        <f t="shared" si="0"/>
        <v>4</v>
      </c>
      <c r="C112" s="38"/>
      <c r="D112" s="39"/>
      <c r="E112" s="40"/>
    </row>
    <row r="113" spans="2:5" s="3" customFormat="1" ht="4.5" hidden="1" customHeight="1" thickBot="1" x14ac:dyDescent="0.3">
      <c r="B113" s="15"/>
      <c r="C113" s="22"/>
      <c r="D113" s="23"/>
      <c r="E113" s="24"/>
    </row>
    <row r="114" spans="2:5" s="3" customFormat="1" ht="27" hidden="1" customHeight="1" x14ac:dyDescent="0.25">
      <c r="B114" s="25"/>
      <c r="C114" s="26" t="s">
        <v>13</v>
      </c>
      <c r="D114" s="27"/>
      <c r="E114" s="28"/>
    </row>
    <row r="115" spans="2:5" s="3" customFormat="1" ht="27" hidden="1" customHeight="1" x14ac:dyDescent="0.25">
      <c r="B115" s="25"/>
      <c r="C115" s="26"/>
      <c r="D115" s="27"/>
      <c r="E115" s="28"/>
    </row>
    <row r="116" spans="2:5" s="29" customFormat="1" ht="63.6" hidden="1" customHeight="1" thickBot="1" x14ac:dyDescent="0.25">
      <c r="B116" s="25"/>
      <c r="D116" s="30" t="s">
        <v>14</v>
      </c>
      <c r="E116" s="28"/>
    </row>
    <row r="117" spans="2:5" s="9" customFormat="1" ht="39.75" hidden="1" customHeight="1" thickBot="1" x14ac:dyDescent="0.3">
      <c r="B117" s="6" t="s">
        <v>0</v>
      </c>
      <c r="C117" s="7" t="s">
        <v>1</v>
      </c>
      <c r="D117" s="8" t="s">
        <v>2</v>
      </c>
      <c r="E117" s="7" t="s">
        <v>3</v>
      </c>
    </row>
    <row r="118" spans="2:5" s="3" customFormat="1" ht="64.150000000000006" hidden="1" customHeight="1" x14ac:dyDescent="0.25">
      <c r="B118" s="17">
        <f>+B112+1</f>
        <v>5</v>
      </c>
      <c r="C118" s="31"/>
      <c r="D118" s="32"/>
      <c r="E118" s="33"/>
    </row>
    <row r="119" spans="2:5" s="3" customFormat="1" ht="64.150000000000006" hidden="1" customHeight="1" x14ac:dyDescent="0.25">
      <c r="B119" s="17">
        <f t="shared" ref="B119:B141" si="1">1+B118</f>
        <v>6</v>
      </c>
      <c r="C119" s="35"/>
      <c r="D119" s="36"/>
      <c r="E119" s="37"/>
    </row>
    <row r="120" spans="2:5" s="3" customFormat="1" ht="64.150000000000006" hidden="1" customHeight="1" x14ac:dyDescent="0.25">
      <c r="B120" s="17">
        <f t="shared" si="1"/>
        <v>7</v>
      </c>
      <c r="C120" s="35"/>
      <c r="D120" s="36"/>
      <c r="E120" s="37"/>
    </row>
    <row r="121" spans="2:5" s="3" customFormat="1" ht="64.150000000000006" hidden="1" customHeight="1" x14ac:dyDescent="0.25">
      <c r="B121" s="17">
        <f t="shared" si="1"/>
        <v>8</v>
      </c>
      <c r="C121" s="35"/>
      <c r="D121" s="36"/>
      <c r="E121" s="37"/>
    </row>
    <row r="122" spans="2:5" s="3" customFormat="1" ht="83.25" hidden="1" customHeight="1" x14ac:dyDescent="0.25">
      <c r="B122" s="17">
        <f t="shared" si="1"/>
        <v>9</v>
      </c>
      <c r="C122" s="35"/>
      <c r="D122" s="36"/>
      <c r="E122" s="37"/>
    </row>
    <row r="123" spans="2:5" s="3" customFormat="1" ht="83.25" hidden="1" customHeight="1" x14ac:dyDescent="0.25">
      <c r="B123" s="17">
        <f t="shared" si="1"/>
        <v>10</v>
      </c>
      <c r="C123" s="35"/>
      <c r="D123" s="36"/>
      <c r="E123" s="37"/>
    </row>
    <row r="124" spans="2:5" s="3" customFormat="1" ht="83.45" hidden="1" customHeight="1" x14ac:dyDescent="0.25">
      <c r="B124" s="17">
        <f t="shared" si="1"/>
        <v>11</v>
      </c>
      <c r="C124" s="35"/>
      <c r="D124" s="36"/>
      <c r="E124" s="37"/>
    </row>
    <row r="125" spans="2:5" s="3" customFormat="1" ht="83.45" hidden="1" customHeight="1" x14ac:dyDescent="0.25">
      <c r="B125" s="17">
        <f t="shared" si="1"/>
        <v>12</v>
      </c>
      <c r="C125" s="31"/>
      <c r="D125" s="32"/>
      <c r="E125" s="33"/>
    </row>
    <row r="126" spans="2:5" s="3" customFormat="1" ht="93.6" hidden="1" customHeight="1" x14ac:dyDescent="0.25">
      <c r="B126" s="17">
        <f t="shared" si="1"/>
        <v>13</v>
      </c>
      <c r="C126" s="31"/>
      <c r="D126" s="32"/>
      <c r="E126" s="33"/>
    </row>
    <row r="127" spans="2:5" s="3" customFormat="1" ht="63" hidden="1" customHeight="1" x14ac:dyDescent="0.25">
      <c r="B127" s="17">
        <f t="shared" si="1"/>
        <v>14</v>
      </c>
      <c r="C127" s="31"/>
      <c r="D127" s="32"/>
      <c r="E127" s="33"/>
    </row>
    <row r="128" spans="2:5" s="3" customFormat="1" ht="48.6" hidden="1" customHeight="1" x14ac:dyDescent="0.25">
      <c r="B128" s="17">
        <f t="shared" si="1"/>
        <v>15</v>
      </c>
      <c r="C128" s="31"/>
      <c r="D128" s="32"/>
      <c r="E128" s="33"/>
    </row>
    <row r="129" spans="2:5" s="3" customFormat="1" ht="55.15" hidden="1" customHeight="1" x14ac:dyDescent="0.25">
      <c r="B129" s="17">
        <f t="shared" si="1"/>
        <v>16</v>
      </c>
      <c r="C129" s="31"/>
      <c r="D129" s="32"/>
      <c r="E129" s="33"/>
    </row>
    <row r="130" spans="2:5" s="3" customFormat="1" ht="73.900000000000006" hidden="1" customHeight="1" x14ac:dyDescent="0.25">
      <c r="B130" s="17">
        <f t="shared" si="1"/>
        <v>17</v>
      </c>
      <c r="C130" s="31"/>
      <c r="D130" s="32"/>
      <c r="E130" s="33"/>
    </row>
    <row r="131" spans="2:5" s="3" customFormat="1" ht="49.9" hidden="1" customHeight="1" x14ac:dyDescent="0.25">
      <c r="B131" s="17">
        <f t="shared" si="1"/>
        <v>18</v>
      </c>
      <c r="C131" s="31"/>
      <c r="D131" s="32"/>
      <c r="E131" s="33"/>
    </row>
    <row r="132" spans="2:5" s="3" customFormat="1" ht="41.45" hidden="1" customHeight="1" x14ac:dyDescent="0.25">
      <c r="B132" s="17">
        <f t="shared" si="1"/>
        <v>19</v>
      </c>
      <c r="C132" s="35"/>
      <c r="D132" s="36"/>
      <c r="E132" s="37"/>
    </row>
    <row r="133" spans="2:5" s="3" customFormat="1" ht="41.45" hidden="1" customHeight="1" x14ac:dyDescent="0.25">
      <c r="B133" s="17">
        <f t="shared" si="1"/>
        <v>20</v>
      </c>
      <c r="C133" s="35"/>
      <c r="D133" s="36"/>
      <c r="E133" s="37"/>
    </row>
    <row r="134" spans="2:5" s="3" customFormat="1" ht="45.6" hidden="1" customHeight="1" x14ac:dyDescent="0.25">
      <c r="B134" s="17">
        <f t="shared" si="1"/>
        <v>21</v>
      </c>
      <c r="C134" s="35"/>
      <c r="D134" s="36"/>
      <c r="E134" s="37"/>
    </row>
    <row r="135" spans="2:5" s="3" customFormat="1" ht="45.6" hidden="1" customHeight="1" x14ac:dyDescent="0.25">
      <c r="B135" s="17">
        <f t="shared" si="1"/>
        <v>22</v>
      </c>
      <c r="C135" s="35"/>
      <c r="D135" s="36"/>
      <c r="E135" s="37"/>
    </row>
    <row r="136" spans="2:5" s="3" customFormat="1" ht="45.6" hidden="1" customHeight="1" x14ac:dyDescent="0.25">
      <c r="B136" s="17">
        <f t="shared" si="1"/>
        <v>23</v>
      </c>
      <c r="C136" s="35"/>
      <c r="D136" s="36"/>
      <c r="E136" s="37"/>
    </row>
    <row r="137" spans="2:5" s="3" customFormat="1" ht="58.15" hidden="1" customHeight="1" x14ac:dyDescent="0.25">
      <c r="B137" s="17">
        <f t="shared" si="1"/>
        <v>24</v>
      </c>
      <c r="C137" s="35"/>
      <c r="D137" s="36"/>
      <c r="E137" s="37"/>
    </row>
    <row r="138" spans="2:5" s="3" customFormat="1" ht="67.900000000000006" hidden="1" customHeight="1" x14ac:dyDescent="0.25">
      <c r="B138" s="17">
        <f t="shared" si="1"/>
        <v>25</v>
      </c>
      <c r="C138" s="35"/>
      <c r="D138" s="36"/>
      <c r="E138" s="37"/>
    </row>
    <row r="139" spans="2:5" s="3" customFormat="1" ht="67.900000000000006" hidden="1" customHeight="1" x14ac:dyDescent="0.25">
      <c r="B139" s="17">
        <f t="shared" si="1"/>
        <v>26</v>
      </c>
      <c r="C139" s="35"/>
      <c r="D139" s="36"/>
      <c r="E139" s="37"/>
    </row>
    <row r="140" spans="2:5" s="3" customFormat="1" ht="67.900000000000006" hidden="1" customHeight="1" x14ac:dyDescent="0.25">
      <c r="B140" s="17">
        <f t="shared" si="1"/>
        <v>27</v>
      </c>
      <c r="C140" s="35"/>
      <c r="D140" s="36"/>
      <c r="E140" s="37"/>
    </row>
    <row r="141" spans="2:5" s="3" customFormat="1" ht="63.75" hidden="1" customHeight="1" x14ac:dyDescent="0.25">
      <c r="B141" s="17">
        <f t="shared" si="1"/>
        <v>28</v>
      </c>
      <c r="C141" s="35"/>
      <c r="D141" s="36"/>
      <c r="E141" s="37"/>
    </row>
    <row r="142" spans="2:5" s="3" customFormat="1" ht="12.75" hidden="1" customHeight="1" thickBot="1" x14ac:dyDescent="0.3">
      <c r="B142" s="15"/>
      <c r="C142" s="41"/>
      <c r="D142" s="42"/>
      <c r="E142" s="43"/>
    </row>
    <row r="143" spans="2:5" s="3" customFormat="1" ht="27" hidden="1" customHeight="1" x14ac:dyDescent="0.25">
      <c r="B143" s="25"/>
      <c r="C143" s="26" t="s">
        <v>15</v>
      </c>
      <c r="D143" s="27"/>
      <c r="E143" s="28"/>
    </row>
    <row r="144" spans="2:5" s="3" customFormat="1" ht="75.75" hidden="1" customHeight="1" x14ac:dyDescent="0.25">
      <c r="B144" s="25"/>
      <c r="C144" s="26"/>
      <c r="D144" s="27"/>
      <c r="E144" s="28"/>
    </row>
    <row r="145" spans="2:5" s="29" customFormat="1" ht="63.6" hidden="1" customHeight="1" thickBot="1" x14ac:dyDescent="0.25">
      <c r="B145" s="44"/>
      <c r="C145" s="45"/>
      <c r="D145" s="46" t="s">
        <v>16</v>
      </c>
      <c r="E145" s="47"/>
    </row>
    <row r="146" spans="2:5" s="9" customFormat="1" ht="39.75" hidden="1" customHeight="1" thickBot="1" x14ac:dyDescent="0.3">
      <c r="B146" s="6" t="s">
        <v>0</v>
      </c>
      <c r="C146" s="7" t="s">
        <v>1</v>
      </c>
      <c r="D146" s="8" t="s">
        <v>2</v>
      </c>
      <c r="E146" s="7" t="s">
        <v>3</v>
      </c>
    </row>
    <row r="147" spans="2:5" s="3" customFormat="1" ht="50.45" hidden="1" customHeight="1" x14ac:dyDescent="0.25">
      <c r="B147" s="48">
        <f>+B141+1</f>
        <v>29</v>
      </c>
      <c r="C147" s="49"/>
      <c r="D147" s="50"/>
      <c r="E147" s="51"/>
    </row>
    <row r="148" spans="2:5" s="3" customFormat="1" ht="45" hidden="1" customHeight="1" x14ac:dyDescent="0.25">
      <c r="B148" s="48">
        <f>1+B147</f>
        <v>30</v>
      </c>
      <c r="C148" s="52"/>
      <c r="D148" s="50"/>
      <c r="E148" s="51"/>
    </row>
    <row r="149" spans="2:5" s="3" customFormat="1" ht="50.45" hidden="1" customHeight="1" x14ac:dyDescent="0.25">
      <c r="B149" s="48">
        <f t="shared" ref="B149:B193" si="2">1+B148</f>
        <v>31</v>
      </c>
      <c r="C149" s="52"/>
      <c r="D149" s="50"/>
      <c r="E149" s="51"/>
    </row>
    <row r="150" spans="2:5" s="3" customFormat="1" ht="76.150000000000006" hidden="1" customHeight="1" x14ac:dyDescent="0.25">
      <c r="B150" s="48">
        <f t="shared" si="2"/>
        <v>32</v>
      </c>
      <c r="C150" s="52"/>
      <c r="D150" s="50"/>
      <c r="E150" s="51"/>
    </row>
    <row r="151" spans="2:5" s="3" customFormat="1" ht="67.150000000000006" hidden="1" customHeight="1" x14ac:dyDescent="0.25">
      <c r="B151" s="48">
        <f t="shared" si="2"/>
        <v>33</v>
      </c>
      <c r="C151" s="52"/>
      <c r="D151" s="50"/>
      <c r="E151" s="51"/>
    </row>
    <row r="152" spans="2:5" s="3" customFormat="1" ht="52.15" hidden="1" customHeight="1" x14ac:dyDescent="0.25">
      <c r="B152" s="48">
        <f t="shared" si="2"/>
        <v>34</v>
      </c>
      <c r="C152" s="52"/>
      <c r="D152" s="50"/>
      <c r="E152" s="51"/>
    </row>
    <row r="153" spans="2:5" s="3" customFormat="1" ht="53.45" hidden="1" customHeight="1" x14ac:dyDescent="0.25">
      <c r="B153" s="48">
        <f t="shared" si="2"/>
        <v>35</v>
      </c>
      <c r="C153" s="52"/>
      <c r="D153" s="50"/>
      <c r="E153" s="51"/>
    </row>
    <row r="154" spans="2:5" s="3" customFormat="1" ht="75.599999999999994" hidden="1" customHeight="1" x14ac:dyDescent="0.25">
      <c r="B154" s="48">
        <f t="shared" si="2"/>
        <v>36</v>
      </c>
      <c r="C154" s="52"/>
      <c r="D154" s="50"/>
      <c r="E154" s="51"/>
    </row>
    <row r="155" spans="2:5" s="3" customFormat="1" ht="63" hidden="1" customHeight="1" x14ac:dyDescent="0.25">
      <c r="B155" s="48">
        <f t="shared" si="2"/>
        <v>37</v>
      </c>
      <c r="C155" s="52"/>
      <c r="D155" s="50"/>
      <c r="E155" s="51"/>
    </row>
    <row r="156" spans="2:5" s="3" customFormat="1" ht="67.150000000000006" hidden="1" customHeight="1" x14ac:dyDescent="0.25">
      <c r="B156" s="48">
        <f t="shared" si="2"/>
        <v>38</v>
      </c>
      <c r="C156" s="52"/>
      <c r="D156" s="50"/>
      <c r="E156" s="51"/>
    </row>
    <row r="157" spans="2:5" s="3" customFormat="1" ht="49.9" hidden="1" customHeight="1" x14ac:dyDescent="0.25">
      <c r="B157" s="48">
        <f t="shared" si="2"/>
        <v>39</v>
      </c>
      <c r="C157" s="52"/>
      <c r="D157" s="50"/>
      <c r="E157" s="51"/>
    </row>
    <row r="158" spans="2:5" s="3" customFormat="1" ht="49.9" hidden="1" customHeight="1" x14ac:dyDescent="0.25">
      <c r="B158" s="48">
        <f t="shared" si="2"/>
        <v>40</v>
      </c>
      <c r="C158" s="52"/>
      <c r="D158" s="50"/>
      <c r="E158" s="51"/>
    </row>
    <row r="159" spans="2:5" s="3" customFormat="1" ht="65.45" hidden="1" customHeight="1" x14ac:dyDescent="0.25">
      <c r="B159" s="48">
        <f t="shared" si="2"/>
        <v>41</v>
      </c>
      <c r="C159" s="52"/>
      <c r="D159" s="50"/>
      <c r="E159" s="51"/>
    </row>
    <row r="160" spans="2:5" s="3" customFormat="1" ht="52.9" hidden="1" customHeight="1" x14ac:dyDescent="0.25">
      <c r="B160" s="48">
        <f t="shared" si="2"/>
        <v>42</v>
      </c>
      <c r="C160" s="52"/>
      <c r="D160" s="50"/>
      <c r="E160" s="51"/>
    </row>
    <row r="161" spans="2:5" s="3" customFormat="1" ht="52.9" hidden="1" customHeight="1" x14ac:dyDescent="0.25">
      <c r="B161" s="48">
        <f t="shared" si="2"/>
        <v>43</v>
      </c>
      <c r="C161" s="52"/>
      <c r="D161" s="50"/>
      <c r="E161" s="51"/>
    </row>
    <row r="162" spans="2:5" s="3" customFormat="1" ht="49.9" hidden="1" customHeight="1" x14ac:dyDescent="0.25">
      <c r="B162" s="48">
        <f t="shared" si="2"/>
        <v>44</v>
      </c>
      <c r="C162" s="52"/>
      <c r="D162" s="50"/>
      <c r="E162" s="51"/>
    </row>
    <row r="163" spans="2:5" s="3" customFormat="1" ht="49.9" hidden="1" customHeight="1" x14ac:dyDescent="0.25">
      <c r="B163" s="48">
        <f t="shared" si="2"/>
        <v>45</v>
      </c>
      <c r="C163" s="52"/>
      <c r="D163" s="50"/>
      <c r="E163" s="51"/>
    </row>
    <row r="164" spans="2:5" s="3" customFormat="1" ht="49.9" hidden="1" customHeight="1" x14ac:dyDescent="0.25">
      <c r="B164" s="48">
        <f t="shared" si="2"/>
        <v>46</v>
      </c>
      <c r="C164" s="52"/>
      <c r="D164" s="50"/>
      <c r="E164" s="51"/>
    </row>
    <row r="165" spans="2:5" s="3" customFormat="1" ht="49.9" hidden="1" customHeight="1" x14ac:dyDescent="0.25">
      <c r="B165" s="48">
        <f t="shared" si="2"/>
        <v>47</v>
      </c>
      <c r="C165" s="52"/>
      <c r="D165" s="50"/>
      <c r="E165" s="51"/>
    </row>
    <row r="166" spans="2:5" s="3" customFormat="1" ht="55.9" hidden="1" customHeight="1" x14ac:dyDescent="0.25">
      <c r="B166" s="48">
        <f t="shared" si="2"/>
        <v>48</v>
      </c>
      <c r="C166" s="52"/>
      <c r="D166" s="50"/>
      <c r="E166" s="51"/>
    </row>
    <row r="167" spans="2:5" s="3" customFormat="1" ht="55.9" hidden="1" customHeight="1" x14ac:dyDescent="0.25">
      <c r="B167" s="48">
        <f t="shared" si="2"/>
        <v>49</v>
      </c>
      <c r="C167" s="52"/>
      <c r="D167" s="50"/>
      <c r="E167" s="51"/>
    </row>
    <row r="168" spans="2:5" s="3" customFormat="1" ht="55.9" hidden="1" customHeight="1" x14ac:dyDescent="0.25">
      <c r="B168" s="48">
        <f t="shared" si="2"/>
        <v>50</v>
      </c>
      <c r="C168" s="52"/>
      <c r="D168" s="50"/>
      <c r="E168" s="51"/>
    </row>
    <row r="169" spans="2:5" s="3" customFormat="1" ht="33" hidden="1" customHeight="1" x14ac:dyDescent="0.25">
      <c r="B169" s="48">
        <f t="shared" si="2"/>
        <v>51</v>
      </c>
      <c r="C169" s="52"/>
      <c r="D169" s="50"/>
      <c r="E169" s="51"/>
    </row>
    <row r="170" spans="2:5" s="3" customFormat="1" ht="40.15" hidden="1" customHeight="1" x14ac:dyDescent="0.25">
      <c r="B170" s="48">
        <f t="shared" si="2"/>
        <v>52</v>
      </c>
      <c r="C170" s="52"/>
      <c r="D170" s="50"/>
      <c r="E170" s="51"/>
    </row>
    <row r="171" spans="2:5" s="3" customFormat="1" ht="51.6" hidden="1" customHeight="1" x14ac:dyDescent="0.25">
      <c r="B171" s="48">
        <f t="shared" si="2"/>
        <v>53</v>
      </c>
      <c r="C171" s="52"/>
      <c r="D171" s="50"/>
      <c r="E171" s="51"/>
    </row>
    <row r="172" spans="2:5" s="3" customFormat="1" ht="51.6" hidden="1" customHeight="1" x14ac:dyDescent="0.25">
      <c r="B172" s="48">
        <f t="shared" si="2"/>
        <v>54</v>
      </c>
      <c r="C172" s="52"/>
      <c r="D172" s="50"/>
      <c r="E172" s="51"/>
    </row>
    <row r="173" spans="2:5" s="3" customFormat="1" ht="47.45" hidden="1" customHeight="1" x14ac:dyDescent="0.25">
      <c r="B173" s="48">
        <f t="shared" si="2"/>
        <v>55</v>
      </c>
      <c r="C173" s="52"/>
      <c r="D173" s="50"/>
      <c r="E173" s="51"/>
    </row>
    <row r="174" spans="2:5" s="3" customFormat="1" ht="39" hidden="1" customHeight="1" x14ac:dyDescent="0.25">
      <c r="B174" s="48">
        <f t="shared" si="2"/>
        <v>56</v>
      </c>
      <c r="C174" s="52"/>
      <c r="D174" s="50"/>
      <c r="E174" s="51"/>
    </row>
    <row r="175" spans="2:5" s="3" customFormat="1" ht="39" hidden="1" customHeight="1" x14ac:dyDescent="0.25">
      <c r="B175" s="48">
        <f t="shared" si="2"/>
        <v>57</v>
      </c>
      <c r="C175" s="52"/>
      <c r="D175" s="50"/>
      <c r="E175" s="51"/>
    </row>
    <row r="176" spans="2:5" s="3" customFormat="1" ht="39" hidden="1" customHeight="1" x14ac:dyDescent="0.25">
      <c r="B176" s="48">
        <f t="shared" si="2"/>
        <v>58</v>
      </c>
      <c r="C176" s="52"/>
      <c r="D176" s="50"/>
      <c r="E176" s="51"/>
    </row>
    <row r="177" spans="2:5" s="3" customFormat="1" ht="39" hidden="1" customHeight="1" x14ac:dyDescent="0.25">
      <c r="B177" s="48">
        <f t="shared" si="2"/>
        <v>59</v>
      </c>
      <c r="C177" s="52"/>
      <c r="D177" s="50"/>
      <c r="E177" s="51"/>
    </row>
    <row r="178" spans="2:5" s="3" customFormat="1" ht="39" hidden="1" customHeight="1" x14ac:dyDescent="0.25">
      <c r="B178" s="48">
        <f t="shared" si="2"/>
        <v>60</v>
      </c>
      <c r="C178" s="52"/>
      <c r="D178" s="50"/>
      <c r="E178" s="51"/>
    </row>
    <row r="179" spans="2:5" s="3" customFormat="1" ht="46.9" hidden="1" customHeight="1" x14ac:dyDescent="0.25">
      <c r="B179" s="48">
        <f t="shared" si="2"/>
        <v>61</v>
      </c>
      <c r="C179" s="52"/>
      <c r="D179" s="50"/>
      <c r="E179" s="51"/>
    </row>
    <row r="180" spans="2:5" s="3" customFormat="1" ht="69.599999999999994" hidden="1" customHeight="1" x14ac:dyDescent="0.25">
      <c r="B180" s="48">
        <f t="shared" si="2"/>
        <v>62</v>
      </c>
      <c r="C180" s="52"/>
      <c r="D180" s="50"/>
      <c r="E180" s="51"/>
    </row>
    <row r="181" spans="2:5" s="3" customFormat="1" ht="69.599999999999994" hidden="1" customHeight="1" x14ac:dyDescent="0.25">
      <c r="B181" s="48">
        <f t="shared" si="2"/>
        <v>63</v>
      </c>
      <c r="C181" s="52"/>
      <c r="D181" s="50"/>
      <c r="E181" s="51"/>
    </row>
    <row r="182" spans="2:5" s="3" customFormat="1" ht="69.599999999999994" hidden="1" customHeight="1" x14ac:dyDescent="0.25">
      <c r="B182" s="48">
        <f t="shared" si="2"/>
        <v>64</v>
      </c>
      <c r="C182" s="52"/>
      <c r="D182" s="50"/>
      <c r="E182" s="51"/>
    </row>
    <row r="183" spans="2:5" s="3" customFormat="1" ht="69.599999999999994" hidden="1" customHeight="1" x14ac:dyDescent="0.25">
      <c r="B183" s="48">
        <f t="shared" si="2"/>
        <v>65</v>
      </c>
      <c r="C183" s="52"/>
      <c r="D183" s="50"/>
      <c r="E183" s="51"/>
    </row>
    <row r="184" spans="2:5" s="3" customFormat="1" ht="69.599999999999994" hidden="1" customHeight="1" x14ac:dyDescent="0.25">
      <c r="B184" s="48">
        <f t="shared" si="2"/>
        <v>66</v>
      </c>
      <c r="C184" s="52"/>
      <c r="D184" s="50"/>
      <c r="E184" s="51"/>
    </row>
    <row r="185" spans="2:5" s="3" customFormat="1" ht="69.599999999999994" hidden="1" customHeight="1" x14ac:dyDescent="0.25">
      <c r="B185" s="48">
        <f t="shared" si="2"/>
        <v>67</v>
      </c>
      <c r="C185" s="52"/>
      <c r="D185" s="50"/>
      <c r="E185" s="51"/>
    </row>
    <row r="186" spans="2:5" s="3" customFormat="1" ht="69.599999999999994" hidden="1" customHeight="1" x14ac:dyDescent="0.25">
      <c r="B186" s="48">
        <f t="shared" si="2"/>
        <v>68</v>
      </c>
      <c r="C186" s="52"/>
      <c r="D186" s="50"/>
      <c r="E186" s="51"/>
    </row>
    <row r="187" spans="2:5" s="3" customFormat="1" ht="69.599999999999994" hidden="1" customHeight="1" x14ac:dyDescent="0.25">
      <c r="B187" s="48">
        <f t="shared" si="2"/>
        <v>69</v>
      </c>
      <c r="C187" s="52"/>
      <c r="D187" s="50"/>
      <c r="E187" s="51"/>
    </row>
    <row r="188" spans="2:5" s="3" customFormat="1" ht="69.599999999999994" hidden="1" customHeight="1" x14ac:dyDescent="0.25">
      <c r="B188" s="48">
        <f t="shared" si="2"/>
        <v>70</v>
      </c>
      <c r="C188" s="52"/>
      <c r="D188" s="50"/>
      <c r="E188" s="51"/>
    </row>
    <row r="189" spans="2:5" s="3" customFormat="1" ht="69.599999999999994" hidden="1" customHeight="1" x14ac:dyDescent="0.25">
      <c r="B189" s="48">
        <f t="shared" si="2"/>
        <v>71</v>
      </c>
      <c r="C189" s="52"/>
      <c r="D189" s="50"/>
      <c r="E189" s="51"/>
    </row>
    <row r="190" spans="2:5" s="3" customFormat="1" ht="69.599999999999994" hidden="1" customHeight="1" x14ac:dyDescent="0.25">
      <c r="B190" s="48">
        <f t="shared" si="2"/>
        <v>72</v>
      </c>
      <c r="C190" s="52"/>
      <c r="D190" s="50"/>
      <c r="E190" s="51"/>
    </row>
    <row r="191" spans="2:5" s="3" customFormat="1" ht="69.599999999999994" hidden="1" customHeight="1" x14ac:dyDescent="0.25">
      <c r="B191" s="48">
        <f t="shared" si="2"/>
        <v>73</v>
      </c>
      <c r="C191" s="52"/>
      <c r="D191" s="50"/>
      <c r="E191" s="51"/>
    </row>
    <row r="192" spans="2:5" s="3" customFormat="1" ht="69.599999999999994" hidden="1" customHeight="1" x14ac:dyDescent="0.25">
      <c r="B192" s="48">
        <f t="shared" si="2"/>
        <v>74</v>
      </c>
      <c r="C192" s="52"/>
      <c r="D192" s="50"/>
      <c r="E192" s="51"/>
    </row>
    <row r="193" spans="2:5" s="3" customFormat="1" ht="69.599999999999994" hidden="1" customHeight="1" x14ac:dyDescent="0.25">
      <c r="B193" s="48">
        <f t="shared" si="2"/>
        <v>75</v>
      </c>
      <c r="C193" s="52"/>
      <c r="D193" s="50"/>
      <c r="E193" s="51"/>
    </row>
    <row r="194" spans="2:5" s="3" customFormat="1" ht="23.45" hidden="1" customHeight="1" x14ac:dyDescent="0.25">
      <c r="B194" s="53"/>
      <c r="C194" s="54"/>
      <c r="D194" s="55"/>
      <c r="E194" s="56"/>
    </row>
    <row r="195" spans="2:5" s="3" customFormat="1" ht="33" hidden="1" customHeight="1" thickBot="1" x14ac:dyDescent="0.3">
      <c r="B195" s="57"/>
      <c r="C195" s="58" t="s">
        <v>17</v>
      </c>
      <c r="D195" s="59"/>
      <c r="E195" s="60"/>
    </row>
    <row r="196" spans="2:5" s="3" customFormat="1" ht="45" hidden="1" customHeight="1" x14ac:dyDescent="0.25">
      <c r="B196" s="11"/>
      <c r="C196" s="99" t="s">
        <v>18</v>
      </c>
      <c r="D196" s="100"/>
      <c r="E196" s="101"/>
    </row>
    <row r="197" spans="2:5" s="3" customFormat="1" ht="16.899999999999999" customHeight="1" x14ac:dyDescent="0.25">
      <c r="B197" s="25"/>
      <c r="C197" s="29"/>
      <c r="D197" s="61"/>
      <c r="E197" s="28"/>
    </row>
    <row r="198" spans="2:5" s="1" customFormat="1" ht="15.6" customHeight="1" x14ac:dyDescent="0.25">
      <c r="B198" s="25"/>
      <c r="C198" s="29"/>
      <c r="D198" s="61"/>
      <c r="E198" s="28"/>
    </row>
    <row r="199" spans="2:5" s="1" customFormat="1" ht="31.9" customHeight="1" x14ac:dyDescent="0.25">
      <c r="B199" s="25"/>
      <c r="C199" s="29"/>
      <c r="D199" s="61"/>
      <c r="E199" s="28"/>
    </row>
    <row r="200" spans="2:5" s="1" customFormat="1" ht="31.15" customHeight="1" x14ac:dyDescent="0.25">
      <c r="B200" s="25"/>
      <c r="C200" s="29"/>
      <c r="D200" s="61"/>
      <c r="E200" s="28"/>
    </row>
    <row r="201" spans="2:5" s="1" customFormat="1" ht="32.25" customHeight="1" x14ac:dyDescent="0.25">
      <c r="B201" s="25"/>
      <c r="C201" s="29"/>
      <c r="D201" s="61"/>
      <c r="E201" s="28"/>
    </row>
    <row r="202" spans="2:5" s="1" customFormat="1" ht="15.6" customHeight="1" x14ac:dyDescent="0.25">
      <c r="B202" s="2"/>
      <c r="C202" s="26" t="s">
        <v>19</v>
      </c>
      <c r="D202" s="62"/>
      <c r="E202" s="2"/>
    </row>
    <row r="203" spans="2:5" s="1" customFormat="1" ht="15.6" customHeight="1" x14ac:dyDescent="0.25">
      <c r="B203" s="2"/>
      <c r="C203" s="26"/>
      <c r="D203" s="62"/>
      <c r="E203" s="2"/>
    </row>
    <row r="204" spans="2:5" s="1" customFormat="1" ht="13.5" x14ac:dyDescent="0.25">
      <c r="B204" s="2"/>
      <c r="C204" s="26"/>
      <c r="D204" s="62"/>
      <c r="E204" s="2"/>
    </row>
    <row r="205" spans="2:5" s="1" customFormat="1" ht="18" customHeight="1" x14ac:dyDescent="0.25">
      <c r="B205" s="2"/>
      <c r="C205" s="26" t="s">
        <v>20</v>
      </c>
      <c r="D205" s="62"/>
      <c r="E205" s="2"/>
    </row>
    <row r="206" spans="2:5" s="1" customFormat="1" ht="17.45" customHeight="1" x14ac:dyDescent="0.25">
      <c r="B206" s="2"/>
      <c r="C206" s="26"/>
      <c r="D206" s="62"/>
      <c r="E206" s="2"/>
    </row>
    <row r="207" spans="2:5" s="1" customFormat="1" ht="17.45" customHeight="1" x14ac:dyDescent="0.25">
      <c r="B207" s="2"/>
      <c r="C207" s="26"/>
      <c r="D207" s="62"/>
      <c r="E207" s="2"/>
    </row>
    <row r="208" spans="2:5" s="1" customFormat="1" ht="13.5" x14ac:dyDescent="0.25">
      <c r="B208" s="2"/>
      <c r="C208" s="26" t="s">
        <v>21</v>
      </c>
      <c r="D208" s="62"/>
      <c r="E208" s="2"/>
    </row>
    <row r="209" spans="2:5" s="1" customFormat="1" ht="13.5" x14ac:dyDescent="0.25">
      <c r="B209" s="2"/>
      <c r="C209" s="26"/>
      <c r="D209" s="62"/>
      <c r="E209" s="2"/>
    </row>
    <row r="210" spans="2:5" s="1" customFormat="1" ht="13.5" x14ac:dyDescent="0.25">
      <c r="B210" s="2"/>
      <c r="C210" s="26"/>
      <c r="D210" s="62"/>
      <c r="E210" s="2"/>
    </row>
    <row r="211" spans="2:5" s="1" customFormat="1" ht="13.5" x14ac:dyDescent="0.25">
      <c r="B211" s="2"/>
      <c r="C211" s="26" t="s">
        <v>22</v>
      </c>
      <c r="D211" s="62"/>
      <c r="E211" s="2"/>
    </row>
    <row r="212" spans="2:5" s="1" customFormat="1" ht="13.5" x14ac:dyDescent="0.25">
      <c r="B212" s="2"/>
      <c r="C212" s="26"/>
      <c r="D212" s="62"/>
      <c r="E212" s="2"/>
    </row>
    <row r="213" spans="2:5" s="1" customFormat="1" ht="14.25" thickBot="1" x14ac:dyDescent="0.3">
      <c r="B213" s="2"/>
      <c r="C213" s="3"/>
      <c r="D213" s="62"/>
      <c r="E213" s="64"/>
    </row>
    <row r="214" spans="2:5" s="1" customFormat="1" ht="14.25" thickTop="1" x14ac:dyDescent="0.25">
      <c r="B214" s="2"/>
      <c r="C214" s="3"/>
      <c r="D214" s="62"/>
      <c r="E214" s="2"/>
    </row>
    <row r="215" spans="2:5" s="1" customFormat="1" ht="13.5" x14ac:dyDescent="0.25">
      <c r="B215" s="2"/>
      <c r="C215" s="65"/>
      <c r="D215" s="66"/>
      <c r="E215" s="67"/>
    </row>
    <row r="216" spans="2:5" s="1" customFormat="1" ht="13.5" x14ac:dyDescent="0.25">
      <c r="B216" s="2"/>
      <c r="C216" s="65"/>
      <c r="D216" s="66"/>
      <c r="E216" s="67"/>
    </row>
    <row r="217" spans="2:5" s="1" customFormat="1" ht="13.5" x14ac:dyDescent="0.25">
      <c r="B217" s="2"/>
      <c r="C217" s="65"/>
      <c r="D217" s="66"/>
      <c r="E217" s="67"/>
    </row>
    <row r="218" spans="2:5" s="1" customFormat="1" ht="27" x14ac:dyDescent="0.45">
      <c r="B218" s="2"/>
      <c r="C218" s="68"/>
      <c r="D218" s="69" t="s">
        <v>23</v>
      </c>
      <c r="E218" s="70"/>
    </row>
    <row r="219" spans="2:5" s="1" customFormat="1" ht="22.5" customHeight="1" x14ac:dyDescent="0.3">
      <c r="B219" s="71" t="s">
        <v>24</v>
      </c>
      <c r="C219" s="72"/>
      <c r="D219" s="68"/>
      <c r="E219" s="68"/>
    </row>
    <row r="220" spans="2:5" s="1" customFormat="1" ht="16.5" x14ac:dyDescent="0.3">
      <c r="B220" s="2"/>
      <c r="C220" s="63" t="s">
        <v>25</v>
      </c>
      <c r="D220" s="73" t="s">
        <v>26</v>
      </c>
      <c r="E220" s="74"/>
    </row>
    <row r="221" spans="2:5" s="1" customFormat="1" ht="16.5" x14ac:dyDescent="0.3">
      <c r="B221" s="2"/>
      <c r="C221" s="63" t="s">
        <v>27</v>
      </c>
      <c r="D221" s="73" t="s">
        <v>28</v>
      </c>
      <c r="E221" s="74"/>
    </row>
    <row r="222" spans="2:5" s="1" customFormat="1" ht="16.5" x14ac:dyDescent="0.3">
      <c r="B222" s="2"/>
      <c r="C222" s="63" t="s">
        <v>29</v>
      </c>
      <c r="D222" s="73" t="s">
        <v>30</v>
      </c>
      <c r="E222" s="74"/>
    </row>
    <row r="223" spans="2:5" s="1" customFormat="1" ht="16.5" x14ac:dyDescent="0.3">
      <c r="B223" s="2"/>
      <c r="C223" s="63" t="s">
        <v>31</v>
      </c>
      <c r="D223" s="73" t="s">
        <v>32</v>
      </c>
      <c r="E223" s="74"/>
    </row>
    <row r="224" spans="2:5" s="1" customFormat="1" ht="16.5" x14ac:dyDescent="0.3">
      <c r="B224" s="71" t="s">
        <v>33</v>
      </c>
      <c r="C224" s="72"/>
      <c r="D224" s="68"/>
      <c r="E224" s="74"/>
    </row>
    <row r="225" spans="2:5" s="1" customFormat="1" ht="16.5" x14ac:dyDescent="0.3">
      <c r="B225" s="2"/>
      <c r="C225" s="63" t="s">
        <v>34</v>
      </c>
      <c r="D225" s="73" t="s">
        <v>26</v>
      </c>
      <c r="E225" s="74"/>
    </row>
    <row r="226" spans="2:5" s="1" customFormat="1" ht="16.5" x14ac:dyDescent="0.3">
      <c r="B226" s="2"/>
      <c r="C226" s="63" t="s">
        <v>35</v>
      </c>
      <c r="D226" s="73" t="s">
        <v>28</v>
      </c>
      <c r="E226" s="74"/>
    </row>
    <row r="227" spans="2:5" s="1" customFormat="1" ht="16.5" x14ac:dyDescent="0.3">
      <c r="B227" s="2"/>
      <c r="C227" s="63" t="s">
        <v>36</v>
      </c>
      <c r="D227" s="73" t="s">
        <v>37</v>
      </c>
      <c r="E227" s="74"/>
    </row>
    <row r="228" spans="2:5" s="1" customFormat="1" ht="16.5" x14ac:dyDescent="0.3">
      <c r="B228" s="2"/>
      <c r="C228" s="63" t="s">
        <v>38</v>
      </c>
      <c r="D228" s="73" t="s">
        <v>32</v>
      </c>
      <c r="E228" s="74"/>
    </row>
    <row r="229" spans="2:5" s="1" customFormat="1" ht="16.5" x14ac:dyDescent="0.3">
      <c r="B229" s="71" t="s">
        <v>39</v>
      </c>
      <c r="C229" s="72"/>
      <c r="D229" s="68"/>
      <c r="E229" s="74"/>
    </row>
    <row r="230" spans="2:5" s="1" customFormat="1" ht="16.5" x14ac:dyDescent="0.3">
      <c r="B230" s="2"/>
      <c r="C230" s="63" t="s">
        <v>40</v>
      </c>
      <c r="D230" s="73" t="s">
        <v>41</v>
      </c>
      <c r="E230" s="75"/>
    </row>
    <row r="231" spans="2:5" s="1" customFormat="1" ht="16.5" x14ac:dyDescent="0.3">
      <c r="B231" s="2"/>
      <c r="C231" s="63" t="s">
        <v>42</v>
      </c>
      <c r="D231" s="73" t="s">
        <v>43</v>
      </c>
      <c r="E231" s="75"/>
    </row>
    <row r="232" spans="2:5" s="1" customFormat="1" ht="16.5" x14ac:dyDescent="0.3">
      <c r="B232" s="2"/>
      <c r="C232" s="63" t="s">
        <v>44</v>
      </c>
      <c r="D232" s="73" t="s">
        <v>45</v>
      </c>
      <c r="E232" s="75"/>
    </row>
    <row r="233" spans="2:5" s="1" customFormat="1" ht="16.5" x14ac:dyDescent="0.3">
      <c r="B233" s="2"/>
      <c r="C233" s="63" t="s">
        <v>46</v>
      </c>
      <c r="D233" s="73" t="s">
        <v>47</v>
      </c>
      <c r="E233" s="75"/>
    </row>
    <row r="234" spans="2:5" s="1" customFormat="1" ht="16.5" x14ac:dyDescent="0.3">
      <c r="B234" s="2"/>
      <c r="C234" s="63" t="s">
        <v>48</v>
      </c>
      <c r="D234" s="73" t="s">
        <v>32</v>
      </c>
      <c r="E234" s="75"/>
    </row>
    <row r="235" spans="2:5" s="71" customFormat="1" x14ac:dyDescent="0.25">
      <c r="B235" s="71" t="s">
        <v>49</v>
      </c>
    </row>
    <row r="236" spans="2:5" s="1" customFormat="1" ht="15.75" x14ac:dyDescent="0.3">
      <c r="B236" s="2"/>
      <c r="C236" s="63" t="s">
        <v>50</v>
      </c>
      <c r="D236" s="73" t="s">
        <v>51</v>
      </c>
      <c r="E236" s="2"/>
    </row>
    <row r="237" spans="2:5" s="1" customFormat="1" ht="15.75" x14ac:dyDescent="0.3">
      <c r="B237" s="2"/>
      <c r="C237" s="63" t="s">
        <v>52</v>
      </c>
      <c r="D237" s="73" t="s">
        <v>53</v>
      </c>
      <c r="E237" s="2"/>
    </row>
    <row r="238" spans="2:5" ht="15.75" x14ac:dyDescent="0.3">
      <c r="C238" s="63" t="s">
        <v>54</v>
      </c>
      <c r="D238" s="73" t="s">
        <v>55</v>
      </c>
    </row>
    <row r="239" spans="2:5" ht="15.75" x14ac:dyDescent="0.3">
      <c r="C239" s="63" t="s">
        <v>56</v>
      </c>
      <c r="D239" s="73" t="s">
        <v>57</v>
      </c>
    </row>
    <row r="240" spans="2:5" ht="15.75" x14ac:dyDescent="0.3">
      <c r="D240" s="73"/>
    </row>
    <row r="241" spans="5:5" ht="15.75" x14ac:dyDescent="0.3">
      <c r="E241" s="63" t="s">
        <v>58</v>
      </c>
    </row>
  </sheetData>
  <mergeCells count="1">
    <mergeCell ref="C196:E196"/>
  </mergeCells>
  <printOptions horizontalCentered="1"/>
  <pageMargins left="0.31496062992125984" right="0.11811023622047245" top="0.39370078740157483" bottom="0.15748031496062992" header="0.31496062992125984" footer="0.31496062992125984"/>
  <pageSetup paperSize="9" scale="65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F1"/>
  <sheetViews>
    <sheetView workbookViewId="0">
      <selection activeCell="C19" sqref="C19"/>
    </sheetView>
  </sheetViews>
  <sheetFormatPr baseColWidth="10" defaultRowHeight="15" x14ac:dyDescent="0.25"/>
  <cols>
    <col min="1" max="1" width="11.42578125" style="77"/>
    <col min="6" max="6" width="11.42578125" style="78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2" r:id="rId4" name="Button 6">
              <controlPr defaultSize="0" print="0" autoFill="0" autoPict="0" macro="[0]!exportFaits">
                <anchor moveWithCells="1" sizeWithCells="1">
                  <from>
                    <xdr:col>0</xdr:col>
                    <xdr:colOff>733425</xdr:colOff>
                    <xdr:row>0</xdr:row>
                    <xdr:rowOff>0</xdr:rowOff>
                  </from>
                  <to>
                    <xdr:col>4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5"/>
  <sheetViews>
    <sheetView tabSelected="1" topLeftCell="A9" workbookViewId="0">
      <selection activeCell="B24" sqref="B24"/>
    </sheetView>
  </sheetViews>
  <sheetFormatPr baseColWidth="10" defaultRowHeight="15" x14ac:dyDescent="0.25"/>
  <cols>
    <col min="1" max="1" width="29.28515625" style="77" bestFit="1" customWidth="1"/>
    <col min="2" max="2" width="11.42578125" style="85"/>
    <col min="3" max="3" width="11.42578125" style="87"/>
  </cols>
  <sheetData>
    <row r="1" spans="1:3" s="76" customFormat="1" x14ac:dyDescent="0.25">
      <c r="A1" s="83" t="s">
        <v>59</v>
      </c>
      <c r="B1" s="84" t="s">
        <v>60</v>
      </c>
      <c r="C1" s="86" t="s">
        <v>61</v>
      </c>
    </row>
    <row r="2" spans="1:3" x14ac:dyDescent="0.25">
      <c r="A2" s="88" t="str">
        <f>IF(ISBLANK(Feuil1!B3)," ",Feuil1!B3)</f>
        <v>1</v>
      </c>
      <c r="B2" s="85">
        <f>IF(ISBLANK(A2),"",Feuil1!D3)</f>
        <v>42741</v>
      </c>
      <c r="C2" s="90">
        <f>IF(ISBLANK(A2)," ",Feuil1!E3)</f>
        <v>0.74652777777777779</v>
      </c>
    </row>
    <row r="3" spans="1:3" x14ac:dyDescent="0.25">
      <c r="A3" s="88" t="str">
        <f>IF(ISBLANK(Feuil1!B4)," ",Feuil1!B4)</f>
        <v>2</v>
      </c>
      <c r="B3" s="85">
        <f>IF(ISBLANK(A3),"",Feuil1!D4)</f>
        <v>42742</v>
      </c>
      <c r="C3" s="90">
        <f>IF(ISBLANK(A3)," ",Feuil1!E4)</f>
        <v>0.78819444444444398</v>
      </c>
    </row>
    <row r="4" spans="1:3" x14ac:dyDescent="0.25">
      <c r="A4" s="88" t="str">
        <f>IF(ISBLANK(Feuil1!B5)," ",Feuil1!B5)</f>
        <v>3</v>
      </c>
      <c r="B4" s="85">
        <f>IF(ISBLANK(A4),"",Feuil1!D5)</f>
        <v>42743</v>
      </c>
      <c r="C4" s="90">
        <f>IF(ISBLANK(A4)," ",Feuil1!E5)</f>
        <v>0.82986111111111105</v>
      </c>
    </row>
    <row r="5" spans="1:3" x14ac:dyDescent="0.25">
      <c r="A5" s="88" t="str">
        <f>IF(ISBLANK(Feuil1!B6)," ",Feuil1!B6)</f>
        <v>4</v>
      </c>
      <c r="B5" s="85">
        <f>IF(ISBLANK(A5),"",Feuil1!D6)</f>
        <v>42744</v>
      </c>
      <c r="C5" s="90">
        <f>IF(ISBLANK(A5)," ",Feuil1!E6)</f>
        <v>0.87152777777777801</v>
      </c>
    </row>
    <row r="6" spans="1:3" x14ac:dyDescent="0.25">
      <c r="A6" s="88" t="str">
        <f>IF(ISBLANK(Feuil1!B7)," ",Feuil1!B7)</f>
        <v>5</v>
      </c>
      <c r="B6" s="85">
        <f>IF(ISBLANK(A6),"",Feuil1!D7)</f>
        <v>42745</v>
      </c>
      <c r="C6" s="90">
        <f>IF(ISBLANK(A6)," ",Feuil1!E7)</f>
        <v>0.91319444444444398</v>
      </c>
    </row>
    <row r="7" spans="1:3" x14ac:dyDescent="0.25">
      <c r="A7" s="88" t="str">
        <f>IF(ISBLANK(Feuil1!B8)," ",Feuil1!B8)</f>
        <v>6</v>
      </c>
      <c r="B7" s="85">
        <f>IF(ISBLANK(A7),"",Feuil1!D8)</f>
        <v>42746</v>
      </c>
      <c r="C7" s="90">
        <f>IF(ISBLANK(A7)," ",Feuil1!E8)</f>
        <v>0.95486111111111105</v>
      </c>
    </row>
    <row r="8" spans="1:3" x14ac:dyDescent="0.25">
      <c r="A8" s="88" t="str">
        <f>IF(ISBLANK(Feuil1!B9)," ",Feuil1!B9)</f>
        <v>7</v>
      </c>
      <c r="B8" s="85">
        <f>IF(ISBLANK(A8),"",Feuil1!D9)</f>
        <v>42747</v>
      </c>
      <c r="C8" s="90">
        <f>IF(ISBLANK(A8)," ",Feuil1!E9)</f>
        <v>0.99652777777777801</v>
      </c>
    </row>
    <row r="9" spans="1:3" x14ac:dyDescent="0.25">
      <c r="A9" s="88" t="str">
        <f>IF(ISBLANK(Feuil1!B10)," ",Feuil1!B10)</f>
        <v>8</v>
      </c>
      <c r="B9" s="85">
        <f>IF(ISBLANK(A9),"",Feuil1!D10)</f>
        <v>42748</v>
      </c>
      <c r="C9" s="90">
        <f>IF(ISBLANK(A9)," ",Feuil1!E10)</f>
        <v>1.03819444444444</v>
      </c>
    </row>
    <row r="10" spans="1:3" x14ac:dyDescent="0.25">
      <c r="A10" s="88" t="str">
        <f>IF(ISBLANK(Feuil1!B11)," ",Feuil1!B11)</f>
        <v>9</v>
      </c>
      <c r="B10" s="85">
        <f>IF(ISBLANK(A10),"",Feuil1!D11)</f>
        <v>42749</v>
      </c>
      <c r="C10" s="90">
        <f>IF(ISBLANK(A10)," ",Feuil1!E11)</f>
        <v>1.0798611111111101</v>
      </c>
    </row>
    <row r="11" spans="1:3" x14ac:dyDescent="0.25">
      <c r="A11" s="88" t="str">
        <f>IF(ISBLANK(Feuil1!B12)," ",Feuil1!B12)</f>
        <v>10</v>
      </c>
      <c r="B11" s="85">
        <f>IF(ISBLANK(A11),"",Feuil1!D12)</f>
        <v>42750</v>
      </c>
      <c r="C11" s="90">
        <f>IF(ISBLANK(A11)," ",Feuil1!E12)</f>
        <v>1.1215277777777799</v>
      </c>
    </row>
    <row r="12" spans="1:3" x14ac:dyDescent="0.25">
      <c r="A12" s="88" t="str">
        <f>IF(ISBLANK(Feuil1!B13)," ",Feuil1!B13)</f>
        <v>11</v>
      </c>
      <c r="B12" s="85">
        <f>IF(ISBLANK(A12),"",Feuil1!D13)</f>
        <v>42751</v>
      </c>
      <c r="C12" s="90">
        <f>IF(ISBLANK(A12)," ",Feuil1!E13)</f>
        <v>1.16319444444444</v>
      </c>
    </row>
    <row r="13" spans="1:3" x14ac:dyDescent="0.25">
      <c r="A13" s="88" t="str">
        <f>IF(ISBLANK(Feuil1!B14)," ",Feuil1!B14)</f>
        <v>12</v>
      </c>
      <c r="B13" s="85">
        <f>IF(ISBLANK(A13),"",Feuil1!D14)</f>
        <v>42752</v>
      </c>
      <c r="C13" s="90">
        <f>IF(ISBLANK(A13)," ",Feuil1!E14)</f>
        <v>1.2048611111111101</v>
      </c>
    </row>
    <row r="14" spans="1:3" x14ac:dyDescent="0.25">
      <c r="A14" s="88" t="str">
        <f>IF(ISBLANK(Feuil1!B15)," ",Feuil1!B15)</f>
        <v>13</v>
      </c>
      <c r="B14" s="85">
        <f>IF(ISBLANK(A14),"",Feuil1!D15)</f>
        <v>42753</v>
      </c>
      <c r="C14" s="90">
        <f>IF(ISBLANK(A14)," ",Feuil1!E15)</f>
        <v>1.2465277777777799</v>
      </c>
    </row>
    <row r="15" spans="1:3" x14ac:dyDescent="0.25">
      <c r="A15" s="88" t="str">
        <f>IF(ISBLANK(Feuil1!B16)," ",Feuil1!B16)</f>
        <v>14</v>
      </c>
      <c r="B15" s="85">
        <f>IF(ISBLANK(A15),"",Feuil1!D16)</f>
        <v>42754</v>
      </c>
      <c r="C15" s="90">
        <f>IF(ISBLANK(A15)," ",Feuil1!E16)</f>
        <v>1.28819444444444</v>
      </c>
    </row>
    <row r="16" spans="1:3" x14ac:dyDescent="0.25">
      <c r="A16" s="88" t="str">
        <f>IF(ISBLANK(Feuil1!B17)," ",Feuil1!B17)</f>
        <v>15</v>
      </c>
      <c r="B16" s="85">
        <f>IF(ISBLANK(A16),"",Feuil1!D17)</f>
        <v>42755</v>
      </c>
      <c r="C16" s="90">
        <f>IF(ISBLANK(A16)," ",Feuil1!E17)</f>
        <v>1.3298611111111101</v>
      </c>
    </row>
    <row r="17" spans="1:3" x14ac:dyDescent="0.25">
      <c r="A17" s="88" t="str">
        <f>IF(ISBLANK(Feuil1!B18)," ",Feuil1!B18)</f>
        <v>16</v>
      </c>
      <c r="B17" s="85">
        <f>IF(ISBLANK(A17),"",Feuil1!D18)</f>
        <v>42756</v>
      </c>
      <c r="C17" s="90">
        <f>IF(ISBLANK(A17)," ",Feuil1!E18)</f>
        <v>1.3715277777777799</v>
      </c>
    </row>
    <row r="18" spans="1:3" x14ac:dyDescent="0.25">
      <c r="A18" s="88" t="str">
        <f>IF(ISBLANK(Feuil1!B19)," ",Feuil1!B19)</f>
        <v>17</v>
      </c>
      <c r="B18" s="85">
        <f>IF(ISBLANK(A18),"",Feuil1!D19)</f>
        <v>42757</v>
      </c>
      <c r="C18" s="90">
        <f>IF(ISBLANK(A18)," ",Feuil1!E19)</f>
        <v>1.41319444444444</v>
      </c>
    </row>
    <row r="19" spans="1:3" x14ac:dyDescent="0.25">
      <c r="A19" s="88" t="str">
        <f>IF(ISBLANK(Feuil1!B20)," ",Feuil1!B20)</f>
        <v>18</v>
      </c>
      <c r="B19" s="85">
        <f>IF(ISBLANK(A19),"",Feuil1!D20)</f>
        <v>42758</v>
      </c>
      <c r="C19" s="90">
        <f>IF(ISBLANK(A19)," ",Feuil1!E20)</f>
        <v>1.4548611111111101</v>
      </c>
    </row>
    <row r="20" spans="1:3" x14ac:dyDescent="0.25">
      <c r="A20" s="88" t="str">
        <f>IF(ISBLANK(Feuil1!B21)," ",Feuil1!B21)</f>
        <v>19</v>
      </c>
      <c r="B20" s="85">
        <f>IF(ISBLANK(A20),"",Feuil1!D21)</f>
        <v>42759</v>
      </c>
      <c r="C20" s="90">
        <f>IF(ISBLANK(A20)," ",Feuil1!E21)</f>
        <v>1.4965277777777799</v>
      </c>
    </row>
    <row r="21" spans="1:3" x14ac:dyDescent="0.25">
      <c r="A21" s="88" t="str">
        <f>IF(ISBLANK(Feuil1!B22)," ",Feuil1!B22)</f>
        <v>20</v>
      </c>
      <c r="B21" s="85">
        <f>IF(ISBLANK(A21),"",Feuil1!D22)</f>
        <v>42760</v>
      </c>
      <c r="C21" s="90">
        <f>IF(ISBLANK(A21)," ",Feuil1!E22)</f>
        <v>1.53819444444444</v>
      </c>
    </row>
    <row r="22" spans="1:3" x14ac:dyDescent="0.25">
      <c r="A22" s="88" t="str">
        <f>IF(ISBLANK(Feuil1!B23)," ",Feuil1!B23)</f>
        <v>21</v>
      </c>
      <c r="B22" s="85">
        <f>IF(ISBLANK(A22),"",Feuil1!D23)</f>
        <v>42761</v>
      </c>
      <c r="C22" s="90">
        <f>IF(ISBLANK(A22)," ",Feuil1!E23)</f>
        <v>1.5798611111111101</v>
      </c>
    </row>
    <row r="23" spans="1:3" x14ac:dyDescent="0.25">
      <c r="A23" s="88" t="str">
        <f>IF(ISBLANK(Feuil1!B24)," ",Feuil1!B24)</f>
        <v>22</v>
      </c>
      <c r="B23" s="85">
        <f>IF(ISBLANK(A23),"",Feuil1!D24)</f>
        <v>42762</v>
      </c>
      <c r="C23" s="90">
        <f>IF(ISBLANK(A23)," ",Feuil1!E24)</f>
        <v>1.6215277777777799</v>
      </c>
    </row>
    <row r="24" spans="1:3" x14ac:dyDescent="0.25">
      <c r="A24" s="88" t="str">
        <f>IF(ISBLANK(Feuil1!B25)," ",Feuil1!B25)</f>
        <v>23</v>
      </c>
      <c r="B24" s="85">
        <f>IF(ISBLANK(A24),"",Feuil1!D25)</f>
        <v>42763</v>
      </c>
      <c r="C24" s="90">
        <f>IF(ISBLANK(A24)," ",Feuil1!E25)</f>
        <v>1.66319444444444</v>
      </c>
    </row>
    <row r="25" spans="1:3" x14ac:dyDescent="0.25">
      <c r="A25" s="88" t="str">
        <f>IF(ISBLANK(Feuil1!B26)," ",Feuil1!B26)</f>
        <v xml:space="preserve"> </v>
      </c>
      <c r="B25" s="85">
        <f>IF(ISBLANK(A25),,Feuil1!D26)</f>
        <v>0</v>
      </c>
      <c r="C25" s="90">
        <f>IF(ISBLANK(A25)," ",Feuil1!E26)</f>
        <v>0</v>
      </c>
    </row>
    <row r="26" spans="1:3" x14ac:dyDescent="0.25">
      <c r="A26" s="88" t="str">
        <f>IF(ISBLANK(Feuil1!B27)," ",Feuil1!B27)</f>
        <v xml:space="preserve"> </v>
      </c>
      <c r="B26" s="85">
        <f>IF(ISBLANK(A26),"",Feuil1!D27)</f>
        <v>0</v>
      </c>
      <c r="C26" s="90">
        <f>IF(ISBLANK(A26)," ",Feuil1!E27)</f>
        <v>0</v>
      </c>
    </row>
    <row r="27" spans="1:3" x14ac:dyDescent="0.25">
      <c r="A27" s="88" t="str">
        <f>IF(ISBLANK(Feuil1!B28)," ",Feuil1!B28)</f>
        <v xml:space="preserve"> </v>
      </c>
      <c r="B27" s="85">
        <f>IF(ISBLANK(A27),"",Feuil1!D28)</f>
        <v>0</v>
      </c>
      <c r="C27" s="90">
        <f>IF(ISBLANK(A27)," ",Feuil1!E28)</f>
        <v>0</v>
      </c>
    </row>
    <row r="28" spans="1:3" x14ac:dyDescent="0.25">
      <c r="A28" s="88" t="str">
        <f>IF(ISBLANK(Feuil1!B29)," ",Feuil1!B29)</f>
        <v xml:space="preserve"> </v>
      </c>
      <c r="B28" s="85">
        <f>IF(ISBLANK(A28),"",Feuil1!D29)</f>
        <v>0</v>
      </c>
      <c r="C28" s="90">
        <f>IF(ISBLANK(A28)," ",Feuil1!E29)</f>
        <v>0</v>
      </c>
    </row>
    <row r="29" spans="1:3" x14ac:dyDescent="0.25">
      <c r="A29" s="88" t="str">
        <f>IF(ISBLANK(Feuil1!B30)," ",Feuil1!B30)</f>
        <v xml:space="preserve"> </v>
      </c>
      <c r="B29" s="85">
        <f>IF(ISBLANK(A29),"",Feuil1!D30)</f>
        <v>0</v>
      </c>
      <c r="C29" s="90">
        <f>IF(ISBLANK(A29)," ",Feuil1!E30)</f>
        <v>0</v>
      </c>
    </row>
    <row r="30" spans="1:3" x14ac:dyDescent="0.25">
      <c r="A30" s="88" t="str">
        <f>IF(ISBLANK(Feuil1!B31)," ",Feuil1!B31)</f>
        <v xml:space="preserve"> </v>
      </c>
      <c r="B30" s="85">
        <f>IF(ISBLANK(A30),"",Feuil1!D31)</f>
        <v>0</v>
      </c>
      <c r="C30" s="90">
        <f>IF(ISBLANK(A30)," ",Feuil1!E31)</f>
        <v>0</v>
      </c>
    </row>
    <row r="31" spans="1:3" x14ac:dyDescent="0.25">
      <c r="A31" s="88" t="str">
        <f>IF(ISBLANK(Feuil1!B32)," ",Feuil1!B32)</f>
        <v xml:space="preserve"> </v>
      </c>
      <c r="B31" s="85">
        <f>IF(ISBLANK(A31),"",Feuil1!D32)</f>
        <v>0</v>
      </c>
      <c r="C31" s="90">
        <f>IF(ISBLANK(A31)," ",Feuil1!E32)</f>
        <v>0</v>
      </c>
    </row>
    <row r="32" spans="1:3" x14ac:dyDescent="0.25">
      <c r="A32" s="88" t="str">
        <f>IF(ISBLANK(Feuil1!B33)," ",Feuil1!B33)</f>
        <v xml:space="preserve"> </v>
      </c>
      <c r="B32" s="85">
        <f>IF(ISBLANK(A32),"",Feuil1!D33)</f>
        <v>0</v>
      </c>
      <c r="C32" s="90">
        <f>IF(ISBLANK(A32)," ",Feuil1!E33)</f>
        <v>0</v>
      </c>
    </row>
    <row r="33" spans="1:3" x14ac:dyDescent="0.25">
      <c r="A33" s="88" t="str">
        <f>IF(ISBLANK(Feuil1!B34)," ",Feuil1!B34)</f>
        <v xml:space="preserve"> </v>
      </c>
      <c r="B33" s="85">
        <f>IF(ISBLANK(A33),"",Feuil1!D34)</f>
        <v>0</v>
      </c>
      <c r="C33" s="90">
        <f>IF(ISBLANK(A33)," ",Feuil1!E34)</f>
        <v>0</v>
      </c>
    </row>
    <row r="34" spans="1:3" x14ac:dyDescent="0.25">
      <c r="A34" s="88" t="str">
        <f>IF(ISBLANK(Feuil1!B35)," ",Feuil1!B35)</f>
        <v xml:space="preserve"> </v>
      </c>
      <c r="B34" s="85">
        <f>IF(ISBLANK(A34),"",Feuil1!D35)</f>
        <v>0</v>
      </c>
      <c r="C34" s="90">
        <f>IF(ISBLANK(A34)," ",Feuil1!E35)</f>
        <v>0</v>
      </c>
    </row>
    <row r="35" spans="1:3" x14ac:dyDescent="0.25">
      <c r="A35" s="88" t="str">
        <f>IF(ISBLANK(Feuil1!B36)," ",Feuil1!B36)</f>
        <v xml:space="preserve"> </v>
      </c>
      <c r="B35" s="85">
        <f>IF(ISBLANK(A35),"",Feuil1!D36)</f>
        <v>0</v>
      </c>
      <c r="C35" s="90">
        <f>IF(ISBLANK(A35)," ",Feuil1!E36)</f>
        <v>0</v>
      </c>
    </row>
    <row r="36" spans="1:3" x14ac:dyDescent="0.25">
      <c r="A36" s="88" t="str">
        <f>IF(ISBLANK(Feuil1!B37)," ",Feuil1!B37)</f>
        <v xml:space="preserve"> </v>
      </c>
      <c r="B36" s="85">
        <f>IF(ISBLANK(A36),"",Feuil1!D37)</f>
        <v>0</v>
      </c>
      <c r="C36" s="90">
        <f>IF(ISBLANK(A36)," ",Feuil1!E37)</f>
        <v>0</v>
      </c>
    </row>
    <row r="37" spans="1:3" x14ac:dyDescent="0.25">
      <c r="A37" s="88" t="str">
        <f>IF(ISBLANK(Feuil1!B38)," ",Feuil1!B38)</f>
        <v xml:space="preserve"> </v>
      </c>
      <c r="B37" s="85">
        <f>IF(ISBLANK(A37),"",Feuil1!D38)</f>
        <v>0</v>
      </c>
      <c r="C37" s="90">
        <f>IF(ISBLANK(A37)," ",Feuil1!E38)</f>
        <v>0</v>
      </c>
    </row>
    <row r="38" spans="1:3" x14ac:dyDescent="0.25">
      <c r="A38" s="88" t="str">
        <f>IF(ISBLANK(Feuil1!B39)," ",Feuil1!B39)</f>
        <v xml:space="preserve"> </v>
      </c>
      <c r="B38" s="85">
        <f>IF(ISBLANK(A38),"",Feuil1!D39)</f>
        <v>0</v>
      </c>
      <c r="C38" s="90">
        <f>IF(ISBLANK(A38)," ",Feuil1!E39)</f>
        <v>0</v>
      </c>
    </row>
    <row r="39" spans="1:3" x14ac:dyDescent="0.25">
      <c r="A39" s="88" t="str">
        <f>IF(ISBLANK(Feuil1!B40)," ",Feuil1!B40)</f>
        <v xml:space="preserve"> </v>
      </c>
      <c r="B39" s="85">
        <f>IF(ISBLANK(A39),"",Feuil1!D40)</f>
        <v>0</v>
      </c>
      <c r="C39" s="90">
        <f>IF(ISBLANK(A39)," ",Feuil1!E40)</f>
        <v>0</v>
      </c>
    </row>
    <row r="40" spans="1:3" x14ac:dyDescent="0.25">
      <c r="A40" s="88" t="str">
        <f>IF(ISBLANK(Feuil1!B41)," ",Feuil1!B41)</f>
        <v xml:space="preserve"> </v>
      </c>
      <c r="B40" s="85">
        <f>IF(ISBLANK(A40),"",Feuil1!D41)</f>
        <v>0</v>
      </c>
      <c r="C40" s="90">
        <f>IF(ISBLANK(A40)," ",Feuil1!E41)</f>
        <v>0</v>
      </c>
    </row>
    <row r="41" spans="1:3" x14ac:dyDescent="0.25">
      <c r="A41" s="88" t="str">
        <f>IF(ISBLANK(Feuil1!B42)," ",Feuil1!B42)</f>
        <v xml:space="preserve"> </v>
      </c>
      <c r="B41" s="85">
        <f>IF(ISBLANK(A41),"",Feuil1!D42)</f>
        <v>0</v>
      </c>
      <c r="C41" s="90">
        <f>IF(ISBLANK(A41)," ",Feuil1!E42)</f>
        <v>0</v>
      </c>
    </row>
    <row r="42" spans="1:3" x14ac:dyDescent="0.25">
      <c r="A42" s="88" t="str">
        <f>IF(ISBLANK(Feuil1!B43)," ",Feuil1!B43)</f>
        <v xml:space="preserve"> </v>
      </c>
      <c r="B42" s="85">
        <f>IF(ISBLANK(A42),"",Feuil1!D43)</f>
        <v>0</v>
      </c>
      <c r="C42" s="90">
        <f>IF(ISBLANK(A42)," ",Feuil1!E43)</f>
        <v>0</v>
      </c>
    </row>
    <row r="43" spans="1:3" x14ac:dyDescent="0.25">
      <c r="A43" s="88" t="str">
        <f>IF(ISBLANK(Feuil1!B44)," ",Feuil1!B44)</f>
        <v xml:space="preserve"> </v>
      </c>
      <c r="B43" s="85">
        <f>IF(ISBLANK(A43),"",Feuil1!D44)</f>
        <v>0</v>
      </c>
      <c r="C43" s="90">
        <f>IF(ISBLANK(A43)," ",Feuil1!E44)</f>
        <v>0</v>
      </c>
    </row>
    <row r="44" spans="1:3" x14ac:dyDescent="0.25">
      <c r="A44" s="88" t="str">
        <f>IF(ISBLANK(Feuil1!B45)," ",Feuil1!B45)</f>
        <v xml:space="preserve"> </v>
      </c>
      <c r="B44" s="85">
        <f>IF(ISBLANK(A44),"",Feuil1!D45)</f>
        <v>0</v>
      </c>
      <c r="C44" s="90">
        <f>IF(ISBLANK(A44)," ",Feuil1!E45)</f>
        <v>0</v>
      </c>
    </row>
    <row r="45" spans="1:3" x14ac:dyDescent="0.25">
      <c r="A45" s="88" t="str">
        <f>IF(ISBLANK(Feuil1!B46)," ",Feuil1!B46)</f>
        <v xml:space="preserve"> </v>
      </c>
      <c r="B45" s="85">
        <f>IF(ISBLANK(A45),"",Feuil1!D46)</f>
        <v>0</v>
      </c>
      <c r="C45" s="90">
        <f>IF(ISBLANK(A45)," ",Feuil1!E46)</f>
        <v>0</v>
      </c>
    </row>
    <row r="46" spans="1:3" x14ac:dyDescent="0.25">
      <c r="A46" s="88" t="str">
        <f>IF(ISBLANK(Feuil1!B47)," ",Feuil1!B47)</f>
        <v xml:space="preserve"> </v>
      </c>
      <c r="B46" s="85">
        <f>IF(ISBLANK(A46),"",Feuil1!D47)</f>
        <v>0</v>
      </c>
      <c r="C46" s="90">
        <f>IF(ISBLANK(A46)," ",Feuil1!E47)</f>
        <v>0</v>
      </c>
    </row>
    <row r="47" spans="1:3" x14ac:dyDescent="0.25">
      <c r="A47" s="88" t="str">
        <f>IF(ISBLANK(Feuil1!B48)," ",Feuil1!B48)</f>
        <v xml:space="preserve"> </v>
      </c>
      <c r="B47" s="85">
        <f>IF(ISBLANK(A47),"",Feuil1!D48)</f>
        <v>0</v>
      </c>
      <c r="C47" s="90">
        <f>IF(ISBLANK(A47)," ",Feuil1!E48)</f>
        <v>0</v>
      </c>
    </row>
    <row r="48" spans="1:3" x14ac:dyDescent="0.25">
      <c r="A48" s="88" t="str">
        <f>IF(ISBLANK(Feuil1!B49)," ",Feuil1!B49)</f>
        <v xml:space="preserve"> </v>
      </c>
      <c r="B48" s="85">
        <f>IF(ISBLANK(A48),"",Feuil1!D49)</f>
        <v>0</v>
      </c>
      <c r="C48" s="90">
        <f>IF(ISBLANK(A48)," ",Feuil1!E49)</f>
        <v>0</v>
      </c>
    </row>
    <row r="49" spans="1:3" x14ac:dyDescent="0.25">
      <c r="A49" s="88" t="str">
        <f>IF(ISBLANK(Feuil1!B50)," ",Feuil1!B50)</f>
        <v xml:space="preserve"> </v>
      </c>
      <c r="B49" s="85">
        <f>IF(ISBLANK(A49),"",Feuil1!D50)</f>
        <v>0</v>
      </c>
      <c r="C49" s="90">
        <f>IF(ISBLANK(A49)," ",Feuil1!E50)</f>
        <v>0</v>
      </c>
    </row>
    <row r="50" spans="1:3" x14ac:dyDescent="0.25">
      <c r="A50" s="88" t="str">
        <f>IF(ISBLANK(Feuil1!B51)," ",Feuil1!B51)</f>
        <v xml:space="preserve"> </v>
      </c>
      <c r="B50" s="85">
        <f>IF(ISBLANK(A50),"",Feuil1!D51)</f>
        <v>0</v>
      </c>
      <c r="C50" s="90">
        <f>IF(ISBLANK(A50)," ",Feuil1!E51)</f>
        <v>0</v>
      </c>
    </row>
    <row r="51" spans="1:3" x14ac:dyDescent="0.25">
      <c r="A51" s="88" t="str">
        <f>IF(ISBLANK(Feuil1!B52)," ",Feuil1!B52)</f>
        <v xml:space="preserve"> </v>
      </c>
      <c r="B51" s="85">
        <f>IF(ISBLANK(A51),"",Feuil1!D52)</f>
        <v>0</v>
      </c>
      <c r="C51" s="90">
        <f>IF(ISBLANK(A51)," ",Feuil1!E52)</f>
        <v>0</v>
      </c>
    </row>
    <row r="52" spans="1:3" x14ac:dyDescent="0.25">
      <c r="A52" s="88" t="str">
        <f>IF(ISBLANK(Feuil1!B53)," ",Feuil1!B53)</f>
        <v xml:space="preserve"> </v>
      </c>
      <c r="B52" s="85">
        <f>IF(ISBLANK(A52),"",Feuil1!D53)</f>
        <v>0</v>
      </c>
      <c r="C52" s="90">
        <f>IF(ISBLANK(A52)," ",Feuil1!E53)</f>
        <v>0</v>
      </c>
    </row>
    <row r="53" spans="1:3" x14ac:dyDescent="0.25">
      <c r="A53" s="88" t="str">
        <f>IF(ISBLANK(Feuil1!B54)," ",Feuil1!B54)</f>
        <v xml:space="preserve"> </v>
      </c>
      <c r="B53" s="85">
        <f>IF(ISBLANK(A53),"",Feuil1!D54)</f>
        <v>0</v>
      </c>
      <c r="C53" s="90">
        <f>IF(ISBLANK(A53)," ",Feuil1!E54)</f>
        <v>0</v>
      </c>
    </row>
    <row r="54" spans="1:3" x14ac:dyDescent="0.25">
      <c r="A54" s="88" t="str">
        <f>IF(ISBLANK(Feuil1!B55)," ",Feuil1!B55)</f>
        <v xml:space="preserve"> </v>
      </c>
      <c r="B54" s="85">
        <f>IF(ISBLANK(A54),"",Feuil1!D55)</f>
        <v>0</v>
      </c>
      <c r="C54" s="90">
        <f>IF(ISBLANK(A54)," ",Feuil1!E55)</f>
        <v>0</v>
      </c>
    </row>
    <row r="55" spans="1:3" x14ac:dyDescent="0.25">
      <c r="A55" s="88" t="str">
        <f>IF(ISBLANK(Feuil1!B56)," ",Feuil1!B56)</f>
        <v xml:space="preserve"> </v>
      </c>
      <c r="B55" s="85">
        <f>IF(ISBLANK(A55),"",Feuil1!D56)</f>
        <v>0</v>
      </c>
      <c r="C55" s="90">
        <f>IF(ISBLANK(A55)," ",Feuil1!E56)</f>
        <v>0</v>
      </c>
    </row>
    <row r="56" spans="1:3" x14ac:dyDescent="0.25">
      <c r="A56" s="88" t="str">
        <f>IF(ISBLANK(Feuil1!B57)," ",Feuil1!B57)</f>
        <v xml:space="preserve"> </v>
      </c>
      <c r="B56" s="85">
        <f>IF(ISBLANK(A56),"",Feuil1!D57)</f>
        <v>0</v>
      </c>
      <c r="C56" s="90">
        <f>IF(ISBLANK(A56)," ",Feuil1!E57)</f>
        <v>0</v>
      </c>
    </row>
    <row r="57" spans="1:3" x14ac:dyDescent="0.25">
      <c r="A57" s="88" t="str">
        <f>IF(ISBLANK(Feuil1!B58)," ",Feuil1!B58)</f>
        <v xml:space="preserve"> </v>
      </c>
      <c r="B57" s="85">
        <f>IF(ISBLANK(A57),"",Feuil1!D58)</f>
        <v>0</v>
      </c>
      <c r="C57" s="90">
        <f>IF(ISBLANK(A57)," ",Feuil1!E58)</f>
        <v>0</v>
      </c>
    </row>
    <row r="58" spans="1:3" x14ac:dyDescent="0.25">
      <c r="A58" s="88" t="str">
        <f>IF(ISBLANK(Feuil1!B59)," ",Feuil1!B59)</f>
        <v xml:space="preserve"> </v>
      </c>
      <c r="B58" s="85">
        <f>IF(ISBLANK(A58),"",Feuil1!D59)</f>
        <v>0</v>
      </c>
      <c r="C58" s="90">
        <f>IF(ISBLANK(A58)," ",Feuil1!E59)</f>
        <v>0</v>
      </c>
    </row>
    <row r="59" spans="1:3" x14ac:dyDescent="0.25">
      <c r="A59" s="88" t="str">
        <f>IF(ISBLANK(Feuil1!B60)," ",Feuil1!B60)</f>
        <v xml:space="preserve"> </v>
      </c>
      <c r="B59" s="85">
        <f>IF(ISBLANK(A59),"",Feuil1!D60)</f>
        <v>0</v>
      </c>
      <c r="C59" s="90">
        <f>IF(ISBLANK(A59)," ",Feuil1!E60)</f>
        <v>0</v>
      </c>
    </row>
    <row r="60" spans="1:3" x14ac:dyDescent="0.25">
      <c r="A60" s="88" t="str">
        <f>IF(ISBLANK(Feuil1!B61)," ",Feuil1!B61)</f>
        <v xml:space="preserve"> </v>
      </c>
      <c r="B60" s="85">
        <f>IF(ISBLANK(A60),"",Feuil1!D61)</f>
        <v>0</v>
      </c>
      <c r="C60" s="90">
        <f>IF(ISBLANK(A60)," ",Feuil1!E61)</f>
        <v>0</v>
      </c>
    </row>
    <row r="61" spans="1:3" x14ac:dyDescent="0.25">
      <c r="A61" s="88" t="str">
        <f>IF(ISBLANK(Feuil1!B62)," ",Feuil1!B62)</f>
        <v xml:space="preserve"> </v>
      </c>
      <c r="B61" s="85">
        <f>IF(ISBLANK(A61),"",Feuil1!D62)</f>
        <v>0</v>
      </c>
      <c r="C61" s="90">
        <f>IF(ISBLANK(A61)," ",Feuil1!E62)</f>
        <v>0</v>
      </c>
    </row>
    <row r="62" spans="1:3" x14ac:dyDescent="0.25">
      <c r="A62" s="88" t="str">
        <f>IF(ISBLANK(Feuil1!B63)," ",Feuil1!B63)</f>
        <v xml:space="preserve"> </v>
      </c>
      <c r="B62" s="85">
        <f>IF(ISBLANK(A62),"",Feuil1!D63)</f>
        <v>0</v>
      </c>
      <c r="C62" s="90">
        <f>IF(ISBLANK(A62)," ",Feuil1!E63)</f>
        <v>0</v>
      </c>
    </row>
    <row r="63" spans="1:3" x14ac:dyDescent="0.25">
      <c r="A63" s="88" t="str">
        <f>IF(ISBLANK(Feuil1!B64)," ",Feuil1!B64)</f>
        <v xml:space="preserve"> </v>
      </c>
      <c r="B63" s="85">
        <f>IF(ISBLANK(A63),"",Feuil1!D64)</f>
        <v>0</v>
      </c>
      <c r="C63" s="90">
        <f>IF(ISBLANK(A63)," ",Feuil1!E64)</f>
        <v>0</v>
      </c>
    </row>
    <row r="64" spans="1:3" x14ac:dyDescent="0.25">
      <c r="A64" s="88" t="str">
        <f>IF(ISBLANK(Feuil1!B65)," ",Feuil1!B65)</f>
        <v xml:space="preserve"> </v>
      </c>
      <c r="B64" s="85">
        <f>IF(ISBLANK(A64),"",Feuil1!D65)</f>
        <v>0</v>
      </c>
      <c r="C64" s="90">
        <f>IF(ISBLANK(A64)," ",Feuil1!E65)</f>
        <v>0</v>
      </c>
    </row>
    <row r="65" spans="1:3" x14ac:dyDescent="0.25">
      <c r="A65" s="88" t="str">
        <f>IF(ISBLANK(Feuil1!B66)," ",Feuil1!B66)</f>
        <v xml:space="preserve"> </v>
      </c>
      <c r="B65" s="85">
        <f>IF(ISBLANK(A65),"",Feuil1!D66)</f>
        <v>0</v>
      </c>
      <c r="C65" s="90">
        <f>IF(ISBLANK(A65)," ",Feuil1!E66)</f>
        <v>0</v>
      </c>
    </row>
    <row r="66" spans="1:3" x14ac:dyDescent="0.25">
      <c r="A66" s="88" t="str">
        <f>IF(ISBLANK(Feuil1!B67)," ",Feuil1!B67)</f>
        <v xml:space="preserve"> </v>
      </c>
      <c r="B66" s="85">
        <f>IF(ISBLANK(A66),"",Feuil1!D67)</f>
        <v>0</v>
      </c>
      <c r="C66" s="90">
        <f>IF(ISBLANK(A66)," ",Feuil1!E67)</f>
        <v>0</v>
      </c>
    </row>
    <row r="67" spans="1:3" x14ac:dyDescent="0.25">
      <c r="A67" s="88" t="str">
        <f>IF(ISBLANK(Feuil1!B68)," ",Feuil1!B68)</f>
        <v xml:space="preserve"> </v>
      </c>
      <c r="B67" s="85">
        <f>IF(ISBLANK(A67),"",Feuil1!D68)</f>
        <v>0</v>
      </c>
      <c r="C67" s="90">
        <f>IF(ISBLANK(A67)," ",Feuil1!E68)</f>
        <v>0</v>
      </c>
    </row>
    <row r="68" spans="1:3" x14ac:dyDescent="0.25">
      <c r="A68" s="88" t="str">
        <f>IF(ISBLANK(Feuil1!B69)," ",Feuil1!B69)</f>
        <v xml:space="preserve"> </v>
      </c>
      <c r="B68" s="85">
        <f>IF(ISBLANK(A68),"",Feuil1!D69)</f>
        <v>0</v>
      </c>
      <c r="C68" s="90">
        <f>IF(ISBLANK(A68)," ",Feuil1!E69)</f>
        <v>0</v>
      </c>
    </row>
    <row r="69" spans="1:3" x14ac:dyDescent="0.25">
      <c r="A69" s="88" t="str">
        <f>IF(ISBLANK(Feuil1!B70)," ",Feuil1!B70)</f>
        <v xml:space="preserve"> </v>
      </c>
      <c r="B69" s="85">
        <f>IF(ISBLANK(A69),"",Feuil1!D70)</f>
        <v>0</v>
      </c>
      <c r="C69" s="90">
        <f>IF(ISBLANK(A69)," ",Feuil1!E70)</f>
        <v>0</v>
      </c>
    </row>
    <row r="70" spans="1:3" x14ac:dyDescent="0.25">
      <c r="A70" s="88" t="str">
        <f>IF(ISBLANK(Feuil1!B71)," ",Feuil1!B71)</f>
        <v xml:space="preserve"> </v>
      </c>
      <c r="B70" s="85">
        <f>IF(ISBLANK(A70),"",Feuil1!D71)</f>
        <v>0</v>
      </c>
      <c r="C70" s="90">
        <f>IF(ISBLANK(A70)," ",Feuil1!E71)</f>
        <v>0</v>
      </c>
    </row>
    <row r="71" spans="1:3" x14ac:dyDescent="0.25">
      <c r="A71" s="88" t="str">
        <f>IF(ISBLANK(Feuil1!B72)," ",Feuil1!B72)</f>
        <v xml:space="preserve"> </v>
      </c>
      <c r="B71" s="85">
        <f>IF(ISBLANK(A71),"",Feuil1!D72)</f>
        <v>0</v>
      </c>
      <c r="C71" s="90">
        <f>IF(ISBLANK(A71)," ",Feuil1!E72)</f>
        <v>0</v>
      </c>
    </row>
    <row r="72" spans="1:3" x14ac:dyDescent="0.25">
      <c r="A72" s="88" t="str">
        <f>IF(ISBLANK(Feuil1!B73)," ",Feuil1!B73)</f>
        <v xml:space="preserve"> </v>
      </c>
      <c r="B72" s="85">
        <f>IF(ISBLANK(A72),"",Feuil1!D73)</f>
        <v>0</v>
      </c>
      <c r="C72" s="90">
        <f>IF(ISBLANK(A72)," ",Feuil1!E73)</f>
        <v>0</v>
      </c>
    </row>
    <row r="73" spans="1:3" x14ac:dyDescent="0.25">
      <c r="A73" s="88" t="str">
        <f>IF(ISBLANK(Feuil1!B74)," ",Feuil1!B74)</f>
        <v xml:space="preserve"> </v>
      </c>
      <c r="B73" s="85">
        <f>IF(ISBLANK(A73),"",Feuil1!D74)</f>
        <v>0</v>
      </c>
      <c r="C73" s="90">
        <f>IF(ISBLANK(A73)," ",Feuil1!E74)</f>
        <v>0</v>
      </c>
    </row>
    <row r="74" spans="1:3" x14ac:dyDescent="0.25">
      <c r="A74" s="88" t="str">
        <f>IF(ISBLANK(Feuil1!B75)," ",Feuil1!B75)</f>
        <v xml:space="preserve"> </v>
      </c>
      <c r="B74" s="85">
        <f>IF(ISBLANK(A74),"",Feuil1!D75)</f>
        <v>0</v>
      </c>
      <c r="C74" s="90">
        <f>IF(ISBLANK(A74)," ",Feuil1!E75)</f>
        <v>0</v>
      </c>
    </row>
    <row r="75" spans="1:3" x14ac:dyDescent="0.25">
      <c r="A75" s="88" t="str">
        <f>IF(ISBLANK(Feuil1!B76)," ",Feuil1!B76)</f>
        <v xml:space="preserve"> </v>
      </c>
      <c r="B75" s="85">
        <f>IF(ISBLANK(A75),"",Feuil1!D76)</f>
        <v>0</v>
      </c>
      <c r="C75" s="90">
        <f>IF(ISBLANK(A75)," ",Feuil1!E76)</f>
        <v>0</v>
      </c>
    </row>
    <row r="76" spans="1:3" x14ac:dyDescent="0.25">
      <c r="A76" s="88" t="str">
        <f>IF(ISBLANK(Feuil1!B77)," ",Feuil1!B77)</f>
        <v xml:space="preserve"> </v>
      </c>
      <c r="B76" s="85">
        <f>IF(ISBLANK(A76),"",Feuil1!D77)</f>
        <v>0</v>
      </c>
      <c r="C76" s="90">
        <f>IF(ISBLANK(A76)," ",Feuil1!E77)</f>
        <v>0</v>
      </c>
    </row>
    <row r="77" spans="1:3" x14ac:dyDescent="0.25">
      <c r="A77" s="88" t="str">
        <f>IF(ISBLANK(Feuil1!B78)," ",Feuil1!B78)</f>
        <v xml:space="preserve"> </v>
      </c>
      <c r="B77" s="85">
        <f>IF(ISBLANK(A77),"",Feuil1!D78)</f>
        <v>0</v>
      </c>
      <c r="C77" s="90">
        <f>IF(ISBLANK(A77)," ",Feuil1!E78)</f>
        <v>0</v>
      </c>
    </row>
    <row r="78" spans="1:3" x14ac:dyDescent="0.25">
      <c r="A78" s="88" t="str">
        <f>IF(ISBLANK(Feuil1!B79)," ",Feuil1!B79)</f>
        <v xml:space="preserve"> </v>
      </c>
      <c r="B78" s="85">
        <f>IF(ISBLANK(A78),"",Feuil1!D79)</f>
        <v>0</v>
      </c>
      <c r="C78" s="90">
        <f>IF(ISBLANK(A78)," ",Feuil1!E79)</f>
        <v>0</v>
      </c>
    </row>
    <row r="79" spans="1:3" x14ac:dyDescent="0.25">
      <c r="A79" s="88" t="str">
        <f>IF(ISBLANK(Feuil1!B80)," ",Feuil1!B80)</f>
        <v xml:space="preserve"> </v>
      </c>
      <c r="B79" s="85">
        <f>IF(ISBLANK(A79),"",Feuil1!D80)</f>
        <v>0</v>
      </c>
      <c r="C79" s="90">
        <f>IF(ISBLANK(A79)," ",Feuil1!E80)</f>
        <v>0</v>
      </c>
    </row>
    <row r="80" spans="1:3" x14ac:dyDescent="0.25">
      <c r="A80" s="88" t="str">
        <f>IF(ISBLANK(Feuil1!B81)," ",Feuil1!B81)</f>
        <v xml:space="preserve"> </v>
      </c>
      <c r="B80" s="85">
        <f>IF(ISBLANK(A80),"",Feuil1!D81)</f>
        <v>0</v>
      </c>
      <c r="C80" s="90">
        <f>IF(ISBLANK(A80)," ",Feuil1!E81)</f>
        <v>0</v>
      </c>
    </row>
    <row r="81" spans="1:3" x14ac:dyDescent="0.25">
      <c r="A81" s="88" t="str">
        <f>IF(ISBLANK(Feuil1!B82)," ",Feuil1!B82)</f>
        <v xml:space="preserve"> </v>
      </c>
      <c r="B81" s="85">
        <f>IF(ISBLANK(A81),"",Feuil1!D82)</f>
        <v>0</v>
      </c>
      <c r="C81" s="90">
        <f>IF(ISBLANK(A81)," ",Feuil1!E82)</f>
        <v>0</v>
      </c>
    </row>
    <row r="82" spans="1:3" x14ac:dyDescent="0.25">
      <c r="A82" s="88" t="str">
        <f>IF(ISBLANK(Feuil1!B83)," ",Feuil1!B83)</f>
        <v xml:space="preserve"> </v>
      </c>
      <c r="B82" s="85">
        <f>IF(ISBLANK(A82),"",Feuil1!D83)</f>
        <v>0</v>
      </c>
      <c r="C82" s="90">
        <f>IF(ISBLANK(A82)," ",Feuil1!E83)</f>
        <v>0</v>
      </c>
    </row>
    <row r="83" spans="1:3" x14ac:dyDescent="0.25">
      <c r="A83" s="88" t="str">
        <f>IF(ISBLANK(Feuil1!B84)," ",Feuil1!B84)</f>
        <v xml:space="preserve"> </v>
      </c>
      <c r="B83" s="85">
        <f>IF(ISBLANK(A83),"",Feuil1!D84)</f>
        <v>0</v>
      </c>
      <c r="C83" s="90">
        <f>IF(ISBLANK(A83)," ",Feuil1!E84)</f>
        <v>0</v>
      </c>
    </row>
    <row r="84" spans="1:3" x14ac:dyDescent="0.25">
      <c r="A84" s="88" t="str">
        <f>IF(ISBLANK(Feuil1!B85)," ",Feuil1!B85)</f>
        <v xml:space="preserve"> </v>
      </c>
      <c r="B84" s="85">
        <f>IF(ISBLANK(A84),"",Feuil1!D85)</f>
        <v>0</v>
      </c>
      <c r="C84" s="90">
        <f>IF(ISBLANK(A84)," ",Feuil1!E85)</f>
        <v>0</v>
      </c>
    </row>
    <row r="85" spans="1:3" x14ac:dyDescent="0.25">
      <c r="A85" s="88" t="str">
        <f>IF(ISBLANK(Feuil1!B86)," ",Feuil1!B86)</f>
        <v xml:space="preserve"> </v>
      </c>
      <c r="B85" s="85">
        <f>IF(ISBLANK(A85),"",Feuil1!D86)</f>
        <v>0</v>
      </c>
      <c r="C85" s="90">
        <f>IF(ISBLANK(A85)," ",Feuil1!E86)</f>
        <v>0</v>
      </c>
    </row>
    <row r="86" spans="1:3" x14ac:dyDescent="0.25">
      <c r="A86" s="88" t="str">
        <f>IF(ISBLANK(Feuil1!B87)," ",Feuil1!B87)</f>
        <v xml:space="preserve"> </v>
      </c>
      <c r="B86" s="85">
        <f>IF(ISBLANK(A86),"",Feuil1!D87)</f>
        <v>0</v>
      </c>
      <c r="C86" s="90">
        <f>IF(ISBLANK(A86)," ",Feuil1!E87)</f>
        <v>0</v>
      </c>
    </row>
    <row r="87" spans="1:3" x14ac:dyDescent="0.25">
      <c r="A87" s="88" t="str">
        <f>IF(ISBLANK(Feuil1!B88)," ",Feuil1!B88)</f>
        <v xml:space="preserve"> </v>
      </c>
      <c r="B87" s="85">
        <f>IF(ISBLANK(A87),"",Feuil1!D88)</f>
        <v>0</v>
      </c>
      <c r="C87" s="90">
        <f>IF(ISBLANK(A87)," ",Feuil1!E88)</f>
        <v>0</v>
      </c>
    </row>
    <row r="88" spans="1:3" s="92" customFormat="1" x14ac:dyDescent="0.25">
      <c r="A88" s="91"/>
      <c r="B88" s="93"/>
      <c r="C88" s="94"/>
    </row>
    <row r="89" spans="1:3" s="96" customFormat="1" x14ac:dyDescent="0.25">
      <c r="A89" s="95"/>
      <c r="B89" s="97"/>
      <c r="C89" s="98"/>
    </row>
    <row r="90" spans="1:3" x14ac:dyDescent="0.25">
      <c r="A90" s="88"/>
    </row>
    <row r="91" spans="1:3" x14ac:dyDescent="0.25">
      <c r="A91" s="88"/>
    </row>
    <row r="92" spans="1:3" x14ac:dyDescent="0.25">
      <c r="A92" s="88"/>
    </row>
    <row r="93" spans="1:3" x14ac:dyDescent="0.25">
      <c r="A93" s="88"/>
    </row>
    <row r="94" spans="1:3" x14ac:dyDescent="0.25">
      <c r="A94" s="88"/>
    </row>
    <row r="95" spans="1:3" x14ac:dyDescent="0.25">
      <c r="A95" s="88"/>
    </row>
    <row r="96" spans="1:3" x14ac:dyDescent="0.25">
      <c r="A96" s="88"/>
    </row>
    <row r="97" spans="1:1" x14ac:dyDescent="0.25">
      <c r="A97" s="88"/>
    </row>
    <row r="98" spans="1:1" x14ac:dyDescent="0.25">
      <c r="A98" s="88"/>
    </row>
    <row r="99" spans="1:1" x14ac:dyDescent="0.25">
      <c r="A99" s="88"/>
    </row>
    <row r="100" spans="1:1" x14ac:dyDescent="0.25">
      <c r="A100" s="88"/>
    </row>
    <row r="101" spans="1:1" x14ac:dyDescent="0.25">
      <c r="A101" s="88"/>
    </row>
    <row r="102" spans="1:1" x14ac:dyDescent="0.25">
      <c r="A102" s="88"/>
    </row>
    <row r="103" spans="1:1" x14ac:dyDescent="0.25">
      <c r="A103" s="88"/>
    </row>
    <row r="104" spans="1:1" x14ac:dyDescent="0.25">
      <c r="A104" s="88"/>
    </row>
    <row r="105" spans="1:1" x14ac:dyDescent="0.25">
      <c r="A105" s="88"/>
    </row>
    <row r="106" spans="1:1" x14ac:dyDescent="0.25">
      <c r="A106" s="88"/>
    </row>
    <row r="107" spans="1:1" x14ac:dyDescent="0.25">
      <c r="A107" s="88"/>
    </row>
    <row r="108" spans="1:1" x14ac:dyDescent="0.25">
      <c r="A108" s="88"/>
    </row>
    <row r="109" spans="1:1" x14ac:dyDescent="0.25">
      <c r="A109" s="88"/>
    </row>
    <row r="110" spans="1:1" x14ac:dyDescent="0.25">
      <c r="A110" s="88"/>
    </row>
    <row r="111" spans="1:1" x14ac:dyDescent="0.25">
      <c r="A111" s="88"/>
    </row>
    <row r="112" spans="1:1" x14ac:dyDescent="0.25">
      <c r="A112" s="88"/>
    </row>
    <row r="113" spans="1:1" x14ac:dyDescent="0.25">
      <c r="A113" s="88"/>
    </row>
    <row r="114" spans="1:1" x14ac:dyDescent="0.25">
      <c r="A114" s="88"/>
    </row>
    <row r="115" spans="1:1" x14ac:dyDescent="0.25">
      <c r="A115" s="88"/>
    </row>
    <row r="116" spans="1:1" x14ac:dyDescent="0.25">
      <c r="A116" s="88"/>
    </row>
    <row r="117" spans="1:1" x14ac:dyDescent="0.25">
      <c r="A117" s="88"/>
    </row>
    <row r="118" spans="1:1" x14ac:dyDescent="0.25">
      <c r="A118" s="88"/>
    </row>
    <row r="119" spans="1:1" x14ac:dyDescent="0.25">
      <c r="A119" s="88"/>
    </row>
    <row r="120" spans="1:1" x14ac:dyDescent="0.25">
      <c r="A120" s="88"/>
    </row>
    <row r="121" spans="1:1" x14ac:dyDescent="0.25">
      <c r="A121" s="88"/>
    </row>
    <row r="122" spans="1:1" x14ac:dyDescent="0.25">
      <c r="A122" s="88"/>
    </row>
    <row r="123" spans="1:1" x14ac:dyDescent="0.25">
      <c r="A123" s="88"/>
    </row>
    <row r="124" spans="1:1" x14ac:dyDescent="0.25">
      <c r="A124" s="88"/>
    </row>
    <row r="125" spans="1:1" x14ac:dyDescent="0.25">
      <c r="A125" s="88"/>
    </row>
    <row r="126" spans="1:1" x14ac:dyDescent="0.25">
      <c r="A126" s="88"/>
    </row>
    <row r="127" spans="1:1" x14ac:dyDescent="0.25">
      <c r="A127" s="88"/>
    </row>
    <row r="128" spans="1:1" x14ac:dyDescent="0.25">
      <c r="A128" s="88"/>
    </row>
    <row r="129" spans="1:1" x14ac:dyDescent="0.25">
      <c r="A129" s="88"/>
    </row>
    <row r="130" spans="1:1" x14ac:dyDescent="0.25">
      <c r="A130" s="88"/>
    </row>
    <row r="131" spans="1:1" x14ac:dyDescent="0.25">
      <c r="A131" s="88"/>
    </row>
    <row r="132" spans="1:1" x14ac:dyDescent="0.25">
      <c r="A132" s="88"/>
    </row>
    <row r="133" spans="1:1" x14ac:dyDescent="0.25">
      <c r="A133" s="88"/>
    </row>
    <row r="134" spans="1:1" x14ac:dyDescent="0.25">
      <c r="A134" s="88"/>
    </row>
    <row r="135" spans="1:1" x14ac:dyDescent="0.25">
      <c r="A135" s="88"/>
    </row>
    <row r="136" spans="1:1" x14ac:dyDescent="0.25">
      <c r="A136" s="88"/>
    </row>
    <row r="137" spans="1:1" x14ac:dyDescent="0.25">
      <c r="A137" s="88"/>
    </row>
    <row r="138" spans="1:1" x14ac:dyDescent="0.25">
      <c r="A138" s="88"/>
    </row>
    <row r="139" spans="1:1" x14ac:dyDescent="0.25">
      <c r="A139" s="88"/>
    </row>
    <row r="140" spans="1:1" x14ac:dyDescent="0.25">
      <c r="A140" s="88"/>
    </row>
    <row r="141" spans="1:1" x14ac:dyDescent="0.25">
      <c r="A141" s="88"/>
    </row>
    <row r="142" spans="1:1" x14ac:dyDescent="0.25">
      <c r="A142" s="88"/>
    </row>
    <row r="143" spans="1:1" x14ac:dyDescent="0.25">
      <c r="A143" s="88"/>
    </row>
    <row r="144" spans="1:1" x14ac:dyDescent="0.25">
      <c r="A144" s="88"/>
    </row>
    <row r="145" spans="1:1" x14ac:dyDescent="0.25">
      <c r="A145" s="88"/>
    </row>
    <row r="146" spans="1:1" x14ac:dyDescent="0.25">
      <c r="A146" s="88"/>
    </row>
    <row r="147" spans="1:1" x14ac:dyDescent="0.25">
      <c r="A147" s="88"/>
    </row>
    <row r="148" spans="1:1" x14ac:dyDescent="0.25">
      <c r="A148" s="88"/>
    </row>
    <row r="149" spans="1:1" x14ac:dyDescent="0.25">
      <c r="A149" s="88"/>
    </row>
    <row r="150" spans="1:1" x14ac:dyDescent="0.25">
      <c r="A150" s="88"/>
    </row>
    <row r="151" spans="1:1" x14ac:dyDescent="0.25">
      <c r="A151" s="88"/>
    </row>
    <row r="152" spans="1:1" x14ac:dyDescent="0.25">
      <c r="A152" s="88"/>
    </row>
    <row r="153" spans="1:1" x14ac:dyDescent="0.25">
      <c r="A153" s="88"/>
    </row>
    <row r="154" spans="1:1" x14ac:dyDescent="0.25">
      <c r="A154" s="88"/>
    </row>
    <row r="155" spans="1:1" x14ac:dyDescent="0.25">
      <c r="A155" s="88"/>
    </row>
    <row r="166" spans="3:3" x14ac:dyDescent="0.25">
      <c r="C166" s="87" t="str">
        <f>IF(A166&gt;0,SUBSTITUTE(Feuil1!E166,RIGHT(Feuil1!E166,6),"")*1," ")</f>
        <v xml:space="preserve"> </v>
      </c>
    </row>
    <row r="167" spans="3:3" x14ac:dyDescent="0.25">
      <c r="C167" s="87" t="str">
        <f>IF(A167&gt;0,SUBSTITUTE(Feuil1!E167,RIGHT(Feuil1!E167,6),"")*1," ")</f>
        <v xml:space="preserve"> </v>
      </c>
    </row>
    <row r="168" spans="3:3" x14ac:dyDescent="0.25">
      <c r="C168" s="87" t="str">
        <f>IF(A168&gt;0,SUBSTITUTE(Feuil1!E168,RIGHT(Feuil1!E168,6),"")*1," ")</f>
        <v xml:space="preserve"> </v>
      </c>
    </row>
    <row r="169" spans="3:3" x14ac:dyDescent="0.25">
      <c r="C169" s="87" t="str">
        <f>IF(A169&gt;0,SUBSTITUTE(Feuil1!E169,RIGHT(Feuil1!E169,6),"")*1," ")</f>
        <v xml:space="preserve"> </v>
      </c>
    </row>
    <row r="170" spans="3:3" x14ac:dyDescent="0.25">
      <c r="C170" s="87" t="str">
        <f>IF(A170&gt;0,SUBSTITUTE(Feuil1!E170,RIGHT(Feuil1!E170,6),"")*1," ")</f>
        <v xml:space="preserve"> </v>
      </c>
    </row>
    <row r="171" spans="3:3" x14ac:dyDescent="0.25">
      <c r="C171" s="87" t="str">
        <f>IF(A171&gt;0,SUBSTITUTE(Feuil1!E171,RIGHT(Feuil1!E171,6),"")*1," ")</f>
        <v xml:space="preserve"> </v>
      </c>
    </row>
    <row r="172" spans="3:3" x14ac:dyDescent="0.25">
      <c r="C172" s="87" t="str">
        <f>IF(A172&gt;0,SUBSTITUTE(Feuil1!E172,RIGHT(Feuil1!E172,6),"")*1," ")</f>
        <v xml:space="preserve"> </v>
      </c>
    </row>
    <row r="173" spans="3:3" x14ac:dyDescent="0.25">
      <c r="C173" s="87" t="str">
        <f>IF(A173&gt;0,SUBSTITUTE(Feuil1!E173,RIGHT(Feuil1!E173,6),"")*1," ")</f>
        <v xml:space="preserve"> </v>
      </c>
    </row>
    <row r="174" spans="3:3" x14ac:dyDescent="0.25">
      <c r="C174" s="87" t="str">
        <f>IF(A174&gt;0,SUBSTITUTE(Feuil1!E174,RIGHT(Feuil1!E174,6),"")*1," ")</f>
        <v xml:space="preserve"> </v>
      </c>
    </row>
    <row r="175" spans="3:3" x14ac:dyDescent="0.25">
      <c r="C175" s="87" t="str">
        <f>IF(A175&gt;0,SUBSTITUTE(Feuil1!E175,RIGHT(Feuil1!E175,6),"")*1," ")</f>
        <v xml:space="preserve"> </v>
      </c>
    </row>
    <row r="176" spans="3:3" x14ac:dyDescent="0.25">
      <c r="C176" s="87" t="str">
        <f>IF(A176&gt;0,SUBSTITUTE(Feuil1!E176,RIGHT(Feuil1!E176,6),"")*1," ")</f>
        <v xml:space="preserve"> </v>
      </c>
    </row>
    <row r="177" spans="3:3" x14ac:dyDescent="0.25">
      <c r="C177" s="87" t="str">
        <f>IF(A177&gt;0,SUBSTITUTE(Feuil1!E177,RIGHT(Feuil1!E177,6),"")*1," ")</f>
        <v xml:space="preserve"> </v>
      </c>
    </row>
    <row r="178" spans="3:3" x14ac:dyDescent="0.25">
      <c r="C178" s="87" t="str">
        <f>IF(A178&gt;0,SUBSTITUTE(Feuil1!E178,RIGHT(Feuil1!E178,6),"")*1," ")</f>
        <v xml:space="preserve"> </v>
      </c>
    </row>
    <row r="179" spans="3:3" x14ac:dyDescent="0.25">
      <c r="C179" s="87" t="str">
        <f>IF(A179&gt;0,SUBSTITUTE(Feuil1!E179,RIGHT(Feuil1!E179,6),"")*1," ")</f>
        <v xml:space="preserve"> </v>
      </c>
    </row>
    <row r="180" spans="3:3" x14ac:dyDescent="0.25">
      <c r="C180" s="87" t="str">
        <f>IF(A180&gt;0,SUBSTITUTE(Feuil1!E180,RIGHT(Feuil1!E180,6),"")*1," ")</f>
        <v xml:space="preserve"> </v>
      </c>
    </row>
    <row r="181" spans="3:3" x14ac:dyDescent="0.25">
      <c r="C181" s="87" t="str">
        <f>IF(A181&gt;0,SUBSTITUTE(Feuil1!E181,RIGHT(Feuil1!E181,6),"")*1," ")</f>
        <v xml:space="preserve"> </v>
      </c>
    </row>
    <row r="182" spans="3:3" x14ac:dyDescent="0.25">
      <c r="C182" s="87" t="str">
        <f>IF(A182&gt;0,SUBSTITUTE(Feuil1!E182,RIGHT(Feuil1!E182,6),"")*1," ")</f>
        <v xml:space="preserve"> </v>
      </c>
    </row>
    <row r="183" spans="3:3" x14ac:dyDescent="0.25">
      <c r="C183" s="87" t="str">
        <f>IF(A183&gt;0,SUBSTITUTE(Feuil1!E183,RIGHT(Feuil1!E183,6),"")*1," ")</f>
        <v xml:space="preserve"> </v>
      </c>
    </row>
    <row r="184" spans="3:3" x14ac:dyDescent="0.25">
      <c r="C184" s="87" t="str">
        <f>IF(A184&gt;0,SUBSTITUTE(Feuil1!E184,RIGHT(Feuil1!E184,6),"")*1," ")</f>
        <v xml:space="preserve"> </v>
      </c>
    </row>
    <row r="185" spans="3:3" x14ac:dyDescent="0.25">
      <c r="C185" s="87" t="str">
        <f>IF(A185&gt;0,SUBSTITUTE(Feuil1!E185,RIGHT(Feuil1!E185,6),"")*1," ")</f>
        <v xml:space="preserve"> </v>
      </c>
    </row>
    <row r="186" spans="3:3" x14ac:dyDescent="0.25">
      <c r="C186" s="87" t="str">
        <f>IF(A186&gt;0,SUBSTITUTE(Feuil1!E186,RIGHT(Feuil1!E186,6),"")*1," ")</f>
        <v xml:space="preserve"> </v>
      </c>
    </row>
    <row r="187" spans="3:3" x14ac:dyDescent="0.25">
      <c r="C187" s="87" t="str">
        <f>IF(A187&gt;0,SUBSTITUTE(Feuil1!E187,RIGHT(Feuil1!E187,6),"")*1," ")</f>
        <v xml:space="preserve"> </v>
      </c>
    </row>
    <row r="188" spans="3:3" x14ac:dyDescent="0.25">
      <c r="C188" s="87" t="str">
        <f>IF(A188&gt;0,SUBSTITUTE(Feuil1!E188,RIGHT(Feuil1!E188,6),"")*1," ")</f>
        <v xml:space="preserve"> </v>
      </c>
    </row>
    <row r="189" spans="3:3" x14ac:dyDescent="0.25">
      <c r="C189" s="87" t="str">
        <f>IF(A189&gt;0,SUBSTITUTE(Feuil1!E189,RIGHT(Feuil1!E189,6),"")*1," ")</f>
        <v xml:space="preserve"> </v>
      </c>
    </row>
    <row r="190" spans="3:3" x14ac:dyDescent="0.25">
      <c r="C190" s="87" t="str">
        <f>IF(A190&gt;0,SUBSTITUTE(Feuil1!E190,RIGHT(Feuil1!E190,6),"")*1," ")</f>
        <v xml:space="preserve"> </v>
      </c>
    </row>
    <row r="191" spans="3:3" x14ac:dyDescent="0.25">
      <c r="C191" s="87" t="str">
        <f>IF(A191&gt;0,SUBSTITUTE(Feuil1!E191,RIGHT(Feuil1!E191,6),"")*1," ")</f>
        <v xml:space="preserve"> </v>
      </c>
    </row>
    <row r="192" spans="3:3" x14ac:dyDescent="0.25">
      <c r="C192" s="87" t="str">
        <f>IF(A192&gt;0,SUBSTITUTE(Feuil1!E192,RIGHT(Feuil1!E192,6),"")*1," ")</f>
        <v xml:space="preserve"> </v>
      </c>
    </row>
    <row r="193" spans="3:3" x14ac:dyDescent="0.25">
      <c r="C193" s="87" t="str">
        <f>IF(A193&gt;0,SUBSTITUTE(Feuil1!E193,RIGHT(Feuil1!E193,6),"")*1," ")</f>
        <v xml:space="preserve"> </v>
      </c>
    </row>
    <row r="194" spans="3:3" x14ac:dyDescent="0.25">
      <c r="C194" s="87" t="str">
        <f>IF(A194&gt;0,SUBSTITUTE(Feuil1!E194,RIGHT(Feuil1!E194,6),"")*1," ")</f>
        <v xml:space="preserve"> </v>
      </c>
    </row>
    <row r="195" spans="3:3" x14ac:dyDescent="0.25">
      <c r="C195" s="87" t="str">
        <f>IF(A195&gt;0,SUBSTITUTE(Feuil1!E195,RIGHT(Feuil1!E195,6),"")*1," ")</f>
        <v xml:space="preserve"> </v>
      </c>
    </row>
    <row r="196" spans="3:3" x14ac:dyDescent="0.25">
      <c r="C196" s="87" t="str">
        <f>IF(A196&gt;0,SUBSTITUTE(Feuil1!E196,RIGHT(Feuil1!E196,6),"")*1," ")</f>
        <v xml:space="preserve"> </v>
      </c>
    </row>
    <row r="197" spans="3:3" x14ac:dyDescent="0.25">
      <c r="C197" s="87" t="str">
        <f>IF(A197&gt;0,SUBSTITUTE(Feuil1!E197,RIGHT(Feuil1!E197,6),"")*1," ")</f>
        <v xml:space="preserve"> </v>
      </c>
    </row>
    <row r="198" spans="3:3" x14ac:dyDescent="0.25">
      <c r="C198" s="87" t="str">
        <f>IF(A198&gt;0,SUBSTITUTE(Feuil1!E198,RIGHT(Feuil1!E198,6),"")*1," ")</f>
        <v xml:space="preserve"> </v>
      </c>
    </row>
    <row r="199" spans="3:3" x14ac:dyDescent="0.25">
      <c r="C199" s="87" t="str">
        <f>IF(A199&gt;0,SUBSTITUTE(Feuil1!E199,RIGHT(Feuil1!E199,6),"")*1," ")</f>
        <v xml:space="preserve"> </v>
      </c>
    </row>
    <row r="200" spans="3:3" x14ac:dyDescent="0.25">
      <c r="C200" s="87" t="str">
        <f>IF(A200&gt;0,SUBSTITUTE(Feuil1!E200,RIGHT(Feuil1!E200,6),"")*1," ")</f>
        <v xml:space="preserve"> </v>
      </c>
    </row>
    <row r="201" spans="3:3" x14ac:dyDescent="0.25">
      <c r="C201" s="87" t="str">
        <f>IF(A201&gt;0,SUBSTITUTE(Feuil1!E201,RIGHT(Feuil1!E201,6),"")*1," ")</f>
        <v xml:space="preserve"> </v>
      </c>
    </row>
    <row r="202" spans="3:3" x14ac:dyDescent="0.25">
      <c r="C202" s="87" t="str">
        <f>IF(A202&gt;0,SUBSTITUTE(Feuil1!E202,RIGHT(Feuil1!E202,6),"")*1," ")</f>
        <v xml:space="preserve"> </v>
      </c>
    </row>
    <row r="203" spans="3:3" x14ac:dyDescent="0.25">
      <c r="C203" s="87" t="str">
        <f>IF(A203&gt;0,SUBSTITUTE(Feuil1!E203,RIGHT(Feuil1!E203,6),"")*1," ")</f>
        <v xml:space="preserve"> </v>
      </c>
    </row>
    <row r="204" spans="3:3" x14ac:dyDescent="0.25">
      <c r="C204" s="87" t="str">
        <f>IF(A204&gt;0,SUBSTITUTE(Feuil1!E204,RIGHT(Feuil1!E204,6),"")*1," ")</f>
        <v xml:space="preserve"> </v>
      </c>
    </row>
    <row r="205" spans="3:3" x14ac:dyDescent="0.25">
      <c r="C205" s="87" t="str">
        <f>IF(A205&gt;0,SUBSTITUTE(Feuil1!E205,RIGHT(Feuil1!E205,6),"")*1," ")</f>
        <v xml:space="preserve"> </v>
      </c>
    </row>
    <row r="206" spans="3:3" x14ac:dyDescent="0.25">
      <c r="C206" s="87" t="str">
        <f>IF(A206&gt;0,SUBSTITUTE(Feuil1!E206,RIGHT(Feuil1!E206,6),"")*1," ")</f>
        <v xml:space="preserve"> </v>
      </c>
    </row>
    <row r="207" spans="3:3" x14ac:dyDescent="0.25">
      <c r="C207" s="87" t="str">
        <f>IF(A207&gt;0,SUBSTITUTE(Feuil1!E207,RIGHT(Feuil1!E207,6),"")*1," ")</f>
        <v xml:space="preserve"> </v>
      </c>
    </row>
    <row r="208" spans="3:3" x14ac:dyDescent="0.25">
      <c r="C208" s="87" t="str">
        <f>IF(A208&gt;0,SUBSTITUTE(Feuil1!E208,RIGHT(Feuil1!E208,6),"")*1," ")</f>
        <v xml:space="preserve"> </v>
      </c>
    </row>
    <row r="209" spans="3:3" x14ac:dyDescent="0.25">
      <c r="C209" s="87" t="str">
        <f>IF(A209&gt;0,SUBSTITUTE(Feuil1!E209,RIGHT(Feuil1!E209,6),"")*1," ")</f>
        <v xml:space="preserve"> </v>
      </c>
    </row>
    <row r="210" spans="3:3" x14ac:dyDescent="0.25">
      <c r="C210" s="87" t="str">
        <f>IF(A210&gt;0,SUBSTITUTE(Feuil1!E210,RIGHT(Feuil1!E210,6),"")*1," ")</f>
        <v xml:space="preserve"> </v>
      </c>
    </row>
    <row r="211" spans="3:3" x14ac:dyDescent="0.25">
      <c r="C211" s="87" t="str">
        <f>IF(A211&gt;0,SUBSTITUTE(Feuil1!E211,RIGHT(Feuil1!E211,6),"")*1," ")</f>
        <v xml:space="preserve"> </v>
      </c>
    </row>
    <row r="212" spans="3:3" x14ac:dyDescent="0.25">
      <c r="C212" s="87" t="str">
        <f>IF(A212&gt;0,SUBSTITUTE(Feuil1!E212,RIGHT(Feuil1!E212,6),"")*1," ")</f>
        <v xml:space="preserve"> </v>
      </c>
    </row>
    <row r="213" spans="3:3" x14ac:dyDescent="0.25">
      <c r="C213" s="87" t="str">
        <f>IF(A213&gt;0,SUBSTITUTE(Feuil1!E213,RIGHT(Feuil1!E213,6),"")*1," ")</f>
        <v xml:space="preserve"> </v>
      </c>
    </row>
    <row r="214" spans="3:3" x14ac:dyDescent="0.25">
      <c r="C214" s="87" t="str">
        <f>IF(A214&gt;0,SUBSTITUTE(Feuil1!E214,RIGHT(Feuil1!E214,6),"")*1," ")</f>
        <v xml:space="preserve"> </v>
      </c>
    </row>
    <row r="215" spans="3:3" x14ac:dyDescent="0.25">
      <c r="C215" s="87" t="str">
        <f>IF(A215&gt;0,SUBSTITUTE(Feuil1!E215,RIGHT(Feuil1!E215,6),"")*1," ")</f>
        <v xml:space="preserve"> </v>
      </c>
    </row>
    <row r="216" spans="3:3" x14ac:dyDescent="0.25">
      <c r="C216" s="87" t="str">
        <f>IF(A216&gt;0,SUBSTITUTE(Feuil1!E216,RIGHT(Feuil1!E216,6),"")*1," ")</f>
        <v xml:space="preserve"> </v>
      </c>
    </row>
    <row r="217" spans="3:3" x14ac:dyDescent="0.25">
      <c r="C217" s="87" t="str">
        <f>IF(A217&gt;0,SUBSTITUTE(Feuil1!E217,RIGHT(Feuil1!E217,6),"")*1," ")</f>
        <v xml:space="preserve"> </v>
      </c>
    </row>
    <row r="218" spans="3:3" x14ac:dyDescent="0.25">
      <c r="C218" s="87" t="str">
        <f>IF(A218&gt;0,SUBSTITUTE(Feuil1!E218,RIGHT(Feuil1!E218,6),"")*1," ")</f>
        <v xml:space="preserve"> </v>
      </c>
    </row>
    <row r="219" spans="3:3" x14ac:dyDescent="0.25">
      <c r="C219" s="87" t="str">
        <f>IF(A219&gt;0,SUBSTITUTE(Feuil1!E219,RIGHT(Feuil1!E219,6),"")*1," ")</f>
        <v xml:space="preserve"> </v>
      </c>
    </row>
    <row r="220" spans="3:3" x14ac:dyDescent="0.25">
      <c r="C220" s="87" t="str">
        <f>IF(A220&gt;0,SUBSTITUTE(Feuil1!E220,RIGHT(Feuil1!E220,6),"")*1," ")</f>
        <v xml:space="preserve"> </v>
      </c>
    </row>
    <row r="221" spans="3:3" x14ac:dyDescent="0.25">
      <c r="C221" s="87" t="str">
        <f>IF(A221&gt;0,SUBSTITUTE(Feuil1!E221,RIGHT(Feuil1!E221,6),"")*1," ")</f>
        <v xml:space="preserve"> </v>
      </c>
    </row>
    <row r="222" spans="3:3" x14ac:dyDescent="0.25">
      <c r="C222" s="87" t="str">
        <f>IF(A222&gt;0,SUBSTITUTE(Feuil1!E222,RIGHT(Feuil1!E222,6),"")*1," ")</f>
        <v xml:space="preserve"> </v>
      </c>
    </row>
    <row r="223" spans="3:3" x14ac:dyDescent="0.25">
      <c r="C223" s="87" t="str">
        <f>IF(A223&gt;0,SUBSTITUTE(Feuil1!E223,RIGHT(Feuil1!E223,6),"")*1," ")</f>
        <v xml:space="preserve"> </v>
      </c>
    </row>
    <row r="224" spans="3:3" x14ac:dyDescent="0.25">
      <c r="C224" s="87" t="str">
        <f>IF(A224&gt;0,SUBSTITUTE(Feuil1!E224,RIGHT(Feuil1!E224,6),"")*1," ")</f>
        <v xml:space="preserve"> </v>
      </c>
    </row>
    <row r="225" spans="3:3" x14ac:dyDescent="0.25">
      <c r="C225" s="87" t="str">
        <f>IF(A225&gt;0,SUBSTITUTE(Feuil1!E225,RIGHT(Feuil1!E225,6),"")*1," ")</f>
        <v xml:space="preserve"> </v>
      </c>
    </row>
    <row r="226" spans="3:3" x14ac:dyDescent="0.25">
      <c r="C226" s="87" t="str">
        <f>IF(A226&gt;0,SUBSTITUTE(Feuil1!E226,RIGHT(Feuil1!E226,6),"")*1," ")</f>
        <v xml:space="preserve"> </v>
      </c>
    </row>
    <row r="227" spans="3:3" x14ac:dyDescent="0.25">
      <c r="C227" s="87" t="str">
        <f>IF(A227&gt;0,SUBSTITUTE(Feuil1!E227,RIGHT(Feuil1!E227,6),"")*1," ")</f>
        <v xml:space="preserve"> </v>
      </c>
    </row>
    <row r="228" spans="3:3" x14ac:dyDescent="0.25">
      <c r="C228" s="87" t="str">
        <f>IF(A228&gt;0,SUBSTITUTE(Feuil1!E228,RIGHT(Feuil1!E228,6),"")*1," ")</f>
        <v xml:space="preserve"> </v>
      </c>
    </row>
    <row r="229" spans="3:3" x14ac:dyDescent="0.25">
      <c r="C229" s="87" t="str">
        <f>IF(A229&gt;0,SUBSTITUTE(Feuil1!E229,RIGHT(Feuil1!E229,6),"")*1," ")</f>
        <v xml:space="preserve"> </v>
      </c>
    </row>
    <row r="230" spans="3:3" x14ac:dyDescent="0.25">
      <c r="C230" s="87" t="str">
        <f>IF(A230&gt;0,SUBSTITUTE(Feuil1!E230,RIGHT(Feuil1!E230,6),"")*1," ")</f>
        <v xml:space="preserve"> </v>
      </c>
    </row>
    <row r="231" spans="3:3" x14ac:dyDescent="0.25">
      <c r="C231" s="87" t="str">
        <f>IF(A231&gt;0,SUBSTITUTE(Feuil1!E231,RIGHT(Feuil1!E231,6),"")*1," ")</f>
        <v xml:space="preserve"> </v>
      </c>
    </row>
    <row r="232" spans="3:3" x14ac:dyDescent="0.25">
      <c r="C232" s="87" t="str">
        <f>IF(A232&gt;0,SUBSTITUTE(Feuil1!E232,RIGHT(Feuil1!E232,6),"")*1," ")</f>
        <v xml:space="preserve"> </v>
      </c>
    </row>
    <row r="233" spans="3:3" x14ac:dyDescent="0.25">
      <c r="C233" s="87" t="str">
        <f>IF(A233&gt;0,SUBSTITUTE(Feuil1!E233,RIGHT(Feuil1!E233,6),"")*1," ")</f>
        <v xml:space="preserve"> </v>
      </c>
    </row>
    <row r="234" spans="3:3" x14ac:dyDescent="0.25">
      <c r="C234" s="87" t="str">
        <f>IF(A234&gt;0,SUBSTITUTE(Feuil1!E234,RIGHT(Feuil1!E234,6),"")*1," ")</f>
        <v xml:space="preserve"> </v>
      </c>
    </row>
    <row r="235" spans="3:3" x14ac:dyDescent="0.25">
      <c r="C235" s="87" t="str">
        <f>IF(A235&gt;0,SUBSTITUTE(Feuil1!E235,RIGHT(Feuil1!E235,6),"")*1," ")</f>
        <v xml:space="preserve"> </v>
      </c>
    </row>
    <row r="236" spans="3:3" x14ac:dyDescent="0.25">
      <c r="C236" s="87" t="str">
        <f>IF(A236&gt;0,SUBSTITUTE(Feuil1!E236,RIGHT(Feuil1!E236,6),"")*1," ")</f>
        <v xml:space="preserve"> </v>
      </c>
    </row>
    <row r="237" spans="3:3" x14ac:dyDescent="0.25">
      <c r="C237" s="87" t="str">
        <f>IF(A237&gt;0,SUBSTITUTE(Feuil1!E237,RIGHT(Feuil1!E237,6),"")*1," ")</f>
        <v xml:space="preserve"> </v>
      </c>
    </row>
    <row r="238" spans="3:3" x14ac:dyDescent="0.25">
      <c r="C238" s="87" t="str">
        <f>IF(A238&gt;0,SUBSTITUTE(Feuil1!E238,RIGHT(Feuil1!E238,6),"")*1," ")</f>
        <v xml:space="preserve"> </v>
      </c>
    </row>
    <row r="239" spans="3:3" x14ac:dyDescent="0.25">
      <c r="C239" s="87" t="str">
        <f>IF(A239&gt;0,SUBSTITUTE(Feuil1!E239,RIGHT(Feuil1!E239,6),"")*1," ")</f>
        <v xml:space="preserve"> </v>
      </c>
    </row>
    <row r="240" spans="3:3" x14ac:dyDescent="0.25">
      <c r="C240" s="87" t="str">
        <f>IF(A240&gt;0,SUBSTITUTE(Feuil1!E240,RIGHT(Feuil1!E240,6),"")*1," ")</f>
        <v xml:space="preserve"> </v>
      </c>
    </row>
    <row r="241" spans="3:3" x14ac:dyDescent="0.25">
      <c r="C241" s="87" t="str">
        <f>IF(A241&gt;0,SUBSTITUTE(Feuil1!E241,RIGHT(Feuil1!E241,6),"")*1," ")</f>
        <v xml:space="preserve"> </v>
      </c>
    </row>
    <row r="242" spans="3:3" x14ac:dyDescent="0.25">
      <c r="C242" s="87" t="str">
        <f>IF(A242&gt;0,SUBSTITUTE(Feuil1!E242,RIGHT(Feuil1!E242,6),"")*1," ")</f>
        <v xml:space="preserve"> </v>
      </c>
    </row>
    <row r="243" spans="3:3" x14ac:dyDescent="0.25">
      <c r="C243" s="87" t="str">
        <f>IF(A243&gt;0,SUBSTITUTE(Feuil1!E243,RIGHT(Feuil1!E243,6),"")*1," ")</f>
        <v xml:space="preserve"> </v>
      </c>
    </row>
    <row r="244" spans="3:3" x14ac:dyDescent="0.25">
      <c r="C244" s="87" t="str">
        <f>IF(A244&gt;0,SUBSTITUTE(Feuil1!E244,RIGHT(Feuil1!E244,6),"")*1," ")</f>
        <v xml:space="preserve"> </v>
      </c>
    </row>
    <row r="245" spans="3:3" x14ac:dyDescent="0.25">
      <c r="C245" s="87" t="str">
        <f>IF(A245&gt;0,SUBSTITUTE(Feuil1!E245,RIGHT(Feuil1!E245,6),"")*1," ")</f>
        <v xml:space="preserve"> 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500B20-E53F-4684-A499-23CF9D5EE6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Export</vt:lpstr>
      <vt:lpstr>Report automatique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PICARD Caroline</cp:lastModifiedBy>
  <dcterms:created xsi:type="dcterms:W3CDTF">2021-04-14T07:21:00Z</dcterms:created>
  <dcterms:modified xsi:type="dcterms:W3CDTF">2021-05-07T08:05:41Z</dcterms:modified>
</cp:coreProperties>
</file>