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.monatte\Desktop\"/>
    </mc:Choice>
  </mc:AlternateContent>
  <bookViews>
    <workbookView xWindow="0" yWindow="0" windowWidth="28800" windowHeight="13590" activeTab="2"/>
  </bookViews>
  <sheets>
    <sheet name="Accueil" sheetId="5" r:id="rId1"/>
    <sheet name="Gestion des Sorties-Retours" sheetId="3" r:id="rId2"/>
    <sheet name="Base de données - Livres" sheetId="1" r:id="rId3"/>
    <sheet name="Base de données - Adhérents" sheetId="4" r:id="rId4"/>
    <sheet name="Liste_TATC" sheetId="6" r:id="rId5"/>
  </sheets>
  <definedNames>
    <definedName name="_xlnm._FilterDatabase" localSheetId="3" hidden="1">'Base de données - Adhérents'!$A$4:$I$4</definedName>
    <definedName name="_xlnm._FilterDatabase" localSheetId="2" hidden="1">'Base de données - Livres'!$A$4:$H$4</definedName>
    <definedName name="_xlnm._FilterDatabase" localSheetId="1" hidden="1">'Gestion des Sorties-Retours'!$B$4:$G$4</definedName>
    <definedName name="Adhérents">OFFSET(Liste_TATC!$A$2,,,MATCH(LOOKUP("zzz",Liste_TATC!$A:$A),Liste_TATC!$A:$A,0)-2)</definedName>
    <definedName name="Cote_BDD">OFFSET('Base de données - Livres'!$A$5,,,COUNTA('Base de données - Livres'!$A:$A)-1)</definedName>
    <definedName name="Cote_Gestion">OFFSET('Gestion des Sorties-Retours'!$B$5,,,COUNTA('Gestion des Sorties-Retours'!$B:$B)-1)</definedName>
    <definedName name="Date_retour">OFFSET('Gestion des Sorties-Retours'!$E$5,,,COUNTA('Gestion des Sorties-Retours'!$B:$B)-1)</definedName>
    <definedName name="Liste_Adhérents">OFFSET(Liste_TATC!$C$2,,,COUNTIF(Adhérents,"&gt;&lt;"))</definedName>
    <definedName name="Ordre">OFFSET(Liste_TATC!$B$2,,,COUNTIF(Adhérents,"&gt;&lt;"))</definedName>
  </definedNames>
  <calcPr calcId="162913"/>
</workbook>
</file>

<file path=xl/calcChain.xml><?xml version="1.0" encoding="utf-8"?>
<calcChain xmlns="http://schemas.openxmlformats.org/spreadsheetml/2006/main">
  <c r="C7" i="3" l="1"/>
  <c r="C6" i="3"/>
  <c r="C5" i="3"/>
  <c r="A43" i="6" l="1"/>
  <c r="B43" i="6" s="1"/>
  <c r="C43" i="6" s="1"/>
  <c r="E43" i="6"/>
  <c r="A44" i="6"/>
  <c r="B44" i="6" s="1"/>
  <c r="C44" i="6" s="1"/>
  <c r="E44" i="6"/>
  <c r="A45" i="6"/>
  <c r="B45" i="6"/>
  <c r="C45" i="6" s="1"/>
  <c r="E45" i="6"/>
  <c r="A46" i="6"/>
  <c r="B46" i="6"/>
  <c r="C46" i="6" s="1"/>
  <c r="E46" i="6"/>
  <c r="A47" i="6"/>
  <c r="B47" i="6"/>
  <c r="C47" i="6"/>
  <c r="E47" i="6"/>
  <c r="A48" i="6"/>
  <c r="E48" i="6"/>
  <c r="A49" i="6"/>
  <c r="B49" i="6"/>
  <c r="C49" i="6" s="1"/>
  <c r="E49" i="6"/>
  <c r="A50" i="6"/>
  <c r="B50" i="6"/>
  <c r="C50" i="6" s="1"/>
  <c r="E50" i="6"/>
  <c r="A51" i="6"/>
  <c r="B51" i="6"/>
  <c r="C51" i="6" s="1"/>
  <c r="E51" i="6"/>
  <c r="A18" i="6"/>
  <c r="E18" i="6"/>
  <c r="A19" i="6"/>
  <c r="E19" i="6"/>
  <c r="A20" i="6"/>
  <c r="E20" i="6"/>
  <c r="A21" i="6"/>
  <c r="E21" i="6"/>
  <c r="A22" i="6"/>
  <c r="E22" i="6"/>
  <c r="A23" i="6"/>
  <c r="E23" i="6"/>
  <c r="A24" i="6"/>
  <c r="B24" i="6"/>
  <c r="E24" i="6"/>
  <c r="A25" i="6"/>
  <c r="B25" i="6"/>
  <c r="C25" i="6" s="1"/>
  <c r="E25" i="6"/>
  <c r="A26" i="6"/>
  <c r="B26" i="6"/>
  <c r="C26" i="6" s="1"/>
  <c r="E26" i="6"/>
  <c r="A27" i="6"/>
  <c r="B27" i="6" s="1"/>
  <c r="C27" i="6" s="1"/>
  <c r="E27" i="6"/>
  <c r="A28" i="6"/>
  <c r="B28" i="6"/>
  <c r="C28" i="6" s="1"/>
  <c r="E28" i="6"/>
  <c r="A29" i="6"/>
  <c r="B29" i="6"/>
  <c r="C29" i="6"/>
  <c r="E29" i="6"/>
  <c r="A30" i="6"/>
  <c r="B30" i="6"/>
  <c r="C30" i="6"/>
  <c r="E30" i="6"/>
  <c r="A31" i="6"/>
  <c r="B31" i="6" s="1"/>
  <c r="C31" i="6" s="1"/>
  <c r="E31" i="6"/>
  <c r="A32" i="6"/>
  <c r="B32" i="6"/>
  <c r="C32" i="6" s="1"/>
  <c r="E32" i="6"/>
  <c r="A33" i="6"/>
  <c r="B33" i="6"/>
  <c r="C33" i="6" s="1"/>
  <c r="E33" i="6"/>
  <c r="A34" i="6"/>
  <c r="B34" i="6"/>
  <c r="C34" i="6" s="1"/>
  <c r="E34" i="6"/>
  <c r="A35" i="6"/>
  <c r="B35" i="6" s="1"/>
  <c r="C35" i="6" s="1"/>
  <c r="E35" i="6"/>
  <c r="A36" i="6"/>
  <c r="B36" i="6"/>
  <c r="C36" i="6" s="1"/>
  <c r="E36" i="6"/>
  <c r="A37" i="6"/>
  <c r="B37" i="6"/>
  <c r="C37" i="6" s="1"/>
  <c r="E37" i="6"/>
  <c r="A38" i="6"/>
  <c r="B38" i="6"/>
  <c r="C38" i="6" s="1"/>
  <c r="E38" i="6"/>
  <c r="A39" i="6"/>
  <c r="B39" i="6" s="1"/>
  <c r="C39" i="6" s="1"/>
  <c r="E39" i="6"/>
  <c r="A40" i="6"/>
  <c r="B40" i="6"/>
  <c r="C40" i="6" s="1"/>
  <c r="E40" i="6"/>
  <c r="A41" i="6"/>
  <c r="B41" i="6"/>
  <c r="C41" i="6" s="1"/>
  <c r="E41" i="6"/>
  <c r="A42" i="6"/>
  <c r="B42" i="6"/>
  <c r="C42" i="6" s="1"/>
  <c r="E42" i="6"/>
  <c r="B19" i="6" l="1"/>
  <c r="B20" i="6"/>
  <c r="B48" i="6"/>
  <c r="C48" i="6" s="1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8" i="3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A3" i="6"/>
  <c r="A4" i="6"/>
  <c r="A5" i="6"/>
  <c r="B22" i="6" s="1"/>
  <c r="A6" i="6"/>
  <c r="A7" i="6"/>
  <c r="A8" i="6"/>
  <c r="A9" i="6"/>
  <c r="A10" i="6"/>
  <c r="A11" i="6"/>
  <c r="A12" i="6"/>
  <c r="B12" i="6" s="1"/>
  <c r="A13" i="6"/>
  <c r="A14" i="6"/>
  <c r="A15" i="6"/>
  <c r="A16" i="6"/>
  <c r="A17" i="6"/>
  <c r="P43" i="4"/>
  <c r="P44" i="4"/>
  <c r="A2" i="6"/>
  <c r="E2" i="6"/>
  <c r="B4" i="6" l="1"/>
  <c r="B5" i="6"/>
  <c r="B21" i="6"/>
  <c r="B18" i="6"/>
  <c r="B23" i="6"/>
  <c r="B11" i="6"/>
  <c r="B3" i="6"/>
  <c r="B15" i="6"/>
  <c r="B14" i="6"/>
  <c r="B8" i="6"/>
  <c r="B2" i="6"/>
  <c r="B17" i="6"/>
  <c r="B10" i="6"/>
  <c r="B7" i="6"/>
  <c r="B9" i="6"/>
  <c r="B16" i="6"/>
  <c r="B6" i="6"/>
  <c r="B13" i="6"/>
  <c r="C24" i="6" l="1"/>
  <c r="C23" i="6"/>
  <c r="C22" i="6"/>
  <c r="C21" i="6"/>
  <c r="F48" i="6"/>
  <c r="G49" i="6"/>
  <c r="H50" i="6"/>
  <c r="F43" i="6"/>
  <c r="F45" i="6"/>
  <c r="G47" i="6"/>
  <c r="G45" i="6"/>
  <c r="H47" i="6"/>
  <c r="F51" i="6"/>
  <c r="F47" i="6"/>
  <c r="H44" i="6"/>
  <c r="H48" i="6"/>
  <c r="H46" i="6"/>
  <c r="G51" i="6"/>
  <c r="F46" i="6"/>
  <c r="F44" i="6"/>
  <c r="H43" i="6"/>
  <c r="H49" i="6"/>
  <c r="H45" i="6"/>
  <c r="H51" i="6"/>
  <c r="F50" i="6"/>
  <c r="G50" i="6"/>
  <c r="G48" i="6"/>
  <c r="G44" i="6"/>
  <c r="G46" i="6"/>
  <c r="G43" i="6"/>
  <c r="F49" i="6"/>
  <c r="G20" i="6"/>
  <c r="F23" i="6"/>
  <c r="H25" i="6"/>
  <c r="G28" i="6"/>
  <c r="F31" i="6"/>
  <c r="H33" i="6"/>
  <c r="F35" i="6"/>
  <c r="G36" i="6"/>
  <c r="H37" i="6"/>
  <c r="F39" i="6"/>
  <c r="G40" i="6"/>
  <c r="H41" i="6"/>
  <c r="F19" i="6"/>
  <c r="H21" i="6"/>
  <c r="G24" i="6"/>
  <c r="F27" i="6"/>
  <c r="H29" i="6"/>
  <c r="G32" i="6"/>
  <c r="C19" i="6"/>
  <c r="C18" i="6"/>
  <c r="H34" i="6"/>
  <c r="F28" i="6"/>
  <c r="F41" i="6"/>
  <c r="H31" i="6"/>
  <c r="G26" i="6"/>
  <c r="F21" i="6"/>
  <c r="F40" i="6"/>
  <c r="H22" i="6"/>
  <c r="H39" i="6"/>
  <c r="H40" i="6"/>
  <c r="G35" i="6"/>
  <c r="F30" i="6"/>
  <c r="H24" i="6"/>
  <c r="G19" i="6"/>
  <c r="F36" i="6"/>
  <c r="H27" i="6"/>
  <c r="H18" i="6"/>
  <c r="F26" i="6"/>
  <c r="G33" i="6"/>
  <c r="H42" i="6"/>
  <c r="F32" i="6"/>
  <c r="H26" i="6"/>
  <c r="G38" i="6"/>
  <c r="G30" i="6"/>
  <c r="F25" i="6"/>
  <c r="H19" i="6"/>
  <c r="G37" i="6"/>
  <c r="F37" i="6"/>
  <c r="G39" i="6"/>
  <c r="F34" i="6"/>
  <c r="H28" i="6"/>
  <c r="G23" i="6"/>
  <c r="G29" i="6"/>
  <c r="F33" i="6"/>
  <c r="G41" i="6"/>
  <c r="F42" i="6"/>
  <c r="G31" i="6"/>
  <c r="F18" i="6"/>
  <c r="H38" i="6"/>
  <c r="H30" i="6"/>
  <c r="G21" i="6"/>
  <c r="G34" i="6"/>
  <c r="F29" i="6"/>
  <c r="H23" i="6"/>
  <c r="G18" i="6"/>
  <c r="G25" i="6"/>
  <c r="F20" i="6"/>
  <c r="H35" i="6"/>
  <c r="F38" i="6"/>
  <c r="H32" i="6"/>
  <c r="G27" i="6"/>
  <c r="F22" i="6"/>
  <c r="C20" i="6"/>
  <c r="G42" i="6"/>
  <c r="G22" i="6"/>
  <c r="F24" i="6"/>
  <c r="H36" i="6"/>
  <c r="H20" i="6"/>
  <c r="H66" i="6"/>
  <c r="H117" i="6"/>
  <c r="H149" i="6"/>
  <c r="F4" i="6"/>
  <c r="F90" i="6"/>
  <c r="F190" i="6"/>
  <c r="F141" i="6"/>
  <c r="G137" i="6"/>
  <c r="G69" i="6"/>
  <c r="G56" i="6"/>
  <c r="G148" i="6"/>
  <c r="G171" i="6"/>
  <c r="G169" i="6"/>
  <c r="H93" i="6"/>
  <c r="H144" i="6"/>
  <c r="G127" i="6"/>
  <c r="F154" i="6"/>
  <c r="F82" i="6"/>
  <c r="H176" i="6"/>
  <c r="H99" i="6"/>
  <c r="F67" i="6"/>
  <c r="G91" i="6"/>
  <c r="G124" i="6"/>
  <c r="F80" i="6"/>
  <c r="G180" i="6"/>
  <c r="G131" i="6"/>
  <c r="H153" i="6"/>
  <c r="F100" i="6"/>
  <c r="H165" i="6"/>
  <c r="F66" i="6"/>
  <c r="H113" i="6"/>
  <c r="G162" i="6"/>
  <c r="H112" i="6"/>
  <c r="F151" i="6"/>
  <c r="F130" i="6"/>
  <c r="H106" i="6"/>
  <c r="F64" i="6"/>
  <c r="H70" i="6"/>
  <c r="H101" i="6"/>
  <c r="G82" i="6"/>
  <c r="G155" i="6"/>
  <c r="H100" i="6"/>
  <c r="G114" i="6"/>
  <c r="H188" i="6"/>
  <c r="H114" i="6"/>
  <c r="F97" i="6"/>
  <c r="H128" i="6"/>
  <c r="G183" i="6"/>
  <c r="F166" i="6"/>
  <c r="F138" i="6"/>
  <c r="F106" i="6"/>
  <c r="H55" i="6"/>
  <c r="H184" i="6"/>
  <c r="F98" i="6"/>
  <c r="F118" i="6"/>
  <c r="G94" i="6"/>
  <c r="H86" i="6"/>
  <c r="F119" i="6"/>
  <c r="F55" i="6"/>
  <c r="H143" i="6"/>
  <c r="G101" i="6"/>
  <c r="G113" i="6"/>
  <c r="G67" i="6"/>
  <c r="G157" i="6"/>
  <c r="G98" i="6"/>
  <c r="G190" i="6"/>
  <c r="G165" i="6"/>
  <c r="H69" i="6"/>
  <c r="G106" i="6"/>
  <c r="G138" i="6"/>
  <c r="G166" i="6"/>
  <c r="H94" i="6"/>
  <c r="F165" i="6"/>
  <c r="H2" i="6"/>
  <c r="H148" i="6"/>
  <c r="H74" i="6"/>
  <c r="H173" i="6"/>
  <c r="C16" i="6"/>
  <c r="F174" i="6"/>
  <c r="G64" i="6"/>
  <c r="G123" i="6"/>
  <c r="G144" i="6"/>
  <c r="G176" i="6"/>
  <c r="H59" i="6"/>
  <c r="G119" i="6"/>
  <c r="F158" i="6"/>
  <c r="F52" i="6"/>
  <c r="F117" i="6"/>
  <c r="F164" i="6"/>
  <c r="F56" i="6"/>
  <c r="F143" i="6"/>
  <c r="G193" i="6"/>
  <c r="G70" i="6"/>
  <c r="F114" i="6"/>
  <c r="F9" i="6"/>
  <c r="H13" i="6"/>
  <c r="H116" i="6"/>
  <c r="F96" i="6"/>
  <c r="F8" i="6"/>
  <c r="F188" i="6"/>
  <c r="H133" i="6"/>
  <c r="F126" i="6"/>
  <c r="H141" i="6"/>
  <c r="H152" i="6"/>
  <c r="F84" i="6"/>
  <c r="G145" i="6"/>
  <c r="H54" i="6"/>
  <c r="G158" i="6"/>
  <c r="G83" i="6"/>
  <c r="F79" i="6"/>
  <c r="G63" i="6"/>
  <c r="G184" i="6"/>
  <c r="H181" i="6"/>
  <c r="G99" i="6"/>
  <c r="H104" i="6"/>
  <c r="G90" i="6"/>
  <c r="H57" i="6"/>
  <c r="H175" i="6"/>
  <c r="H7" i="6"/>
  <c r="F99" i="6"/>
  <c r="H85" i="6"/>
  <c r="H90" i="6"/>
  <c r="H76" i="6"/>
  <c r="G15" i="6"/>
  <c r="G121" i="6"/>
  <c r="G10" i="6"/>
  <c r="F69" i="6"/>
  <c r="F129" i="6"/>
  <c r="H12" i="6"/>
  <c r="G174" i="6"/>
  <c r="F17" i="6"/>
  <c r="C3" i="6"/>
  <c r="H88" i="6"/>
  <c r="F176" i="6"/>
  <c r="F178" i="6"/>
  <c r="H186" i="6"/>
  <c r="H163" i="6"/>
  <c r="G125" i="6"/>
  <c r="H58" i="6"/>
  <c r="H78" i="6"/>
  <c r="G116" i="6"/>
  <c r="G187" i="6"/>
  <c r="F187" i="6"/>
  <c r="F108" i="6"/>
  <c r="F70" i="6"/>
  <c r="F77" i="6"/>
  <c r="F53" i="6"/>
  <c r="F146" i="6"/>
  <c r="G3" i="6"/>
  <c r="G129" i="6"/>
  <c r="H96" i="6"/>
  <c r="H97" i="6"/>
  <c r="G154" i="6"/>
  <c r="F193" i="6"/>
  <c r="F71" i="6"/>
  <c r="H129" i="6"/>
  <c r="G12" i="6"/>
  <c r="G105" i="6"/>
  <c r="H121" i="6"/>
  <c r="F83" i="6"/>
  <c r="G108" i="6"/>
  <c r="G71" i="6"/>
  <c r="F155" i="6"/>
  <c r="F6" i="6"/>
  <c r="F175" i="6"/>
  <c r="F189" i="6"/>
  <c r="G17" i="6"/>
  <c r="G149" i="6"/>
  <c r="F179" i="6"/>
  <c r="F128" i="6"/>
  <c r="H65" i="6"/>
  <c r="G118" i="6"/>
  <c r="H125" i="6"/>
  <c r="F112" i="6"/>
  <c r="G102" i="6"/>
  <c r="F124" i="6"/>
  <c r="F160" i="6"/>
  <c r="H98" i="6"/>
  <c r="G194" i="6"/>
  <c r="H4" i="6"/>
  <c r="C9" i="6"/>
  <c r="F105" i="6"/>
  <c r="F167" i="6"/>
  <c r="H166" i="6"/>
  <c r="H190" i="6"/>
  <c r="G175" i="6"/>
  <c r="G16" i="6"/>
  <c r="F149" i="6"/>
  <c r="H60" i="6"/>
  <c r="G182" i="6"/>
  <c r="H192" i="6"/>
  <c r="F122" i="6"/>
  <c r="G163" i="6"/>
  <c r="F68" i="6"/>
  <c r="F10" i="6"/>
  <c r="F173" i="6"/>
  <c r="H137" i="6"/>
  <c r="H136" i="6"/>
  <c r="G81" i="6"/>
  <c r="H155" i="6"/>
  <c r="G93" i="6"/>
  <c r="C4" i="6"/>
  <c r="G188" i="6"/>
  <c r="F184" i="6"/>
  <c r="H115" i="6"/>
  <c r="H15" i="6"/>
  <c r="H95" i="6"/>
  <c r="H162" i="6"/>
  <c r="H185" i="6"/>
  <c r="H150" i="6"/>
  <c r="F95" i="6"/>
  <c r="H132" i="6"/>
  <c r="F54" i="6"/>
  <c r="H145" i="6"/>
  <c r="G150" i="6"/>
  <c r="H108" i="6"/>
  <c r="G79" i="6"/>
  <c r="F109" i="6"/>
  <c r="G54" i="6"/>
  <c r="F150" i="6"/>
  <c r="F91" i="6"/>
  <c r="C8" i="6"/>
  <c r="H10" i="6"/>
  <c r="H122" i="6"/>
  <c r="G9" i="6"/>
  <c r="F72" i="6"/>
  <c r="G152" i="6"/>
  <c r="G185" i="6"/>
  <c r="G186" i="6"/>
  <c r="F168" i="6"/>
  <c r="F85" i="6"/>
  <c r="G151" i="6"/>
  <c r="C6" i="6"/>
  <c r="C12" i="6"/>
  <c r="G136" i="6"/>
  <c r="F133" i="6"/>
  <c r="G141" i="6"/>
  <c r="F123" i="6"/>
  <c r="H63" i="6"/>
  <c r="F144" i="6"/>
  <c r="G134" i="6"/>
  <c r="G55" i="6"/>
  <c r="H73" i="6"/>
  <c r="H171" i="6"/>
  <c r="H64" i="6"/>
  <c r="H14" i="6"/>
  <c r="F148" i="6"/>
  <c r="F132" i="6"/>
  <c r="F171" i="6"/>
  <c r="H167" i="6"/>
  <c r="F172" i="6"/>
  <c r="G88" i="6"/>
  <c r="G172" i="6"/>
  <c r="G103" i="6"/>
  <c r="G80" i="6"/>
  <c r="F110" i="6"/>
  <c r="C13" i="6"/>
  <c r="G75" i="6"/>
  <c r="H170" i="6"/>
  <c r="H160" i="6"/>
  <c r="G58" i="6"/>
  <c r="H11" i="6"/>
  <c r="G147" i="6"/>
  <c r="G120" i="6"/>
  <c r="F159" i="6"/>
  <c r="G5" i="6"/>
  <c r="G164" i="6"/>
  <c r="G122" i="6"/>
  <c r="H193" i="6"/>
  <c r="F163" i="6"/>
  <c r="F57" i="6"/>
  <c r="G181" i="6"/>
  <c r="G52" i="6"/>
  <c r="F104" i="6"/>
  <c r="H67" i="6"/>
  <c r="G135" i="6"/>
  <c r="G111" i="6"/>
  <c r="H169" i="6"/>
  <c r="G73" i="6"/>
  <c r="F113" i="6"/>
  <c r="H82" i="6"/>
  <c r="F78" i="6"/>
  <c r="G160" i="6"/>
  <c r="H157" i="6"/>
  <c r="F125" i="6"/>
  <c r="H8" i="6"/>
  <c r="C17" i="6"/>
  <c r="F162" i="6"/>
  <c r="H183" i="6"/>
  <c r="F76" i="6"/>
  <c r="F131" i="6"/>
  <c r="F102" i="6"/>
  <c r="H194" i="6"/>
  <c r="H91" i="6"/>
  <c r="F88" i="6"/>
  <c r="F63" i="6"/>
  <c r="H164" i="6"/>
  <c r="G178" i="6"/>
  <c r="F14" i="6"/>
  <c r="H174" i="6"/>
  <c r="F61" i="6"/>
  <c r="F134" i="6"/>
  <c r="F103" i="6"/>
  <c r="F111" i="6"/>
  <c r="H105" i="6"/>
  <c r="H178" i="6"/>
  <c r="H126" i="6"/>
  <c r="H79" i="6"/>
  <c r="F16" i="6"/>
  <c r="C5" i="6"/>
  <c r="H127" i="6"/>
  <c r="H123" i="6"/>
  <c r="F183" i="6"/>
  <c r="G66" i="6"/>
  <c r="H92" i="6"/>
  <c r="G72" i="6"/>
  <c r="F7" i="6"/>
  <c r="F120" i="6"/>
  <c r="H61" i="6"/>
  <c r="F87" i="6"/>
  <c r="G65" i="6"/>
  <c r="G156" i="6"/>
  <c r="H52" i="6"/>
  <c r="H75" i="6"/>
  <c r="F135" i="6"/>
  <c r="F156" i="6"/>
  <c r="G62" i="6"/>
  <c r="G189" i="6"/>
  <c r="G7" i="6"/>
  <c r="G77" i="6"/>
  <c r="F81" i="6"/>
  <c r="G11" i="6"/>
  <c r="G92" i="6"/>
  <c r="H146" i="6"/>
  <c r="G104" i="6"/>
  <c r="H16" i="6"/>
  <c r="H120" i="6"/>
  <c r="G173" i="6"/>
  <c r="H71" i="6"/>
  <c r="F74" i="6"/>
  <c r="H135" i="6"/>
  <c r="G133" i="6"/>
  <c r="G177" i="6"/>
  <c r="H83" i="6"/>
  <c r="G85" i="6"/>
  <c r="H87" i="6"/>
  <c r="F65" i="6"/>
  <c r="F2" i="6"/>
  <c r="G139" i="6"/>
  <c r="F153" i="6"/>
  <c r="G112" i="6"/>
  <c r="G78" i="6"/>
  <c r="F73" i="6"/>
  <c r="F191" i="6"/>
  <c r="F142" i="6"/>
  <c r="F93" i="6"/>
  <c r="H187" i="6"/>
  <c r="H81" i="6"/>
  <c r="H107" i="6"/>
  <c r="H62" i="6"/>
  <c r="F139" i="6"/>
  <c r="H5" i="6"/>
  <c r="G107" i="6"/>
  <c r="G13" i="6"/>
  <c r="H103" i="6"/>
  <c r="G132" i="6"/>
  <c r="H191" i="6"/>
  <c r="G192" i="6"/>
  <c r="G8" i="6"/>
  <c r="F136" i="6"/>
  <c r="G76" i="6"/>
  <c r="G86" i="6"/>
  <c r="H80" i="6"/>
  <c r="G159" i="6"/>
  <c r="H138" i="6"/>
  <c r="F107" i="6"/>
  <c r="G87" i="6"/>
  <c r="F192" i="6"/>
  <c r="F101" i="6"/>
  <c r="H179" i="6"/>
  <c r="C15" i="6"/>
  <c r="G97" i="6"/>
  <c r="F58" i="6"/>
  <c r="H154" i="6"/>
  <c r="G117" i="6"/>
  <c r="G126" i="6"/>
  <c r="H151" i="6"/>
  <c r="F3" i="6"/>
  <c r="H139" i="6"/>
  <c r="G61" i="6"/>
  <c r="H180" i="6"/>
  <c r="H6" i="6"/>
  <c r="F121" i="6"/>
  <c r="G6" i="6"/>
  <c r="C11" i="6"/>
  <c r="H118" i="6"/>
  <c r="H156" i="6"/>
  <c r="H130" i="6"/>
  <c r="G168" i="6"/>
  <c r="H119" i="6"/>
  <c r="H147" i="6"/>
  <c r="H109" i="6"/>
  <c r="H159" i="6"/>
  <c r="F86" i="6"/>
  <c r="G74" i="6"/>
  <c r="F137" i="6"/>
  <c r="F140" i="6"/>
  <c r="G140" i="6"/>
  <c r="H53" i="6"/>
  <c r="F152" i="6"/>
  <c r="H189" i="6"/>
  <c r="G115" i="6"/>
  <c r="G109" i="6"/>
  <c r="F180" i="6"/>
  <c r="G53" i="6"/>
  <c r="G95" i="6"/>
  <c r="G153" i="6"/>
  <c r="H111" i="6"/>
  <c r="G59" i="6"/>
  <c r="G146" i="6"/>
  <c r="G161" i="6"/>
  <c r="G167" i="6"/>
  <c r="G110" i="6"/>
  <c r="H84" i="6"/>
  <c r="F127" i="6"/>
  <c r="C10" i="6"/>
  <c r="H124" i="6"/>
  <c r="G89" i="6"/>
  <c r="G14" i="6"/>
  <c r="G128" i="6"/>
  <c r="F115" i="6"/>
  <c r="G57" i="6"/>
  <c r="G4" i="6"/>
  <c r="H102" i="6"/>
  <c r="F161" i="6"/>
  <c r="H142" i="6"/>
  <c r="G68" i="6"/>
  <c r="H140" i="6"/>
  <c r="H131" i="6"/>
  <c r="F116" i="6"/>
  <c r="G130" i="6"/>
  <c r="H110" i="6"/>
  <c r="H161" i="6"/>
  <c r="H72" i="6"/>
  <c r="F186" i="6"/>
  <c r="F13" i="6"/>
  <c r="H172" i="6"/>
  <c r="H3" i="6"/>
  <c r="F62" i="6"/>
  <c r="F5" i="6"/>
  <c r="G100" i="6"/>
  <c r="G191" i="6"/>
  <c r="G84" i="6"/>
  <c r="F169" i="6"/>
  <c r="F194" i="6"/>
  <c r="F157" i="6"/>
  <c r="G60" i="6"/>
  <c r="F15" i="6"/>
  <c r="H56" i="6"/>
  <c r="H158" i="6"/>
  <c r="G170" i="6"/>
  <c r="C2" i="6"/>
  <c r="F11" i="6"/>
  <c r="F147" i="6"/>
  <c r="G142" i="6"/>
  <c r="G143" i="6"/>
  <c r="C7" i="6"/>
  <c r="H182" i="6"/>
  <c r="H17" i="6"/>
  <c r="F181" i="6"/>
  <c r="F89" i="6"/>
  <c r="G2" i="6"/>
  <c r="H89" i="6"/>
  <c r="F12" i="6"/>
  <c r="F170" i="6"/>
  <c r="G96" i="6"/>
  <c r="F59" i="6"/>
  <c r="C14" i="6"/>
  <c r="H77" i="6"/>
  <c r="H68" i="6"/>
  <c r="H168" i="6"/>
  <c r="F182" i="6"/>
  <c r="F185" i="6"/>
  <c r="H9" i="6"/>
  <c r="F60" i="6"/>
  <c r="F94" i="6"/>
  <c r="H177" i="6"/>
  <c r="F75" i="6"/>
  <c r="F145" i="6"/>
  <c r="G179" i="6"/>
  <c r="F92" i="6"/>
  <c r="H134" i="6"/>
  <c r="F177" i="6"/>
</calcChain>
</file>

<file path=xl/comments1.xml><?xml version="1.0" encoding="utf-8"?>
<comments xmlns="http://schemas.openxmlformats.org/spreadsheetml/2006/main">
  <authors>
    <author>MONATTE Francois PM</author>
  </authors>
  <commentList>
    <comment ref="E4" authorId="0" shapeId="0">
      <text>
        <r>
          <rPr>
            <b/>
            <sz val="14"/>
            <color indexed="81"/>
            <rFont val="Tahoma"/>
            <family val="2"/>
          </rPr>
          <t>Inscrire la date de retour prévue ou "Rendu"</t>
        </r>
      </text>
    </comment>
  </commentList>
</comments>
</file>

<file path=xl/sharedStrings.xml><?xml version="1.0" encoding="utf-8"?>
<sst xmlns="http://schemas.openxmlformats.org/spreadsheetml/2006/main" count="181" uniqueCount="167">
  <si>
    <t>Titre</t>
  </si>
  <si>
    <t>Auteur</t>
  </si>
  <si>
    <t>Editeur</t>
  </si>
  <si>
    <t>Année</t>
  </si>
  <si>
    <t>Numéro</t>
  </si>
  <si>
    <t>NOM</t>
  </si>
  <si>
    <t>Prénom</t>
  </si>
  <si>
    <t>Code Postal</t>
  </si>
  <si>
    <t>Commune</t>
  </si>
  <si>
    <t>Tél.portable</t>
  </si>
  <si>
    <t>Tél. fixe</t>
  </si>
  <si>
    <t>e-mail</t>
  </si>
  <si>
    <t>Date d'entrée</t>
  </si>
  <si>
    <t>Date de sortie</t>
  </si>
  <si>
    <t>Emprunteur</t>
  </si>
  <si>
    <t>01</t>
  </si>
  <si>
    <t>Livre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</si>
  <si>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</si>
  <si>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</si>
  <si>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</si>
  <si>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</si>
  <si>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</si>
  <si>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</si>
  <si>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</si>
  <si>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</si>
  <si>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</si>
  <si>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</si>
  <si>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</si>
  <si>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</si>
  <si>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</si>
  <si>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</si>
  <si>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</si>
  <si>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</si>
  <si>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</si>
  <si>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</si>
  <si>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</si>
  <si>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</si>
  <si>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</si>
  <si>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</si>
  <si>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</si>
  <si>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</si>
  <si>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</si>
  <si>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</si>
  <si>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</si>
  <si>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</si>
  <si>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</si>
  <si>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</si>
  <si>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</si>
  <si>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</si>
  <si>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</si>
  <si>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</si>
  <si>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</si>
  <si>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</si>
  <si>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</si>
  <si>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</si>
  <si>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</si>
  <si>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Adérents</t>
  </si>
  <si>
    <t>Liste_Adhérents</t>
  </si>
  <si>
    <t>Adhérents</t>
  </si>
  <si>
    <t>=DECALER(Liste!$A$2;;;EQUIV(RECHERCHE("zzz";Liste!$A:$A);Liste!$A:$A;0)-2)</t>
  </si>
  <si>
    <t>Cote_BDD</t>
  </si>
  <si>
    <t>=DECALER('Base de donnée - Livres'!$A$4;;;NBVAL('Base de donnée - Livres'!$A:$A)-1)</t>
  </si>
  <si>
    <t>Cote_Gestion</t>
  </si>
  <si>
    <t>=DECALER('Gestion des Sorties-Retour'!$B$4;;;NBVAL('Gestion des Sorties-Retour'!$B:$B)-1)</t>
  </si>
  <si>
    <t>=DECALER(Liste!$C$2;;;NB.SI(Adhérents;"&gt;&lt;"))</t>
  </si>
  <si>
    <t>Ordre</t>
  </si>
  <si>
    <t>=DECALER(Liste!$B$2;;;NB.SI(Adhérents;"&gt;&lt;"))</t>
  </si>
  <si>
    <t>ordre</t>
  </si>
  <si>
    <t>n° de ligne</t>
  </si>
  <si>
    <t>utilisation de LIGNES()</t>
  </si>
  <si>
    <t>Nom correspondant au n° de ligne</t>
  </si>
  <si>
    <t>JULIEN</t>
  </si>
  <si>
    <t>CODE</t>
  </si>
  <si>
    <t>Date de retour prévue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</si>
  <si>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</si>
  <si>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</si>
  <si>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</si>
  <si>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</si>
  <si>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</si>
  <si>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</si>
  <si>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</si>
  <si>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</si>
  <si>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</si>
  <si>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</si>
  <si>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</si>
  <si>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</si>
  <si>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</si>
  <si>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</si>
  <si>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</si>
  <si>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</si>
  <si>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</si>
  <si>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</si>
  <si>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</si>
  <si>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</si>
  <si>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</si>
  <si>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</si>
  <si>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</si>
  <si>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</si>
  <si>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</si>
  <si>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</si>
  <si>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</si>
  <si>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</si>
  <si>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</si>
  <si>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</si>
  <si>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</si>
  <si>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</si>
  <si>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</si>
  <si>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</si>
  <si>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</si>
  <si>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</si>
  <si>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</si>
  <si>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</si>
  <si>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</si>
  <si>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</si>
  <si>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</si>
  <si>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</si>
  <si>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</si>
  <si>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</si>
  <si>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</si>
  <si>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</si>
  <si>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</si>
  <si>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</si>
  <si>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</si>
  <si>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</si>
  <si>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</si>
  <si>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</si>
  <si>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</si>
  <si>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</si>
  <si>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</si>
  <si>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</si>
  <si>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</si>
  <si>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AF_TLN_01</t>
  </si>
  <si>
    <t>AF_TLN_02</t>
  </si>
  <si>
    <t>AF_TLN_03</t>
  </si>
  <si>
    <t>Propriétaire du livre</t>
  </si>
  <si>
    <t>JEAN</t>
  </si>
  <si>
    <t>MARCEL</t>
  </si>
  <si>
    <t>MAURICE</t>
  </si>
  <si>
    <t>EXEMPLE 1</t>
  </si>
  <si>
    <t>EXEMPLE 2</t>
  </si>
  <si>
    <t>EXEMPLE 3</t>
  </si>
  <si>
    <t>EDITEUR 1</t>
  </si>
  <si>
    <t>EDITEUR 2</t>
  </si>
  <si>
    <t>EDITEUR 3</t>
  </si>
  <si>
    <t>UNTEL</t>
  </si>
  <si>
    <t>MARTIN</t>
  </si>
  <si>
    <t>ADRESSE</t>
  </si>
  <si>
    <t>45000</t>
  </si>
  <si>
    <t>VILLE</t>
  </si>
  <si>
    <t>MAISON</t>
  </si>
  <si>
    <t>APPARTEMENT</t>
  </si>
  <si>
    <t>25000</t>
  </si>
  <si>
    <t>VILLAGE</t>
  </si>
  <si>
    <t>TANGUY</t>
  </si>
  <si>
    <t>UNTEL MARTIN</t>
  </si>
  <si>
    <t>JEAN TANGUY</t>
  </si>
  <si>
    <t>FAURE</t>
  </si>
  <si>
    <t>CABANNE</t>
  </si>
  <si>
    <t>30000</t>
  </si>
  <si>
    <t>BOURG</t>
  </si>
  <si>
    <t>DAVID</t>
  </si>
  <si>
    <t>CHÂTEAU</t>
  </si>
  <si>
    <t>71000</t>
  </si>
  <si>
    <t>MARTIN DAVID</t>
  </si>
  <si>
    <t>FAURE JULIEN</t>
  </si>
  <si>
    <t>Date de retour réelle</t>
  </si>
  <si>
    <t>Situation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</si>
</sst>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\ mmmm\ yyyy"/>
    <numFmt numFmtId="165" formatCode="d\ mmm\ yyyy"/>
    <numFmt numFmtId="166" formatCode="0#&quot; &quot;##&quot; &quot;##&quot; &quot;##&quot; &quot;##"/>
  </numFmts>
  <fonts count="9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b/>
      <sz val="14"/>
      <color indexed="81"/>
      <name val="Tahoma"/>
      <family val="2"/>
    </font>
    <font>
      <b/>
      <i/>
      <sz val="14"/>
      <color rgb="FF00000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70C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dotted">
        <color indexed="64"/>
      </right>
      <top style="thick">
        <color indexed="64"/>
      </top>
      <bottom style="thin">
        <color indexed="55"/>
      </bottom>
      <diagonal/>
    </border>
    <border>
      <left style="dotted">
        <color indexed="64"/>
      </left>
      <right style="dotted">
        <color indexed="64"/>
      </right>
      <top style="thick">
        <color indexed="64"/>
      </top>
      <bottom style="thin">
        <color indexed="55"/>
      </bottom>
      <diagonal/>
    </border>
    <border>
      <left style="dotted">
        <color indexed="64"/>
      </left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 style="dotted">
        <color indexed="64"/>
      </right>
      <top style="thin">
        <color indexed="55"/>
      </top>
      <bottom style="thin">
        <color indexed="55"/>
      </bottom>
      <diagonal/>
    </border>
    <border>
      <left style="dotted">
        <color indexed="64"/>
      </left>
      <right style="dotted">
        <color indexed="64"/>
      </right>
      <top style="thin">
        <color indexed="55"/>
      </top>
      <bottom style="thin">
        <color indexed="55"/>
      </bottom>
      <diagonal/>
    </border>
    <border>
      <left style="dotted">
        <color indexed="64"/>
      </left>
      <right style="thick">
        <color indexed="64"/>
      </right>
      <top/>
      <bottom style="thin">
        <color indexed="55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0" borderId="0" xfId="0" applyFont="1" applyFill="1" applyAlignment="1" applyProtection="1">
      <alignment wrapText="1"/>
      <protection locked="0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 wrapText="1"/>
      <protection locked="0"/>
    </xf>
    <xf numFmtId="0" fontId="3" fillId="0" borderId="0" xfId="0" applyFont="1" applyFill="1" applyAlignment="1" applyProtection="1">
      <alignment wrapText="1"/>
      <protection locked="0"/>
    </xf>
    <xf numFmtId="164" fontId="3" fillId="0" borderId="1" xfId="0" applyNumberFormat="1" applyFont="1" applyFill="1" applyBorder="1" applyAlignment="1" applyProtection="1">
      <alignment horizontal="center" wrapText="1"/>
      <protection locked="0"/>
    </xf>
    <xf numFmtId="165" fontId="3" fillId="0" borderId="1" xfId="0" applyNumberFormat="1" applyFont="1" applyFill="1" applyBorder="1" applyAlignment="1" applyProtection="1">
      <alignment horizontal="center" wrapText="1"/>
      <protection locked="0"/>
    </xf>
    <xf numFmtId="0" fontId="0" fillId="0" borderId="0" xfId="0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49" fontId="0" fillId="0" borderId="3" xfId="0" applyNumberFormat="1" applyBorder="1" applyAlignment="1">
      <alignment horizontal="center" vertical="center"/>
    </xf>
    <xf numFmtId="0" fontId="3" fillId="0" borderId="0" xfId="0" applyFont="1" applyFill="1" applyAlignment="1" applyProtection="1">
      <alignment horizontal="left" wrapText="1"/>
      <protection locked="0"/>
    </xf>
    <xf numFmtId="0" fontId="2" fillId="0" borderId="0" xfId="0" applyFont="1"/>
    <xf numFmtId="0" fontId="2" fillId="2" borderId="0" xfId="0" applyFont="1" applyFill="1"/>
    <xf numFmtId="0" fontId="0" fillId="0" borderId="0" xfId="0" applyNumberFormat="1"/>
    <xf numFmtId="0" fontId="2" fillId="3" borderId="0" xfId="0" applyFont="1" applyFill="1"/>
    <xf numFmtId="0" fontId="0" fillId="3" borderId="0" xfId="0" applyFill="1"/>
    <xf numFmtId="0" fontId="3" fillId="0" borderId="0" xfId="0" applyFont="1" applyFill="1" applyAlignment="1" applyProtection="1">
      <alignment horizontal="center" vertical="center" wrapText="1"/>
      <protection locked="0"/>
    </xf>
    <xf numFmtId="0" fontId="3" fillId="0" borderId="8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vertical="center" wrapText="1"/>
      <protection locked="0"/>
    </xf>
    <xf numFmtId="0" fontId="1" fillId="0" borderId="0" xfId="1" applyFill="1" applyAlignment="1" applyProtection="1">
      <alignment horizontal="center" vertical="center" wrapText="1"/>
      <protection locked="0"/>
    </xf>
    <xf numFmtId="0" fontId="2" fillId="0" borderId="9" xfId="0" applyFont="1" applyFill="1" applyBorder="1" applyAlignment="1" applyProtection="1">
      <alignment horizontal="center" wrapText="1"/>
      <protection locked="0"/>
    </xf>
    <xf numFmtId="0" fontId="2" fillId="0" borderId="10" xfId="0" applyFont="1" applyFill="1" applyBorder="1" applyAlignment="1" applyProtection="1">
      <alignment wrapText="1"/>
      <protection locked="0"/>
    </xf>
    <xf numFmtId="0" fontId="2" fillId="0" borderId="0" xfId="0" applyFont="1" applyFill="1" applyBorder="1" applyAlignment="1" applyProtection="1">
      <alignment horizontal="center" wrapText="1"/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12" xfId="0" applyFont="1" applyFill="1" applyBorder="1" applyAlignment="1" applyProtection="1">
      <alignment horizontal="center" wrapText="1"/>
      <protection locked="0"/>
    </xf>
    <xf numFmtId="165" fontId="2" fillId="0" borderId="13" xfId="0" applyNumberFormat="1" applyFont="1" applyFill="1" applyBorder="1" applyAlignment="1" applyProtection="1">
      <alignment horizontal="center" wrapText="1"/>
      <protection locked="0"/>
    </xf>
    <xf numFmtId="0" fontId="2" fillId="0" borderId="11" xfId="0" applyFont="1" applyFill="1" applyBorder="1" applyAlignment="1" applyProtection="1">
      <alignment horizontal="left" wrapText="1"/>
      <protection locked="0"/>
    </xf>
    <xf numFmtId="0" fontId="2" fillId="0" borderId="12" xfId="0" applyFont="1" applyFill="1" applyBorder="1" applyAlignment="1" applyProtection="1">
      <alignment horizontal="left" wrapText="1"/>
      <protection locked="0"/>
    </xf>
    <xf numFmtId="0" fontId="2" fillId="0" borderId="12" xfId="0" applyFont="1" applyFill="1" applyBorder="1" applyAlignment="1" applyProtection="1">
      <alignment wrapText="1"/>
      <protection locked="0"/>
    </xf>
    <xf numFmtId="0" fontId="2" fillId="0" borderId="0" xfId="0" applyFont="1" applyFill="1" applyBorder="1" applyAlignment="1" applyProtection="1">
      <alignment wrapText="1"/>
      <protection locked="0"/>
    </xf>
    <xf numFmtId="0" fontId="2" fillId="0" borderId="14" xfId="0" applyFont="1" applyFill="1" applyBorder="1" applyAlignment="1" applyProtection="1">
      <alignment horizontal="center" wrapText="1"/>
      <protection locked="0"/>
    </xf>
    <xf numFmtId="165" fontId="2" fillId="0" borderId="15" xfId="0" applyNumberFormat="1" applyFont="1" applyFill="1" applyBorder="1" applyAlignment="1" applyProtection="1">
      <alignment horizontal="center" wrapText="1"/>
      <protection locked="0"/>
    </xf>
    <xf numFmtId="0" fontId="2" fillId="0" borderId="16" xfId="0" applyFont="1" applyFill="1" applyBorder="1" applyAlignment="1" applyProtection="1">
      <alignment horizontal="left" wrapText="1"/>
      <protection locked="0"/>
    </xf>
    <xf numFmtId="0" fontId="2" fillId="0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Fill="1" applyBorder="1" applyAlignment="1" applyProtection="1">
      <alignment wrapText="1"/>
      <protection locked="0"/>
    </xf>
    <xf numFmtId="0" fontId="2" fillId="0" borderId="17" xfId="0" applyFont="1" applyFill="1" applyBorder="1" applyAlignment="1" applyProtection="1">
      <alignment wrapText="1"/>
      <protection locked="0"/>
    </xf>
    <xf numFmtId="0" fontId="0" fillId="4" borderId="0" xfId="0" applyFill="1"/>
    <xf numFmtId="0" fontId="1" fillId="4" borderId="0" xfId="1" applyFont="1" applyFill="1" applyAlignment="1" applyProtection="1"/>
    <xf numFmtId="0" fontId="4" fillId="4" borderId="0" xfId="0" applyFont="1" applyFill="1"/>
    <xf numFmtId="0" fontId="1" fillId="4" borderId="0" xfId="1" applyFill="1" applyAlignment="1" applyProtection="1"/>
    <xf numFmtId="0" fontId="7" fillId="4" borderId="4" xfId="0" applyFont="1" applyFill="1" applyBorder="1" applyAlignment="1" applyProtection="1">
      <alignment horizontal="center" vertical="center" wrapText="1"/>
      <protection locked="0"/>
    </xf>
    <xf numFmtId="0" fontId="7" fillId="4" borderId="5" xfId="0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 applyProtection="1">
      <alignment horizontal="center" vertical="center" wrapText="1"/>
      <protection locked="0"/>
    </xf>
    <xf numFmtId="0" fontId="8" fillId="4" borderId="18" xfId="0" applyFont="1" applyFill="1" applyBorder="1" applyAlignment="1" applyProtection="1">
      <alignment horizontal="center" vertical="center" wrapText="1"/>
      <protection locked="0"/>
    </xf>
    <xf numFmtId="0" fontId="8" fillId="4" borderId="19" xfId="0" applyFont="1" applyFill="1" applyBorder="1" applyAlignment="1" applyProtection="1">
      <alignment horizontal="center" vertical="center" wrapText="1"/>
      <protection locked="0"/>
    </xf>
    <xf numFmtId="0" fontId="8" fillId="4" borderId="2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8" fillId="4" borderId="21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49" fontId="0" fillId="0" borderId="24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25" xfId="1" applyBorder="1" applyAlignment="1" applyProtection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49" fontId="0" fillId="0" borderId="27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0" borderId="28" xfId="1" applyBorder="1" applyAlignment="1" applyProtection="1">
      <alignment horizontal="center" vertical="center"/>
    </xf>
    <xf numFmtId="0" fontId="2" fillId="0" borderId="26" xfId="0" applyFont="1" applyBorder="1" applyAlignment="1">
      <alignment horizontal="left" vertical="center"/>
    </xf>
    <xf numFmtId="0" fontId="2" fillId="0" borderId="27" xfId="0" applyFont="1" applyBorder="1" applyAlignment="1">
      <alignment horizontal="left" vertical="center"/>
    </xf>
    <xf numFmtId="0" fontId="2" fillId="0" borderId="0" xfId="0" applyNumberFormat="1" applyFont="1"/>
    <xf numFmtId="0" fontId="3" fillId="0" borderId="0" xfId="0" applyFont="1" applyFill="1" applyAlignment="1" applyProtection="1">
      <alignment horizontal="left" vertical="center" wrapText="1"/>
      <protection locked="0"/>
    </xf>
    <xf numFmtId="0" fontId="3" fillId="0" borderId="7" xfId="0" applyFont="1" applyFill="1" applyBorder="1" applyAlignment="1" applyProtection="1">
      <alignment horizontal="left" vertical="center" wrapText="1"/>
      <protection locked="0"/>
    </xf>
    <xf numFmtId="0" fontId="2" fillId="0" borderId="10" xfId="0" applyFont="1" applyFill="1" applyBorder="1" applyAlignment="1" applyProtection="1">
      <alignment horizontal="center" wrapText="1"/>
      <protection hidden="1"/>
    </xf>
    <xf numFmtId="0" fontId="3" fillId="0" borderId="1" xfId="0" applyFont="1" applyFill="1" applyBorder="1" applyAlignment="1" applyProtection="1">
      <alignment horizontal="left" vertical="center" wrapText="1"/>
      <protection hidden="1"/>
    </xf>
    <xf numFmtId="166" fontId="2" fillId="0" borderId="24" xfId="0" applyNumberFormat="1" applyFon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166" fontId="2" fillId="0" borderId="27" xfId="0" applyNumberFormat="1" applyFont="1" applyBorder="1" applyAlignment="1">
      <alignment horizontal="center" vertical="center"/>
    </xf>
    <xf numFmtId="0" fontId="1" fillId="0" borderId="0" xfId="1" applyFill="1" applyBorder="1" applyAlignment="1" applyProtection="1">
      <alignment wrapText="1"/>
      <protection locked="0"/>
    </xf>
    <xf numFmtId="0" fontId="1" fillId="0" borderId="0" xfId="1" applyFill="1" applyAlignment="1" applyProtection="1">
      <alignment wrapText="1"/>
      <protection locked="0"/>
    </xf>
    <xf numFmtId="0" fontId="7" fillId="4" borderId="29" xfId="0" applyFont="1" applyFill="1" applyBorder="1" applyAlignment="1" applyProtection="1">
      <alignment horizontal="center" vertical="center" wrapText="1"/>
      <protection locked="0"/>
    </xf>
    <xf numFmtId="164" fontId="3" fillId="0" borderId="30" xfId="0" applyNumberFormat="1" applyFont="1" applyFill="1" applyBorder="1" applyAlignment="1" applyProtection="1">
      <alignment horizontal="center" wrapText="1"/>
      <protection locked="0"/>
    </xf>
    <xf numFmtId="0" fontId="8" fillId="4" borderId="21" xfId="0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ill>
        <gradientFill type="path" left="0.5" right="0.5" top="0.5" bottom="0.5">
          <stop position="0">
            <color theme="0"/>
          </stop>
          <stop position="1">
            <color rgb="FF00FF00"/>
          </stop>
        </gradient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ill>
        <gradientFill type="path" left="0.5" right="0.5" top="0.5" bottom="0.5">
          <stop position="0">
            <color theme="0"/>
          </stop>
          <stop position="1">
            <color rgb="FF00FF0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CC99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152400</xdr:rowOff>
        </xdr:from>
        <xdr:to>
          <xdr:col>9</xdr:col>
          <xdr:colOff>523875</xdr:colOff>
          <xdr:row>9</xdr:row>
          <xdr:rowOff>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12</xdr:row>
          <xdr:rowOff>0</xdr:rowOff>
        </xdr:from>
        <xdr:to>
          <xdr:col>9</xdr:col>
          <xdr:colOff>514350</xdr:colOff>
          <xdr:row>19</xdr:row>
          <xdr:rowOff>9525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9</xdr:col>
          <xdr:colOff>523875</xdr:colOff>
          <xdr:row>30</xdr:row>
          <xdr:rowOff>9525</xdr:rowOff>
        </xdr:to>
        <xdr:sp macro="" textlink="">
          <xdr:nvSpPr>
            <xdr:cNvPr id="3078" name="CommandButton3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66675</xdr:rowOff>
        </xdr:from>
        <xdr:to>
          <xdr:col>2</xdr:col>
          <xdr:colOff>285750</xdr:colOff>
          <xdr:row>2</xdr:row>
          <xdr:rowOff>104775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66675</xdr:rowOff>
        </xdr:from>
        <xdr:to>
          <xdr:col>1</xdr:col>
          <xdr:colOff>828675</xdr:colOff>
          <xdr:row>2</xdr:row>
          <xdr:rowOff>104775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66675</xdr:rowOff>
        </xdr:from>
        <xdr:to>
          <xdr:col>2</xdr:col>
          <xdr:colOff>47625</xdr:colOff>
          <xdr:row>2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3:G21"/>
  <sheetViews>
    <sheetView showGridLines="0" workbookViewId="0">
      <selection activeCell="H39" sqref="H39"/>
    </sheetView>
  </sheetViews>
  <sheetFormatPr baseColWidth="10" defaultRowHeight="12.75" x14ac:dyDescent="0.2"/>
  <cols>
    <col min="1" max="5" width="11.42578125" style="38"/>
    <col min="6" max="6" width="47.42578125" style="38" customWidth="1"/>
    <col min="7" max="16384" width="11.42578125" style="38"/>
  </cols>
  <sheetData>
    <row r="13" spans="6:7" x14ac:dyDescent="0.2">
      <c r="F13" s="39"/>
      <c r="G13" s="40"/>
    </row>
    <row r="19" spans="6:7" x14ac:dyDescent="0.2">
      <c r="F19" s="39"/>
      <c r="G19" s="40"/>
    </row>
    <row r="21" spans="6:7" x14ac:dyDescent="0.2">
      <c r="F21" s="41"/>
      <c r="G21" s="40"/>
    </row>
  </sheetData>
  <phoneticPr fontId="0" type="noConversion"/>
  <pageMargins left="0.78740157499999996" right="0.78740157499999996" top="0.984251969" bottom="0.984251969" header="0.4921259845" footer="0.4921259845"/>
  <pageSetup paperSize="481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7" r:id="rId4" name="CommandButton2">
          <controlPr defaultSize="0" autoLine="0" r:id="rId5">
            <anchor moveWithCells="1">
              <from>
                <xdr:col>3</xdr:col>
                <xdr:colOff>752475</xdr:colOff>
                <xdr:row>12</xdr:row>
                <xdr:rowOff>0</xdr:rowOff>
              </from>
              <to>
                <xdr:col>9</xdr:col>
                <xdr:colOff>514350</xdr:colOff>
                <xdr:row>19</xdr:row>
                <xdr:rowOff>9525</xdr:rowOff>
              </to>
            </anchor>
          </controlPr>
        </control>
      </mc:Choice>
      <mc:Fallback>
        <control shapeId="3077" r:id="rId4" name="CommandButton2"/>
      </mc:Fallback>
    </mc:AlternateContent>
    <mc:AlternateContent xmlns:mc="http://schemas.openxmlformats.org/markup-compatibility/2006">
      <mc:Choice Requires="x14">
        <control shapeId="3076" r:id="rId6" name="CommandButton1">
          <controlPr defaultSize="0" autoLine="0" r:id="rId7">
            <anchor moveWithCells="1">
              <from>
                <xdr:col>4</xdr:col>
                <xdr:colOff>0</xdr:colOff>
                <xdr:row>1</xdr:row>
                <xdr:rowOff>152400</xdr:rowOff>
              </from>
              <to>
                <xdr:col>9</xdr:col>
                <xdr:colOff>523875</xdr:colOff>
                <xdr:row>9</xdr:row>
                <xdr:rowOff>0</xdr:rowOff>
              </to>
            </anchor>
          </controlPr>
        </control>
      </mc:Choice>
      <mc:Fallback>
        <control shapeId="3076" r:id="rId6" name="CommandButton1"/>
      </mc:Fallback>
    </mc:AlternateContent>
    <mc:AlternateContent xmlns:mc="http://schemas.openxmlformats.org/markup-compatibility/2006">
      <mc:Choice Requires="x14">
        <control shapeId="3078" r:id="rId8" name="CommandButton3">
          <controlPr defaultSize="0" autoLine="0" r:id="rId9">
            <anchor moveWithCells="1">
              <from>
                <xdr:col>4</xdr:col>
                <xdr:colOff>0</xdr:colOff>
                <xdr:row>23</xdr:row>
                <xdr:rowOff>0</xdr:rowOff>
              </from>
              <to>
                <xdr:col>9</xdr:col>
                <xdr:colOff>523875</xdr:colOff>
                <xdr:row>30</xdr:row>
                <xdr:rowOff>9525</xdr:rowOff>
              </to>
            </anchor>
          </controlPr>
        </control>
      </mc:Choice>
      <mc:Fallback>
        <control shapeId="3078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501"/>
  <sheetViews>
    <sheetView showGridLines="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D22" sqref="D21:D22"/>
    </sheetView>
  </sheetViews>
  <sheetFormatPr baseColWidth="10" defaultRowHeight="15" x14ac:dyDescent="0.2"/>
  <cols>
    <col min="1" max="1" width="1.42578125" style="4" customWidth="1"/>
    <col min="2" max="2" width="20.7109375" style="18" customWidth="1"/>
    <col min="3" max="3" width="100.7109375" style="20" customWidth="1"/>
    <col min="4" max="6" width="25.7109375" style="4" customWidth="1"/>
    <col min="7" max="7" width="25.7109375" style="64" customWidth="1"/>
    <col min="8" max="16" width="11.42578125" style="4"/>
    <col min="17" max="17" width="32.5703125" style="12" customWidth="1"/>
    <col min="18" max="16384" width="11.42578125" style="4"/>
  </cols>
  <sheetData>
    <row r="1" spans="2:17" ht="18" customHeight="1" x14ac:dyDescent="0.2"/>
    <row r="2" spans="2:17" ht="18" customHeight="1" x14ac:dyDescent="0.2">
      <c r="C2" s="21"/>
    </row>
    <row r="3" spans="2:17" ht="18" customHeight="1" thickBot="1" x14ac:dyDescent="0.25"/>
    <row r="4" spans="2:17" s="3" customFormat="1" ht="30" customHeight="1" thickBot="1" x14ac:dyDescent="0.25">
      <c r="B4" s="42" t="s">
        <v>72</v>
      </c>
      <c r="C4" s="43" t="s">
        <v>16</v>
      </c>
      <c r="D4" s="43" t="s">
        <v>13</v>
      </c>
      <c r="E4" s="43" t="s">
        <v>73</v>
      </c>
      <c r="F4" s="74" t="s">
        <v>165</v>
      </c>
      <c r="G4" s="44" t="s">
        <v>14</v>
      </c>
      <c r="Q4" s="12"/>
    </row>
    <row r="5" spans="2:17" ht="15.75" x14ac:dyDescent="0.25">
      <c r="B5" s="19" t="s">
        <v>131</v>
      </c>
      <c r="C5" s="67" t="str">
        <f>IF(B5="","",VLOOKUP(B5,'Base de données - Livres'!$A$5:$D$7001,4,1)&amp;" ("&amp;VLOOKUP(B5,'Base de données - Livres'!$A$5:$D$7001,3,1)&amp;")")</f>
        <v>EXEMPLE 1 (JEAN)</v>
      </c>
      <c r="D5" s="6">
        <v>44607</v>
      </c>
      <c r="E5" s="5">
        <v>44635</v>
      </c>
      <c r="F5" s="75">
        <v>44634</v>
      </c>
      <c r="G5" s="65" t="s">
        <v>163</v>
      </c>
    </row>
    <row r="6" spans="2:17" ht="15.75" x14ac:dyDescent="0.25">
      <c r="B6" s="19" t="s">
        <v>132</v>
      </c>
      <c r="C6" s="67" t="str">
        <f>IF(B6="","",VLOOKUP(B6,'Base de données - Livres'!$A$5:$D$7001,4,1)&amp;" ("&amp;VLOOKUP(B6,'Base de données - Livres'!$A$5:$D$7001,3,1)&amp;")")</f>
        <v>EXEMPLE 2 (MARCEL)</v>
      </c>
      <c r="D6" s="6">
        <v>44640</v>
      </c>
      <c r="E6" s="5">
        <v>44671</v>
      </c>
      <c r="F6" s="75">
        <v>44642</v>
      </c>
      <c r="G6" s="65" t="s">
        <v>154</v>
      </c>
    </row>
    <row r="7" spans="2:17" ht="15.75" x14ac:dyDescent="0.25">
      <c r="B7" s="19" t="s">
        <v>131</v>
      </c>
      <c r="C7" s="67" t="str">
        <f>IF(B7="","",VLOOKUP(B7,'Base de données - Livres'!$A$5:$D$7001,4,1)&amp;" ("&amp;VLOOKUP(B7,'Base de données - Livres'!$A$5:$D$7001,3,1)&amp;")")</f>
        <v>EXEMPLE 1 (JEAN)</v>
      </c>
      <c r="D7" s="6">
        <v>44640</v>
      </c>
      <c r="E7" s="5">
        <v>44643</v>
      </c>
      <c r="F7" s="75"/>
      <c r="G7" s="65" t="s">
        <v>155</v>
      </c>
    </row>
    <row r="8" spans="2:17" ht="15.75" x14ac:dyDescent="0.25">
      <c r="B8" s="19" t="s">
        <v>133</v>
      </c>
      <c r="C8" s="67" t="str">
        <f>IF(B8="","",VLOOKUP(B8,'Base de données - Livres'!$A$5:$D$7001,4,1)&amp;" ("&amp;VLOOKUP(B8,'Base de données - Livres'!$A$5:$D$7001,3,1)&amp;")")</f>
        <v>EXEMPLE 3 (MAURICE)</v>
      </c>
      <c r="D8" s="6">
        <v>44638</v>
      </c>
      <c r="E8" s="5">
        <v>44650</v>
      </c>
      <c r="F8" s="75"/>
      <c r="G8" s="65" t="s">
        <v>164</v>
      </c>
    </row>
    <row r="9" spans="2:17" x14ac:dyDescent="0.2">
      <c r="B9" s="19"/>
      <c r="C9" s="67" t="str">
        <f>IF(B9="","",VLOOKUP(B9,'Base de données - Livres'!$A$5:$D$7001,4,1)&amp;" ("&amp;VLOOKUP(B9,'Base de données - Livres'!$A$5:$D$7001,3,1)&amp;")")</f>
        <v/>
      </c>
      <c r="D9" s="6"/>
      <c r="E9" s="5"/>
      <c r="F9" s="75"/>
      <c r="G9" s="65"/>
    </row>
    <row r="10" spans="2:17" x14ac:dyDescent="0.2">
      <c r="B10" s="19"/>
      <c r="C10" s="67" t="str">
        <f>IF(B10="","",VLOOKUP(B10,'Base de données - Livres'!$A$5:$D$7001,4,1)&amp;" ("&amp;VLOOKUP(B10,'Base de données - Livres'!$A$5:$D$7001,3,1)&amp;")")</f>
        <v/>
      </c>
      <c r="D10" s="6"/>
      <c r="E10" s="5"/>
      <c r="F10" s="75"/>
      <c r="G10" s="65"/>
    </row>
    <row r="11" spans="2:17" x14ac:dyDescent="0.2">
      <c r="B11" s="19"/>
      <c r="C11" s="67" t="str">
        <f>IF(B11="","",VLOOKUP(B11,'Base de données - Livres'!$A$5:$D$7001,4,1)&amp;" ("&amp;VLOOKUP(B11,'Base de données - Livres'!$A$5:$D$7001,3,1)&amp;")")</f>
        <v/>
      </c>
      <c r="D11" s="6"/>
      <c r="E11" s="5"/>
      <c r="F11" s="75"/>
      <c r="G11" s="65"/>
    </row>
    <row r="12" spans="2:17" x14ac:dyDescent="0.2">
      <c r="B12" s="19"/>
      <c r="C12" s="67" t="str">
        <f>IF(B12="","",VLOOKUP(B12,'Base de données - Livres'!$A$5:$D$7001,4,1)&amp;" ("&amp;VLOOKUP(B12,'Base de données - Livres'!$A$5:$D$7001,3,1)&amp;")")</f>
        <v/>
      </c>
      <c r="D12" s="6"/>
      <c r="E12" s="5"/>
      <c r="F12" s="75"/>
      <c r="G12" s="65"/>
    </row>
    <row r="13" spans="2:17" x14ac:dyDescent="0.2">
      <c r="B13" s="19"/>
      <c r="C13" s="67" t="str">
        <f>IF(B13="","",VLOOKUP(B13,'Base de données - Livres'!$A$5:$D$7001,4,1)&amp;" ("&amp;VLOOKUP(B13,'Base de données - Livres'!$A$5:$D$7001,3,1)&amp;")")</f>
        <v/>
      </c>
      <c r="D13" s="6"/>
      <c r="E13" s="5"/>
      <c r="F13" s="75"/>
      <c r="G13" s="65"/>
    </row>
    <row r="14" spans="2:17" x14ac:dyDescent="0.2">
      <c r="B14" s="19"/>
      <c r="C14" s="67" t="str">
        <f>IF(B14="","",VLOOKUP(B14,'Base de données - Livres'!$A$5:$D$7001,4,1)&amp;" ("&amp;VLOOKUP(B14,'Base de données - Livres'!$A$5:$D$7001,3,1)&amp;")")</f>
        <v/>
      </c>
      <c r="D14" s="6"/>
      <c r="E14" s="5"/>
      <c r="F14" s="75"/>
      <c r="G14" s="65"/>
    </row>
    <row r="15" spans="2:17" x14ac:dyDescent="0.2">
      <c r="B15" s="19"/>
      <c r="C15" s="67" t="str">
        <f>IF(B15="","",VLOOKUP(B15,'Base de données - Livres'!$A$5:$D$7001,4,1)&amp;" ("&amp;VLOOKUP(B15,'Base de données - Livres'!$A$5:$D$7001,3,1)&amp;")")</f>
        <v/>
      </c>
      <c r="D15" s="6"/>
      <c r="E15" s="5"/>
      <c r="F15" s="75"/>
      <c r="G15" s="65"/>
    </row>
    <row r="16" spans="2:17" x14ac:dyDescent="0.2">
      <c r="B16" s="19"/>
      <c r="C16" s="67" t="str">
        <f>IF(B16="","",VLOOKUP(B16,'Base de données - Livres'!$A$5:$D$7001,4,1)&amp;" ("&amp;VLOOKUP(B16,'Base de données - Livres'!$A$5:$D$7001,3,1)&amp;")")</f>
        <v/>
      </c>
      <c r="D16" s="6"/>
      <c r="E16" s="5"/>
      <c r="F16" s="75"/>
      <c r="G16" s="65"/>
    </row>
    <row r="17" spans="2:7" x14ac:dyDescent="0.2">
      <c r="B17" s="19"/>
      <c r="C17" s="67" t="str">
        <f>IF(B17="","",VLOOKUP(B17,'Base de données - Livres'!$A$5:$D$7001,4,1)&amp;" ("&amp;VLOOKUP(B17,'Base de données - Livres'!$A$5:$D$7001,3,1)&amp;")")</f>
        <v/>
      </c>
      <c r="D17" s="6"/>
      <c r="E17" s="5"/>
      <c r="F17" s="75"/>
      <c r="G17" s="65"/>
    </row>
    <row r="18" spans="2:7" x14ac:dyDescent="0.2">
      <c r="B18" s="19"/>
      <c r="C18" s="67" t="str">
        <f>IF(B18="","",VLOOKUP(B18,'Base de données - Livres'!$A$5:$D$7001,4,1)&amp;" ("&amp;VLOOKUP(B18,'Base de données - Livres'!$A$5:$D$7001,3,1)&amp;")")</f>
        <v/>
      </c>
      <c r="D18" s="6"/>
      <c r="E18" s="5"/>
      <c r="F18" s="75"/>
      <c r="G18" s="65"/>
    </row>
    <row r="19" spans="2:7" x14ac:dyDescent="0.2">
      <c r="B19" s="19"/>
      <c r="C19" s="67" t="str">
        <f>IF(B19="","",VLOOKUP(B19,'Base de données - Livres'!$A$5:$D$7001,4,1)&amp;" ("&amp;VLOOKUP(B19,'Base de données - Livres'!$A$5:$D$7001,3,1)&amp;")")</f>
        <v/>
      </c>
      <c r="D19" s="6"/>
      <c r="E19" s="5"/>
      <c r="F19" s="75"/>
      <c r="G19" s="65"/>
    </row>
    <row r="20" spans="2:7" x14ac:dyDescent="0.2">
      <c r="B20" s="19"/>
      <c r="C20" s="67" t="str">
        <f>IF(B20="","",VLOOKUP(B20,'Base de données - Livres'!$A$5:$D$7001,4,1)&amp;" ("&amp;VLOOKUP(B20,'Base de données - Livres'!$A$5:$D$7001,3,1)&amp;")")</f>
        <v/>
      </c>
      <c r="D20" s="6"/>
      <c r="E20" s="5"/>
      <c r="F20" s="75"/>
      <c r="G20" s="65"/>
    </row>
    <row r="21" spans="2:7" x14ac:dyDescent="0.2">
      <c r="B21" s="19"/>
      <c r="C21" s="67" t="str">
        <f>IF(B21="","",VLOOKUP(B21,'Base de données - Livres'!$A$5:$D$7001,4,1)&amp;" ("&amp;VLOOKUP(B21,'Base de données - Livres'!$A$5:$D$7001,3,1)&amp;")")</f>
        <v/>
      </c>
      <c r="D21" s="6"/>
      <c r="E21" s="5"/>
      <c r="F21" s="75"/>
      <c r="G21" s="65"/>
    </row>
    <row r="22" spans="2:7" x14ac:dyDescent="0.2">
      <c r="B22" s="19"/>
      <c r="C22" s="67" t="str">
        <f>IF(B22="","",VLOOKUP(B22,'Base de données - Livres'!$A$5:$D$7001,4,1)&amp;" ("&amp;VLOOKUP(B22,'Base de données - Livres'!$A$5:$D$7001,3,1)&amp;")")</f>
        <v/>
      </c>
      <c r="D22" s="6"/>
      <c r="E22" s="5"/>
      <c r="F22" s="75"/>
      <c r="G22" s="65"/>
    </row>
    <row r="23" spans="2:7" x14ac:dyDescent="0.2">
      <c r="B23" s="19"/>
      <c r="C23" s="67" t="str">
        <f>IF(B23="","",VLOOKUP(B23,'Base de données - Livres'!$A$5:$D$7001,4,1)&amp;" ("&amp;VLOOKUP(B23,'Base de données - Livres'!$A$5:$D$7001,3,1)&amp;")")</f>
        <v/>
      </c>
      <c r="D23" s="6"/>
      <c r="E23" s="5"/>
      <c r="F23" s="75"/>
      <c r="G23" s="65"/>
    </row>
    <row r="24" spans="2:7" x14ac:dyDescent="0.2">
      <c r="B24" s="19"/>
      <c r="C24" s="67" t="str">
        <f>IF(B24="","",VLOOKUP(B24,'Base de données - Livres'!$A$5:$D$7001,4,1)&amp;" ("&amp;VLOOKUP(B24,'Base de données - Livres'!$A$5:$D$7001,3,1)&amp;")")</f>
        <v/>
      </c>
      <c r="D24" s="6"/>
      <c r="E24" s="5"/>
      <c r="F24" s="75"/>
      <c r="G24" s="65"/>
    </row>
    <row r="25" spans="2:7" x14ac:dyDescent="0.2">
      <c r="B25" s="19"/>
      <c r="C25" s="67" t="str">
        <f>IF(B25="","",VLOOKUP(B25,'Base de données - Livres'!$A$5:$D$7001,4,1)&amp;" ("&amp;VLOOKUP(B25,'Base de données - Livres'!$A$5:$D$7001,3,1)&amp;")")</f>
        <v/>
      </c>
      <c r="D25" s="6"/>
      <c r="E25" s="5"/>
      <c r="F25" s="75"/>
      <c r="G25" s="65"/>
    </row>
    <row r="26" spans="2:7" x14ac:dyDescent="0.2">
      <c r="B26" s="19"/>
      <c r="C26" s="67" t="str">
        <f>IF(B26="","",VLOOKUP(B26,'Base de données - Livres'!$A$5:$D$7001,4,1)&amp;" ("&amp;VLOOKUP(B26,'Base de données - Livres'!$A$5:$D$7001,3,1)&amp;")")</f>
        <v/>
      </c>
      <c r="D26" s="6"/>
      <c r="E26" s="5"/>
      <c r="F26" s="75"/>
      <c r="G26" s="65"/>
    </row>
    <row r="27" spans="2:7" x14ac:dyDescent="0.2">
      <c r="B27" s="19"/>
      <c r="C27" s="67" t="str">
        <f>IF(B27="","",VLOOKUP(B27,'Base de données - Livres'!$A$5:$D$7001,4,1)&amp;" ("&amp;VLOOKUP(B27,'Base de données - Livres'!$A$5:$D$7001,3,1)&amp;")")</f>
        <v/>
      </c>
      <c r="D27" s="6"/>
      <c r="E27" s="5"/>
      <c r="F27" s="75"/>
      <c r="G27" s="65"/>
    </row>
    <row r="28" spans="2:7" x14ac:dyDescent="0.2">
      <c r="B28" s="19"/>
      <c r="C28" s="67" t="str">
        <f>IF(B28="","",VLOOKUP(B28,'Base de données - Livres'!$A$5:$D$7001,4,1)&amp;" ("&amp;VLOOKUP(B28,'Base de données - Livres'!$A$5:$D$7001,3,1)&amp;")")</f>
        <v/>
      </c>
      <c r="D28" s="6"/>
      <c r="E28" s="5"/>
      <c r="F28" s="75"/>
      <c r="G28" s="65"/>
    </row>
    <row r="29" spans="2:7" x14ac:dyDescent="0.2">
      <c r="B29" s="19"/>
      <c r="C29" s="67" t="str">
        <f>IF(B29="","",VLOOKUP(B29,'Base de données - Livres'!$A$5:$D$7001,4,1)&amp;" ("&amp;VLOOKUP(B29,'Base de données - Livres'!$A$5:$D$7001,3,1)&amp;")")</f>
        <v/>
      </c>
      <c r="D29" s="6"/>
      <c r="E29" s="5"/>
      <c r="F29" s="75"/>
      <c r="G29" s="65"/>
    </row>
    <row r="30" spans="2:7" x14ac:dyDescent="0.2">
      <c r="B30" s="19"/>
      <c r="C30" s="67" t="str">
        <f>IF(B30="","",VLOOKUP(B30,'Base de données - Livres'!$A$5:$D$7001,4,1)&amp;" ("&amp;VLOOKUP(B30,'Base de données - Livres'!$A$5:$D$7001,3,1)&amp;")")</f>
        <v/>
      </c>
      <c r="D30" s="6"/>
      <c r="E30" s="5"/>
      <c r="F30" s="75"/>
      <c r="G30" s="65"/>
    </row>
    <row r="31" spans="2:7" x14ac:dyDescent="0.2">
      <c r="B31" s="19"/>
      <c r="C31" s="67" t="str">
        <f>IF(B31="","",VLOOKUP(B31,'Base de données - Livres'!$A$5:$D$7001,4,1)&amp;" ("&amp;VLOOKUP(B31,'Base de données - Livres'!$A$5:$D$7001,3,1)&amp;")")</f>
        <v/>
      </c>
      <c r="D31" s="6"/>
      <c r="E31" s="5"/>
      <c r="F31" s="75"/>
      <c r="G31" s="65"/>
    </row>
    <row r="32" spans="2:7" x14ac:dyDescent="0.2">
      <c r="B32" s="19"/>
      <c r="C32" s="67" t="str">
        <f>IF(B32="","",VLOOKUP(B32,'Base de données - Livres'!$A$5:$D$7001,4,1)&amp;" ("&amp;VLOOKUP(B32,'Base de données - Livres'!$A$5:$D$7001,3,1)&amp;")")</f>
        <v/>
      </c>
      <c r="D32" s="6"/>
      <c r="E32" s="5"/>
      <c r="F32" s="75"/>
      <c r="G32" s="65"/>
    </row>
    <row r="33" spans="2:7" x14ac:dyDescent="0.2">
      <c r="B33" s="19"/>
      <c r="C33" s="67" t="str">
        <f>IF(B33="","",VLOOKUP(B33,'Base de données - Livres'!$A$5:$D$7001,4,1)&amp;" ("&amp;VLOOKUP(B33,'Base de données - Livres'!$A$5:$D$7001,3,1)&amp;")")</f>
        <v/>
      </c>
      <c r="D33" s="6"/>
      <c r="E33" s="5"/>
      <c r="F33" s="75"/>
      <c r="G33" s="65"/>
    </row>
    <row r="34" spans="2:7" x14ac:dyDescent="0.2">
      <c r="B34" s="19"/>
      <c r="C34" s="67" t="str">
        <f>IF(B34="","",VLOOKUP(B34,'Base de données - Livres'!$A$5:$D$7001,4,1)&amp;" ("&amp;VLOOKUP(B34,'Base de données - Livres'!$A$5:$D$7001,3,1)&amp;")")</f>
        <v/>
      </c>
      <c r="D34" s="6"/>
      <c r="E34" s="5"/>
      <c r="F34" s="75"/>
      <c r="G34" s="65"/>
    </row>
    <row r="35" spans="2:7" x14ac:dyDescent="0.2">
      <c r="B35" s="19"/>
      <c r="C35" s="67" t="str">
        <f>IF(B35="","",VLOOKUP(B35,'Base de données - Livres'!$A$5:$D$7001,4,1)&amp;" ("&amp;VLOOKUP(B35,'Base de données - Livres'!$A$5:$D$7001,3,1)&amp;")")</f>
        <v/>
      </c>
      <c r="D35" s="6"/>
      <c r="E35" s="5"/>
      <c r="F35" s="75"/>
      <c r="G35" s="65"/>
    </row>
    <row r="36" spans="2:7" x14ac:dyDescent="0.2">
      <c r="B36" s="19"/>
      <c r="C36" s="67" t="str">
        <f>IF(B36="","",VLOOKUP(B36,'Base de données - Livres'!$A$5:$D$7001,4,1)&amp;" ("&amp;VLOOKUP(B36,'Base de données - Livres'!$A$5:$D$7001,3,1)&amp;")")</f>
        <v/>
      </c>
      <c r="D36" s="6"/>
      <c r="E36" s="5"/>
      <c r="F36" s="75"/>
      <c r="G36" s="65"/>
    </row>
    <row r="37" spans="2:7" x14ac:dyDescent="0.2">
      <c r="B37" s="19"/>
      <c r="C37" s="67" t="str">
        <f>IF(B37="","",VLOOKUP(B37,'Base de données - Livres'!$A$5:$D$7001,4,1)&amp;" ("&amp;VLOOKUP(B37,'Base de données - Livres'!$A$5:$D$7001,3,1)&amp;")")</f>
        <v/>
      </c>
      <c r="D37" s="6"/>
      <c r="E37" s="5"/>
      <c r="F37" s="75"/>
      <c r="G37" s="65"/>
    </row>
    <row r="38" spans="2:7" x14ac:dyDescent="0.2">
      <c r="B38" s="19"/>
      <c r="C38" s="67" t="str">
        <f>IF(B38="","",VLOOKUP(B38,'Base de données - Livres'!$A$5:$D$7001,4,1)&amp;" ("&amp;VLOOKUP(B38,'Base de données - Livres'!$A$5:$D$7001,3,1)&amp;")")</f>
        <v/>
      </c>
      <c r="D38" s="6"/>
      <c r="E38" s="5"/>
      <c r="F38" s="75"/>
      <c r="G38" s="65"/>
    </row>
    <row r="39" spans="2:7" x14ac:dyDescent="0.2">
      <c r="B39" s="19"/>
      <c r="C39" s="67" t="str">
        <f>IF(B39="","",VLOOKUP(B39,'Base de données - Livres'!$A$5:$D$7001,4,1)&amp;" ("&amp;VLOOKUP(B39,'Base de données - Livres'!$A$5:$D$7001,3,1)&amp;")")</f>
        <v/>
      </c>
      <c r="D39" s="6"/>
      <c r="E39" s="5"/>
      <c r="F39" s="75"/>
      <c r="G39" s="65"/>
    </row>
    <row r="40" spans="2:7" x14ac:dyDescent="0.2">
      <c r="B40" s="19"/>
      <c r="C40" s="67" t="str">
        <f>IF(B40="","",VLOOKUP(B40,'Base de données - Livres'!$A$5:$D$7001,4,1)&amp;" ("&amp;VLOOKUP(B40,'Base de données - Livres'!$A$5:$D$7001,3,1)&amp;")")</f>
        <v/>
      </c>
      <c r="D40" s="6"/>
      <c r="E40" s="5"/>
      <c r="F40" s="75"/>
      <c r="G40" s="65"/>
    </row>
    <row r="41" spans="2:7" x14ac:dyDescent="0.2">
      <c r="B41" s="19"/>
      <c r="C41" s="67" t="str">
        <f>IF(B41="","",VLOOKUP(B41,'Base de données - Livres'!$A$5:$D$7001,4,1)&amp;" ("&amp;VLOOKUP(B41,'Base de données - Livres'!$A$5:$D$7001,3,1)&amp;")")</f>
        <v/>
      </c>
      <c r="D41" s="6"/>
      <c r="E41" s="5"/>
      <c r="F41" s="75"/>
      <c r="G41" s="65"/>
    </row>
    <row r="42" spans="2:7" x14ac:dyDescent="0.2">
      <c r="B42" s="19"/>
      <c r="C42" s="67" t="str">
        <f>IF(B42="","",VLOOKUP(B42,'Base de données - Livres'!$A$5:$D$7001,4,1)&amp;" ("&amp;VLOOKUP(B42,'Base de données - Livres'!$A$5:$D$7001,3,1)&amp;")")</f>
        <v/>
      </c>
      <c r="D42" s="6"/>
      <c r="E42" s="5"/>
      <c r="F42" s="75"/>
      <c r="G42" s="65"/>
    </row>
    <row r="43" spans="2:7" x14ac:dyDescent="0.2">
      <c r="B43" s="19"/>
      <c r="C43" s="67" t="str">
        <f>IF(B43="","",VLOOKUP(B43,'Base de données - Livres'!$A$5:$D$7001,4,1)&amp;" ("&amp;VLOOKUP(B43,'Base de données - Livres'!$A$5:$D$7001,3,1)&amp;")")</f>
        <v/>
      </c>
      <c r="D43" s="6"/>
      <c r="E43" s="5"/>
      <c r="F43" s="75"/>
      <c r="G43" s="65"/>
    </row>
    <row r="44" spans="2:7" x14ac:dyDescent="0.2">
      <c r="B44" s="19"/>
      <c r="C44" s="67" t="str">
        <f>IF(B44="","",VLOOKUP(B44,'Base de données - Livres'!$A$5:$D$7001,4,1)&amp;" ("&amp;VLOOKUP(B44,'Base de données - Livres'!$A$5:$D$7001,3,1)&amp;")")</f>
        <v/>
      </c>
      <c r="D44" s="6"/>
      <c r="E44" s="5"/>
      <c r="F44" s="75"/>
      <c r="G44" s="65"/>
    </row>
    <row r="45" spans="2:7" x14ac:dyDescent="0.2">
      <c r="B45" s="19"/>
      <c r="C45" s="67" t="str">
        <f>IF(B45="","",VLOOKUP(B45,'Base de données - Livres'!$A$5:$D$7001,4,1)&amp;" ("&amp;VLOOKUP(B45,'Base de données - Livres'!$A$5:$D$7001,3,1)&amp;")")</f>
        <v/>
      </c>
      <c r="D45" s="6"/>
      <c r="E45" s="5"/>
      <c r="F45" s="75"/>
      <c r="G45" s="65"/>
    </row>
    <row r="46" spans="2:7" x14ac:dyDescent="0.2">
      <c r="B46" s="19"/>
      <c r="C46" s="67" t="str">
        <f>IF(B46="","",VLOOKUP(B46,'Base de données - Livres'!$A$5:$D$7001,4,1)&amp;" ("&amp;VLOOKUP(B46,'Base de données - Livres'!$A$5:$D$7001,3,1)&amp;")")</f>
        <v/>
      </c>
      <c r="D46" s="6"/>
      <c r="E46" s="5"/>
      <c r="F46" s="75"/>
      <c r="G46" s="65"/>
    </row>
    <row r="47" spans="2:7" x14ac:dyDescent="0.2">
      <c r="B47" s="19"/>
      <c r="C47" s="67" t="str">
        <f>IF(B47="","",VLOOKUP(B47,'Base de données - Livres'!$A$5:$D$7001,4,1)&amp;" ("&amp;VLOOKUP(B47,'Base de données - Livres'!$A$5:$D$7001,3,1)&amp;")")</f>
        <v/>
      </c>
      <c r="D47" s="6"/>
      <c r="E47" s="5"/>
      <c r="F47" s="75"/>
      <c r="G47" s="65"/>
    </row>
    <row r="48" spans="2:7" x14ac:dyDescent="0.2">
      <c r="B48" s="19"/>
      <c r="C48" s="67" t="str">
        <f>IF(B48="","",VLOOKUP(B48,'Base de données - Livres'!$A$5:$D$7001,4,1)&amp;" ("&amp;VLOOKUP(B48,'Base de données - Livres'!$A$5:$D$7001,3,1)&amp;")")</f>
        <v/>
      </c>
      <c r="D48" s="6"/>
      <c r="E48" s="5"/>
      <c r="F48" s="75"/>
      <c r="G48" s="65"/>
    </row>
    <row r="49" spans="2:7" x14ac:dyDescent="0.2">
      <c r="B49" s="19"/>
      <c r="C49" s="67" t="str">
        <f>IF(B49="","",VLOOKUP(B49,'Base de données - Livres'!$A$5:$D$7001,4,1)&amp;" ("&amp;VLOOKUP(B49,'Base de données - Livres'!$A$5:$D$7001,3,1)&amp;")")</f>
        <v/>
      </c>
      <c r="D49" s="6"/>
      <c r="E49" s="5"/>
      <c r="F49" s="75"/>
      <c r="G49" s="65"/>
    </row>
    <row r="50" spans="2:7" x14ac:dyDescent="0.2">
      <c r="B50" s="19"/>
      <c r="C50" s="67" t="str">
        <f>IF(B50="","",VLOOKUP(B50,'Base de données - Livres'!$A$5:$D$7001,4,1)&amp;" ("&amp;VLOOKUP(B50,'Base de données - Livres'!$A$5:$D$7001,3,1)&amp;")")</f>
        <v/>
      </c>
      <c r="D50" s="6"/>
      <c r="E50" s="5"/>
      <c r="F50" s="75"/>
      <c r="G50" s="65"/>
    </row>
    <row r="51" spans="2:7" x14ac:dyDescent="0.2">
      <c r="B51" s="19"/>
      <c r="C51" s="67" t="str">
        <f>IF(B51="","",VLOOKUP(B51,'Base de données - Livres'!$A$5:$D$7001,4,1)&amp;" ("&amp;VLOOKUP(B51,'Base de données - Livres'!$A$5:$D$7001,3,1)&amp;")")</f>
        <v/>
      </c>
      <c r="D51" s="6"/>
      <c r="E51" s="5"/>
      <c r="F51" s="75"/>
      <c r="G51" s="65"/>
    </row>
    <row r="52" spans="2:7" x14ac:dyDescent="0.2">
      <c r="B52" s="19"/>
      <c r="C52" s="67" t="str">
        <f>IF(B52="","",VLOOKUP(B52,'Base de données - Livres'!$A$5:$D$7001,4,1)&amp;" ("&amp;VLOOKUP(B52,'Base de données - Livres'!$A$5:$D$7001,3,1)&amp;")")</f>
        <v/>
      </c>
      <c r="D52" s="6"/>
      <c r="E52" s="5"/>
      <c r="F52" s="75"/>
      <c r="G52" s="65"/>
    </row>
    <row r="53" spans="2:7" x14ac:dyDescent="0.2">
      <c r="B53" s="19"/>
      <c r="C53" s="67" t="str">
        <f>IF(B53="","",VLOOKUP(B53,'Base de données - Livres'!$A$5:$D$7001,4,1)&amp;" ("&amp;VLOOKUP(B53,'Base de données - Livres'!$A$5:$D$7001,3,1)&amp;")")</f>
        <v/>
      </c>
      <c r="D53" s="6"/>
      <c r="E53" s="5"/>
      <c r="F53" s="75"/>
      <c r="G53" s="65"/>
    </row>
    <row r="54" spans="2:7" x14ac:dyDescent="0.2">
      <c r="B54" s="19"/>
      <c r="C54" s="67" t="str">
        <f>IF(B54="","",VLOOKUP(B54,'Base de données - Livres'!$A$5:$D$7001,4,1)&amp;" ("&amp;VLOOKUP(B54,'Base de données - Livres'!$A$5:$D$7001,3,1)&amp;")")</f>
        <v/>
      </c>
      <c r="D54" s="6"/>
      <c r="E54" s="5"/>
      <c r="F54" s="75"/>
      <c r="G54" s="65"/>
    </row>
    <row r="55" spans="2:7" x14ac:dyDescent="0.2">
      <c r="B55" s="19"/>
      <c r="C55" s="67" t="str">
        <f>IF(B55="","",VLOOKUP(B55,'Base de données - Livres'!$A$5:$D$7001,4,1)&amp;" ("&amp;VLOOKUP(B55,'Base de données - Livres'!$A$5:$D$7001,3,1)&amp;")")</f>
        <v/>
      </c>
      <c r="D55" s="6"/>
      <c r="E55" s="5"/>
      <c r="F55" s="75"/>
      <c r="G55" s="65"/>
    </row>
    <row r="56" spans="2:7" x14ac:dyDescent="0.2">
      <c r="B56" s="19"/>
      <c r="C56" s="67" t="str">
        <f>IF(B56="","",VLOOKUP(B56,'Base de données - Livres'!$A$5:$D$7001,4,1)&amp;" ("&amp;VLOOKUP(B56,'Base de données - Livres'!$A$5:$D$7001,3,1)&amp;")")</f>
        <v/>
      </c>
      <c r="D56" s="6"/>
      <c r="E56" s="5"/>
      <c r="F56" s="75"/>
      <c r="G56" s="65"/>
    </row>
    <row r="57" spans="2:7" x14ac:dyDescent="0.2">
      <c r="B57" s="19"/>
      <c r="C57" s="67" t="str">
        <f>IF(B57="","",VLOOKUP(B57,'Base de données - Livres'!$A$5:$D$7001,4,1)&amp;" ("&amp;VLOOKUP(B57,'Base de données - Livres'!$A$5:$D$7001,3,1)&amp;")")</f>
        <v/>
      </c>
      <c r="D57" s="6"/>
      <c r="E57" s="5"/>
      <c r="F57" s="75"/>
      <c r="G57" s="65"/>
    </row>
    <row r="58" spans="2:7" x14ac:dyDescent="0.2">
      <c r="B58" s="19"/>
      <c r="C58" s="67" t="str">
        <f>IF(B58="","",VLOOKUP(B58,'Base de données - Livres'!$A$5:$D$7001,4,1)&amp;" ("&amp;VLOOKUP(B58,'Base de données - Livres'!$A$5:$D$7001,3,1)&amp;")")</f>
        <v/>
      </c>
      <c r="D58" s="6"/>
      <c r="E58" s="5"/>
      <c r="F58" s="75"/>
      <c r="G58" s="65"/>
    </row>
    <row r="59" spans="2:7" x14ac:dyDescent="0.2">
      <c r="B59" s="19"/>
      <c r="C59" s="67" t="str">
        <f>IF(B59="","",VLOOKUP(B59,'Base de données - Livres'!$A$5:$D$7001,4,1)&amp;" ("&amp;VLOOKUP(B59,'Base de données - Livres'!$A$5:$D$7001,3,1)&amp;")")</f>
        <v/>
      </c>
      <c r="D59" s="6"/>
      <c r="E59" s="5"/>
      <c r="F59" s="75"/>
      <c r="G59" s="65"/>
    </row>
    <row r="60" spans="2:7" x14ac:dyDescent="0.2">
      <c r="B60" s="19"/>
      <c r="C60" s="67" t="str">
        <f>IF(B60="","",VLOOKUP(B60,'Base de données - Livres'!$A$5:$D$7001,4,1)&amp;" ("&amp;VLOOKUP(B60,'Base de données - Livres'!$A$5:$D$7001,3,1)&amp;")")</f>
        <v/>
      </c>
      <c r="D60" s="6"/>
      <c r="E60" s="5"/>
      <c r="F60" s="75"/>
      <c r="G60" s="65"/>
    </row>
    <row r="61" spans="2:7" x14ac:dyDescent="0.2">
      <c r="B61" s="19"/>
      <c r="C61" s="67" t="str">
        <f>IF(B61="","",VLOOKUP(B61,'Base de données - Livres'!$A$5:$D$7001,4,1)&amp;" ("&amp;VLOOKUP(B61,'Base de données - Livres'!$A$5:$D$7001,3,1)&amp;")")</f>
        <v/>
      </c>
      <c r="D61" s="6"/>
      <c r="E61" s="5"/>
      <c r="F61" s="75"/>
      <c r="G61" s="65"/>
    </row>
    <row r="62" spans="2:7" x14ac:dyDescent="0.2">
      <c r="B62" s="19"/>
      <c r="C62" s="67" t="str">
        <f>IF(B62="","",VLOOKUP(B62,'Base de données - Livres'!$A$5:$D$7001,4,1)&amp;" ("&amp;VLOOKUP(B62,'Base de données - Livres'!$A$5:$D$7001,3,1)&amp;")")</f>
        <v/>
      </c>
      <c r="D62" s="6"/>
      <c r="E62" s="5"/>
      <c r="F62" s="75"/>
      <c r="G62" s="65"/>
    </row>
    <row r="63" spans="2:7" x14ac:dyDescent="0.2">
      <c r="B63" s="19"/>
      <c r="C63" s="67" t="str">
        <f>IF(B63="","",VLOOKUP(B63,'Base de données - Livres'!$A$5:$D$7001,4,1)&amp;" ("&amp;VLOOKUP(B63,'Base de données - Livres'!$A$5:$D$7001,3,1)&amp;")")</f>
        <v/>
      </c>
      <c r="D63" s="6"/>
      <c r="E63" s="5"/>
      <c r="F63" s="75"/>
      <c r="G63" s="65"/>
    </row>
    <row r="64" spans="2:7" x14ac:dyDescent="0.2">
      <c r="B64" s="19"/>
      <c r="C64" s="67" t="str">
        <f>IF(B64="","",VLOOKUP(B64,'Base de données - Livres'!$A$5:$D$7001,4,1)&amp;" ("&amp;VLOOKUP(B64,'Base de données - Livres'!$A$5:$D$7001,3,1)&amp;")")</f>
        <v/>
      </c>
      <c r="D64" s="6"/>
      <c r="E64" s="5"/>
      <c r="F64" s="75"/>
      <c r="G64" s="65"/>
    </row>
    <row r="65" spans="2:7" x14ac:dyDescent="0.2">
      <c r="B65" s="19"/>
      <c r="C65" s="67" t="str">
        <f>IF(B65="","",VLOOKUP(B65,'Base de données - Livres'!$A$5:$D$7001,4,1)&amp;" ("&amp;VLOOKUP(B65,'Base de données - Livres'!$A$5:$D$7001,3,1)&amp;")")</f>
        <v/>
      </c>
      <c r="D65" s="6"/>
      <c r="E65" s="5"/>
      <c r="F65" s="75"/>
      <c r="G65" s="65"/>
    </row>
    <row r="66" spans="2:7" x14ac:dyDescent="0.2">
      <c r="B66" s="19"/>
      <c r="C66" s="67" t="str">
        <f>IF(B66="","",VLOOKUP(B66,'Base de données - Livres'!$A$5:$D$7001,4,1)&amp;" ("&amp;VLOOKUP(B66,'Base de données - Livres'!$A$5:$D$7001,3,1)&amp;")")</f>
        <v/>
      </c>
      <c r="D66" s="6"/>
      <c r="E66" s="5"/>
      <c r="F66" s="75"/>
      <c r="G66" s="65"/>
    </row>
    <row r="67" spans="2:7" x14ac:dyDescent="0.2">
      <c r="B67" s="19"/>
      <c r="C67" s="67" t="str">
        <f>IF(B67="","",VLOOKUP(B67,'Base de données - Livres'!$A$5:$D$7001,4,1)&amp;" ("&amp;VLOOKUP(B67,'Base de données - Livres'!$A$5:$D$7001,3,1)&amp;")")</f>
        <v/>
      </c>
      <c r="D67" s="6"/>
      <c r="E67" s="5"/>
      <c r="F67" s="75"/>
      <c r="G67" s="65"/>
    </row>
    <row r="68" spans="2:7" x14ac:dyDescent="0.2">
      <c r="B68" s="19"/>
      <c r="C68" s="67" t="str">
        <f>IF(B68="","",VLOOKUP(B68,'Base de données - Livres'!$A$5:$D$7001,4,1)&amp;" ("&amp;VLOOKUP(B68,'Base de données - Livres'!$A$5:$D$7001,3,1)&amp;")")</f>
        <v/>
      </c>
      <c r="D68" s="6"/>
      <c r="E68" s="5"/>
      <c r="F68" s="75"/>
      <c r="G68" s="65"/>
    </row>
    <row r="69" spans="2:7" x14ac:dyDescent="0.2">
      <c r="B69" s="19"/>
      <c r="C69" s="67" t="str">
        <f>IF(B69="","",VLOOKUP(B69,'Base de données - Livres'!$A$5:$D$7001,4,1)&amp;" ("&amp;VLOOKUP(B69,'Base de données - Livres'!$A$5:$D$7001,3,1)&amp;")")</f>
        <v/>
      </c>
      <c r="D69" s="6"/>
      <c r="E69" s="5"/>
      <c r="F69" s="75"/>
      <c r="G69" s="65"/>
    </row>
    <row r="70" spans="2:7" x14ac:dyDescent="0.2">
      <c r="B70" s="19"/>
      <c r="C70" s="67" t="str">
        <f>IF(B70="","",VLOOKUP(B70,'Base de données - Livres'!$A$5:$D$7001,4,1)&amp;" ("&amp;VLOOKUP(B70,'Base de données - Livres'!$A$5:$D$7001,3,1)&amp;")")</f>
        <v/>
      </c>
      <c r="D70" s="6"/>
      <c r="E70" s="5"/>
      <c r="F70" s="75"/>
      <c r="G70" s="65"/>
    </row>
    <row r="71" spans="2:7" x14ac:dyDescent="0.2">
      <c r="B71" s="19"/>
      <c r="C71" s="67" t="str">
        <f>IF(B71="","",VLOOKUP(B71,'Base de données - Livres'!$A$5:$D$7001,4,1)&amp;" ("&amp;VLOOKUP(B71,'Base de données - Livres'!$A$5:$D$7001,3,1)&amp;")")</f>
        <v/>
      </c>
      <c r="D71" s="6"/>
      <c r="E71" s="5"/>
      <c r="F71" s="75"/>
      <c r="G71" s="65"/>
    </row>
    <row r="72" spans="2:7" x14ac:dyDescent="0.2">
      <c r="B72" s="19"/>
      <c r="C72" s="67" t="str">
        <f>IF(B72="","",VLOOKUP(B72,'Base de données - Livres'!$A$5:$D$7001,4,1)&amp;" ("&amp;VLOOKUP(B72,'Base de données - Livres'!$A$5:$D$7001,3,1)&amp;")")</f>
        <v/>
      </c>
      <c r="D72" s="6"/>
      <c r="E72" s="5"/>
      <c r="F72" s="75"/>
      <c r="G72" s="65"/>
    </row>
    <row r="73" spans="2:7" x14ac:dyDescent="0.2">
      <c r="B73" s="19"/>
      <c r="C73" s="67" t="str">
        <f>IF(B73="","",VLOOKUP(B73,'Base de données - Livres'!$A$5:$D$7001,4,1)&amp;" ("&amp;VLOOKUP(B73,'Base de données - Livres'!$A$5:$D$7001,3,1)&amp;")")</f>
        <v/>
      </c>
      <c r="D73" s="6"/>
      <c r="E73" s="5"/>
      <c r="F73" s="75"/>
      <c r="G73" s="65"/>
    </row>
    <row r="74" spans="2:7" x14ac:dyDescent="0.2">
      <c r="B74" s="19"/>
      <c r="C74" s="67" t="str">
        <f>IF(B74="","",VLOOKUP(B74,'Base de données - Livres'!$A$5:$D$7001,4,1)&amp;" ("&amp;VLOOKUP(B74,'Base de données - Livres'!$A$5:$D$7001,3,1)&amp;")")</f>
        <v/>
      </c>
      <c r="D74" s="6"/>
      <c r="E74" s="5"/>
      <c r="F74" s="75"/>
      <c r="G74" s="65"/>
    </row>
    <row r="75" spans="2:7" x14ac:dyDescent="0.2">
      <c r="B75" s="19"/>
      <c r="C75" s="67" t="str">
        <f>IF(B75="","",VLOOKUP(B75,'Base de données - Livres'!$A$5:$D$7001,4,1)&amp;" ("&amp;VLOOKUP(B75,'Base de données - Livres'!$A$5:$D$7001,3,1)&amp;")")</f>
        <v/>
      </c>
      <c r="D75" s="6"/>
      <c r="E75" s="5"/>
      <c r="F75" s="75"/>
      <c r="G75" s="65"/>
    </row>
    <row r="76" spans="2:7" x14ac:dyDescent="0.2">
      <c r="B76" s="19"/>
      <c r="C76" s="67" t="str">
        <f>IF(B76="","",VLOOKUP(B76,'Base de données - Livres'!$A$5:$D$7001,4,1)&amp;" ("&amp;VLOOKUP(B76,'Base de données - Livres'!$A$5:$D$7001,3,1)&amp;")")</f>
        <v/>
      </c>
      <c r="D76" s="6"/>
      <c r="E76" s="5"/>
      <c r="F76" s="75"/>
      <c r="G76" s="65"/>
    </row>
    <row r="77" spans="2:7" x14ac:dyDescent="0.2">
      <c r="B77" s="19"/>
      <c r="C77" s="67" t="str">
        <f>IF(B77="","",VLOOKUP(B77,'Base de données - Livres'!$A$5:$D$7001,4,1)&amp;" ("&amp;VLOOKUP(B77,'Base de données - Livres'!$A$5:$D$7001,3,1)&amp;")")</f>
        <v/>
      </c>
      <c r="D77" s="6"/>
      <c r="E77" s="5"/>
      <c r="F77" s="75"/>
      <c r="G77" s="65"/>
    </row>
    <row r="78" spans="2:7" x14ac:dyDescent="0.2">
      <c r="B78" s="19"/>
      <c r="C78" s="67" t="str">
        <f>IF(B78="","",VLOOKUP(B78,'Base de données - Livres'!$A$5:$D$7001,4,1)&amp;" ("&amp;VLOOKUP(B78,'Base de données - Livres'!$A$5:$D$7001,3,1)&amp;")")</f>
        <v/>
      </c>
      <c r="D78" s="6"/>
      <c r="E78" s="5"/>
      <c r="F78" s="75"/>
      <c r="G78" s="65"/>
    </row>
    <row r="79" spans="2:7" x14ac:dyDescent="0.2">
      <c r="B79" s="19"/>
      <c r="C79" s="67" t="str">
        <f>IF(B79="","",VLOOKUP(B79,'Base de données - Livres'!$A$5:$D$7001,4,1)&amp;" ("&amp;VLOOKUP(B79,'Base de données - Livres'!$A$5:$D$7001,3,1)&amp;")")</f>
        <v/>
      </c>
      <c r="D79" s="6"/>
      <c r="E79" s="5"/>
      <c r="F79" s="75"/>
      <c r="G79" s="65"/>
    </row>
    <row r="80" spans="2:7" x14ac:dyDescent="0.2">
      <c r="B80" s="19"/>
      <c r="C80" s="67" t="str">
        <f>IF(B80="","",VLOOKUP(B80,'Base de données - Livres'!$A$5:$D$7001,4,1)&amp;" ("&amp;VLOOKUP(B80,'Base de données - Livres'!$A$5:$D$7001,3,1)&amp;")")</f>
        <v/>
      </c>
      <c r="D80" s="6"/>
      <c r="E80" s="5"/>
      <c r="F80" s="75"/>
      <c r="G80" s="65"/>
    </row>
    <row r="81" spans="2:7" x14ac:dyDescent="0.2">
      <c r="B81" s="19"/>
      <c r="C81" s="67" t="str">
        <f>IF(B81="","",VLOOKUP(B81,'Base de données - Livres'!$A$5:$D$7001,4,1)&amp;" ("&amp;VLOOKUP(B81,'Base de données - Livres'!$A$5:$D$7001,3,1)&amp;")")</f>
        <v/>
      </c>
      <c r="D81" s="6"/>
      <c r="E81" s="5"/>
      <c r="F81" s="75"/>
      <c r="G81" s="65"/>
    </row>
    <row r="82" spans="2:7" x14ac:dyDescent="0.2">
      <c r="B82" s="19"/>
      <c r="C82" s="67" t="str">
        <f>IF(B82="","",VLOOKUP(B82,'Base de données - Livres'!$A$5:$D$7001,4,1)&amp;" ("&amp;VLOOKUP(B82,'Base de données - Livres'!$A$5:$D$7001,3,1)&amp;")")</f>
        <v/>
      </c>
      <c r="D82" s="6"/>
      <c r="E82" s="5"/>
      <c r="F82" s="75"/>
      <c r="G82" s="65"/>
    </row>
    <row r="83" spans="2:7" x14ac:dyDescent="0.2">
      <c r="B83" s="19"/>
      <c r="C83" s="67" t="str">
        <f>IF(B83="","",VLOOKUP(B83,'Base de données - Livres'!$A$5:$D$7001,4,1)&amp;" ("&amp;VLOOKUP(B83,'Base de données - Livres'!$A$5:$D$7001,3,1)&amp;")")</f>
        <v/>
      </c>
      <c r="D83" s="6"/>
      <c r="E83" s="5"/>
      <c r="F83" s="75"/>
      <c r="G83" s="65"/>
    </row>
    <row r="84" spans="2:7" x14ac:dyDescent="0.2">
      <c r="B84" s="19"/>
      <c r="C84" s="67" t="str">
        <f>IF(B84="","",VLOOKUP(B84,'Base de données - Livres'!$A$5:$D$7001,4,1)&amp;" ("&amp;VLOOKUP(B84,'Base de données - Livres'!$A$5:$D$7001,3,1)&amp;")")</f>
        <v/>
      </c>
      <c r="D84" s="6"/>
      <c r="E84" s="5"/>
      <c r="F84" s="75"/>
      <c r="G84" s="65"/>
    </row>
    <row r="85" spans="2:7" x14ac:dyDescent="0.2">
      <c r="B85" s="19"/>
      <c r="C85" s="67" t="str">
        <f>IF(B85="","",VLOOKUP(B85,'Base de données - Livres'!$A$5:$D$7001,4,1)&amp;" ("&amp;VLOOKUP(B85,'Base de données - Livres'!$A$5:$D$7001,3,1)&amp;")")</f>
        <v/>
      </c>
      <c r="D85" s="6"/>
      <c r="E85" s="5"/>
      <c r="F85" s="75"/>
      <c r="G85" s="65"/>
    </row>
    <row r="86" spans="2:7" x14ac:dyDescent="0.2">
      <c r="B86" s="19"/>
      <c r="C86" s="67" t="str">
        <f>IF(B86="","",VLOOKUP(B86,'Base de données - Livres'!$A$5:$D$7001,4,1)&amp;" ("&amp;VLOOKUP(B86,'Base de données - Livres'!$A$5:$D$7001,3,1)&amp;")")</f>
        <v/>
      </c>
      <c r="D86" s="6"/>
      <c r="E86" s="5"/>
      <c r="F86" s="75"/>
      <c r="G86" s="65"/>
    </row>
    <row r="87" spans="2:7" x14ac:dyDescent="0.2">
      <c r="B87" s="19"/>
      <c r="C87" s="67" t="str">
        <f>IF(B87="","",VLOOKUP(B87,'Base de données - Livres'!$A$5:$D$7001,4,1)&amp;" ("&amp;VLOOKUP(B87,'Base de données - Livres'!$A$5:$D$7001,3,1)&amp;")")</f>
        <v/>
      </c>
      <c r="D87" s="6"/>
      <c r="E87" s="5"/>
      <c r="F87" s="75"/>
      <c r="G87" s="65"/>
    </row>
    <row r="88" spans="2:7" x14ac:dyDescent="0.2">
      <c r="B88" s="19"/>
      <c r="C88" s="67" t="str">
        <f>IF(B88="","",VLOOKUP(B88,'Base de données - Livres'!$A$5:$D$7001,4,1)&amp;" ("&amp;VLOOKUP(B88,'Base de données - Livres'!$A$5:$D$7001,3,1)&amp;")")</f>
        <v/>
      </c>
      <c r="D88" s="6"/>
      <c r="E88" s="5"/>
      <c r="F88" s="75"/>
      <c r="G88" s="65"/>
    </row>
    <row r="89" spans="2:7" x14ac:dyDescent="0.2">
      <c r="B89" s="19"/>
      <c r="C89" s="67" t="str">
        <f>IF(B89="","",VLOOKUP(B89,'Base de données - Livres'!$A$5:$D$7001,4,1)&amp;" ("&amp;VLOOKUP(B89,'Base de données - Livres'!$A$5:$D$7001,3,1)&amp;")")</f>
        <v/>
      </c>
      <c r="D89" s="6"/>
      <c r="E89" s="5"/>
      <c r="F89" s="75"/>
      <c r="G89" s="65"/>
    </row>
    <row r="90" spans="2:7" x14ac:dyDescent="0.2">
      <c r="B90" s="19"/>
      <c r="C90" s="67" t="str">
        <f>IF(B90="","",VLOOKUP(B90,'Base de données - Livres'!$A$5:$D$7001,4,1)&amp;" ("&amp;VLOOKUP(B90,'Base de données - Livres'!$A$5:$D$7001,3,1)&amp;")")</f>
        <v/>
      </c>
      <c r="D90" s="6"/>
      <c r="E90" s="5"/>
      <c r="F90" s="75"/>
      <c r="G90" s="65"/>
    </row>
    <row r="91" spans="2:7" x14ac:dyDescent="0.2">
      <c r="B91" s="19"/>
      <c r="C91" s="67" t="str">
        <f>IF(B91="","",VLOOKUP(B91,'Base de données - Livres'!$A$5:$D$7001,4,1)&amp;" ("&amp;VLOOKUP(B91,'Base de données - Livres'!$A$5:$D$7001,3,1)&amp;")")</f>
        <v/>
      </c>
      <c r="D91" s="6"/>
      <c r="E91" s="5"/>
      <c r="F91" s="75"/>
      <c r="G91" s="65"/>
    </row>
    <row r="92" spans="2:7" x14ac:dyDescent="0.2">
      <c r="B92" s="19"/>
      <c r="C92" s="67" t="str">
        <f>IF(B92="","",VLOOKUP(B92,'Base de données - Livres'!$A$5:$D$7001,4,1)&amp;" ("&amp;VLOOKUP(B92,'Base de données - Livres'!$A$5:$D$7001,3,1)&amp;")")</f>
        <v/>
      </c>
      <c r="D92" s="6"/>
      <c r="E92" s="5"/>
      <c r="F92" s="75"/>
      <c r="G92" s="65"/>
    </row>
    <row r="93" spans="2:7" x14ac:dyDescent="0.2">
      <c r="B93" s="19"/>
      <c r="C93" s="67" t="str">
        <f>IF(B93="","",VLOOKUP(B93,'Base de données - Livres'!$A$5:$D$7001,4,1)&amp;" ("&amp;VLOOKUP(B93,'Base de données - Livres'!$A$5:$D$7001,3,1)&amp;")")</f>
        <v/>
      </c>
      <c r="D93" s="6"/>
      <c r="E93" s="5"/>
      <c r="F93" s="75"/>
      <c r="G93" s="65"/>
    </row>
    <row r="94" spans="2:7" x14ac:dyDescent="0.2">
      <c r="B94" s="19"/>
      <c r="C94" s="67" t="str">
        <f>IF(B94="","",VLOOKUP(B94,'Base de données - Livres'!$A$5:$D$7001,4,1)&amp;" ("&amp;VLOOKUP(B94,'Base de données - Livres'!$A$5:$D$7001,3,1)&amp;")")</f>
        <v/>
      </c>
      <c r="D94" s="6"/>
      <c r="E94" s="5"/>
      <c r="F94" s="75"/>
      <c r="G94" s="65"/>
    </row>
    <row r="95" spans="2:7" x14ac:dyDescent="0.2">
      <c r="B95" s="19"/>
      <c r="C95" s="67" t="str">
        <f>IF(B95="","",VLOOKUP(B95,'Base de données - Livres'!$A$5:$D$7001,4,1)&amp;" ("&amp;VLOOKUP(B95,'Base de données - Livres'!$A$5:$D$7001,3,1)&amp;")")</f>
        <v/>
      </c>
      <c r="D95" s="6"/>
      <c r="E95" s="5"/>
      <c r="F95" s="75"/>
      <c r="G95" s="65"/>
    </row>
    <row r="96" spans="2:7" x14ac:dyDescent="0.2">
      <c r="B96" s="19"/>
      <c r="C96" s="67" t="str">
        <f>IF(B96="","",VLOOKUP(B96,'Base de données - Livres'!$A$5:$D$7001,4,1)&amp;" ("&amp;VLOOKUP(B96,'Base de données - Livres'!$A$5:$D$7001,3,1)&amp;")")</f>
        <v/>
      </c>
      <c r="D96" s="6"/>
      <c r="E96" s="5"/>
      <c r="F96" s="75"/>
      <c r="G96" s="65"/>
    </row>
    <row r="97" spans="2:7" x14ac:dyDescent="0.2">
      <c r="B97" s="19"/>
      <c r="C97" s="67" t="str">
        <f>IF(B97="","",VLOOKUP(B97,'Base de données - Livres'!$A$5:$D$7001,4,1)&amp;" ("&amp;VLOOKUP(B97,'Base de données - Livres'!$A$5:$D$7001,3,1)&amp;")")</f>
        <v/>
      </c>
      <c r="D97" s="6"/>
      <c r="E97" s="5"/>
      <c r="F97" s="75"/>
      <c r="G97" s="65"/>
    </row>
    <row r="98" spans="2:7" x14ac:dyDescent="0.2">
      <c r="B98" s="19"/>
      <c r="C98" s="67" t="str">
        <f>IF(B98="","",VLOOKUP(B98,'Base de données - Livres'!$A$5:$D$7001,4,1)&amp;" ("&amp;VLOOKUP(B98,'Base de données - Livres'!$A$5:$D$7001,3,1)&amp;")")</f>
        <v/>
      </c>
      <c r="D98" s="6"/>
      <c r="E98" s="5"/>
      <c r="F98" s="75"/>
      <c r="G98" s="65"/>
    </row>
    <row r="99" spans="2:7" x14ac:dyDescent="0.2">
      <c r="B99" s="19"/>
      <c r="C99" s="67" t="str">
        <f>IF(B99="","",VLOOKUP(B99,'Base de données - Livres'!$A$5:$D$7001,4,1)&amp;" ("&amp;VLOOKUP(B99,'Base de données - Livres'!$A$5:$D$7001,3,1)&amp;")")</f>
        <v/>
      </c>
      <c r="D99" s="6"/>
      <c r="E99" s="5"/>
      <c r="F99" s="75"/>
      <c r="G99" s="65"/>
    </row>
    <row r="100" spans="2:7" x14ac:dyDescent="0.2">
      <c r="B100" s="19"/>
      <c r="C100" s="67" t="str">
        <f>IF(B100="","",VLOOKUP(B100,'Base de données - Livres'!$A$5:$D$7001,4,1)&amp;" ("&amp;VLOOKUP(B100,'Base de données - Livres'!$A$5:$D$7001,3,1)&amp;")")</f>
        <v/>
      </c>
      <c r="D100" s="6"/>
      <c r="E100" s="5"/>
      <c r="F100" s="75"/>
      <c r="G100" s="65"/>
    </row>
    <row r="101" spans="2:7" x14ac:dyDescent="0.2">
      <c r="B101" s="19"/>
      <c r="C101" s="67" t="str">
        <f>IF(B101="","",VLOOKUP(B101,'Base de données - Livres'!$A$5:$D$7001,4,1)&amp;" ("&amp;VLOOKUP(B101,'Base de données - Livres'!$A$5:$D$7001,3,1)&amp;")")</f>
        <v/>
      </c>
      <c r="D101" s="6"/>
      <c r="E101" s="5"/>
      <c r="F101" s="75"/>
      <c r="G101" s="65"/>
    </row>
    <row r="102" spans="2:7" x14ac:dyDescent="0.2">
      <c r="B102" s="19"/>
      <c r="C102" s="67" t="str">
        <f>IF(B102="","",VLOOKUP(B102,'Base de données - Livres'!$A$5:$D$7001,4,1)&amp;" ("&amp;VLOOKUP(B102,'Base de données - Livres'!$A$5:$D$7001,3,1)&amp;")")</f>
        <v/>
      </c>
      <c r="D102" s="6"/>
      <c r="E102" s="5"/>
      <c r="F102" s="75"/>
      <c r="G102" s="65"/>
    </row>
    <row r="103" spans="2:7" x14ac:dyDescent="0.2">
      <c r="B103" s="19"/>
      <c r="C103" s="67" t="str">
        <f>IF(B103="","",VLOOKUP(B103,'Base de données - Livres'!$A$5:$D$7001,4,1)&amp;" ("&amp;VLOOKUP(B103,'Base de données - Livres'!$A$5:$D$7001,3,1)&amp;")")</f>
        <v/>
      </c>
      <c r="D103" s="6"/>
      <c r="E103" s="5"/>
      <c r="F103" s="75"/>
      <c r="G103" s="65"/>
    </row>
    <row r="104" spans="2:7" x14ac:dyDescent="0.2">
      <c r="B104" s="19"/>
      <c r="C104" s="67" t="str">
        <f>IF(B104="","",VLOOKUP(B104,'Base de données - Livres'!$A$5:$D$7001,4,1)&amp;" ("&amp;VLOOKUP(B104,'Base de données - Livres'!$A$5:$D$7001,3,1)&amp;")")</f>
        <v/>
      </c>
      <c r="D104" s="6"/>
      <c r="E104" s="5"/>
      <c r="F104" s="75"/>
      <c r="G104" s="65"/>
    </row>
    <row r="105" spans="2:7" x14ac:dyDescent="0.2">
      <c r="B105" s="19"/>
      <c r="C105" s="67" t="str">
        <f>IF(B105="","",VLOOKUP(B105,'Base de données - Livres'!$A$5:$D$7001,4,1)&amp;" ("&amp;VLOOKUP(B105,'Base de données - Livres'!$A$5:$D$7001,3,1)&amp;")")</f>
        <v/>
      </c>
      <c r="D105" s="6"/>
      <c r="E105" s="5"/>
      <c r="F105" s="75"/>
      <c r="G105" s="65"/>
    </row>
    <row r="106" spans="2:7" x14ac:dyDescent="0.2">
      <c r="B106" s="19"/>
      <c r="C106" s="67" t="str">
        <f>IF(B106="","",VLOOKUP(B106,'Base de données - Livres'!$A$5:$D$7001,4,1)&amp;" ("&amp;VLOOKUP(B106,'Base de données - Livres'!$A$5:$D$7001,3,1)&amp;")")</f>
        <v/>
      </c>
      <c r="D106" s="6"/>
      <c r="E106" s="5"/>
      <c r="F106" s="75"/>
      <c r="G106" s="65"/>
    </row>
    <row r="107" spans="2:7" x14ac:dyDescent="0.2">
      <c r="B107" s="19"/>
      <c r="C107" s="67" t="str">
        <f>IF(B107="","",VLOOKUP(B107,'Base de données - Livres'!$A$5:$D$7001,4,1)&amp;" ("&amp;VLOOKUP(B107,'Base de données - Livres'!$A$5:$D$7001,3,1)&amp;")")</f>
        <v/>
      </c>
      <c r="D107" s="6"/>
      <c r="E107" s="5"/>
      <c r="F107" s="75"/>
      <c r="G107" s="65"/>
    </row>
    <row r="108" spans="2:7" x14ac:dyDescent="0.2">
      <c r="B108" s="19"/>
      <c r="C108" s="67" t="str">
        <f>IF(B108="","",VLOOKUP(B108,'Base de données - Livres'!$A$5:$D$7001,4,1)&amp;" ("&amp;VLOOKUP(B108,'Base de données - Livres'!$A$5:$D$7001,3,1)&amp;")")</f>
        <v/>
      </c>
      <c r="D108" s="6"/>
      <c r="E108" s="5"/>
      <c r="F108" s="75"/>
      <c r="G108" s="65"/>
    </row>
    <row r="109" spans="2:7" x14ac:dyDescent="0.2">
      <c r="B109" s="19"/>
      <c r="C109" s="67" t="str">
        <f>IF(B109="","",VLOOKUP(B109,'Base de données - Livres'!$A$5:$D$7001,4,1)&amp;" ("&amp;VLOOKUP(B109,'Base de données - Livres'!$A$5:$D$7001,3,1)&amp;")")</f>
        <v/>
      </c>
      <c r="D109" s="6"/>
      <c r="E109" s="5"/>
      <c r="F109" s="75"/>
      <c r="G109" s="65"/>
    </row>
    <row r="110" spans="2:7" x14ac:dyDescent="0.2">
      <c r="B110" s="19"/>
      <c r="C110" s="67" t="str">
        <f>IF(B110="","",VLOOKUP(B110,'Base de données - Livres'!$A$5:$D$7001,4,1)&amp;" ("&amp;VLOOKUP(B110,'Base de données - Livres'!$A$5:$D$7001,3,1)&amp;")")</f>
        <v/>
      </c>
      <c r="D110" s="6"/>
      <c r="E110" s="5"/>
      <c r="F110" s="75"/>
      <c r="G110" s="65"/>
    </row>
    <row r="111" spans="2:7" x14ac:dyDescent="0.2">
      <c r="B111" s="19"/>
      <c r="C111" s="67" t="str">
        <f>IF(B111="","",VLOOKUP(B111,'Base de données - Livres'!$A$5:$D$7001,4,1)&amp;" ("&amp;VLOOKUP(B111,'Base de données - Livres'!$A$5:$D$7001,3,1)&amp;")")</f>
        <v/>
      </c>
      <c r="D111" s="6"/>
      <c r="E111" s="5"/>
      <c r="F111" s="75"/>
      <c r="G111" s="65"/>
    </row>
    <row r="112" spans="2:7" x14ac:dyDescent="0.2">
      <c r="B112" s="19"/>
      <c r="C112" s="67" t="str">
        <f>IF(B112="","",VLOOKUP(B112,'Base de données - Livres'!$A$5:$D$7001,4,1)&amp;" ("&amp;VLOOKUP(B112,'Base de données - Livres'!$A$5:$D$7001,3,1)&amp;")")</f>
        <v/>
      </c>
      <c r="D112" s="6"/>
      <c r="E112" s="5"/>
      <c r="F112" s="75"/>
      <c r="G112" s="65"/>
    </row>
    <row r="113" spans="2:7" x14ac:dyDescent="0.2">
      <c r="B113" s="19"/>
      <c r="C113" s="67" t="str">
        <f>IF(B113="","",VLOOKUP(B113,'Base de données - Livres'!$A$5:$D$7001,4,1)&amp;" ("&amp;VLOOKUP(B113,'Base de données - Livres'!$A$5:$D$7001,3,1)&amp;")")</f>
        <v/>
      </c>
      <c r="D113" s="6"/>
      <c r="E113" s="5"/>
      <c r="F113" s="75"/>
      <c r="G113" s="65"/>
    </row>
    <row r="114" spans="2:7" x14ac:dyDescent="0.2">
      <c r="B114" s="19"/>
      <c r="C114" s="67" t="str">
        <f>IF(B114="","",VLOOKUP(B114,'Base de données - Livres'!$A$5:$D$7001,4,1)&amp;" ("&amp;VLOOKUP(B114,'Base de données - Livres'!$A$5:$D$7001,3,1)&amp;")")</f>
        <v/>
      </c>
      <c r="D114" s="6"/>
      <c r="E114" s="5"/>
      <c r="F114" s="75"/>
      <c r="G114" s="65"/>
    </row>
    <row r="115" spans="2:7" x14ac:dyDescent="0.2">
      <c r="B115" s="19"/>
      <c r="C115" s="67" t="str">
        <f>IF(B115="","",VLOOKUP(B115,'Base de données - Livres'!$A$5:$D$7001,4,1)&amp;" ("&amp;VLOOKUP(B115,'Base de données - Livres'!$A$5:$D$7001,3,1)&amp;")")</f>
        <v/>
      </c>
      <c r="D115" s="6"/>
      <c r="E115" s="5"/>
      <c r="F115" s="75"/>
      <c r="G115" s="65"/>
    </row>
    <row r="116" spans="2:7" x14ac:dyDescent="0.2">
      <c r="B116" s="19"/>
      <c r="C116" s="67" t="str">
        <f>IF(B116="","",VLOOKUP(B116,'Base de données - Livres'!$A$5:$D$7001,4,1)&amp;" ("&amp;VLOOKUP(B116,'Base de données - Livres'!$A$5:$D$7001,3,1)&amp;")")</f>
        <v/>
      </c>
      <c r="D116" s="6"/>
      <c r="E116" s="5"/>
      <c r="F116" s="75"/>
      <c r="G116" s="65"/>
    </row>
    <row r="117" spans="2:7" x14ac:dyDescent="0.2">
      <c r="B117" s="19"/>
      <c r="C117" s="67" t="str">
        <f>IF(B117="","",VLOOKUP(B117,'Base de données - Livres'!$A$5:$D$7001,4,1)&amp;" ("&amp;VLOOKUP(B117,'Base de données - Livres'!$A$5:$D$7001,3,1)&amp;")")</f>
        <v/>
      </c>
      <c r="D117" s="6"/>
      <c r="E117" s="5"/>
      <c r="F117" s="75"/>
      <c r="G117" s="65"/>
    </row>
    <row r="118" spans="2:7" x14ac:dyDescent="0.2">
      <c r="B118" s="19"/>
      <c r="C118" s="67" t="str">
        <f>IF(B118="","",VLOOKUP(B118,'Base de données - Livres'!$A$5:$D$7001,4,1)&amp;" ("&amp;VLOOKUP(B118,'Base de données - Livres'!$A$5:$D$7001,3,1)&amp;")")</f>
        <v/>
      </c>
      <c r="D118" s="6"/>
      <c r="E118" s="5"/>
      <c r="F118" s="75"/>
      <c r="G118" s="65"/>
    </row>
    <row r="119" spans="2:7" x14ac:dyDescent="0.2">
      <c r="B119" s="19"/>
      <c r="C119" s="67" t="str">
        <f>IF(B119="","",VLOOKUP(B119,'Base de données - Livres'!$A$5:$D$7001,4,1)&amp;" ("&amp;VLOOKUP(B119,'Base de données - Livres'!$A$5:$D$7001,3,1)&amp;")")</f>
        <v/>
      </c>
      <c r="D119" s="6"/>
      <c r="E119" s="5"/>
      <c r="F119" s="75"/>
      <c r="G119" s="65"/>
    </row>
    <row r="120" spans="2:7" x14ac:dyDescent="0.2">
      <c r="B120" s="19"/>
      <c r="C120" s="67" t="str">
        <f>IF(B120="","",VLOOKUP(B120,'Base de données - Livres'!$A$5:$D$7001,4,1)&amp;" ("&amp;VLOOKUP(B120,'Base de données - Livres'!$A$5:$D$7001,3,1)&amp;")")</f>
        <v/>
      </c>
      <c r="D120" s="6"/>
      <c r="E120" s="5"/>
      <c r="F120" s="75"/>
      <c r="G120" s="65"/>
    </row>
    <row r="121" spans="2:7" x14ac:dyDescent="0.2">
      <c r="B121" s="19"/>
      <c r="C121" s="67" t="str">
        <f>IF(B121="","",VLOOKUP(B121,'Base de données - Livres'!$A$5:$D$7001,4,1)&amp;" ("&amp;VLOOKUP(B121,'Base de données - Livres'!$A$5:$D$7001,3,1)&amp;")")</f>
        <v/>
      </c>
      <c r="D121" s="6"/>
      <c r="E121" s="5"/>
      <c r="F121" s="75"/>
      <c r="G121" s="65"/>
    </row>
    <row r="122" spans="2:7" x14ac:dyDescent="0.2">
      <c r="B122" s="19"/>
      <c r="C122" s="67" t="str">
        <f>IF(B122="","",VLOOKUP(B122,'Base de données - Livres'!$A$5:$D$7001,4,1)&amp;" ("&amp;VLOOKUP(B122,'Base de données - Livres'!$A$5:$D$7001,3,1)&amp;")")</f>
        <v/>
      </c>
      <c r="D122" s="6"/>
      <c r="E122" s="5"/>
      <c r="F122" s="75"/>
      <c r="G122" s="65"/>
    </row>
    <row r="123" spans="2:7" x14ac:dyDescent="0.2">
      <c r="B123" s="19"/>
      <c r="C123" s="67" t="str">
        <f>IF(B123="","",VLOOKUP(B123,'Base de données - Livres'!$A$5:$D$7001,4,1)&amp;" ("&amp;VLOOKUP(B123,'Base de données - Livres'!$A$5:$D$7001,3,1)&amp;")")</f>
        <v/>
      </c>
      <c r="D123" s="6"/>
      <c r="E123" s="5"/>
      <c r="F123" s="75"/>
      <c r="G123" s="65"/>
    </row>
    <row r="124" spans="2:7" x14ac:dyDescent="0.2">
      <c r="B124" s="19"/>
      <c r="C124" s="67" t="str">
        <f>IF(B124="","",VLOOKUP(B124,'Base de données - Livres'!$A$5:$D$7001,4,1)&amp;" ("&amp;VLOOKUP(B124,'Base de données - Livres'!$A$5:$D$7001,3,1)&amp;")")</f>
        <v/>
      </c>
      <c r="D124" s="6"/>
      <c r="E124" s="5"/>
      <c r="F124" s="75"/>
      <c r="G124" s="65"/>
    </row>
    <row r="125" spans="2:7" x14ac:dyDescent="0.2">
      <c r="B125" s="19"/>
      <c r="C125" s="67" t="str">
        <f>IF(B125="","",VLOOKUP(B125,'Base de données - Livres'!$A$5:$D$7001,4,1)&amp;" ("&amp;VLOOKUP(B125,'Base de données - Livres'!$A$5:$D$7001,3,1)&amp;")")</f>
        <v/>
      </c>
      <c r="D125" s="6"/>
      <c r="E125" s="5"/>
      <c r="F125" s="75"/>
      <c r="G125" s="65"/>
    </row>
    <row r="126" spans="2:7" x14ac:dyDescent="0.2">
      <c r="B126" s="19"/>
      <c r="C126" s="67" t="str">
        <f>IF(B126="","",VLOOKUP(B126,'Base de données - Livres'!$A$5:$D$7001,4,1)&amp;" ("&amp;VLOOKUP(B126,'Base de données - Livres'!$A$5:$D$7001,3,1)&amp;")")</f>
        <v/>
      </c>
      <c r="D126" s="6"/>
      <c r="E126" s="5"/>
      <c r="F126" s="75"/>
      <c r="G126" s="65"/>
    </row>
    <row r="127" spans="2:7" x14ac:dyDescent="0.2">
      <c r="B127" s="19"/>
      <c r="C127" s="67" t="str">
        <f>IF(B127="","",VLOOKUP(B127,'Base de données - Livres'!$A$5:$D$7001,4,1)&amp;" ("&amp;VLOOKUP(B127,'Base de données - Livres'!$A$5:$D$7001,3,1)&amp;")")</f>
        <v/>
      </c>
      <c r="D127" s="6"/>
      <c r="E127" s="5"/>
      <c r="F127" s="75"/>
      <c r="G127" s="65"/>
    </row>
    <row r="128" spans="2:7" x14ac:dyDescent="0.2">
      <c r="B128" s="19"/>
      <c r="C128" s="67" t="str">
        <f>IF(B128="","",VLOOKUP(B128,'Base de données - Livres'!$A$5:$D$7001,4,1)&amp;" ("&amp;VLOOKUP(B128,'Base de données - Livres'!$A$5:$D$7001,3,1)&amp;")")</f>
        <v/>
      </c>
      <c r="D128" s="6"/>
      <c r="E128" s="5"/>
      <c r="F128" s="75"/>
      <c r="G128" s="65"/>
    </row>
    <row r="129" spans="2:7" x14ac:dyDescent="0.2">
      <c r="B129" s="19"/>
      <c r="C129" s="67" t="str">
        <f>IF(B129="","",VLOOKUP(B129,'Base de données - Livres'!$A$5:$D$7001,4,1)&amp;" ("&amp;VLOOKUP(B129,'Base de données - Livres'!$A$5:$D$7001,3,1)&amp;")")</f>
        <v/>
      </c>
      <c r="D129" s="6"/>
      <c r="E129" s="5"/>
      <c r="F129" s="75"/>
      <c r="G129" s="65"/>
    </row>
    <row r="130" spans="2:7" x14ac:dyDescent="0.2">
      <c r="B130" s="19"/>
      <c r="C130" s="67" t="str">
        <f>IF(B130="","",VLOOKUP(B130,'Base de données - Livres'!$A$5:$D$7001,4,1)&amp;" ("&amp;VLOOKUP(B130,'Base de données - Livres'!$A$5:$D$7001,3,1)&amp;")")</f>
        <v/>
      </c>
      <c r="D130" s="6"/>
      <c r="E130" s="5"/>
      <c r="F130" s="75"/>
      <c r="G130" s="65"/>
    </row>
    <row r="131" spans="2:7" x14ac:dyDescent="0.2">
      <c r="B131" s="19"/>
      <c r="C131" s="67" t="str">
        <f>IF(B131="","",VLOOKUP(B131,'Base de données - Livres'!$A$5:$D$7001,4,1)&amp;" ("&amp;VLOOKUP(B131,'Base de données - Livres'!$A$5:$D$7001,3,1)&amp;")")</f>
        <v/>
      </c>
      <c r="D131" s="6"/>
      <c r="E131" s="5"/>
      <c r="F131" s="75"/>
      <c r="G131" s="65"/>
    </row>
    <row r="132" spans="2:7" x14ac:dyDescent="0.2">
      <c r="B132" s="19"/>
      <c r="C132" s="67" t="str">
        <f>IF(B132="","",VLOOKUP(B132,'Base de données - Livres'!$A$5:$D$7001,4,1)&amp;" ("&amp;VLOOKUP(B132,'Base de données - Livres'!$A$5:$D$7001,3,1)&amp;")")</f>
        <v/>
      </c>
      <c r="D132" s="6"/>
      <c r="E132" s="5"/>
      <c r="F132" s="75"/>
      <c r="G132" s="65"/>
    </row>
    <row r="133" spans="2:7" x14ac:dyDescent="0.2">
      <c r="B133" s="19"/>
      <c r="C133" s="67" t="str">
        <f>IF(B133="","",VLOOKUP(B133,'Base de données - Livres'!$A$5:$D$7001,4,1)&amp;" ("&amp;VLOOKUP(B133,'Base de données - Livres'!$A$5:$D$7001,3,1)&amp;")")</f>
        <v/>
      </c>
      <c r="D133" s="6"/>
      <c r="E133" s="5"/>
      <c r="F133" s="75"/>
      <c r="G133" s="65"/>
    </row>
    <row r="134" spans="2:7" x14ac:dyDescent="0.2">
      <c r="B134" s="19"/>
      <c r="C134" s="67" t="str">
        <f>IF(B134="","",VLOOKUP(B134,'Base de données - Livres'!$A$5:$D$7001,4,1)&amp;" ("&amp;VLOOKUP(B134,'Base de données - Livres'!$A$5:$D$7001,3,1)&amp;")")</f>
        <v/>
      </c>
      <c r="D134" s="6"/>
      <c r="E134" s="5"/>
      <c r="F134" s="75"/>
      <c r="G134" s="65"/>
    </row>
    <row r="135" spans="2:7" x14ac:dyDescent="0.2">
      <c r="B135" s="19"/>
      <c r="C135" s="67" t="str">
        <f>IF(B135="","",VLOOKUP(B135,'Base de données - Livres'!$A$5:$D$7001,4,1)&amp;" ("&amp;VLOOKUP(B135,'Base de données - Livres'!$A$5:$D$7001,3,1)&amp;")")</f>
        <v/>
      </c>
      <c r="D135" s="6"/>
      <c r="E135" s="5"/>
      <c r="F135" s="75"/>
      <c r="G135" s="65"/>
    </row>
    <row r="136" spans="2:7" x14ac:dyDescent="0.2">
      <c r="B136" s="19"/>
      <c r="C136" s="67" t="str">
        <f>IF(B136="","",VLOOKUP(B136,'Base de données - Livres'!$A$5:$D$7001,4,1)&amp;" ("&amp;VLOOKUP(B136,'Base de données - Livres'!$A$5:$D$7001,3,1)&amp;")")</f>
        <v/>
      </c>
      <c r="D136" s="6"/>
      <c r="E136" s="5"/>
      <c r="F136" s="75"/>
      <c r="G136" s="65"/>
    </row>
    <row r="137" spans="2:7" x14ac:dyDescent="0.2">
      <c r="B137" s="19"/>
      <c r="C137" s="67" t="str">
        <f>IF(B137="","",VLOOKUP(B137,'Base de données - Livres'!$A$5:$D$7001,4,1)&amp;" ("&amp;VLOOKUP(B137,'Base de données - Livres'!$A$5:$D$7001,3,1)&amp;")")</f>
        <v/>
      </c>
      <c r="D137" s="6"/>
      <c r="E137" s="5"/>
      <c r="F137" s="75"/>
      <c r="G137" s="65"/>
    </row>
    <row r="138" spans="2:7" x14ac:dyDescent="0.2">
      <c r="B138" s="19"/>
      <c r="C138" s="67" t="str">
        <f>IF(B138="","",VLOOKUP(B138,'Base de données - Livres'!$A$5:$D$7001,4,1)&amp;" ("&amp;VLOOKUP(B138,'Base de données - Livres'!$A$5:$D$7001,3,1)&amp;")")</f>
        <v/>
      </c>
      <c r="D138" s="6"/>
      <c r="E138" s="5"/>
      <c r="F138" s="75"/>
      <c r="G138" s="65"/>
    </row>
    <row r="139" spans="2:7" x14ac:dyDescent="0.2">
      <c r="B139" s="19"/>
      <c r="C139" s="67" t="str">
        <f>IF(B139="","",VLOOKUP(B139,'Base de données - Livres'!$A$5:$D$7001,4,1)&amp;" ("&amp;VLOOKUP(B139,'Base de données - Livres'!$A$5:$D$7001,3,1)&amp;")")</f>
        <v/>
      </c>
      <c r="D139" s="6"/>
      <c r="E139" s="5"/>
      <c r="F139" s="75"/>
      <c r="G139" s="65"/>
    </row>
    <row r="140" spans="2:7" x14ac:dyDescent="0.2">
      <c r="B140" s="19"/>
      <c r="C140" s="67" t="str">
        <f>IF(B140="","",VLOOKUP(B140,'Base de données - Livres'!$A$5:$D$7001,4,1)&amp;" ("&amp;VLOOKUP(B140,'Base de données - Livres'!$A$5:$D$7001,3,1)&amp;")")</f>
        <v/>
      </c>
      <c r="D140" s="6"/>
      <c r="E140" s="5"/>
      <c r="F140" s="75"/>
      <c r="G140" s="65"/>
    </row>
    <row r="141" spans="2:7" x14ac:dyDescent="0.2">
      <c r="B141" s="19"/>
      <c r="C141" s="67" t="str">
        <f>IF(B141="","",VLOOKUP(B141,'Base de données - Livres'!$A$5:$D$7001,4,1)&amp;" ("&amp;VLOOKUP(B141,'Base de données - Livres'!$A$5:$D$7001,3,1)&amp;")")</f>
        <v/>
      </c>
      <c r="D141" s="6"/>
      <c r="E141" s="5"/>
      <c r="F141" s="75"/>
      <c r="G141" s="65"/>
    </row>
    <row r="142" spans="2:7" x14ac:dyDescent="0.2">
      <c r="B142" s="19"/>
      <c r="C142" s="67" t="str">
        <f>IF(B142="","",VLOOKUP(B142,'Base de données - Livres'!$A$5:$D$7001,4,1)&amp;" ("&amp;VLOOKUP(B142,'Base de données - Livres'!$A$5:$D$7001,3,1)&amp;")")</f>
        <v/>
      </c>
      <c r="D142" s="6"/>
      <c r="E142" s="5"/>
      <c r="F142" s="75"/>
      <c r="G142" s="65"/>
    </row>
    <row r="143" spans="2:7" x14ac:dyDescent="0.2">
      <c r="B143" s="19"/>
      <c r="C143" s="67" t="str">
        <f>IF(B143="","",VLOOKUP(B143,'Base de données - Livres'!$A$5:$D$7001,4,1)&amp;" ("&amp;VLOOKUP(B143,'Base de données - Livres'!$A$5:$D$7001,3,1)&amp;")")</f>
        <v/>
      </c>
      <c r="D143" s="6"/>
      <c r="E143" s="5"/>
      <c r="F143" s="75"/>
      <c r="G143" s="65"/>
    </row>
    <row r="144" spans="2:7" x14ac:dyDescent="0.2">
      <c r="B144" s="19"/>
      <c r="C144" s="67" t="str">
        <f>IF(B144="","",VLOOKUP(B144,'Base de données - Livres'!$A$5:$D$7001,4,1)&amp;" ("&amp;VLOOKUP(B144,'Base de données - Livres'!$A$5:$D$7001,3,1)&amp;")")</f>
        <v/>
      </c>
      <c r="D144" s="6"/>
      <c r="E144" s="5"/>
      <c r="F144" s="75"/>
      <c r="G144" s="65"/>
    </row>
    <row r="145" spans="2:7" x14ac:dyDescent="0.2">
      <c r="B145" s="19"/>
      <c r="C145" s="67" t="str">
        <f>IF(B145="","",VLOOKUP(B145,'Base de données - Livres'!$A$5:$D$7001,4,1)&amp;" ("&amp;VLOOKUP(B145,'Base de données - Livres'!$A$5:$D$7001,3,1)&amp;")")</f>
        <v/>
      </c>
      <c r="D145" s="6"/>
      <c r="E145" s="5"/>
      <c r="F145" s="75"/>
      <c r="G145" s="65"/>
    </row>
    <row r="146" spans="2:7" x14ac:dyDescent="0.2">
      <c r="B146" s="19"/>
      <c r="C146" s="67" t="str">
        <f>IF(B146="","",VLOOKUP(B146,'Base de données - Livres'!$A$5:$D$7001,4,1)&amp;" ("&amp;VLOOKUP(B146,'Base de données - Livres'!$A$5:$D$7001,3,1)&amp;")")</f>
        <v/>
      </c>
      <c r="D146" s="6"/>
      <c r="E146" s="5"/>
      <c r="F146" s="75"/>
      <c r="G146" s="65"/>
    </row>
    <row r="147" spans="2:7" x14ac:dyDescent="0.2">
      <c r="B147" s="19"/>
      <c r="C147" s="67" t="str">
        <f>IF(B147="","",VLOOKUP(B147,'Base de données - Livres'!$A$5:$D$7001,4,1)&amp;" ("&amp;VLOOKUP(B147,'Base de données - Livres'!$A$5:$D$7001,3,1)&amp;")")</f>
        <v/>
      </c>
      <c r="D147" s="6"/>
      <c r="E147" s="5"/>
      <c r="F147" s="75"/>
      <c r="G147" s="65"/>
    </row>
    <row r="148" spans="2:7" x14ac:dyDescent="0.2">
      <c r="B148" s="19"/>
      <c r="C148" s="67" t="str">
        <f>IF(B148="","",VLOOKUP(B148,'Base de données - Livres'!$A$5:$D$7001,4,1)&amp;" ("&amp;VLOOKUP(B148,'Base de données - Livres'!$A$5:$D$7001,3,1)&amp;")")</f>
        <v/>
      </c>
      <c r="D148" s="6"/>
      <c r="E148" s="5"/>
      <c r="F148" s="75"/>
      <c r="G148" s="65"/>
    </row>
    <row r="149" spans="2:7" x14ac:dyDescent="0.2">
      <c r="B149" s="19"/>
      <c r="C149" s="67" t="str">
        <f>IF(B149="","",VLOOKUP(B149,'Base de données - Livres'!$A$5:$D$7001,4,1)&amp;" ("&amp;VLOOKUP(B149,'Base de données - Livres'!$A$5:$D$7001,3,1)&amp;")")</f>
        <v/>
      </c>
      <c r="D149" s="6"/>
      <c r="E149" s="5"/>
      <c r="F149" s="75"/>
      <c r="G149" s="65"/>
    </row>
    <row r="150" spans="2:7" x14ac:dyDescent="0.2">
      <c r="B150" s="19"/>
      <c r="C150" s="67" t="str">
        <f>IF(B150="","",VLOOKUP(B150,'Base de données - Livres'!$A$5:$D$7001,4,1)&amp;" ("&amp;VLOOKUP(B150,'Base de données - Livres'!$A$5:$D$7001,3,1)&amp;")")</f>
        <v/>
      </c>
      <c r="D150" s="6"/>
      <c r="E150" s="5"/>
      <c r="F150" s="75"/>
      <c r="G150" s="65"/>
    </row>
    <row r="151" spans="2:7" x14ac:dyDescent="0.2">
      <c r="B151" s="19"/>
      <c r="C151" s="67" t="str">
        <f>IF(B151="","",VLOOKUP(B151,'Base de données - Livres'!$A$5:$D$7001,4,1)&amp;" ("&amp;VLOOKUP(B151,'Base de données - Livres'!$A$5:$D$7001,3,1)&amp;")")</f>
        <v/>
      </c>
      <c r="D151" s="6"/>
      <c r="E151" s="5"/>
      <c r="F151" s="75"/>
      <c r="G151" s="65"/>
    </row>
    <row r="152" spans="2:7" x14ac:dyDescent="0.2">
      <c r="B152" s="19"/>
      <c r="C152" s="67" t="str">
        <f>IF(B152="","",VLOOKUP(B152,'Base de données - Livres'!$A$5:$D$7001,4,1)&amp;" ("&amp;VLOOKUP(B152,'Base de données - Livres'!$A$5:$D$7001,3,1)&amp;")")</f>
        <v/>
      </c>
      <c r="D152" s="6"/>
      <c r="E152" s="5"/>
      <c r="F152" s="75"/>
      <c r="G152" s="65"/>
    </row>
    <row r="153" spans="2:7" x14ac:dyDescent="0.2">
      <c r="B153" s="19"/>
      <c r="C153" s="67" t="str">
        <f>IF(B153="","",VLOOKUP(B153,'Base de données - Livres'!$A$5:$D$7001,4,1)&amp;" ("&amp;VLOOKUP(B153,'Base de données - Livres'!$A$5:$D$7001,3,1)&amp;")")</f>
        <v/>
      </c>
      <c r="D153" s="6"/>
      <c r="E153" s="5"/>
      <c r="F153" s="75"/>
      <c r="G153" s="65"/>
    </row>
    <row r="154" spans="2:7" x14ac:dyDescent="0.2">
      <c r="B154" s="19"/>
      <c r="C154" s="67" t="str">
        <f>IF(B154="","",VLOOKUP(B154,'Base de données - Livres'!$A$5:$D$7001,4,1)&amp;" ("&amp;VLOOKUP(B154,'Base de données - Livres'!$A$5:$D$7001,3,1)&amp;")")</f>
        <v/>
      </c>
      <c r="D154" s="6"/>
      <c r="E154" s="5"/>
      <c r="F154" s="75"/>
      <c r="G154" s="65"/>
    </row>
    <row r="155" spans="2:7" x14ac:dyDescent="0.2">
      <c r="B155" s="19"/>
      <c r="C155" s="67" t="str">
        <f>IF(B155="","",VLOOKUP(B155,'Base de données - Livres'!$A$5:$D$7001,4,1)&amp;" ("&amp;VLOOKUP(B155,'Base de données - Livres'!$A$5:$D$7001,3,1)&amp;")")</f>
        <v/>
      </c>
      <c r="D155" s="6"/>
      <c r="E155" s="5"/>
      <c r="F155" s="75"/>
      <c r="G155" s="65"/>
    </row>
    <row r="156" spans="2:7" x14ac:dyDescent="0.2">
      <c r="B156" s="19"/>
      <c r="C156" s="67" t="str">
        <f>IF(B156="","",VLOOKUP(B156,'Base de données - Livres'!$A$5:$D$7001,4,1)&amp;" ("&amp;VLOOKUP(B156,'Base de données - Livres'!$A$5:$D$7001,3,1)&amp;")")</f>
        <v/>
      </c>
      <c r="D156" s="6"/>
      <c r="E156" s="5"/>
      <c r="F156" s="75"/>
      <c r="G156" s="65"/>
    </row>
    <row r="157" spans="2:7" x14ac:dyDescent="0.2">
      <c r="B157" s="19"/>
      <c r="C157" s="67" t="str">
        <f>IF(B157="","",VLOOKUP(B157,'Base de données - Livres'!$A$5:$D$7001,4,1)&amp;" ("&amp;VLOOKUP(B157,'Base de données - Livres'!$A$5:$D$7001,3,1)&amp;")")</f>
        <v/>
      </c>
      <c r="D157" s="6"/>
      <c r="E157" s="5"/>
      <c r="F157" s="75"/>
      <c r="G157" s="65"/>
    </row>
    <row r="158" spans="2:7" x14ac:dyDescent="0.2">
      <c r="B158" s="19"/>
      <c r="C158" s="67" t="str">
        <f>IF(B158="","",VLOOKUP(B158,'Base de données - Livres'!$A$5:$D$7001,4,1)&amp;" ("&amp;VLOOKUP(B158,'Base de données - Livres'!$A$5:$D$7001,3,1)&amp;")")</f>
        <v/>
      </c>
      <c r="D158" s="6"/>
      <c r="E158" s="5"/>
      <c r="F158" s="75"/>
      <c r="G158" s="65"/>
    </row>
    <row r="159" spans="2:7" x14ac:dyDescent="0.2">
      <c r="B159" s="19"/>
      <c r="C159" s="67" t="str">
        <f>IF(B159="","",VLOOKUP(B159,'Base de données - Livres'!$A$5:$D$7001,4,1)&amp;" ("&amp;VLOOKUP(B159,'Base de données - Livres'!$A$5:$D$7001,3,1)&amp;")")</f>
        <v/>
      </c>
      <c r="D159" s="6"/>
      <c r="E159" s="5"/>
      <c r="F159" s="75"/>
      <c r="G159" s="65"/>
    </row>
    <row r="160" spans="2:7" x14ac:dyDescent="0.2">
      <c r="B160" s="19"/>
      <c r="C160" s="67" t="str">
        <f>IF(B160="","",VLOOKUP(B160,'Base de données - Livres'!$A$5:$D$7001,4,1)&amp;" ("&amp;VLOOKUP(B160,'Base de données - Livres'!$A$5:$D$7001,3,1)&amp;")")</f>
        <v/>
      </c>
      <c r="D160" s="6"/>
      <c r="E160" s="5"/>
      <c r="F160" s="75"/>
      <c r="G160" s="65"/>
    </row>
    <row r="161" spans="2:7" x14ac:dyDescent="0.2">
      <c r="B161" s="19"/>
      <c r="C161" s="67" t="str">
        <f>IF(B161="","",VLOOKUP(B161,'Base de données - Livres'!$A$5:$D$7001,4,1)&amp;" ("&amp;VLOOKUP(B161,'Base de données - Livres'!$A$5:$D$7001,3,1)&amp;")")</f>
        <v/>
      </c>
      <c r="D161" s="6"/>
      <c r="E161" s="5"/>
      <c r="F161" s="75"/>
      <c r="G161" s="65"/>
    </row>
    <row r="162" spans="2:7" x14ac:dyDescent="0.2">
      <c r="B162" s="19"/>
      <c r="C162" s="67" t="str">
        <f>IF(B162="","",VLOOKUP(B162,'Base de données - Livres'!$A$5:$D$7001,4,1)&amp;" ("&amp;VLOOKUP(B162,'Base de données - Livres'!$A$5:$D$7001,3,1)&amp;")")</f>
        <v/>
      </c>
      <c r="D162" s="6"/>
      <c r="E162" s="5"/>
      <c r="F162" s="75"/>
      <c r="G162" s="65"/>
    </row>
    <row r="163" spans="2:7" x14ac:dyDescent="0.2">
      <c r="B163" s="19"/>
      <c r="C163" s="67" t="str">
        <f>IF(B163="","",VLOOKUP(B163,'Base de données - Livres'!$A$5:$D$7001,4,1)&amp;" ("&amp;VLOOKUP(B163,'Base de données - Livres'!$A$5:$D$7001,3,1)&amp;")")</f>
        <v/>
      </c>
      <c r="D163" s="6"/>
      <c r="E163" s="5"/>
      <c r="F163" s="75"/>
      <c r="G163" s="65"/>
    </row>
    <row r="164" spans="2:7" x14ac:dyDescent="0.2">
      <c r="B164" s="19"/>
      <c r="C164" s="67" t="str">
        <f>IF(B164="","",VLOOKUP(B164,'Base de données - Livres'!$A$5:$D$7001,4,1)&amp;" ("&amp;VLOOKUP(B164,'Base de données - Livres'!$A$5:$D$7001,3,1)&amp;")")</f>
        <v/>
      </c>
      <c r="D164" s="6"/>
      <c r="E164" s="5"/>
      <c r="F164" s="75"/>
      <c r="G164" s="65"/>
    </row>
    <row r="165" spans="2:7" x14ac:dyDescent="0.2">
      <c r="B165" s="19"/>
      <c r="C165" s="67" t="str">
        <f>IF(B165="","",VLOOKUP(B165,'Base de données - Livres'!$A$5:$D$7001,4,1)&amp;" ("&amp;VLOOKUP(B165,'Base de données - Livres'!$A$5:$D$7001,3,1)&amp;")")</f>
        <v/>
      </c>
      <c r="D165" s="6"/>
      <c r="E165" s="5"/>
      <c r="F165" s="75"/>
      <c r="G165" s="65"/>
    </row>
    <row r="166" spans="2:7" x14ac:dyDescent="0.2">
      <c r="B166" s="19"/>
      <c r="C166" s="67" t="str">
        <f>IF(B166="","",VLOOKUP(B166,'Base de données - Livres'!$A$5:$D$7001,4,1)&amp;" ("&amp;VLOOKUP(B166,'Base de données - Livres'!$A$5:$D$7001,3,1)&amp;")")</f>
        <v/>
      </c>
      <c r="D166" s="6"/>
      <c r="E166" s="5"/>
      <c r="F166" s="75"/>
      <c r="G166" s="65"/>
    </row>
    <row r="167" spans="2:7" x14ac:dyDescent="0.2">
      <c r="B167" s="19"/>
      <c r="C167" s="67" t="str">
        <f>IF(B167="","",VLOOKUP(B167,'Base de données - Livres'!$A$5:$D$7001,4,1)&amp;" ("&amp;VLOOKUP(B167,'Base de données - Livres'!$A$5:$D$7001,3,1)&amp;")")</f>
        <v/>
      </c>
      <c r="D167" s="6"/>
      <c r="E167" s="5"/>
      <c r="F167" s="75"/>
      <c r="G167" s="65"/>
    </row>
    <row r="168" spans="2:7" x14ac:dyDescent="0.2">
      <c r="B168" s="19"/>
      <c r="C168" s="67" t="str">
        <f>IF(B168="","",VLOOKUP(B168,'Base de données - Livres'!$A$5:$D$7001,4,1)&amp;" ("&amp;VLOOKUP(B168,'Base de données - Livres'!$A$5:$D$7001,3,1)&amp;")")</f>
        <v/>
      </c>
      <c r="D168" s="6"/>
      <c r="E168" s="5"/>
      <c r="F168" s="75"/>
      <c r="G168" s="65"/>
    </row>
    <row r="169" spans="2:7" x14ac:dyDescent="0.2">
      <c r="B169" s="19"/>
      <c r="C169" s="67" t="str">
        <f>IF(B169="","",VLOOKUP(B169,'Base de données - Livres'!$A$5:$D$7001,4,1)&amp;" ("&amp;VLOOKUP(B169,'Base de données - Livres'!$A$5:$D$7001,3,1)&amp;")")</f>
        <v/>
      </c>
      <c r="D169" s="6"/>
      <c r="E169" s="5"/>
      <c r="F169" s="75"/>
      <c r="G169" s="65"/>
    </row>
    <row r="170" spans="2:7" x14ac:dyDescent="0.2">
      <c r="B170" s="19"/>
      <c r="C170" s="67" t="str">
        <f>IF(B170="","",VLOOKUP(B170,'Base de données - Livres'!$A$5:$D$7001,4,1)&amp;" ("&amp;VLOOKUP(B170,'Base de données - Livres'!$A$5:$D$7001,3,1)&amp;")")</f>
        <v/>
      </c>
      <c r="D170" s="6"/>
      <c r="E170" s="5"/>
      <c r="F170" s="75"/>
      <c r="G170" s="65"/>
    </row>
    <row r="171" spans="2:7" x14ac:dyDescent="0.2">
      <c r="B171" s="19"/>
      <c r="C171" s="67" t="str">
        <f>IF(B171="","",VLOOKUP(B171,'Base de données - Livres'!$A$5:$D$7001,4,1)&amp;" ("&amp;VLOOKUP(B171,'Base de données - Livres'!$A$5:$D$7001,3,1)&amp;")")</f>
        <v/>
      </c>
      <c r="D171" s="6"/>
      <c r="E171" s="5"/>
      <c r="F171" s="75"/>
      <c r="G171" s="65"/>
    </row>
    <row r="172" spans="2:7" x14ac:dyDescent="0.2">
      <c r="B172" s="19"/>
      <c r="C172" s="67" t="str">
        <f>IF(B172="","",VLOOKUP(B172,'Base de données - Livres'!$A$5:$D$7001,4,1)&amp;" ("&amp;VLOOKUP(B172,'Base de données - Livres'!$A$5:$D$7001,3,1)&amp;")")</f>
        <v/>
      </c>
      <c r="D172" s="6"/>
      <c r="E172" s="5"/>
      <c r="F172" s="75"/>
      <c r="G172" s="65"/>
    </row>
    <row r="173" spans="2:7" x14ac:dyDescent="0.2">
      <c r="B173" s="19"/>
      <c r="C173" s="67" t="str">
        <f>IF(B173="","",VLOOKUP(B173,'Base de données - Livres'!$A$5:$D$7001,4,1)&amp;" ("&amp;VLOOKUP(B173,'Base de données - Livres'!$A$5:$D$7001,3,1)&amp;")")</f>
        <v/>
      </c>
      <c r="D173" s="6"/>
      <c r="E173" s="5"/>
      <c r="F173" s="75"/>
      <c r="G173" s="65"/>
    </row>
    <row r="174" spans="2:7" x14ac:dyDescent="0.2">
      <c r="B174" s="19"/>
      <c r="C174" s="67" t="str">
        <f>IF(B174="","",VLOOKUP(B174,'Base de données - Livres'!$A$5:$D$7001,4,1)&amp;" ("&amp;VLOOKUP(B174,'Base de données - Livres'!$A$5:$D$7001,3,1)&amp;")")</f>
        <v/>
      </c>
      <c r="D174" s="6"/>
      <c r="E174" s="5"/>
      <c r="F174" s="75"/>
      <c r="G174" s="65"/>
    </row>
    <row r="175" spans="2:7" x14ac:dyDescent="0.2">
      <c r="B175" s="19"/>
      <c r="C175" s="67" t="str">
        <f>IF(B175="","",VLOOKUP(B175,'Base de données - Livres'!$A$5:$D$7001,4,1)&amp;" ("&amp;VLOOKUP(B175,'Base de données - Livres'!$A$5:$D$7001,3,1)&amp;")")</f>
        <v/>
      </c>
      <c r="D175" s="6"/>
      <c r="E175" s="5"/>
      <c r="F175" s="75"/>
      <c r="G175" s="65"/>
    </row>
    <row r="176" spans="2:7" x14ac:dyDescent="0.2">
      <c r="B176" s="19"/>
      <c r="C176" s="67" t="str">
        <f>IF(B176="","",VLOOKUP(B176,'Base de données - Livres'!$A$5:$D$7001,4,1)&amp;" ("&amp;VLOOKUP(B176,'Base de données - Livres'!$A$5:$D$7001,3,1)&amp;")")</f>
        <v/>
      </c>
      <c r="D176" s="6"/>
      <c r="E176" s="5"/>
      <c r="F176" s="75"/>
      <c r="G176" s="65"/>
    </row>
    <row r="177" spans="2:7" x14ac:dyDescent="0.2">
      <c r="B177" s="19"/>
      <c r="C177" s="67" t="str">
        <f>IF(B177="","",VLOOKUP(B177,'Base de données - Livres'!$A$5:$D$7001,4,1)&amp;" ("&amp;VLOOKUP(B177,'Base de données - Livres'!$A$5:$D$7001,3,1)&amp;")")</f>
        <v/>
      </c>
      <c r="D177" s="6"/>
      <c r="E177" s="5"/>
      <c r="F177" s="75"/>
      <c r="G177" s="65"/>
    </row>
    <row r="178" spans="2:7" x14ac:dyDescent="0.2">
      <c r="B178" s="19"/>
      <c r="C178" s="67" t="str">
        <f>IF(B178="","",VLOOKUP(B178,'Base de données - Livres'!$A$5:$D$7001,4,1)&amp;" ("&amp;VLOOKUP(B178,'Base de données - Livres'!$A$5:$D$7001,3,1)&amp;")")</f>
        <v/>
      </c>
      <c r="D178" s="6"/>
      <c r="E178" s="5"/>
      <c r="F178" s="75"/>
      <c r="G178" s="65"/>
    </row>
    <row r="179" spans="2:7" x14ac:dyDescent="0.2">
      <c r="B179" s="19"/>
      <c r="C179" s="67" t="str">
        <f>IF(B179="","",VLOOKUP(B179,'Base de données - Livres'!$A$5:$D$7001,4,1)&amp;" ("&amp;VLOOKUP(B179,'Base de données - Livres'!$A$5:$D$7001,3,1)&amp;")")</f>
        <v/>
      </c>
      <c r="D179" s="6"/>
      <c r="E179" s="5"/>
      <c r="F179" s="75"/>
      <c r="G179" s="65"/>
    </row>
    <row r="180" spans="2:7" x14ac:dyDescent="0.2">
      <c r="B180" s="19"/>
      <c r="C180" s="67" t="str">
        <f>IF(B180="","",VLOOKUP(B180,'Base de données - Livres'!$A$5:$D$7001,4,1)&amp;" ("&amp;VLOOKUP(B180,'Base de données - Livres'!$A$5:$D$7001,3,1)&amp;")")</f>
        <v/>
      </c>
      <c r="D180" s="6"/>
      <c r="E180" s="5"/>
      <c r="F180" s="75"/>
      <c r="G180" s="65"/>
    </row>
    <row r="181" spans="2:7" x14ac:dyDescent="0.2">
      <c r="B181" s="19"/>
      <c r="C181" s="67" t="str">
        <f>IF(B181="","",VLOOKUP(B181,'Base de données - Livres'!$A$5:$D$7001,4,1)&amp;" ("&amp;VLOOKUP(B181,'Base de données - Livres'!$A$5:$D$7001,3,1)&amp;")")</f>
        <v/>
      </c>
      <c r="D181" s="6"/>
      <c r="E181" s="5"/>
      <c r="F181" s="75"/>
      <c r="G181" s="65"/>
    </row>
    <row r="182" spans="2:7" x14ac:dyDescent="0.2">
      <c r="B182" s="19"/>
      <c r="C182" s="67" t="str">
        <f>IF(B182="","",VLOOKUP(B182,'Base de données - Livres'!$A$5:$D$7001,4,1)&amp;" ("&amp;VLOOKUP(B182,'Base de données - Livres'!$A$5:$D$7001,3,1)&amp;")")</f>
        <v/>
      </c>
      <c r="D182" s="6"/>
      <c r="E182" s="5"/>
      <c r="F182" s="75"/>
      <c r="G182" s="65"/>
    </row>
    <row r="183" spans="2:7" x14ac:dyDescent="0.2">
      <c r="B183" s="19"/>
      <c r="C183" s="67" t="str">
        <f>IF(B183="","",VLOOKUP(B183,'Base de données - Livres'!$A$5:$D$7001,4,1)&amp;" ("&amp;VLOOKUP(B183,'Base de données - Livres'!$A$5:$D$7001,3,1)&amp;")")</f>
        <v/>
      </c>
      <c r="D183" s="6"/>
      <c r="E183" s="5"/>
      <c r="F183" s="75"/>
      <c r="G183" s="65"/>
    </row>
    <row r="184" spans="2:7" x14ac:dyDescent="0.2">
      <c r="B184" s="19"/>
      <c r="C184" s="67" t="str">
        <f>IF(B184="","",VLOOKUP(B184,'Base de données - Livres'!$A$5:$D$7001,4,1)&amp;" ("&amp;VLOOKUP(B184,'Base de données - Livres'!$A$5:$D$7001,3,1)&amp;")")</f>
        <v/>
      </c>
      <c r="D184" s="6"/>
      <c r="E184" s="5"/>
      <c r="F184" s="75"/>
      <c r="G184" s="65"/>
    </row>
    <row r="185" spans="2:7" x14ac:dyDescent="0.2">
      <c r="B185" s="19"/>
      <c r="C185" s="67" t="str">
        <f>IF(B185="","",VLOOKUP(B185,'Base de données - Livres'!$A$5:$D$7001,4,1)&amp;" ("&amp;VLOOKUP(B185,'Base de données - Livres'!$A$5:$D$7001,3,1)&amp;")")</f>
        <v/>
      </c>
      <c r="D185" s="6"/>
      <c r="E185" s="5"/>
      <c r="F185" s="75"/>
      <c r="G185" s="65"/>
    </row>
    <row r="186" spans="2:7" x14ac:dyDescent="0.2">
      <c r="B186" s="19"/>
      <c r="C186" s="67" t="str">
        <f>IF(B186="","",VLOOKUP(B186,'Base de données - Livres'!$A$5:$D$7001,4,1)&amp;" ("&amp;VLOOKUP(B186,'Base de données - Livres'!$A$5:$D$7001,3,1)&amp;")")</f>
        <v/>
      </c>
      <c r="D186" s="6"/>
      <c r="E186" s="5"/>
      <c r="F186" s="75"/>
      <c r="G186" s="65"/>
    </row>
    <row r="187" spans="2:7" x14ac:dyDescent="0.2">
      <c r="B187" s="19"/>
      <c r="C187" s="67" t="str">
        <f>IF(B187="","",VLOOKUP(B187,'Base de données - Livres'!$A$5:$D$7001,4,1)&amp;" ("&amp;VLOOKUP(B187,'Base de données - Livres'!$A$5:$D$7001,3,1)&amp;")")</f>
        <v/>
      </c>
      <c r="D187" s="6"/>
      <c r="E187" s="5"/>
      <c r="F187" s="75"/>
      <c r="G187" s="65"/>
    </row>
    <row r="188" spans="2:7" x14ac:dyDescent="0.2">
      <c r="B188" s="19"/>
      <c r="C188" s="67" t="str">
        <f>IF(B188="","",VLOOKUP(B188,'Base de données - Livres'!$A$5:$D$7001,4,1)&amp;" ("&amp;VLOOKUP(B188,'Base de données - Livres'!$A$5:$D$7001,3,1)&amp;")")</f>
        <v/>
      </c>
      <c r="D188" s="6"/>
      <c r="E188" s="5"/>
      <c r="F188" s="75"/>
      <c r="G188" s="65"/>
    </row>
    <row r="189" spans="2:7" x14ac:dyDescent="0.2">
      <c r="B189" s="19"/>
      <c r="C189" s="67" t="str">
        <f>IF(B189="","",VLOOKUP(B189,'Base de données - Livres'!$A$5:$D$7001,4,1)&amp;" ("&amp;VLOOKUP(B189,'Base de données - Livres'!$A$5:$D$7001,3,1)&amp;")")</f>
        <v/>
      </c>
      <c r="D189" s="6"/>
      <c r="E189" s="5"/>
      <c r="F189" s="75"/>
      <c r="G189" s="65"/>
    </row>
    <row r="190" spans="2:7" x14ac:dyDescent="0.2">
      <c r="B190" s="19"/>
      <c r="C190" s="67" t="str">
        <f>IF(B190="","",VLOOKUP(B190,'Base de données - Livres'!$A$5:$D$7001,4,1)&amp;" ("&amp;VLOOKUP(B190,'Base de données - Livres'!$A$5:$D$7001,3,1)&amp;")")</f>
        <v/>
      </c>
      <c r="D190" s="6"/>
      <c r="E190" s="5"/>
      <c r="F190" s="75"/>
      <c r="G190" s="65"/>
    </row>
    <row r="191" spans="2:7" x14ac:dyDescent="0.2">
      <c r="B191" s="19"/>
      <c r="C191" s="67" t="str">
        <f>IF(B191="","",VLOOKUP(B191,'Base de données - Livres'!$A$5:$D$7001,4,1)&amp;" ("&amp;VLOOKUP(B191,'Base de données - Livres'!$A$5:$D$7001,3,1)&amp;")")</f>
        <v/>
      </c>
      <c r="D191" s="6"/>
      <c r="E191" s="5"/>
      <c r="F191" s="75"/>
      <c r="G191" s="65"/>
    </row>
    <row r="192" spans="2:7" x14ac:dyDescent="0.2">
      <c r="B192" s="19"/>
      <c r="C192" s="67" t="str">
        <f>IF(B192="","",VLOOKUP(B192,'Base de données - Livres'!$A$5:$D$7001,4,1)&amp;" ("&amp;VLOOKUP(B192,'Base de données - Livres'!$A$5:$D$7001,3,1)&amp;")")</f>
        <v/>
      </c>
      <c r="D192" s="6"/>
      <c r="E192" s="5"/>
      <c r="F192" s="75"/>
      <c r="G192" s="65"/>
    </row>
    <row r="193" spans="2:7" x14ac:dyDescent="0.2">
      <c r="B193" s="19"/>
      <c r="C193" s="67" t="str">
        <f>IF(B193="","",VLOOKUP(B193,'Base de données - Livres'!$A$5:$D$7001,4,1)&amp;" ("&amp;VLOOKUP(B193,'Base de données - Livres'!$A$5:$D$7001,3,1)&amp;")")</f>
        <v/>
      </c>
      <c r="D193" s="6"/>
      <c r="E193" s="5"/>
      <c r="F193" s="75"/>
      <c r="G193" s="65"/>
    </row>
    <row r="194" spans="2:7" x14ac:dyDescent="0.2">
      <c r="B194" s="19"/>
      <c r="C194" s="67" t="str">
        <f>IF(B194="","",VLOOKUP(B194,'Base de données - Livres'!$A$5:$D$7001,4,1)&amp;" ("&amp;VLOOKUP(B194,'Base de données - Livres'!$A$5:$D$7001,3,1)&amp;")")</f>
        <v/>
      </c>
      <c r="D194" s="6"/>
      <c r="E194" s="5"/>
      <c r="F194" s="75"/>
      <c r="G194" s="65"/>
    </row>
    <row r="195" spans="2:7" x14ac:dyDescent="0.2">
      <c r="B195" s="19"/>
      <c r="C195" s="67" t="str">
        <f>IF(B195="","",VLOOKUP(B195,'Base de données - Livres'!$A$5:$D$7001,4,1)&amp;" ("&amp;VLOOKUP(B195,'Base de données - Livres'!$A$5:$D$7001,3,1)&amp;")")</f>
        <v/>
      </c>
      <c r="D195" s="6"/>
      <c r="E195" s="5"/>
      <c r="F195" s="75"/>
      <c r="G195" s="65"/>
    </row>
    <row r="196" spans="2:7" x14ac:dyDescent="0.2">
      <c r="B196" s="19"/>
      <c r="C196" s="67" t="str">
        <f>IF(B196="","",VLOOKUP(B196,'Base de données - Livres'!$A$5:$D$7001,4,1)&amp;" ("&amp;VLOOKUP(B196,'Base de données - Livres'!$A$5:$D$7001,3,1)&amp;")")</f>
        <v/>
      </c>
      <c r="D196" s="6"/>
      <c r="E196" s="5"/>
      <c r="F196" s="75"/>
      <c r="G196" s="65"/>
    </row>
    <row r="197" spans="2:7" x14ac:dyDescent="0.2">
      <c r="B197" s="19"/>
      <c r="C197" s="67" t="str">
        <f>IF(B197="","",VLOOKUP(B197,'Base de données - Livres'!$A$5:$D$7001,4,1)&amp;" ("&amp;VLOOKUP(B197,'Base de données - Livres'!$A$5:$D$7001,3,1)&amp;")")</f>
        <v/>
      </c>
      <c r="D197" s="6"/>
      <c r="E197" s="5"/>
      <c r="F197" s="75"/>
      <c r="G197" s="65"/>
    </row>
    <row r="198" spans="2:7" x14ac:dyDescent="0.2">
      <c r="B198" s="19"/>
      <c r="C198" s="67" t="str">
        <f>IF(B198="","",VLOOKUP(B198,'Base de données - Livres'!$A$5:$D$7001,4,1)&amp;" ("&amp;VLOOKUP(B198,'Base de données - Livres'!$A$5:$D$7001,3,1)&amp;")")</f>
        <v/>
      </c>
      <c r="D198" s="6"/>
      <c r="E198" s="5"/>
      <c r="F198" s="75"/>
      <c r="G198" s="65"/>
    </row>
    <row r="199" spans="2:7" x14ac:dyDescent="0.2">
      <c r="B199" s="19"/>
      <c r="C199" s="67" t="str">
        <f>IF(B199="","",VLOOKUP(B199,'Base de données - Livres'!$A$5:$D$7001,4,1)&amp;" ("&amp;VLOOKUP(B199,'Base de données - Livres'!$A$5:$D$7001,3,1)&amp;")")</f>
        <v/>
      </c>
      <c r="D199" s="6"/>
      <c r="E199" s="5"/>
      <c r="F199" s="75"/>
      <c r="G199" s="65"/>
    </row>
    <row r="200" spans="2:7" x14ac:dyDescent="0.2">
      <c r="B200" s="19"/>
      <c r="C200" s="67" t="str">
        <f>IF(B200="","",VLOOKUP(B200,'Base de données - Livres'!$A$5:$D$7001,4,1)&amp;" ("&amp;VLOOKUP(B200,'Base de données - Livres'!$A$5:$D$7001,3,1)&amp;")")</f>
        <v/>
      </c>
      <c r="D200" s="6"/>
      <c r="E200" s="5"/>
      <c r="F200" s="75"/>
      <c r="G200" s="65"/>
    </row>
    <row r="201" spans="2:7" x14ac:dyDescent="0.2">
      <c r="B201" s="19"/>
      <c r="C201" s="67" t="str">
        <f>IF(B201="","",VLOOKUP(B201,'Base de données - Livres'!$A$5:$D$7001,4,1)&amp;" ("&amp;VLOOKUP(B201,'Base de données - Livres'!$A$5:$D$7001,3,1)&amp;")")</f>
        <v/>
      </c>
      <c r="D201" s="6"/>
      <c r="E201" s="5"/>
      <c r="F201" s="75"/>
      <c r="G201" s="65"/>
    </row>
    <row r="202" spans="2:7" x14ac:dyDescent="0.2">
      <c r="B202" s="19"/>
      <c r="C202" s="67" t="str">
        <f>IF(B202="","",VLOOKUP(B202,'Base de données - Livres'!$A$5:$D$7001,4,1)&amp;" ("&amp;VLOOKUP(B202,'Base de données - Livres'!$A$5:$D$7001,3,1)&amp;")")</f>
        <v/>
      </c>
      <c r="D202" s="6"/>
      <c r="E202" s="5"/>
      <c r="F202" s="75"/>
      <c r="G202" s="65"/>
    </row>
    <row r="203" spans="2:7" x14ac:dyDescent="0.2">
      <c r="B203" s="19"/>
      <c r="C203" s="67" t="str">
        <f>IF(B203="","",VLOOKUP(B203,'Base de données - Livres'!$A$5:$D$7001,4,1)&amp;" ("&amp;VLOOKUP(B203,'Base de données - Livres'!$A$5:$D$7001,3,1)&amp;")")</f>
        <v/>
      </c>
      <c r="D203" s="6"/>
      <c r="E203" s="5"/>
      <c r="F203" s="75"/>
      <c r="G203" s="65"/>
    </row>
    <row r="204" spans="2:7" x14ac:dyDescent="0.2">
      <c r="B204" s="19"/>
      <c r="C204" s="67" t="str">
        <f>IF(B204="","",VLOOKUP(B204,'Base de données - Livres'!$A$5:$D$7001,4,1)&amp;" ("&amp;VLOOKUP(B204,'Base de données - Livres'!$A$5:$D$7001,3,1)&amp;")")</f>
        <v/>
      </c>
      <c r="D204" s="6"/>
      <c r="E204" s="5"/>
      <c r="F204" s="75"/>
      <c r="G204" s="65"/>
    </row>
    <row r="205" spans="2:7" x14ac:dyDescent="0.2">
      <c r="B205" s="19"/>
      <c r="C205" s="67" t="str">
        <f>IF(B205="","",VLOOKUP(B205,'Base de données - Livres'!$A$5:$D$7001,4,1)&amp;" ("&amp;VLOOKUP(B205,'Base de données - Livres'!$A$5:$D$7001,3,1)&amp;")")</f>
        <v/>
      </c>
      <c r="D205" s="6"/>
      <c r="E205" s="5"/>
      <c r="F205" s="75"/>
      <c r="G205" s="65"/>
    </row>
    <row r="206" spans="2:7" x14ac:dyDescent="0.2">
      <c r="B206" s="19"/>
      <c r="C206" s="67" t="str">
        <f>IF(B206="","",VLOOKUP(B206,'Base de données - Livres'!$A$5:$D$7001,4,1)&amp;" ("&amp;VLOOKUP(B206,'Base de données - Livres'!$A$5:$D$7001,3,1)&amp;")")</f>
        <v/>
      </c>
      <c r="D206" s="6"/>
      <c r="E206" s="5"/>
      <c r="F206" s="75"/>
      <c r="G206" s="65"/>
    </row>
    <row r="207" spans="2:7" x14ac:dyDescent="0.2">
      <c r="B207" s="19"/>
      <c r="C207" s="67" t="str">
        <f>IF(B207="","",VLOOKUP(B207,'Base de données - Livres'!$A$5:$D$7001,4,1)&amp;" ("&amp;VLOOKUP(B207,'Base de données - Livres'!$A$5:$D$7001,3,1)&amp;")")</f>
        <v/>
      </c>
      <c r="D207" s="6"/>
      <c r="E207" s="5"/>
      <c r="F207" s="75"/>
      <c r="G207" s="65"/>
    </row>
    <row r="208" spans="2:7" x14ac:dyDescent="0.2">
      <c r="B208" s="19"/>
      <c r="C208" s="67" t="str">
        <f>IF(B208="","",VLOOKUP(B208,'Base de données - Livres'!$A$5:$D$7001,4,1)&amp;" ("&amp;VLOOKUP(B208,'Base de données - Livres'!$A$5:$D$7001,3,1)&amp;")")</f>
        <v/>
      </c>
      <c r="D208" s="6"/>
      <c r="E208" s="5"/>
      <c r="F208" s="75"/>
      <c r="G208" s="65"/>
    </row>
    <row r="209" spans="2:7" x14ac:dyDescent="0.2">
      <c r="B209" s="19"/>
      <c r="C209" s="67" t="str">
        <f>IF(B209="","",VLOOKUP(B209,'Base de données - Livres'!$A$5:$D$7001,4,1)&amp;" ("&amp;VLOOKUP(B209,'Base de données - Livres'!$A$5:$D$7001,3,1)&amp;")")</f>
        <v/>
      </c>
      <c r="D209" s="6"/>
      <c r="E209" s="5"/>
      <c r="F209" s="75"/>
      <c r="G209" s="65"/>
    </row>
    <row r="210" spans="2:7" x14ac:dyDescent="0.2">
      <c r="B210" s="19"/>
      <c r="C210" s="67" t="str">
        <f>IF(B210="","",VLOOKUP(B210,'Base de données - Livres'!$A$5:$D$7001,4,1)&amp;" ("&amp;VLOOKUP(B210,'Base de données - Livres'!$A$5:$D$7001,3,1)&amp;")")</f>
        <v/>
      </c>
      <c r="D210" s="6"/>
      <c r="E210" s="5"/>
      <c r="F210" s="75"/>
      <c r="G210" s="65"/>
    </row>
    <row r="211" spans="2:7" x14ac:dyDescent="0.2">
      <c r="B211" s="19"/>
      <c r="C211" s="67" t="str">
        <f>IF(B211="","",VLOOKUP(B211,'Base de données - Livres'!$A$5:$D$7001,4,1)&amp;" ("&amp;VLOOKUP(B211,'Base de données - Livres'!$A$5:$D$7001,3,1)&amp;")")</f>
        <v/>
      </c>
      <c r="D211" s="6"/>
      <c r="E211" s="5"/>
      <c r="F211" s="75"/>
      <c r="G211" s="65"/>
    </row>
    <row r="212" spans="2:7" x14ac:dyDescent="0.2">
      <c r="B212" s="19"/>
      <c r="C212" s="67" t="str">
        <f>IF(B212="","",VLOOKUP(B212,'Base de données - Livres'!$A$5:$D$7001,4,1)&amp;" ("&amp;VLOOKUP(B212,'Base de données - Livres'!$A$5:$D$7001,3,1)&amp;")")</f>
        <v/>
      </c>
      <c r="D212" s="6"/>
      <c r="E212" s="5"/>
      <c r="F212" s="75"/>
      <c r="G212" s="65"/>
    </row>
    <row r="213" spans="2:7" x14ac:dyDescent="0.2">
      <c r="B213" s="19"/>
      <c r="C213" s="67" t="str">
        <f>IF(B213="","",VLOOKUP(B213,'Base de données - Livres'!$A$5:$D$7001,4,1)&amp;" ("&amp;VLOOKUP(B213,'Base de données - Livres'!$A$5:$D$7001,3,1)&amp;")")</f>
        <v/>
      </c>
      <c r="D213" s="6"/>
      <c r="E213" s="5"/>
      <c r="F213" s="75"/>
      <c r="G213" s="65"/>
    </row>
    <row r="214" spans="2:7" x14ac:dyDescent="0.2">
      <c r="B214" s="19"/>
      <c r="C214" s="67" t="str">
        <f>IF(B214="","",VLOOKUP(B214,'Base de données - Livres'!$A$5:$D$7001,4,1)&amp;" ("&amp;VLOOKUP(B214,'Base de données - Livres'!$A$5:$D$7001,3,1)&amp;")")</f>
        <v/>
      </c>
      <c r="D214" s="6"/>
      <c r="E214" s="5"/>
      <c r="F214" s="75"/>
      <c r="G214" s="65"/>
    </row>
    <row r="215" spans="2:7" x14ac:dyDescent="0.2">
      <c r="B215" s="19"/>
      <c r="C215" s="67" t="str">
        <f>IF(B215="","",VLOOKUP(B215,'Base de données - Livres'!$A$5:$D$7001,4,1)&amp;" ("&amp;VLOOKUP(B215,'Base de données - Livres'!$A$5:$D$7001,3,1)&amp;")")</f>
        <v/>
      </c>
      <c r="D215" s="6"/>
      <c r="E215" s="5"/>
      <c r="F215" s="75"/>
      <c r="G215" s="65"/>
    </row>
    <row r="216" spans="2:7" x14ac:dyDescent="0.2">
      <c r="B216" s="19"/>
      <c r="C216" s="67" t="str">
        <f>IF(B216="","",VLOOKUP(B216,'Base de données - Livres'!$A$5:$D$7001,4,1)&amp;" ("&amp;VLOOKUP(B216,'Base de données - Livres'!$A$5:$D$7001,3,1)&amp;")")</f>
        <v/>
      </c>
      <c r="D216" s="6"/>
      <c r="E216" s="5"/>
      <c r="F216" s="75"/>
      <c r="G216" s="65"/>
    </row>
    <row r="217" spans="2:7" x14ac:dyDescent="0.2">
      <c r="B217" s="19"/>
      <c r="C217" s="67" t="str">
        <f>IF(B217="","",VLOOKUP(B217,'Base de données - Livres'!$A$5:$D$7001,4,1)&amp;" ("&amp;VLOOKUP(B217,'Base de données - Livres'!$A$5:$D$7001,3,1)&amp;")")</f>
        <v/>
      </c>
      <c r="D217" s="6"/>
      <c r="E217" s="5"/>
      <c r="F217" s="75"/>
      <c r="G217" s="65"/>
    </row>
    <row r="218" spans="2:7" x14ac:dyDescent="0.2">
      <c r="B218" s="19"/>
      <c r="C218" s="67" t="str">
        <f>IF(B218="","",VLOOKUP(B218,'Base de données - Livres'!$A$5:$D$7001,4,1)&amp;" ("&amp;VLOOKUP(B218,'Base de données - Livres'!$A$5:$D$7001,3,1)&amp;")")</f>
        <v/>
      </c>
      <c r="D218" s="6"/>
      <c r="E218" s="5"/>
      <c r="F218" s="75"/>
      <c r="G218" s="65"/>
    </row>
    <row r="219" spans="2:7" x14ac:dyDescent="0.2">
      <c r="B219" s="19"/>
      <c r="C219" s="67" t="str">
        <f>IF(B219="","",VLOOKUP(B219,'Base de données - Livres'!$A$5:$D$7001,4,1)&amp;" ("&amp;VLOOKUP(B219,'Base de données - Livres'!$A$5:$D$7001,3,1)&amp;")")</f>
        <v/>
      </c>
      <c r="D219" s="6"/>
      <c r="E219" s="5"/>
      <c r="F219" s="75"/>
      <c r="G219" s="65"/>
    </row>
    <row r="220" spans="2:7" x14ac:dyDescent="0.2">
      <c r="B220" s="19"/>
      <c r="C220" s="67" t="str">
        <f>IF(B220="","",VLOOKUP(B220,'Base de données - Livres'!$A$5:$D$7001,4,1)&amp;" ("&amp;VLOOKUP(B220,'Base de données - Livres'!$A$5:$D$7001,3,1)&amp;")")</f>
        <v/>
      </c>
      <c r="D220" s="6"/>
      <c r="E220" s="5"/>
      <c r="F220" s="75"/>
      <c r="G220" s="65"/>
    </row>
    <row r="221" spans="2:7" x14ac:dyDescent="0.2">
      <c r="B221" s="19"/>
      <c r="C221" s="67" t="str">
        <f>IF(B221="","",VLOOKUP(B221,'Base de données - Livres'!$A$5:$D$7001,4,1)&amp;" ("&amp;VLOOKUP(B221,'Base de données - Livres'!$A$5:$D$7001,3,1)&amp;")")</f>
        <v/>
      </c>
      <c r="D221" s="6"/>
      <c r="E221" s="5"/>
      <c r="F221" s="75"/>
      <c r="G221" s="65"/>
    </row>
    <row r="222" spans="2:7" x14ac:dyDescent="0.2">
      <c r="B222" s="19"/>
      <c r="C222" s="67" t="str">
        <f>IF(B222="","",VLOOKUP(B222,'Base de données - Livres'!$A$5:$D$7001,4,1)&amp;" ("&amp;VLOOKUP(B222,'Base de données - Livres'!$A$5:$D$7001,3,1)&amp;")")</f>
        <v/>
      </c>
      <c r="D222" s="6"/>
      <c r="E222" s="5"/>
      <c r="F222" s="75"/>
      <c r="G222" s="65"/>
    </row>
    <row r="223" spans="2:7" x14ac:dyDescent="0.2">
      <c r="B223" s="19"/>
      <c r="C223" s="67" t="str">
        <f>IF(B223="","",VLOOKUP(B223,'Base de données - Livres'!$A$5:$D$7001,4,1)&amp;" ("&amp;VLOOKUP(B223,'Base de données - Livres'!$A$5:$D$7001,3,1)&amp;")")</f>
        <v/>
      </c>
      <c r="D223" s="6"/>
      <c r="E223" s="5"/>
      <c r="F223" s="75"/>
      <c r="G223" s="65"/>
    </row>
    <row r="224" spans="2:7" x14ac:dyDescent="0.2">
      <c r="B224" s="19"/>
      <c r="C224" s="67" t="str">
        <f>IF(B224="","",VLOOKUP(B224,'Base de données - Livres'!$A$5:$D$7001,4,1)&amp;" ("&amp;VLOOKUP(B224,'Base de données - Livres'!$A$5:$D$7001,3,1)&amp;")")</f>
        <v/>
      </c>
      <c r="D224" s="6"/>
      <c r="E224" s="5"/>
      <c r="F224" s="75"/>
      <c r="G224" s="65"/>
    </row>
    <row r="225" spans="2:7" x14ac:dyDescent="0.2">
      <c r="B225" s="19"/>
      <c r="C225" s="67" t="str">
        <f>IF(B225="","",VLOOKUP(B225,'Base de données - Livres'!$A$5:$D$7001,4,1)&amp;" ("&amp;VLOOKUP(B225,'Base de données - Livres'!$A$5:$D$7001,3,1)&amp;")")</f>
        <v/>
      </c>
      <c r="D225" s="6"/>
      <c r="E225" s="5"/>
      <c r="F225" s="75"/>
      <c r="G225" s="65"/>
    </row>
    <row r="226" spans="2:7" x14ac:dyDescent="0.2">
      <c r="B226" s="19"/>
      <c r="C226" s="67" t="str">
        <f>IF(B226="","",VLOOKUP(B226,'Base de données - Livres'!$A$5:$D$7001,4,1)&amp;" ("&amp;VLOOKUP(B226,'Base de données - Livres'!$A$5:$D$7001,3,1)&amp;")")</f>
        <v/>
      </c>
      <c r="D226" s="6"/>
      <c r="E226" s="5"/>
      <c r="F226" s="75"/>
      <c r="G226" s="65"/>
    </row>
    <row r="227" spans="2:7" x14ac:dyDescent="0.2">
      <c r="B227" s="19"/>
      <c r="C227" s="67" t="str">
        <f>IF(B227="","",VLOOKUP(B227,'Base de données - Livres'!$A$5:$D$7001,4,1)&amp;" ("&amp;VLOOKUP(B227,'Base de données - Livres'!$A$5:$D$7001,3,1)&amp;")")</f>
        <v/>
      </c>
      <c r="D227" s="6"/>
      <c r="E227" s="5"/>
      <c r="F227" s="75"/>
      <c r="G227" s="65"/>
    </row>
    <row r="228" spans="2:7" x14ac:dyDescent="0.2">
      <c r="B228" s="19"/>
      <c r="C228" s="67" t="str">
        <f>IF(B228="","",VLOOKUP(B228,'Base de données - Livres'!$A$5:$D$7001,4,1)&amp;" ("&amp;VLOOKUP(B228,'Base de données - Livres'!$A$5:$D$7001,3,1)&amp;")")</f>
        <v/>
      </c>
      <c r="D228" s="6"/>
      <c r="E228" s="5"/>
      <c r="F228" s="75"/>
      <c r="G228" s="65"/>
    </row>
    <row r="229" spans="2:7" x14ac:dyDescent="0.2">
      <c r="B229" s="19"/>
      <c r="C229" s="67" t="str">
        <f>IF(B229="","",VLOOKUP(B229,'Base de données - Livres'!$A$5:$D$7001,4,1)&amp;" ("&amp;VLOOKUP(B229,'Base de données - Livres'!$A$5:$D$7001,3,1)&amp;")")</f>
        <v/>
      </c>
      <c r="D229" s="6"/>
      <c r="E229" s="5"/>
      <c r="F229" s="75"/>
      <c r="G229" s="65"/>
    </row>
    <row r="230" spans="2:7" x14ac:dyDescent="0.2">
      <c r="B230" s="19"/>
      <c r="C230" s="67" t="str">
        <f>IF(B230="","",VLOOKUP(B230,'Base de données - Livres'!$A$5:$D$7001,4,1)&amp;" ("&amp;VLOOKUP(B230,'Base de données - Livres'!$A$5:$D$7001,3,1)&amp;")")</f>
        <v/>
      </c>
      <c r="D230" s="6"/>
      <c r="E230" s="5"/>
      <c r="F230" s="75"/>
      <c r="G230" s="65"/>
    </row>
    <row r="231" spans="2:7" x14ac:dyDescent="0.2">
      <c r="B231" s="19"/>
      <c r="C231" s="67" t="str">
        <f>IF(B231="","",VLOOKUP(B231,'Base de données - Livres'!$A$5:$D$7001,4,1)&amp;" ("&amp;VLOOKUP(B231,'Base de données - Livres'!$A$5:$D$7001,3,1)&amp;")")</f>
        <v/>
      </c>
      <c r="D231" s="6"/>
      <c r="E231" s="5"/>
      <c r="F231" s="75"/>
      <c r="G231" s="65"/>
    </row>
    <row r="232" spans="2:7" x14ac:dyDescent="0.2">
      <c r="B232" s="19"/>
      <c r="C232" s="67" t="str">
        <f>IF(B232="","",VLOOKUP(B232,'Base de données - Livres'!$A$5:$D$7001,4,1)&amp;" ("&amp;VLOOKUP(B232,'Base de données - Livres'!$A$5:$D$7001,3,1)&amp;")")</f>
        <v/>
      </c>
      <c r="D232" s="6"/>
      <c r="E232" s="5"/>
      <c r="F232" s="75"/>
      <c r="G232" s="65"/>
    </row>
    <row r="233" spans="2:7" x14ac:dyDescent="0.2">
      <c r="B233" s="19"/>
      <c r="C233" s="67" t="str">
        <f>IF(B233="","",VLOOKUP(B233,'Base de données - Livres'!$A$5:$D$7001,4,1)&amp;" ("&amp;VLOOKUP(B233,'Base de données - Livres'!$A$5:$D$7001,3,1)&amp;")")</f>
        <v/>
      </c>
      <c r="D233" s="6"/>
      <c r="E233" s="5"/>
      <c r="F233" s="75"/>
      <c r="G233" s="65"/>
    </row>
    <row r="234" spans="2:7" x14ac:dyDescent="0.2">
      <c r="B234" s="19"/>
      <c r="C234" s="67" t="str">
        <f>IF(B234="","",VLOOKUP(B234,'Base de données - Livres'!$A$5:$D$7001,4,1)&amp;" ("&amp;VLOOKUP(B234,'Base de données - Livres'!$A$5:$D$7001,3,1)&amp;")")</f>
        <v/>
      </c>
      <c r="D234" s="6"/>
      <c r="E234" s="5"/>
      <c r="F234" s="75"/>
      <c r="G234" s="65"/>
    </row>
    <row r="235" spans="2:7" x14ac:dyDescent="0.2">
      <c r="B235" s="19"/>
      <c r="C235" s="67" t="str">
        <f>IF(B235="","",VLOOKUP(B235,'Base de données - Livres'!$A$5:$D$7001,4,1)&amp;" ("&amp;VLOOKUP(B235,'Base de données - Livres'!$A$5:$D$7001,3,1)&amp;")")</f>
        <v/>
      </c>
      <c r="D235" s="6"/>
      <c r="E235" s="5"/>
      <c r="F235" s="75"/>
      <c r="G235" s="65"/>
    </row>
    <row r="236" spans="2:7" x14ac:dyDescent="0.2">
      <c r="B236" s="19"/>
      <c r="C236" s="67" t="str">
        <f>IF(B236="","",VLOOKUP(B236,'Base de données - Livres'!$A$5:$D$7001,4,1)&amp;" ("&amp;VLOOKUP(B236,'Base de données - Livres'!$A$5:$D$7001,3,1)&amp;")")</f>
        <v/>
      </c>
      <c r="D236" s="6"/>
      <c r="E236" s="5"/>
      <c r="F236" s="75"/>
      <c r="G236" s="65"/>
    </row>
    <row r="237" spans="2:7" x14ac:dyDescent="0.2">
      <c r="B237" s="19"/>
      <c r="C237" s="67" t="str">
        <f>IF(B237="","",VLOOKUP(B237,'Base de données - Livres'!$A$5:$D$7001,4,1)&amp;" ("&amp;VLOOKUP(B237,'Base de données - Livres'!$A$5:$D$7001,3,1)&amp;")")</f>
        <v/>
      </c>
      <c r="D237" s="6"/>
      <c r="E237" s="5"/>
      <c r="F237" s="75"/>
      <c r="G237" s="65"/>
    </row>
    <row r="238" spans="2:7" x14ac:dyDescent="0.2">
      <c r="B238" s="19"/>
      <c r="C238" s="67" t="str">
        <f>IF(B238="","",VLOOKUP(B238,'Base de données - Livres'!$A$5:$D$7001,4,1)&amp;" ("&amp;VLOOKUP(B238,'Base de données - Livres'!$A$5:$D$7001,3,1)&amp;")")</f>
        <v/>
      </c>
      <c r="D238" s="6"/>
      <c r="E238" s="5"/>
      <c r="F238" s="75"/>
      <c r="G238" s="65"/>
    </row>
    <row r="239" spans="2:7" x14ac:dyDescent="0.2">
      <c r="B239" s="19"/>
      <c r="C239" s="67" t="str">
        <f>IF(B239="","",VLOOKUP(B239,'Base de données - Livres'!$A$5:$D$7001,4,1)&amp;" ("&amp;VLOOKUP(B239,'Base de données - Livres'!$A$5:$D$7001,3,1)&amp;")")</f>
        <v/>
      </c>
      <c r="D239" s="6"/>
      <c r="E239" s="5"/>
      <c r="F239" s="75"/>
      <c r="G239" s="65"/>
    </row>
    <row r="240" spans="2:7" x14ac:dyDescent="0.2">
      <c r="B240" s="19"/>
      <c r="C240" s="67" t="str">
        <f>IF(B240="","",VLOOKUP(B240,'Base de données - Livres'!$A$5:$D$7001,4,1)&amp;" ("&amp;VLOOKUP(B240,'Base de données - Livres'!$A$5:$D$7001,3,1)&amp;")")</f>
        <v/>
      </c>
      <c r="D240" s="6"/>
      <c r="E240" s="5"/>
      <c r="F240" s="75"/>
      <c r="G240" s="65"/>
    </row>
    <row r="241" spans="2:7" x14ac:dyDescent="0.2">
      <c r="B241" s="19"/>
      <c r="C241" s="67" t="str">
        <f>IF(B241="","",VLOOKUP(B241,'Base de données - Livres'!$A$5:$D$7001,4,1)&amp;" ("&amp;VLOOKUP(B241,'Base de données - Livres'!$A$5:$D$7001,3,1)&amp;")")</f>
        <v/>
      </c>
      <c r="D241" s="6"/>
      <c r="E241" s="5"/>
      <c r="F241" s="75"/>
      <c r="G241" s="65"/>
    </row>
    <row r="242" spans="2:7" x14ac:dyDescent="0.2">
      <c r="B242" s="19"/>
      <c r="C242" s="67" t="str">
        <f>IF(B242="","",VLOOKUP(B242,'Base de données - Livres'!$A$5:$D$7001,4,1)&amp;" ("&amp;VLOOKUP(B242,'Base de données - Livres'!$A$5:$D$7001,3,1)&amp;")")</f>
        <v/>
      </c>
      <c r="D242" s="6"/>
      <c r="E242" s="5"/>
      <c r="F242" s="75"/>
      <c r="G242" s="65"/>
    </row>
    <row r="243" spans="2:7" x14ac:dyDescent="0.2">
      <c r="B243" s="19"/>
      <c r="C243" s="67" t="str">
        <f>IF(B243="","",VLOOKUP(B243,'Base de données - Livres'!$A$5:$D$7001,4,1)&amp;" ("&amp;VLOOKUP(B243,'Base de données - Livres'!$A$5:$D$7001,3,1)&amp;")")</f>
        <v/>
      </c>
      <c r="D243" s="6"/>
      <c r="E243" s="5"/>
      <c r="F243" s="75"/>
      <c r="G243" s="65"/>
    </row>
    <row r="244" spans="2:7" x14ac:dyDescent="0.2">
      <c r="B244" s="19"/>
      <c r="C244" s="67" t="str">
        <f>IF(B244="","",VLOOKUP(B244,'Base de données - Livres'!$A$5:$D$7001,4,1)&amp;" ("&amp;VLOOKUP(B244,'Base de données - Livres'!$A$5:$D$7001,3,1)&amp;")")</f>
        <v/>
      </c>
      <c r="D244" s="6"/>
      <c r="E244" s="5"/>
      <c r="F244" s="75"/>
      <c r="G244" s="65"/>
    </row>
    <row r="245" spans="2:7" x14ac:dyDescent="0.2">
      <c r="B245" s="19"/>
      <c r="C245" s="67" t="str">
        <f>IF(B245="","",VLOOKUP(B245,'Base de données - Livres'!$A$5:$D$7001,4,1)&amp;" ("&amp;VLOOKUP(B245,'Base de données - Livres'!$A$5:$D$7001,3,1)&amp;")")</f>
        <v/>
      </c>
      <c r="D245" s="6"/>
      <c r="E245" s="5"/>
      <c r="F245" s="75"/>
      <c r="G245" s="65"/>
    </row>
    <row r="246" spans="2:7" x14ac:dyDescent="0.2">
      <c r="B246" s="19"/>
      <c r="C246" s="67" t="str">
        <f>IF(B246="","",VLOOKUP(B246,'Base de données - Livres'!$A$5:$D$7001,4,1)&amp;" ("&amp;VLOOKUP(B246,'Base de données - Livres'!$A$5:$D$7001,3,1)&amp;")")</f>
        <v/>
      </c>
      <c r="D246" s="6"/>
      <c r="E246" s="5"/>
      <c r="F246" s="75"/>
      <c r="G246" s="65"/>
    </row>
    <row r="247" spans="2:7" x14ac:dyDescent="0.2">
      <c r="B247" s="19"/>
      <c r="C247" s="67" t="str">
        <f>IF(B247="","",VLOOKUP(B247,'Base de données - Livres'!$A$5:$D$7001,4,1)&amp;" ("&amp;VLOOKUP(B247,'Base de données - Livres'!$A$5:$D$7001,3,1)&amp;")")</f>
        <v/>
      </c>
      <c r="D247" s="6"/>
      <c r="E247" s="5"/>
      <c r="F247" s="75"/>
      <c r="G247" s="65"/>
    </row>
    <row r="248" spans="2:7" x14ac:dyDescent="0.2">
      <c r="B248" s="19"/>
      <c r="C248" s="67" t="str">
        <f>IF(B248="","",VLOOKUP(B248,'Base de données - Livres'!$A$5:$D$7001,4,1)&amp;" ("&amp;VLOOKUP(B248,'Base de données - Livres'!$A$5:$D$7001,3,1)&amp;")")</f>
        <v/>
      </c>
      <c r="D248" s="6"/>
      <c r="E248" s="5"/>
      <c r="F248" s="75"/>
      <c r="G248" s="65"/>
    </row>
    <row r="249" spans="2:7" x14ac:dyDescent="0.2">
      <c r="B249" s="19"/>
      <c r="C249" s="67" t="str">
        <f>IF(B249="","",VLOOKUP(B249,'Base de données - Livres'!$A$5:$D$7001,4,1)&amp;" ("&amp;VLOOKUP(B249,'Base de données - Livres'!$A$5:$D$7001,3,1)&amp;")")</f>
        <v/>
      </c>
      <c r="D249" s="6"/>
      <c r="E249" s="5"/>
      <c r="F249" s="75"/>
      <c r="G249" s="65"/>
    </row>
    <row r="250" spans="2:7" x14ac:dyDescent="0.2">
      <c r="B250" s="19"/>
      <c r="C250" s="67" t="str">
        <f>IF(B250="","",VLOOKUP(B250,'Base de données - Livres'!$A$5:$D$7001,4,1)&amp;" ("&amp;VLOOKUP(B250,'Base de données - Livres'!$A$5:$D$7001,3,1)&amp;")")</f>
        <v/>
      </c>
      <c r="D250" s="6"/>
      <c r="E250" s="5"/>
      <c r="F250" s="75"/>
      <c r="G250" s="65"/>
    </row>
    <row r="251" spans="2:7" x14ac:dyDescent="0.2">
      <c r="B251" s="19"/>
      <c r="C251" s="67" t="str">
        <f>IF(B251="","",VLOOKUP(B251,'Base de données - Livres'!$A$5:$D$7001,4,1)&amp;" ("&amp;VLOOKUP(B251,'Base de données - Livres'!$A$5:$D$7001,3,1)&amp;")")</f>
        <v/>
      </c>
      <c r="D251" s="6"/>
      <c r="E251" s="5"/>
      <c r="F251" s="75"/>
      <c r="G251" s="65"/>
    </row>
    <row r="252" spans="2:7" x14ac:dyDescent="0.2">
      <c r="B252" s="19"/>
      <c r="C252" s="67" t="str">
        <f>IF(B252="","",VLOOKUP(B252,'Base de données - Livres'!$A$5:$D$7001,4,1)&amp;" ("&amp;VLOOKUP(B252,'Base de données - Livres'!$A$5:$D$7001,3,1)&amp;")")</f>
        <v/>
      </c>
      <c r="D252" s="6"/>
      <c r="E252" s="5"/>
      <c r="F252" s="75"/>
      <c r="G252" s="65"/>
    </row>
    <row r="253" spans="2:7" x14ac:dyDescent="0.2">
      <c r="B253" s="19"/>
      <c r="C253" s="67" t="str">
        <f>IF(B253="","",VLOOKUP(B253,'Base de données - Livres'!$A$5:$D$7001,4,1)&amp;" ("&amp;VLOOKUP(B253,'Base de données - Livres'!$A$5:$D$7001,3,1)&amp;")")</f>
        <v/>
      </c>
      <c r="D253" s="6"/>
      <c r="E253" s="5"/>
      <c r="F253" s="75"/>
      <c r="G253" s="65"/>
    </row>
    <row r="254" spans="2:7" x14ac:dyDescent="0.2">
      <c r="B254" s="19"/>
      <c r="C254" s="67" t="str">
        <f>IF(B254="","",VLOOKUP(B254,'Base de données - Livres'!$A$5:$D$7001,4,1)&amp;" ("&amp;VLOOKUP(B254,'Base de données - Livres'!$A$5:$D$7001,3,1)&amp;")")</f>
        <v/>
      </c>
      <c r="D254" s="6"/>
      <c r="E254" s="5"/>
      <c r="F254" s="75"/>
      <c r="G254" s="65"/>
    </row>
    <row r="255" spans="2:7" x14ac:dyDescent="0.2">
      <c r="B255" s="19"/>
      <c r="C255" s="67" t="str">
        <f>IF(B255="","",VLOOKUP(B255,'Base de données - Livres'!$A$5:$D$7001,4,1)&amp;" ("&amp;VLOOKUP(B255,'Base de données - Livres'!$A$5:$D$7001,3,1)&amp;")")</f>
        <v/>
      </c>
      <c r="D255" s="6"/>
      <c r="E255" s="5"/>
      <c r="F255" s="75"/>
      <c r="G255" s="65"/>
    </row>
    <row r="256" spans="2:7" x14ac:dyDescent="0.2">
      <c r="B256" s="19"/>
      <c r="C256" s="67" t="str">
        <f>IF(B256="","",VLOOKUP(B256,'Base de données - Livres'!$A$5:$D$7001,4,1)&amp;" ("&amp;VLOOKUP(B256,'Base de données - Livres'!$A$5:$D$7001,3,1)&amp;")")</f>
        <v/>
      </c>
      <c r="D256" s="6"/>
      <c r="E256" s="5"/>
      <c r="F256" s="75"/>
      <c r="G256" s="65"/>
    </row>
    <row r="257" spans="2:7" x14ac:dyDescent="0.2">
      <c r="B257" s="19"/>
      <c r="C257" s="67" t="str">
        <f>IF(B257="","",VLOOKUP(B257,'Base de données - Livres'!$A$5:$D$7001,4,1)&amp;" ("&amp;VLOOKUP(B257,'Base de données - Livres'!$A$5:$D$7001,3,1)&amp;")")</f>
        <v/>
      </c>
      <c r="D257" s="6"/>
      <c r="E257" s="5"/>
      <c r="F257" s="75"/>
      <c r="G257" s="65"/>
    </row>
    <row r="258" spans="2:7" x14ac:dyDescent="0.2">
      <c r="B258" s="19"/>
      <c r="C258" s="67" t="str">
        <f>IF(B258="","",VLOOKUP(B258,'Base de données - Livres'!$A$5:$D$7001,4,1)&amp;" ("&amp;VLOOKUP(B258,'Base de données - Livres'!$A$5:$D$7001,3,1)&amp;")")</f>
        <v/>
      </c>
      <c r="D258" s="6"/>
      <c r="E258" s="5"/>
      <c r="F258" s="75"/>
      <c r="G258" s="65"/>
    </row>
    <row r="259" spans="2:7" x14ac:dyDescent="0.2">
      <c r="B259" s="19"/>
      <c r="C259" s="67" t="str">
        <f>IF(B259="","",VLOOKUP(B259,'Base de données - Livres'!$A$5:$D$7001,4,1)&amp;" ("&amp;VLOOKUP(B259,'Base de données - Livres'!$A$5:$D$7001,3,1)&amp;")")</f>
        <v/>
      </c>
      <c r="D259" s="6"/>
      <c r="E259" s="5"/>
      <c r="F259" s="75"/>
      <c r="G259" s="65"/>
    </row>
    <row r="260" spans="2:7" x14ac:dyDescent="0.2">
      <c r="B260" s="19"/>
      <c r="C260" s="67" t="str">
        <f>IF(B260="","",VLOOKUP(B260,'Base de données - Livres'!$A$5:$D$7001,4,1)&amp;" ("&amp;VLOOKUP(B260,'Base de données - Livres'!$A$5:$D$7001,3,1)&amp;")")</f>
        <v/>
      </c>
      <c r="D260" s="6"/>
      <c r="E260" s="5"/>
      <c r="F260" s="75"/>
      <c r="G260" s="65"/>
    </row>
    <row r="261" spans="2:7" x14ac:dyDescent="0.2">
      <c r="B261" s="19"/>
      <c r="C261" s="67" t="str">
        <f>IF(B261="","",VLOOKUP(B261,'Base de données - Livres'!$A$5:$D$7001,4,1)&amp;" ("&amp;VLOOKUP(B261,'Base de données - Livres'!$A$5:$D$7001,3,1)&amp;")")</f>
        <v/>
      </c>
      <c r="D261" s="6"/>
      <c r="E261" s="5"/>
      <c r="F261" s="75"/>
      <c r="G261" s="65"/>
    </row>
    <row r="262" spans="2:7" x14ac:dyDescent="0.2">
      <c r="B262" s="19"/>
      <c r="C262" s="67" t="str">
        <f>IF(B262="","",VLOOKUP(B262,'Base de données - Livres'!$A$5:$D$7001,4,1)&amp;" ("&amp;VLOOKUP(B262,'Base de données - Livres'!$A$5:$D$7001,3,1)&amp;")")</f>
        <v/>
      </c>
      <c r="D262" s="6"/>
      <c r="E262" s="5"/>
      <c r="F262" s="75"/>
      <c r="G262" s="65"/>
    </row>
    <row r="263" spans="2:7" x14ac:dyDescent="0.2">
      <c r="B263" s="19"/>
      <c r="C263" s="67" t="str">
        <f>IF(B263="","",VLOOKUP(B263,'Base de données - Livres'!$A$5:$D$7001,4,1)&amp;" ("&amp;VLOOKUP(B263,'Base de données - Livres'!$A$5:$D$7001,3,1)&amp;")")</f>
        <v/>
      </c>
      <c r="D263" s="6"/>
      <c r="E263" s="5"/>
      <c r="F263" s="75"/>
      <c r="G263" s="65"/>
    </row>
    <row r="264" spans="2:7" x14ac:dyDescent="0.2">
      <c r="B264" s="19"/>
      <c r="C264" s="67" t="str">
        <f>IF(B264="","",VLOOKUP(B264,'Base de données - Livres'!$A$5:$D$7001,4,1)&amp;" ("&amp;VLOOKUP(B264,'Base de données - Livres'!$A$5:$D$7001,3,1)&amp;")")</f>
        <v/>
      </c>
      <c r="D264" s="6"/>
      <c r="E264" s="5"/>
      <c r="F264" s="75"/>
      <c r="G264" s="65"/>
    </row>
    <row r="265" spans="2:7" x14ac:dyDescent="0.2">
      <c r="B265" s="19"/>
      <c r="C265" s="67" t="str">
        <f>IF(B265="","",VLOOKUP(B265,'Base de données - Livres'!$A$5:$D$7001,4,1)&amp;" ("&amp;VLOOKUP(B265,'Base de données - Livres'!$A$5:$D$7001,3,1)&amp;")")</f>
        <v/>
      </c>
      <c r="D265" s="6"/>
      <c r="E265" s="5"/>
      <c r="F265" s="75"/>
      <c r="G265" s="65"/>
    </row>
    <row r="266" spans="2:7" x14ac:dyDescent="0.2">
      <c r="B266" s="19"/>
      <c r="C266" s="67" t="str">
        <f>IF(B266="","",VLOOKUP(B266,'Base de données - Livres'!$A$5:$D$7001,4,1)&amp;" ("&amp;VLOOKUP(B266,'Base de données - Livres'!$A$5:$D$7001,3,1)&amp;")")</f>
        <v/>
      </c>
      <c r="D266" s="6"/>
      <c r="E266" s="5"/>
      <c r="F266" s="75"/>
      <c r="G266" s="65"/>
    </row>
    <row r="267" spans="2:7" x14ac:dyDescent="0.2">
      <c r="B267" s="19"/>
      <c r="C267" s="67" t="str">
        <f>IF(B267="","",VLOOKUP(B267,'Base de données - Livres'!$A$5:$D$7001,4,1)&amp;" ("&amp;VLOOKUP(B267,'Base de données - Livres'!$A$5:$D$7001,3,1)&amp;")")</f>
        <v/>
      </c>
      <c r="D267" s="6"/>
      <c r="E267" s="5"/>
      <c r="F267" s="75"/>
      <c r="G267" s="65"/>
    </row>
    <row r="268" spans="2:7" x14ac:dyDescent="0.2">
      <c r="B268" s="19"/>
      <c r="C268" s="67" t="str">
        <f>IF(B268="","",VLOOKUP(B268,'Base de données - Livres'!$A$5:$D$7001,4,1)&amp;" ("&amp;VLOOKUP(B268,'Base de données - Livres'!$A$5:$D$7001,3,1)&amp;")")</f>
        <v/>
      </c>
      <c r="D268" s="6"/>
      <c r="E268" s="5"/>
      <c r="F268" s="75"/>
      <c r="G268" s="65"/>
    </row>
    <row r="269" spans="2:7" x14ac:dyDescent="0.2">
      <c r="B269" s="19"/>
      <c r="C269" s="67" t="str">
        <f>IF(B269="","",VLOOKUP(B269,'Base de données - Livres'!$A$5:$D$7001,4,1)&amp;" ("&amp;VLOOKUP(B269,'Base de données - Livres'!$A$5:$D$7001,3,1)&amp;")")</f>
        <v/>
      </c>
      <c r="D269" s="6"/>
      <c r="E269" s="5"/>
      <c r="F269" s="75"/>
      <c r="G269" s="65"/>
    </row>
    <row r="270" spans="2:7" x14ac:dyDescent="0.2">
      <c r="B270" s="19"/>
      <c r="C270" s="67" t="str">
        <f>IF(B270="","",VLOOKUP(B270,'Base de données - Livres'!$A$5:$D$7001,4,1)&amp;" ("&amp;VLOOKUP(B270,'Base de données - Livres'!$A$5:$D$7001,3,1)&amp;")")</f>
        <v/>
      </c>
      <c r="D270" s="6"/>
      <c r="E270" s="5"/>
      <c r="F270" s="75"/>
      <c r="G270" s="65"/>
    </row>
    <row r="271" spans="2:7" x14ac:dyDescent="0.2">
      <c r="B271" s="19"/>
      <c r="C271" s="67" t="str">
        <f>IF(B271="","",VLOOKUP(B271,'Base de données - Livres'!$A$5:$D$7001,4,1)&amp;" ("&amp;VLOOKUP(B271,'Base de données - Livres'!$A$5:$D$7001,3,1)&amp;")")</f>
        <v/>
      </c>
      <c r="D271" s="6"/>
      <c r="E271" s="5"/>
      <c r="F271" s="75"/>
      <c r="G271" s="65"/>
    </row>
    <row r="272" spans="2:7" x14ac:dyDescent="0.2">
      <c r="B272" s="19"/>
      <c r="C272" s="67" t="str">
        <f>IF(B272="","",VLOOKUP(B272,'Base de données - Livres'!$A$5:$D$7001,4,1)&amp;" ("&amp;VLOOKUP(B272,'Base de données - Livres'!$A$5:$D$7001,3,1)&amp;")")</f>
        <v/>
      </c>
      <c r="D272" s="6"/>
      <c r="E272" s="5"/>
      <c r="F272" s="75"/>
      <c r="G272" s="65"/>
    </row>
    <row r="273" spans="2:7" x14ac:dyDescent="0.2">
      <c r="B273" s="19"/>
      <c r="C273" s="67" t="str">
        <f>IF(B273="","",VLOOKUP(B273,'Base de données - Livres'!$A$5:$D$7001,4,1)&amp;" ("&amp;VLOOKUP(B273,'Base de données - Livres'!$A$5:$D$7001,3,1)&amp;")")</f>
        <v/>
      </c>
      <c r="D273" s="6"/>
      <c r="E273" s="5"/>
      <c r="F273" s="75"/>
      <c r="G273" s="65"/>
    </row>
    <row r="274" spans="2:7" x14ac:dyDescent="0.2">
      <c r="B274" s="19"/>
      <c r="C274" s="67" t="str">
        <f>IF(B274="","",VLOOKUP(B274,'Base de données - Livres'!$A$5:$D$7001,4,1)&amp;" ("&amp;VLOOKUP(B274,'Base de données - Livres'!$A$5:$D$7001,3,1)&amp;")")</f>
        <v/>
      </c>
      <c r="D274" s="6"/>
      <c r="E274" s="5"/>
      <c r="F274" s="75"/>
      <c r="G274" s="65"/>
    </row>
    <row r="275" spans="2:7" x14ac:dyDescent="0.2">
      <c r="B275" s="19"/>
      <c r="C275" s="67" t="str">
        <f>IF(B275="","",VLOOKUP(B275,'Base de données - Livres'!$A$5:$D$7001,4,1)&amp;" ("&amp;VLOOKUP(B275,'Base de données - Livres'!$A$5:$D$7001,3,1)&amp;")")</f>
        <v/>
      </c>
      <c r="D275" s="6"/>
      <c r="E275" s="5"/>
      <c r="F275" s="75"/>
      <c r="G275" s="65"/>
    </row>
    <row r="276" spans="2:7" x14ac:dyDescent="0.2">
      <c r="B276" s="19"/>
      <c r="C276" s="67" t="str">
        <f>IF(B276="","",VLOOKUP(B276,'Base de données - Livres'!$A$5:$D$7001,4,1)&amp;" ("&amp;VLOOKUP(B276,'Base de données - Livres'!$A$5:$D$7001,3,1)&amp;")")</f>
        <v/>
      </c>
      <c r="D276" s="6"/>
      <c r="E276" s="5"/>
      <c r="F276" s="75"/>
      <c r="G276" s="65"/>
    </row>
    <row r="277" spans="2:7" x14ac:dyDescent="0.2">
      <c r="B277" s="19"/>
      <c r="C277" s="67" t="str">
        <f>IF(B277="","",VLOOKUP(B277,'Base de données - Livres'!$A$5:$D$7001,4,1)&amp;" ("&amp;VLOOKUP(B277,'Base de données - Livres'!$A$5:$D$7001,3,1)&amp;")")</f>
        <v/>
      </c>
      <c r="D277" s="6"/>
      <c r="E277" s="5"/>
      <c r="F277" s="75"/>
      <c r="G277" s="65"/>
    </row>
    <row r="278" spans="2:7" x14ac:dyDescent="0.2">
      <c r="B278" s="19"/>
      <c r="C278" s="67" t="str">
        <f>IF(B278="","",VLOOKUP(B278,'Base de données - Livres'!$A$5:$D$7001,4,1)&amp;" ("&amp;VLOOKUP(B278,'Base de données - Livres'!$A$5:$D$7001,3,1)&amp;")")</f>
        <v/>
      </c>
      <c r="D278" s="6"/>
      <c r="E278" s="5"/>
      <c r="F278" s="75"/>
      <c r="G278" s="65"/>
    </row>
    <row r="279" spans="2:7" x14ac:dyDescent="0.2">
      <c r="B279" s="19"/>
      <c r="C279" s="67" t="str">
        <f>IF(B279="","",VLOOKUP(B279,'Base de données - Livres'!$A$5:$D$7001,4,1)&amp;" ("&amp;VLOOKUP(B279,'Base de données - Livres'!$A$5:$D$7001,3,1)&amp;")")</f>
        <v/>
      </c>
      <c r="D279" s="6"/>
      <c r="E279" s="5"/>
      <c r="F279" s="75"/>
      <c r="G279" s="65"/>
    </row>
    <row r="280" spans="2:7" x14ac:dyDescent="0.2">
      <c r="B280" s="19"/>
      <c r="C280" s="67" t="str">
        <f>IF(B280="","",VLOOKUP(B280,'Base de données - Livres'!$A$5:$D$7001,4,1)&amp;" ("&amp;VLOOKUP(B280,'Base de données - Livres'!$A$5:$D$7001,3,1)&amp;")")</f>
        <v/>
      </c>
      <c r="D280" s="6"/>
      <c r="E280" s="5"/>
      <c r="F280" s="75"/>
      <c r="G280" s="65"/>
    </row>
    <row r="281" spans="2:7" x14ac:dyDescent="0.2">
      <c r="B281" s="19"/>
      <c r="C281" s="67" t="str">
        <f>IF(B281="","",VLOOKUP(B281,'Base de données - Livres'!$A$5:$D$7001,4,1)&amp;" ("&amp;VLOOKUP(B281,'Base de données - Livres'!$A$5:$D$7001,3,1)&amp;")")</f>
        <v/>
      </c>
      <c r="D281" s="6"/>
      <c r="E281" s="5"/>
      <c r="F281" s="75"/>
      <c r="G281" s="65"/>
    </row>
    <row r="282" spans="2:7" x14ac:dyDescent="0.2">
      <c r="B282" s="19"/>
      <c r="C282" s="67" t="str">
        <f>IF(B282="","",VLOOKUP(B282,'Base de données - Livres'!$A$5:$D$7001,4,1)&amp;" ("&amp;VLOOKUP(B282,'Base de données - Livres'!$A$5:$D$7001,3,1)&amp;")")</f>
        <v/>
      </c>
      <c r="D282" s="6"/>
      <c r="E282" s="5"/>
      <c r="F282" s="75"/>
      <c r="G282" s="65"/>
    </row>
    <row r="283" spans="2:7" x14ac:dyDescent="0.2">
      <c r="B283" s="19"/>
      <c r="C283" s="67" t="str">
        <f>IF(B283="","",VLOOKUP(B283,'Base de données - Livres'!$A$5:$D$7001,4,1)&amp;" ("&amp;VLOOKUP(B283,'Base de données - Livres'!$A$5:$D$7001,3,1)&amp;")")</f>
        <v/>
      </c>
      <c r="D283" s="6"/>
      <c r="E283" s="5"/>
      <c r="F283" s="75"/>
      <c r="G283" s="65"/>
    </row>
    <row r="284" spans="2:7" x14ac:dyDescent="0.2">
      <c r="B284" s="19"/>
      <c r="C284" s="67" t="str">
        <f>IF(B284="","",VLOOKUP(B284,'Base de données - Livres'!$A$5:$D$7001,4,1)&amp;" ("&amp;VLOOKUP(B284,'Base de données - Livres'!$A$5:$D$7001,3,1)&amp;")")</f>
        <v/>
      </c>
      <c r="D284" s="6"/>
      <c r="E284" s="5"/>
      <c r="F284" s="75"/>
      <c r="G284" s="65"/>
    </row>
    <row r="285" spans="2:7" x14ac:dyDescent="0.2">
      <c r="B285" s="19"/>
      <c r="C285" s="67" t="str">
        <f>IF(B285="","",VLOOKUP(B285,'Base de données - Livres'!$A$5:$D$7001,4,1)&amp;" ("&amp;VLOOKUP(B285,'Base de données - Livres'!$A$5:$D$7001,3,1)&amp;")")</f>
        <v/>
      </c>
      <c r="D285" s="6"/>
      <c r="E285" s="5"/>
      <c r="F285" s="75"/>
      <c r="G285" s="65"/>
    </row>
    <row r="286" spans="2:7" x14ac:dyDescent="0.2">
      <c r="B286" s="19"/>
      <c r="C286" s="67" t="str">
        <f>IF(B286="","",VLOOKUP(B286,'Base de données - Livres'!$A$5:$D$7001,4,1)&amp;" ("&amp;VLOOKUP(B286,'Base de données - Livres'!$A$5:$D$7001,3,1)&amp;")")</f>
        <v/>
      </c>
      <c r="D286" s="6"/>
      <c r="E286" s="5"/>
      <c r="F286" s="75"/>
      <c r="G286" s="65"/>
    </row>
    <row r="287" spans="2:7" x14ac:dyDescent="0.2">
      <c r="B287" s="19"/>
      <c r="C287" s="67" t="str">
        <f>IF(B287="","",VLOOKUP(B287,'Base de données - Livres'!$A$5:$D$7001,4,1)&amp;" ("&amp;VLOOKUP(B287,'Base de données - Livres'!$A$5:$D$7001,3,1)&amp;")")</f>
        <v/>
      </c>
      <c r="D287" s="6"/>
      <c r="E287" s="5"/>
      <c r="F287" s="75"/>
      <c r="G287" s="65"/>
    </row>
    <row r="288" spans="2:7" x14ac:dyDescent="0.2">
      <c r="B288" s="19"/>
      <c r="C288" s="67" t="str">
        <f>IF(B288="","",VLOOKUP(B288,'Base de données - Livres'!$A$5:$D$7001,4,1)&amp;" ("&amp;VLOOKUP(B288,'Base de données - Livres'!$A$5:$D$7001,3,1)&amp;")")</f>
        <v/>
      </c>
      <c r="D288" s="6"/>
      <c r="E288" s="5"/>
      <c r="F288" s="75"/>
      <c r="G288" s="65"/>
    </row>
    <row r="289" spans="2:7" x14ac:dyDescent="0.2">
      <c r="B289" s="19"/>
      <c r="C289" s="67" t="str">
        <f>IF(B289="","",VLOOKUP(B289,'Base de données - Livres'!$A$5:$D$7001,4,1)&amp;" ("&amp;VLOOKUP(B289,'Base de données - Livres'!$A$5:$D$7001,3,1)&amp;")")</f>
        <v/>
      </c>
      <c r="D289" s="6"/>
      <c r="E289" s="5"/>
      <c r="F289" s="75"/>
      <c r="G289" s="65"/>
    </row>
    <row r="290" spans="2:7" x14ac:dyDescent="0.2">
      <c r="B290" s="19"/>
      <c r="C290" s="67" t="str">
        <f>IF(B290="","",VLOOKUP(B290,'Base de données - Livres'!$A$5:$D$7001,4,1)&amp;" ("&amp;VLOOKUP(B290,'Base de données - Livres'!$A$5:$D$7001,3,1)&amp;")")</f>
        <v/>
      </c>
      <c r="D290" s="6"/>
      <c r="E290" s="5"/>
      <c r="F290" s="75"/>
      <c r="G290" s="65"/>
    </row>
    <row r="291" spans="2:7" x14ac:dyDescent="0.2">
      <c r="B291" s="19"/>
      <c r="C291" s="67" t="str">
        <f>IF(B291="","",VLOOKUP(B291,'Base de données - Livres'!$A$5:$D$7001,4,1)&amp;" ("&amp;VLOOKUP(B291,'Base de données - Livres'!$A$5:$D$7001,3,1)&amp;")")</f>
        <v/>
      </c>
      <c r="D291" s="6"/>
      <c r="E291" s="5"/>
      <c r="F291" s="75"/>
      <c r="G291" s="65"/>
    </row>
    <row r="292" spans="2:7" x14ac:dyDescent="0.2">
      <c r="B292" s="19"/>
      <c r="C292" s="67" t="str">
        <f>IF(B292="","",VLOOKUP(B292,'Base de données - Livres'!$A$5:$D$7001,4,1)&amp;" ("&amp;VLOOKUP(B292,'Base de données - Livres'!$A$5:$D$7001,3,1)&amp;")")</f>
        <v/>
      </c>
      <c r="D292" s="6"/>
      <c r="E292" s="5"/>
      <c r="F292" s="75"/>
      <c r="G292" s="65"/>
    </row>
    <row r="293" spans="2:7" x14ac:dyDescent="0.2">
      <c r="B293" s="19"/>
      <c r="C293" s="67" t="str">
        <f>IF(B293="","",VLOOKUP(B293,'Base de données - Livres'!$A$5:$D$7001,4,1)&amp;" ("&amp;VLOOKUP(B293,'Base de données - Livres'!$A$5:$D$7001,3,1)&amp;")")</f>
        <v/>
      </c>
      <c r="D293" s="6"/>
      <c r="E293" s="5"/>
      <c r="F293" s="75"/>
      <c r="G293" s="65"/>
    </row>
    <row r="294" spans="2:7" x14ac:dyDescent="0.2">
      <c r="B294" s="19"/>
      <c r="C294" s="67" t="str">
        <f>IF(B294="","",VLOOKUP(B294,'Base de données - Livres'!$A$5:$D$7001,4,1)&amp;" ("&amp;VLOOKUP(B294,'Base de données - Livres'!$A$5:$D$7001,3,1)&amp;")")</f>
        <v/>
      </c>
      <c r="D294" s="6"/>
      <c r="E294" s="5"/>
      <c r="F294" s="75"/>
      <c r="G294" s="65"/>
    </row>
    <row r="295" spans="2:7" x14ac:dyDescent="0.2">
      <c r="B295" s="19"/>
      <c r="C295" s="67" t="str">
        <f>IF(B295="","",VLOOKUP(B295,'Base de données - Livres'!$A$5:$D$7001,4,1)&amp;" ("&amp;VLOOKUP(B295,'Base de données - Livres'!$A$5:$D$7001,3,1)&amp;")")</f>
        <v/>
      </c>
      <c r="D295" s="6"/>
      <c r="E295" s="5"/>
      <c r="F295" s="75"/>
      <c r="G295" s="65"/>
    </row>
    <row r="296" spans="2:7" x14ac:dyDescent="0.2">
      <c r="B296" s="19"/>
      <c r="C296" s="67" t="str">
        <f>IF(B296="","",VLOOKUP(B296,'Base de données - Livres'!$A$5:$D$7001,4,1)&amp;" ("&amp;VLOOKUP(B296,'Base de données - Livres'!$A$5:$D$7001,3,1)&amp;")")</f>
        <v/>
      </c>
      <c r="D296" s="6"/>
      <c r="E296" s="5"/>
      <c r="F296" s="75"/>
      <c r="G296" s="65"/>
    </row>
    <row r="297" spans="2:7" x14ac:dyDescent="0.2">
      <c r="B297" s="19"/>
      <c r="C297" s="67" t="str">
        <f>IF(B297="","",VLOOKUP(B297,'Base de données - Livres'!$A$5:$D$7001,4,1)&amp;" ("&amp;VLOOKUP(B297,'Base de données - Livres'!$A$5:$D$7001,3,1)&amp;")")</f>
        <v/>
      </c>
      <c r="D297" s="6"/>
      <c r="E297" s="5"/>
      <c r="F297" s="75"/>
      <c r="G297" s="65"/>
    </row>
    <row r="298" spans="2:7" x14ac:dyDescent="0.2">
      <c r="B298" s="19"/>
      <c r="C298" s="67" t="str">
        <f>IF(B298="","",VLOOKUP(B298,'Base de données - Livres'!$A$5:$D$7001,4,1)&amp;" ("&amp;VLOOKUP(B298,'Base de données - Livres'!$A$5:$D$7001,3,1)&amp;")")</f>
        <v/>
      </c>
      <c r="D298" s="6"/>
      <c r="E298" s="5"/>
      <c r="F298" s="75"/>
      <c r="G298" s="65"/>
    </row>
    <row r="299" spans="2:7" x14ac:dyDescent="0.2">
      <c r="B299" s="19"/>
      <c r="C299" s="67" t="str">
        <f>IF(B299="","",VLOOKUP(B299,'Base de données - Livres'!$A$5:$D$7001,4,1)&amp;" ("&amp;VLOOKUP(B299,'Base de données - Livres'!$A$5:$D$7001,3,1)&amp;")")</f>
        <v/>
      </c>
      <c r="D299" s="6"/>
      <c r="E299" s="5"/>
      <c r="F299" s="75"/>
      <c r="G299" s="65"/>
    </row>
    <row r="300" spans="2:7" x14ac:dyDescent="0.2">
      <c r="B300" s="19"/>
      <c r="C300" s="67" t="str">
        <f>IF(B300="","",VLOOKUP(B300,'Base de données - Livres'!$A$5:$D$7001,4,1)&amp;" ("&amp;VLOOKUP(B300,'Base de données - Livres'!$A$5:$D$7001,3,1)&amp;")")</f>
        <v/>
      </c>
      <c r="D300" s="6"/>
      <c r="E300" s="5"/>
      <c r="F300" s="75"/>
      <c r="G300" s="65"/>
    </row>
    <row r="301" spans="2:7" x14ac:dyDescent="0.2">
      <c r="B301" s="19"/>
      <c r="C301" s="67" t="str">
        <f>IF(B301="","",VLOOKUP(B301,'Base de données - Livres'!$A$5:$D$7001,4,1)&amp;" ("&amp;VLOOKUP(B301,'Base de données - Livres'!$A$5:$D$7001,3,1)&amp;")")</f>
        <v/>
      </c>
      <c r="D301" s="6"/>
      <c r="E301" s="5"/>
      <c r="F301" s="75"/>
      <c r="G301" s="65"/>
    </row>
    <row r="302" spans="2:7" x14ac:dyDescent="0.2">
      <c r="B302" s="19"/>
      <c r="C302" s="67" t="str">
        <f>IF(B302="","",VLOOKUP(B302,'Base de données - Livres'!$A$5:$D$7001,4,1)&amp;" ("&amp;VLOOKUP(B302,'Base de données - Livres'!$A$5:$D$7001,3,1)&amp;")")</f>
        <v/>
      </c>
      <c r="D302" s="6"/>
      <c r="E302" s="5"/>
      <c r="F302" s="75"/>
      <c r="G302" s="65"/>
    </row>
    <row r="303" spans="2:7" x14ac:dyDescent="0.2">
      <c r="B303" s="19"/>
      <c r="C303" s="67" t="str">
        <f>IF(B303="","",VLOOKUP(B303,'Base de données - Livres'!$A$5:$D$7001,4,1)&amp;" ("&amp;VLOOKUP(B303,'Base de données - Livres'!$A$5:$D$7001,3,1)&amp;")")</f>
        <v/>
      </c>
      <c r="D303" s="6"/>
      <c r="E303" s="5"/>
      <c r="F303" s="75"/>
      <c r="G303" s="65"/>
    </row>
    <row r="304" spans="2:7" x14ac:dyDescent="0.2">
      <c r="B304" s="19"/>
      <c r="C304" s="67" t="str">
        <f>IF(B304="","",VLOOKUP(B304,'Base de données - Livres'!$A$5:$D$7001,4,1)&amp;" ("&amp;VLOOKUP(B304,'Base de données - Livres'!$A$5:$D$7001,3,1)&amp;")")</f>
        <v/>
      </c>
      <c r="D304" s="6"/>
      <c r="E304" s="5"/>
      <c r="F304" s="75"/>
      <c r="G304" s="65"/>
    </row>
    <row r="305" spans="2:7" x14ac:dyDescent="0.2">
      <c r="B305" s="19"/>
      <c r="C305" s="67" t="str">
        <f>IF(B305="","",VLOOKUP(B305,'Base de données - Livres'!$A$5:$D$7001,4,1)&amp;" ("&amp;VLOOKUP(B305,'Base de données - Livres'!$A$5:$D$7001,3,1)&amp;")")</f>
        <v/>
      </c>
      <c r="D305" s="6"/>
      <c r="E305" s="5"/>
      <c r="F305" s="75"/>
      <c r="G305" s="65"/>
    </row>
    <row r="306" spans="2:7" x14ac:dyDescent="0.2">
      <c r="B306" s="19"/>
      <c r="C306" s="67" t="str">
        <f>IF(B306="","",VLOOKUP(B306,'Base de données - Livres'!$A$5:$D$7001,4,1)&amp;" ("&amp;VLOOKUP(B306,'Base de données - Livres'!$A$5:$D$7001,3,1)&amp;")")</f>
        <v/>
      </c>
      <c r="D306" s="6"/>
      <c r="E306" s="5"/>
      <c r="F306" s="75"/>
      <c r="G306" s="65"/>
    </row>
    <row r="307" spans="2:7" x14ac:dyDescent="0.2">
      <c r="B307" s="19"/>
      <c r="C307" s="67" t="str">
        <f>IF(B307="","",VLOOKUP(B307,'Base de données - Livres'!$A$5:$D$7001,4,1)&amp;" ("&amp;VLOOKUP(B307,'Base de données - Livres'!$A$5:$D$7001,3,1)&amp;")")</f>
        <v/>
      </c>
      <c r="D307" s="6"/>
      <c r="E307" s="5"/>
      <c r="F307" s="75"/>
      <c r="G307" s="65"/>
    </row>
    <row r="308" spans="2:7" x14ac:dyDescent="0.2">
      <c r="B308" s="19"/>
      <c r="C308" s="67" t="str">
        <f>IF(B308="","",VLOOKUP(B308,'Base de données - Livres'!$A$5:$D$7001,4,1)&amp;" ("&amp;VLOOKUP(B308,'Base de données - Livres'!$A$5:$D$7001,3,1)&amp;")")</f>
        <v/>
      </c>
      <c r="D308" s="6"/>
      <c r="E308" s="5"/>
      <c r="F308" s="75"/>
      <c r="G308" s="65"/>
    </row>
    <row r="309" spans="2:7" x14ac:dyDescent="0.2">
      <c r="B309" s="19"/>
      <c r="C309" s="67" t="str">
        <f>IF(B309="","",VLOOKUP(B309,'Base de données - Livres'!$A$5:$D$7001,4,1)&amp;" ("&amp;VLOOKUP(B309,'Base de données - Livres'!$A$5:$D$7001,3,1)&amp;")")</f>
        <v/>
      </c>
      <c r="D309" s="6"/>
      <c r="E309" s="5"/>
      <c r="F309" s="75"/>
      <c r="G309" s="65"/>
    </row>
    <row r="310" spans="2:7" x14ac:dyDescent="0.2">
      <c r="B310" s="19"/>
      <c r="C310" s="67" t="str">
        <f>IF(B310="","",VLOOKUP(B310,'Base de données - Livres'!$A$5:$D$7001,4,1)&amp;" ("&amp;VLOOKUP(B310,'Base de données - Livres'!$A$5:$D$7001,3,1)&amp;")")</f>
        <v/>
      </c>
      <c r="D310" s="6"/>
      <c r="E310" s="5"/>
      <c r="F310" s="75"/>
      <c r="G310" s="65"/>
    </row>
    <row r="311" spans="2:7" x14ac:dyDescent="0.2">
      <c r="B311" s="19"/>
      <c r="C311" s="67" t="str">
        <f>IF(B311="","",VLOOKUP(B311,'Base de données - Livres'!$A$5:$D$7001,4,1)&amp;" ("&amp;VLOOKUP(B311,'Base de données - Livres'!$A$5:$D$7001,3,1)&amp;")")</f>
        <v/>
      </c>
      <c r="D311" s="6"/>
      <c r="E311" s="5"/>
      <c r="F311" s="75"/>
      <c r="G311" s="65"/>
    </row>
    <row r="312" spans="2:7" x14ac:dyDescent="0.2">
      <c r="B312" s="19"/>
      <c r="C312" s="67" t="str">
        <f>IF(B312="","",VLOOKUP(B312,'Base de données - Livres'!$A$5:$D$7001,4,1)&amp;" ("&amp;VLOOKUP(B312,'Base de données - Livres'!$A$5:$D$7001,3,1)&amp;")")</f>
        <v/>
      </c>
      <c r="D312" s="6"/>
      <c r="E312" s="5"/>
      <c r="F312" s="75"/>
      <c r="G312" s="65"/>
    </row>
    <row r="313" spans="2:7" x14ac:dyDescent="0.2">
      <c r="B313" s="19"/>
      <c r="C313" s="67" t="str">
        <f>IF(B313="","",VLOOKUP(B313,'Base de données - Livres'!$A$5:$D$7001,4,1)&amp;" ("&amp;VLOOKUP(B313,'Base de données - Livres'!$A$5:$D$7001,3,1)&amp;")")</f>
        <v/>
      </c>
      <c r="D313" s="6"/>
      <c r="E313" s="5"/>
      <c r="F313" s="75"/>
      <c r="G313" s="65"/>
    </row>
    <row r="314" spans="2:7" x14ac:dyDescent="0.2">
      <c r="B314" s="19"/>
      <c r="C314" s="67" t="str">
        <f>IF(B314="","",VLOOKUP(B314,'Base de données - Livres'!$A$5:$D$7001,4,1)&amp;" ("&amp;VLOOKUP(B314,'Base de données - Livres'!$A$5:$D$7001,3,1)&amp;")")</f>
        <v/>
      </c>
      <c r="D314" s="6"/>
      <c r="E314" s="5"/>
      <c r="F314" s="75"/>
      <c r="G314" s="65"/>
    </row>
    <row r="315" spans="2:7" x14ac:dyDescent="0.2">
      <c r="B315" s="19"/>
      <c r="C315" s="67" t="str">
        <f>IF(B315="","",VLOOKUP(B315,'Base de données - Livres'!$A$5:$D$7001,4,1)&amp;" ("&amp;VLOOKUP(B315,'Base de données - Livres'!$A$5:$D$7001,3,1)&amp;")")</f>
        <v/>
      </c>
      <c r="D315" s="6"/>
      <c r="E315" s="5"/>
      <c r="F315" s="75"/>
      <c r="G315" s="65"/>
    </row>
    <row r="316" spans="2:7" x14ac:dyDescent="0.2">
      <c r="B316" s="19"/>
      <c r="C316" s="67" t="str">
        <f>IF(B316="","",VLOOKUP(B316,'Base de données - Livres'!$A$5:$D$7001,4,1)&amp;" ("&amp;VLOOKUP(B316,'Base de données - Livres'!$A$5:$D$7001,3,1)&amp;")")</f>
        <v/>
      </c>
      <c r="D316" s="6"/>
      <c r="E316" s="5"/>
      <c r="F316" s="75"/>
      <c r="G316" s="65"/>
    </row>
    <row r="317" spans="2:7" x14ac:dyDescent="0.2">
      <c r="B317" s="19"/>
      <c r="C317" s="67" t="str">
        <f>IF(B317="","",VLOOKUP(B317,'Base de données - Livres'!$A$5:$D$7001,4,1)&amp;" ("&amp;VLOOKUP(B317,'Base de données - Livres'!$A$5:$D$7001,3,1)&amp;")")</f>
        <v/>
      </c>
      <c r="D317" s="6"/>
      <c r="E317" s="5"/>
      <c r="F317" s="75"/>
      <c r="G317" s="65"/>
    </row>
    <row r="318" spans="2:7" x14ac:dyDescent="0.2">
      <c r="B318" s="19"/>
      <c r="C318" s="67" t="str">
        <f>IF(B318="","",VLOOKUP(B318,'Base de données - Livres'!$A$5:$D$7001,4,1)&amp;" ("&amp;VLOOKUP(B318,'Base de données - Livres'!$A$5:$D$7001,3,1)&amp;")")</f>
        <v/>
      </c>
      <c r="D318" s="6"/>
      <c r="E318" s="5"/>
      <c r="F318" s="75"/>
      <c r="G318" s="65"/>
    </row>
    <row r="319" spans="2:7" x14ac:dyDescent="0.2">
      <c r="B319" s="19"/>
      <c r="C319" s="67" t="str">
        <f>IF(B319="","",VLOOKUP(B319,'Base de données - Livres'!$A$5:$D$7001,4,1)&amp;" ("&amp;VLOOKUP(B319,'Base de données - Livres'!$A$5:$D$7001,3,1)&amp;")")</f>
        <v/>
      </c>
      <c r="D319" s="6"/>
      <c r="E319" s="5"/>
      <c r="F319" s="75"/>
      <c r="G319" s="65"/>
    </row>
    <row r="320" spans="2:7" x14ac:dyDescent="0.2">
      <c r="B320" s="19"/>
      <c r="C320" s="67" t="str">
        <f>IF(B320="","",VLOOKUP(B320,'Base de données - Livres'!$A$5:$D$7001,4,1)&amp;" ("&amp;VLOOKUP(B320,'Base de données - Livres'!$A$5:$D$7001,3,1)&amp;")")</f>
        <v/>
      </c>
      <c r="D320" s="6"/>
      <c r="E320" s="5"/>
      <c r="F320" s="75"/>
      <c r="G320" s="65"/>
    </row>
    <row r="321" spans="2:7" x14ac:dyDescent="0.2">
      <c r="B321" s="19"/>
      <c r="C321" s="67" t="str">
        <f>IF(B321="","",VLOOKUP(B321,'Base de données - Livres'!$A$5:$D$7001,4,1)&amp;" ("&amp;VLOOKUP(B321,'Base de données - Livres'!$A$5:$D$7001,3,1)&amp;")")</f>
        <v/>
      </c>
      <c r="D321" s="6"/>
      <c r="E321" s="5"/>
      <c r="F321" s="75"/>
      <c r="G321" s="65"/>
    </row>
    <row r="322" spans="2:7" x14ac:dyDescent="0.2">
      <c r="B322" s="19"/>
      <c r="C322" s="67" t="str">
        <f>IF(B322="","",VLOOKUP(B322,'Base de données - Livres'!$A$5:$D$7001,4,1)&amp;" ("&amp;VLOOKUP(B322,'Base de données - Livres'!$A$5:$D$7001,3,1)&amp;")")</f>
        <v/>
      </c>
      <c r="D322" s="6"/>
      <c r="E322" s="5"/>
      <c r="F322" s="75"/>
      <c r="G322" s="65"/>
    </row>
    <row r="323" spans="2:7" x14ac:dyDescent="0.2">
      <c r="B323" s="19"/>
      <c r="C323" s="67" t="str">
        <f>IF(B323="","",VLOOKUP(B323,'Base de données - Livres'!$A$5:$D$7001,4,1)&amp;" ("&amp;VLOOKUP(B323,'Base de données - Livres'!$A$5:$D$7001,3,1)&amp;")")</f>
        <v/>
      </c>
      <c r="D323" s="6"/>
      <c r="E323" s="5"/>
      <c r="F323" s="75"/>
      <c r="G323" s="65"/>
    </row>
    <row r="324" spans="2:7" x14ac:dyDescent="0.2">
      <c r="B324" s="19"/>
      <c r="C324" s="67" t="str">
        <f>IF(B324="","",VLOOKUP(B324,'Base de données - Livres'!$A$5:$D$7001,4,1)&amp;" ("&amp;VLOOKUP(B324,'Base de données - Livres'!$A$5:$D$7001,3,1)&amp;")")</f>
        <v/>
      </c>
      <c r="D324" s="6"/>
      <c r="E324" s="5"/>
      <c r="F324" s="75"/>
      <c r="G324" s="65"/>
    </row>
    <row r="325" spans="2:7" x14ac:dyDescent="0.2">
      <c r="B325" s="19"/>
      <c r="C325" s="67" t="str">
        <f>IF(B325="","",VLOOKUP(B325,'Base de données - Livres'!$A$5:$D$7001,4,1)&amp;" ("&amp;VLOOKUP(B325,'Base de données - Livres'!$A$5:$D$7001,3,1)&amp;")")</f>
        <v/>
      </c>
      <c r="D325" s="6"/>
      <c r="E325" s="5"/>
      <c r="F325" s="75"/>
      <c r="G325" s="65"/>
    </row>
    <row r="326" spans="2:7" x14ac:dyDescent="0.2">
      <c r="B326" s="19"/>
      <c r="C326" s="67" t="str">
        <f>IF(B326="","",VLOOKUP(B326,'Base de données - Livres'!$A$5:$D$7001,4,1)&amp;" ("&amp;VLOOKUP(B326,'Base de données - Livres'!$A$5:$D$7001,3,1)&amp;")")</f>
        <v/>
      </c>
      <c r="D326" s="6"/>
      <c r="E326" s="5"/>
      <c r="F326" s="75"/>
      <c r="G326" s="65"/>
    </row>
    <row r="327" spans="2:7" x14ac:dyDescent="0.2">
      <c r="B327" s="19"/>
      <c r="C327" s="67" t="str">
        <f>IF(B327="","",VLOOKUP(B327,'Base de données - Livres'!$A$5:$D$7001,4,1)&amp;" ("&amp;VLOOKUP(B327,'Base de données - Livres'!$A$5:$D$7001,3,1)&amp;")")</f>
        <v/>
      </c>
      <c r="D327" s="6"/>
      <c r="E327" s="5"/>
      <c r="F327" s="75"/>
      <c r="G327" s="65"/>
    </row>
    <row r="328" spans="2:7" x14ac:dyDescent="0.2">
      <c r="B328" s="19"/>
      <c r="C328" s="67" t="str">
        <f>IF(B328="","",VLOOKUP(B328,'Base de données - Livres'!$A$5:$D$7001,4,1)&amp;" ("&amp;VLOOKUP(B328,'Base de données - Livres'!$A$5:$D$7001,3,1)&amp;")")</f>
        <v/>
      </c>
      <c r="D328" s="6"/>
      <c r="E328" s="5"/>
      <c r="F328" s="75"/>
      <c r="G328" s="65"/>
    </row>
    <row r="329" spans="2:7" x14ac:dyDescent="0.2">
      <c r="B329" s="19"/>
      <c r="C329" s="67" t="str">
        <f>IF(B329="","",VLOOKUP(B329,'Base de données - Livres'!$A$5:$D$7001,4,1)&amp;" ("&amp;VLOOKUP(B329,'Base de données - Livres'!$A$5:$D$7001,3,1)&amp;")")</f>
        <v/>
      </c>
      <c r="D329" s="6"/>
      <c r="E329" s="5"/>
      <c r="F329" s="75"/>
      <c r="G329" s="65"/>
    </row>
    <row r="330" spans="2:7" x14ac:dyDescent="0.2">
      <c r="B330" s="19"/>
      <c r="C330" s="67" t="str">
        <f>IF(B330="","",VLOOKUP(B330,'Base de données - Livres'!$A$5:$D$7001,4,1)&amp;" ("&amp;VLOOKUP(B330,'Base de données - Livres'!$A$5:$D$7001,3,1)&amp;")")</f>
        <v/>
      </c>
      <c r="D330" s="6"/>
      <c r="E330" s="5"/>
      <c r="F330" s="75"/>
      <c r="G330" s="65"/>
    </row>
    <row r="331" spans="2:7" x14ac:dyDescent="0.2">
      <c r="B331" s="19"/>
      <c r="C331" s="67" t="str">
        <f>IF(B331="","",VLOOKUP(B331,'Base de données - Livres'!$A$5:$D$7001,4,1)&amp;" ("&amp;VLOOKUP(B331,'Base de données - Livres'!$A$5:$D$7001,3,1)&amp;")")</f>
        <v/>
      </c>
      <c r="D331" s="6"/>
      <c r="E331" s="5"/>
      <c r="F331" s="75"/>
      <c r="G331" s="65"/>
    </row>
    <row r="332" spans="2:7" x14ac:dyDescent="0.2">
      <c r="B332" s="19"/>
      <c r="C332" s="67" t="str">
        <f>IF(B332="","",VLOOKUP(B332,'Base de données - Livres'!$A$5:$D$7001,4,1)&amp;" ("&amp;VLOOKUP(B332,'Base de données - Livres'!$A$5:$D$7001,3,1)&amp;")")</f>
        <v/>
      </c>
      <c r="D332" s="6"/>
      <c r="E332" s="5"/>
      <c r="F332" s="75"/>
      <c r="G332" s="65"/>
    </row>
    <row r="333" spans="2:7" x14ac:dyDescent="0.2">
      <c r="B333" s="19"/>
      <c r="C333" s="67" t="str">
        <f>IF(B333="","",VLOOKUP(B333,'Base de données - Livres'!$A$5:$D$7001,4,1)&amp;" ("&amp;VLOOKUP(B333,'Base de données - Livres'!$A$5:$D$7001,3,1)&amp;")")</f>
        <v/>
      </c>
      <c r="D333" s="6"/>
      <c r="E333" s="5"/>
      <c r="F333" s="75"/>
      <c r="G333" s="65"/>
    </row>
    <row r="334" spans="2:7" x14ac:dyDescent="0.2">
      <c r="B334" s="19"/>
      <c r="C334" s="67" t="str">
        <f>IF(B334="","",VLOOKUP(B334,'Base de données - Livres'!$A$5:$D$7001,4,1)&amp;" ("&amp;VLOOKUP(B334,'Base de données - Livres'!$A$5:$D$7001,3,1)&amp;")")</f>
        <v/>
      </c>
      <c r="D334" s="6"/>
      <c r="E334" s="5"/>
      <c r="F334" s="75"/>
      <c r="G334" s="65"/>
    </row>
    <row r="335" spans="2:7" x14ac:dyDescent="0.2">
      <c r="B335" s="19"/>
      <c r="C335" s="67" t="str">
        <f>IF(B335="","",VLOOKUP(B335,'Base de données - Livres'!$A$5:$D$7001,4,1)&amp;" ("&amp;VLOOKUP(B335,'Base de données - Livres'!$A$5:$D$7001,3,1)&amp;")")</f>
        <v/>
      </c>
      <c r="D335" s="6"/>
      <c r="E335" s="5"/>
      <c r="F335" s="75"/>
      <c r="G335" s="65"/>
    </row>
    <row r="336" spans="2:7" x14ac:dyDescent="0.2">
      <c r="B336" s="19"/>
      <c r="C336" s="67" t="str">
        <f>IF(B336="","",VLOOKUP(B336,'Base de données - Livres'!$A$5:$D$7001,4,1)&amp;" ("&amp;VLOOKUP(B336,'Base de données - Livres'!$A$5:$D$7001,3,1)&amp;")")</f>
        <v/>
      </c>
      <c r="D336" s="6"/>
      <c r="E336" s="5"/>
      <c r="F336" s="75"/>
      <c r="G336" s="65"/>
    </row>
    <row r="337" spans="2:7" x14ac:dyDescent="0.2">
      <c r="B337" s="19"/>
      <c r="C337" s="67" t="str">
        <f>IF(B337="","",VLOOKUP(B337,'Base de données - Livres'!$A$5:$D$7001,4,1)&amp;" ("&amp;VLOOKUP(B337,'Base de données - Livres'!$A$5:$D$7001,3,1)&amp;")")</f>
        <v/>
      </c>
      <c r="D337" s="6"/>
      <c r="E337" s="5"/>
      <c r="F337" s="75"/>
      <c r="G337" s="65"/>
    </row>
    <row r="338" spans="2:7" x14ac:dyDescent="0.2">
      <c r="B338" s="19"/>
      <c r="C338" s="67" t="str">
        <f>IF(B338="","",VLOOKUP(B338,'Base de données - Livres'!$A$5:$D$7001,4,1)&amp;" ("&amp;VLOOKUP(B338,'Base de données - Livres'!$A$5:$D$7001,3,1)&amp;")")</f>
        <v/>
      </c>
      <c r="D338" s="6"/>
      <c r="E338" s="5"/>
      <c r="F338" s="75"/>
      <c r="G338" s="65"/>
    </row>
    <row r="339" spans="2:7" x14ac:dyDescent="0.2">
      <c r="B339" s="19"/>
      <c r="C339" s="67" t="str">
        <f>IF(B339="","",VLOOKUP(B339,'Base de données - Livres'!$A$5:$D$7001,4,1)&amp;" ("&amp;VLOOKUP(B339,'Base de données - Livres'!$A$5:$D$7001,3,1)&amp;")")</f>
        <v/>
      </c>
      <c r="D339" s="6"/>
      <c r="E339" s="5"/>
      <c r="F339" s="75"/>
      <c r="G339" s="65"/>
    </row>
    <row r="340" spans="2:7" x14ac:dyDescent="0.2">
      <c r="B340" s="19"/>
      <c r="C340" s="67" t="str">
        <f>IF(B340="","",VLOOKUP(B340,'Base de données - Livres'!$A$5:$D$7001,4,1)&amp;" ("&amp;VLOOKUP(B340,'Base de données - Livres'!$A$5:$D$7001,3,1)&amp;")")</f>
        <v/>
      </c>
      <c r="D340" s="6"/>
      <c r="E340" s="5"/>
      <c r="F340" s="75"/>
      <c r="G340" s="65"/>
    </row>
    <row r="341" spans="2:7" x14ac:dyDescent="0.2">
      <c r="B341" s="19"/>
      <c r="C341" s="67" t="str">
        <f>IF(B341="","",VLOOKUP(B341,'Base de données - Livres'!$A$5:$D$7001,4,1)&amp;" ("&amp;VLOOKUP(B341,'Base de données - Livres'!$A$5:$D$7001,3,1)&amp;")")</f>
        <v/>
      </c>
      <c r="D341" s="6"/>
      <c r="E341" s="5"/>
      <c r="F341" s="75"/>
      <c r="G341" s="65"/>
    </row>
    <row r="342" spans="2:7" x14ac:dyDescent="0.2">
      <c r="B342" s="19"/>
      <c r="C342" s="67" t="str">
        <f>IF(B342="","",VLOOKUP(B342,'Base de données - Livres'!$A$5:$D$7001,4,1)&amp;" ("&amp;VLOOKUP(B342,'Base de données - Livres'!$A$5:$D$7001,3,1)&amp;")")</f>
        <v/>
      </c>
      <c r="D342" s="6"/>
      <c r="E342" s="5"/>
      <c r="F342" s="75"/>
      <c r="G342" s="65"/>
    </row>
    <row r="343" spans="2:7" x14ac:dyDescent="0.2">
      <c r="B343" s="19"/>
      <c r="C343" s="67" t="str">
        <f>IF(B343="","",VLOOKUP(B343,'Base de données - Livres'!$A$5:$D$7001,4,1)&amp;" ("&amp;VLOOKUP(B343,'Base de données - Livres'!$A$5:$D$7001,3,1)&amp;")")</f>
        <v/>
      </c>
      <c r="D343" s="6"/>
      <c r="E343" s="5"/>
      <c r="F343" s="75"/>
      <c r="G343" s="65"/>
    </row>
    <row r="344" spans="2:7" x14ac:dyDescent="0.2">
      <c r="B344" s="19"/>
      <c r="C344" s="67" t="str">
        <f>IF(B344="","",VLOOKUP(B344,'Base de données - Livres'!$A$5:$D$7001,4,1)&amp;" ("&amp;VLOOKUP(B344,'Base de données - Livres'!$A$5:$D$7001,3,1)&amp;")")</f>
        <v/>
      </c>
      <c r="D344" s="6"/>
      <c r="E344" s="5"/>
      <c r="F344" s="75"/>
      <c r="G344" s="65"/>
    </row>
    <row r="345" spans="2:7" x14ac:dyDescent="0.2">
      <c r="B345" s="19"/>
      <c r="C345" s="67" t="str">
        <f>IF(B345="","",VLOOKUP(B345,'Base de données - Livres'!$A$5:$D$7001,4,1)&amp;" ("&amp;VLOOKUP(B345,'Base de données - Livres'!$A$5:$D$7001,3,1)&amp;")")</f>
        <v/>
      </c>
      <c r="D345" s="6"/>
      <c r="E345" s="5"/>
      <c r="F345" s="75"/>
      <c r="G345" s="65"/>
    </row>
    <row r="346" spans="2:7" x14ac:dyDescent="0.2">
      <c r="B346" s="19"/>
      <c r="C346" s="67" t="str">
        <f>IF(B346="","",VLOOKUP(B346,'Base de données - Livres'!$A$5:$D$7001,4,1)&amp;" ("&amp;VLOOKUP(B346,'Base de données - Livres'!$A$5:$D$7001,3,1)&amp;")")</f>
        <v/>
      </c>
      <c r="D346" s="6"/>
      <c r="E346" s="5"/>
      <c r="F346" s="75"/>
      <c r="G346" s="65"/>
    </row>
    <row r="347" spans="2:7" x14ac:dyDescent="0.2">
      <c r="B347" s="19"/>
      <c r="C347" s="67" t="str">
        <f>IF(B347="","",VLOOKUP(B347,'Base de données - Livres'!$A$5:$D$7001,4,1)&amp;" ("&amp;VLOOKUP(B347,'Base de données - Livres'!$A$5:$D$7001,3,1)&amp;")")</f>
        <v/>
      </c>
      <c r="D347" s="6"/>
      <c r="E347" s="5"/>
      <c r="F347" s="75"/>
      <c r="G347" s="65"/>
    </row>
    <row r="348" spans="2:7" x14ac:dyDescent="0.2">
      <c r="B348" s="19"/>
      <c r="C348" s="67" t="str">
        <f>IF(B348="","",VLOOKUP(B348,'Base de données - Livres'!$A$5:$D$7001,4,1)&amp;" ("&amp;VLOOKUP(B348,'Base de données - Livres'!$A$5:$D$7001,3,1)&amp;")")</f>
        <v/>
      </c>
      <c r="D348" s="6"/>
      <c r="E348" s="5"/>
      <c r="F348" s="75"/>
      <c r="G348" s="65"/>
    </row>
    <row r="349" spans="2:7" x14ac:dyDescent="0.2">
      <c r="B349" s="19"/>
      <c r="C349" s="67" t="str">
        <f>IF(B349="","",VLOOKUP(B349,'Base de données - Livres'!$A$5:$D$7001,4,1)&amp;" ("&amp;VLOOKUP(B349,'Base de données - Livres'!$A$5:$D$7001,3,1)&amp;")")</f>
        <v/>
      </c>
      <c r="D349" s="6"/>
      <c r="E349" s="5"/>
      <c r="F349" s="75"/>
      <c r="G349" s="65"/>
    </row>
    <row r="350" spans="2:7" x14ac:dyDescent="0.2">
      <c r="B350" s="19"/>
      <c r="C350" s="67" t="str">
        <f>IF(B350="","",VLOOKUP(B350,'Base de données - Livres'!$A$5:$D$7001,4,1)&amp;" ("&amp;VLOOKUP(B350,'Base de données - Livres'!$A$5:$D$7001,3,1)&amp;")")</f>
        <v/>
      </c>
      <c r="D350" s="6"/>
      <c r="E350" s="5"/>
      <c r="F350" s="75"/>
      <c r="G350" s="65"/>
    </row>
    <row r="351" spans="2:7" x14ac:dyDescent="0.2">
      <c r="B351" s="19"/>
      <c r="C351" s="67" t="str">
        <f>IF(B351="","",VLOOKUP(B351,'Base de données - Livres'!$A$5:$D$7001,4,1)&amp;" ("&amp;VLOOKUP(B351,'Base de données - Livres'!$A$5:$D$7001,3,1)&amp;")")</f>
        <v/>
      </c>
      <c r="D351" s="6"/>
      <c r="E351" s="5"/>
      <c r="F351" s="75"/>
      <c r="G351" s="65"/>
    </row>
    <row r="352" spans="2:7" x14ac:dyDescent="0.2">
      <c r="B352" s="19"/>
      <c r="C352" s="67" t="str">
        <f>IF(B352="","",VLOOKUP(B352,'Base de données - Livres'!$A$5:$D$7001,4,1)&amp;" ("&amp;VLOOKUP(B352,'Base de données - Livres'!$A$5:$D$7001,3,1)&amp;")")</f>
        <v/>
      </c>
      <c r="D352" s="6"/>
      <c r="E352" s="5"/>
      <c r="F352" s="75"/>
      <c r="G352" s="65"/>
    </row>
    <row r="353" spans="2:7" x14ac:dyDescent="0.2">
      <c r="B353" s="19"/>
      <c r="C353" s="67" t="str">
        <f>IF(B353="","",VLOOKUP(B353,'Base de données - Livres'!$A$5:$D$7001,4,1)&amp;" ("&amp;VLOOKUP(B353,'Base de données - Livres'!$A$5:$D$7001,3,1)&amp;")")</f>
        <v/>
      </c>
      <c r="D353" s="6"/>
      <c r="E353" s="5"/>
      <c r="F353" s="75"/>
      <c r="G353" s="65"/>
    </row>
    <row r="354" spans="2:7" x14ac:dyDescent="0.2">
      <c r="B354" s="19"/>
      <c r="C354" s="67" t="str">
        <f>IF(B354="","",VLOOKUP(B354,'Base de données - Livres'!$A$5:$D$7001,4,1)&amp;" ("&amp;VLOOKUP(B354,'Base de données - Livres'!$A$5:$D$7001,3,1)&amp;")")</f>
        <v/>
      </c>
      <c r="D354" s="6"/>
      <c r="E354" s="5"/>
      <c r="F354" s="75"/>
      <c r="G354" s="65"/>
    </row>
    <row r="355" spans="2:7" x14ac:dyDescent="0.2">
      <c r="B355" s="19"/>
      <c r="C355" s="67" t="str">
        <f>IF(B355="","",VLOOKUP(B355,'Base de données - Livres'!$A$5:$D$7001,4,1)&amp;" ("&amp;VLOOKUP(B355,'Base de données - Livres'!$A$5:$D$7001,3,1)&amp;")")</f>
        <v/>
      </c>
      <c r="D355" s="6"/>
      <c r="E355" s="5"/>
      <c r="F355" s="75"/>
      <c r="G355" s="65"/>
    </row>
    <row r="356" spans="2:7" x14ac:dyDescent="0.2">
      <c r="B356" s="19"/>
      <c r="C356" s="67" t="str">
        <f>IF(B356="","",VLOOKUP(B356,'Base de données - Livres'!$A$5:$D$7001,4,1)&amp;" ("&amp;VLOOKUP(B356,'Base de données - Livres'!$A$5:$D$7001,3,1)&amp;")")</f>
        <v/>
      </c>
      <c r="D356" s="6"/>
      <c r="E356" s="5"/>
      <c r="F356" s="75"/>
      <c r="G356" s="65"/>
    </row>
    <row r="357" spans="2:7" x14ac:dyDescent="0.2">
      <c r="B357" s="19"/>
      <c r="C357" s="67" t="str">
        <f>IF(B357="","",VLOOKUP(B357,'Base de données - Livres'!$A$5:$D$7001,4,1)&amp;" ("&amp;VLOOKUP(B357,'Base de données - Livres'!$A$5:$D$7001,3,1)&amp;")")</f>
        <v/>
      </c>
      <c r="D357" s="6"/>
      <c r="E357" s="5"/>
      <c r="F357" s="75"/>
      <c r="G357" s="65"/>
    </row>
    <row r="358" spans="2:7" x14ac:dyDescent="0.2">
      <c r="B358" s="19"/>
      <c r="C358" s="67" t="str">
        <f>IF(B358="","",VLOOKUP(B358,'Base de données - Livres'!$A$5:$D$7001,4,1)&amp;" ("&amp;VLOOKUP(B358,'Base de données - Livres'!$A$5:$D$7001,3,1)&amp;")")</f>
        <v/>
      </c>
      <c r="D358" s="6"/>
      <c r="E358" s="5"/>
      <c r="F358" s="75"/>
      <c r="G358" s="65"/>
    </row>
    <row r="359" spans="2:7" x14ac:dyDescent="0.2">
      <c r="B359" s="19"/>
      <c r="C359" s="67" t="str">
        <f>IF(B359="","",VLOOKUP(B359,'Base de données - Livres'!$A$5:$D$7001,4,1)&amp;" ("&amp;VLOOKUP(B359,'Base de données - Livres'!$A$5:$D$7001,3,1)&amp;")")</f>
        <v/>
      </c>
      <c r="D359" s="6"/>
      <c r="E359" s="5"/>
      <c r="F359" s="75"/>
      <c r="G359" s="65"/>
    </row>
    <row r="360" spans="2:7" x14ac:dyDescent="0.2">
      <c r="B360" s="19"/>
      <c r="C360" s="67" t="str">
        <f>IF(B360="","",VLOOKUP(B360,'Base de données - Livres'!$A$5:$D$7001,4,1)&amp;" ("&amp;VLOOKUP(B360,'Base de données - Livres'!$A$5:$D$7001,3,1)&amp;")")</f>
        <v/>
      </c>
      <c r="D360" s="6"/>
      <c r="E360" s="5"/>
      <c r="F360" s="75"/>
      <c r="G360" s="65"/>
    </row>
    <row r="361" spans="2:7" x14ac:dyDescent="0.2">
      <c r="B361" s="19"/>
      <c r="C361" s="67" t="str">
        <f>IF(B361="","",VLOOKUP(B361,'Base de données - Livres'!$A$5:$D$7001,4,1)&amp;" ("&amp;VLOOKUP(B361,'Base de données - Livres'!$A$5:$D$7001,3,1)&amp;")")</f>
        <v/>
      </c>
      <c r="D361" s="6"/>
      <c r="E361" s="5"/>
      <c r="F361" s="75"/>
      <c r="G361" s="65"/>
    </row>
    <row r="362" spans="2:7" x14ac:dyDescent="0.2">
      <c r="B362" s="19"/>
      <c r="C362" s="67" t="str">
        <f>IF(B362="","",VLOOKUP(B362,'Base de données - Livres'!$A$5:$D$7001,4,1)&amp;" ("&amp;VLOOKUP(B362,'Base de données - Livres'!$A$5:$D$7001,3,1)&amp;")")</f>
        <v/>
      </c>
      <c r="D362" s="6"/>
      <c r="E362" s="5"/>
      <c r="F362" s="75"/>
      <c r="G362" s="65"/>
    </row>
    <row r="363" spans="2:7" x14ac:dyDescent="0.2">
      <c r="B363" s="19"/>
      <c r="C363" s="67" t="str">
        <f>IF(B363="","",VLOOKUP(B363,'Base de données - Livres'!$A$5:$D$7001,4,1)&amp;" ("&amp;VLOOKUP(B363,'Base de données - Livres'!$A$5:$D$7001,3,1)&amp;")")</f>
        <v/>
      </c>
      <c r="D363" s="6"/>
      <c r="E363" s="5"/>
      <c r="F363" s="75"/>
      <c r="G363" s="65"/>
    </row>
    <row r="364" spans="2:7" x14ac:dyDescent="0.2">
      <c r="B364" s="19"/>
      <c r="C364" s="67" t="str">
        <f>IF(B364="","",VLOOKUP(B364,'Base de données - Livres'!$A$5:$D$7001,4,1)&amp;" ("&amp;VLOOKUP(B364,'Base de données - Livres'!$A$5:$D$7001,3,1)&amp;")")</f>
        <v/>
      </c>
      <c r="D364" s="6"/>
      <c r="E364" s="5"/>
      <c r="F364" s="75"/>
      <c r="G364" s="65"/>
    </row>
    <row r="365" spans="2:7" x14ac:dyDescent="0.2">
      <c r="B365" s="19"/>
      <c r="C365" s="67" t="str">
        <f>IF(B365="","",VLOOKUP(B365,'Base de données - Livres'!$A$5:$D$7001,4,1)&amp;" ("&amp;VLOOKUP(B365,'Base de données - Livres'!$A$5:$D$7001,3,1)&amp;")")</f>
        <v/>
      </c>
      <c r="D365" s="6"/>
      <c r="E365" s="5"/>
      <c r="F365" s="75"/>
      <c r="G365" s="65"/>
    </row>
    <row r="366" spans="2:7" x14ac:dyDescent="0.2">
      <c r="B366" s="19"/>
      <c r="C366" s="67" t="str">
        <f>IF(B366="","",VLOOKUP(B366,'Base de données - Livres'!$A$5:$D$7001,4,1)&amp;" ("&amp;VLOOKUP(B366,'Base de données - Livres'!$A$5:$D$7001,3,1)&amp;")")</f>
        <v/>
      </c>
      <c r="D366" s="6"/>
      <c r="E366" s="5"/>
      <c r="F366" s="75"/>
      <c r="G366" s="65"/>
    </row>
    <row r="367" spans="2:7" x14ac:dyDescent="0.2">
      <c r="B367" s="19"/>
      <c r="C367" s="67" t="str">
        <f>IF(B367="","",VLOOKUP(B367,'Base de données - Livres'!$A$5:$D$7001,4,1)&amp;" ("&amp;VLOOKUP(B367,'Base de données - Livres'!$A$5:$D$7001,3,1)&amp;")")</f>
        <v/>
      </c>
      <c r="D367" s="6"/>
      <c r="E367" s="5"/>
      <c r="F367" s="75"/>
      <c r="G367" s="65"/>
    </row>
    <row r="368" spans="2:7" x14ac:dyDescent="0.2">
      <c r="B368" s="19"/>
      <c r="C368" s="67" t="str">
        <f>IF(B368="","",VLOOKUP(B368,'Base de données - Livres'!$A$5:$D$7001,4,1)&amp;" ("&amp;VLOOKUP(B368,'Base de données - Livres'!$A$5:$D$7001,3,1)&amp;")")</f>
        <v/>
      </c>
      <c r="D368" s="6"/>
      <c r="E368" s="5"/>
      <c r="F368" s="75"/>
      <c r="G368" s="65"/>
    </row>
    <row r="369" spans="2:7" x14ac:dyDescent="0.2">
      <c r="B369" s="19"/>
      <c r="C369" s="67" t="str">
        <f>IF(B369="","",VLOOKUP(B369,'Base de données - Livres'!$A$5:$D$7001,4,1)&amp;" ("&amp;VLOOKUP(B369,'Base de données - Livres'!$A$5:$D$7001,3,1)&amp;")")</f>
        <v/>
      </c>
      <c r="D369" s="6"/>
      <c r="E369" s="5"/>
      <c r="F369" s="75"/>
      <c r="G369" s="65"/>
    </row>
    <row r="370" spans="2:7" x14ac:dyDescent="0.2">
      <c r="B370" s="19"/>
      <c r="C370" s="67" t="str">
        <f>IF(B370="","",VLOOKUP(B370,'Base de données - Livres'!$A$5:$D$7001,4,1)&amp;" ("&amp;VLOOKUP(B370,'Base de données - Livres'!$A$5:$D$7001,3,1)&amp;")")</f>
        <v/>
      </c>
      <c r="D370" s="6"/>
      <c r="E370" s="5"/>
      <c r="F370" s="75"/>
      <c r="G370" s="65"/>
    </row>
    <row r="371" spans="2:7" x14ac:dyDescent="0.2">
      <c r="B371" s="19"/>
      <c r="C371" s="67" t="str">
        <f>IF(B371="","",VLOOKUP(B371,'Base de données - Livres'!$A$5:$D$7001,4,1)&amp;" ("&amp;VLOOKUP(B371,'Base de données - Livres'!$A$5:$D$7001,3,1)&amp;")")</f>
        <v/>
      </c>
      <c r="D371" s="6"/>
      <c r="E371" s="5"/>
      <c r="F371" s="75"/>
      <c r="G371" s="65"/>
    </row>
    <row r="372" spans="2:7" x14ac:dyDescent="0.2">
      <c r="B372" s="19"/>
      <c r="C372" s="67" t="str">
        <f>IF(B372="","",VLOOKUP(B372,'Base de données - Livres'!$A$5:$D$7001,4,1)&amp;" ("&amp;VLOOKUP(B372,'Base de données - Livres'!$A$5:$D$7001,3,1)&amp;")")</f>
        <v/>
      </c>
      <c r="D372" s="6"/>
      <c r="E372" s="5"/>
      <c r="F372" s="75"/>
      <c r="G372" s="65"/>
    </row>
    <row r="373" spans="2:7" x14ac:dyDescent="0.2">
      <c r="B373" s="19"/>
      <c r="C373" s="67" t="str">
        <f>IF(B373="","",VLOOKUP(B373,'Base de données - Livres'!$A$5:$D$7001,4,1)&amp;" ("&amp;VLOOKUP(B373,'Base de données - Livres'!$A$5:$D$7001,3,1)&amp;")")</f>
        <v/>
      </c>
      <c r="D373" s="6"/>
      <c r="E373" s="5"/>
      <c r="F373" s="75"/>
      <c r="G373" s="65"/>
    </row>
    <row r="374" spans="2:7" x14ac:dyDescent="0.2">
      <c r="B374" s="19"/>
      <c r="C374" s="67" t="str">
        <f>IF(B374="","",VLOOKUP(B374,'Base de données - Livres'!$A$5:$D$7001,4,1)&amp;" ("&amp;VLOOKUP(B374,'Base de données - Livres'!$A$5:$D$7001,3,1)&amp;")")</f>
        <v/>
      </c>
      <c r="D374" s="6"/>
      <c r="E374" s="5"/>
      <c r="F374" s="75"/>
      <c r="G374" s="65"/>
    </row>
    <row r="375" spans="2:7" x14ac:dyDescent="0.2">
      <c r="B375" s="19"/>
      <c r="C375" s="67" t="str">
        <f>IF(B375="","",VLOOKUP(B375,'Base de données - Livres'!$A$5:$D$7001,4,1)&amp;" ("&amp;VLOOKUP(B375,'Base de données - Livres'!$A$5:$D$7001,3,1)&amp;")")</f>
        <v/>
      </c>
      <c r="D375" s="6"/>
      <c r="E375" s="5"/>
      <c r="F375" s="75"/>
      <c r="G375" s="65"/>
    </row>
    <row r="376" spans="2:7" x14ac:dyDescent="0.2">
      <c r="B376" s="19"/>
      <c r="C376" s="67" t="str">
        <f>IF(B376="","",VLOOKUP(B376,'Base de données - Livres'!$A$5:$D$7001,4,1)&amp;" ("&amp;VLOOKUP(B376,'Base de données - Livres'!$A$5:$D$7001,3,1)&amp;")")</f>
        <v/>
      </c>
      <c r="D376" s="6"/>
      <c r="E376" s="5"/>
      <c r="F376" s="75"/>
      <c r="G376" s="65"/>
    </row>
    <row r="377" spans="2:7" x14ac:dyDescent="0.2">
      <c r="B377" s="19"/>
      <c r="C377" s="67" t="str">
        <f>IF(B377="","",VLOOKUP(B377,'Base de données - Livres'!$A$5:$D$7001,4,1)&amp;" ("&amp;VLOOKUP(B377,'Base de données - Livres'!$A$5:$D$7001,3,1)&amp;")")</f>
        <v/>
      </c>
      <c r="D377" s="6"/>
      <c r="E377" s="5"/>
      <c r="F377" s="75"/>
      <c r="G377" s="65"/>
    </row>
    <row r="378" spans="2:7" x14ac:dyDescent="0.2">
      <c r="B378" s="19"/>
      <c r="C378" s="67" t="str">
        <f>IF(B378="","",VLOOKUP(B378,'Base de données - Livres'!$A$5:$D$7001,4,1)&amp;" ("&amp;VLOOKUP(B378,'Base de données - Livres'!$A$5:$D$7001,3,1)&amp;")")</f>
        <v/>
      </c>
      <c r="D378" s="6"/>
      <c r="E378" s="5"/>
      <c r="F378" s="75"/>
      <c r="G378" s="65"/>
    </row>
    <row r="379" spans="2:7" x14ac:dyDescent="0.2">
      <c r="B379" s="19"/>
      <c r="C379" s="67" t="str">
        <f>IF(B379="","",VLOOKUP(B379,'Base de données - Livres'!$A$5:$D$7001,4,1)&amp;" ("&amp;VLOOKUP(B379,'Base de données - Livres'!$A$5:$D$7001,3,1)&amp;")")</f>
        <v/>
      </c>
      <c r="D379" s="6"/>
      <c r="E379" s="5"/>
      <c r="F379" s="75"/>
      <c r="G379" s="65"/>
    </row>
    <row r="380" spans="2:7" x14ac:dyDescent="0.2">
      <c r="B380" s="19"/>
      <c r="C380" s="67" t="str">
        <f>IF(B380="","",VLOOKUP(B380,'Base de données - Livres'!$A$5:$D$7001,4,1)&amp;" ("&amp;VLOOKUP(B380,'Base de données - Livres'!$A$5:$D$7001,3,1)&amp;")")</f>
        <v/>
      </c>
      <c r="D380" s="6"/>
      <c r="E380" s="5"/>
      <c r="F380" s="75"/>
      <c r="G380" s="65"/>
    </row>
    <row r="381" spans="2:7" x14ac:dyDescent="0.2">
      <c r="B381" s="19"/>
      <c r="C381" s="67" t="str">
        <f>IF(B381="","",VLOOKUP(B381,'Base de données - Livres'!$A$5:$D$7001,4,1)&amp;" ("&amp;VLOOKUP(B381,'Base de données - Livres'!$A$5:$D$7001,3,1)&amp;")")</f>
        <v/>
      </c>
      <c r="D381" s="6"/>
      <c r="E381" s="5"/>
      <c r="F381" s="75"/>
      <c r="G381" s="65"/>
    </row>
    <row r="382" spans="2:7" x14ac:dyDescent="0.2">
      <c r="B382" s="19"/>
      <c r="C382" s="67" t="str">
        <f>IF(B382="","",VLOOKUP(B382,'Base de données - Livres'!$A$5:$D$7001,4,1)&amp;" ("&amp;VLOOKUP(B382,'Base de données - Livres'!$A$5:$D$7001,3,1)&amp;")")</f>
        <v/>
      </c>
      <c r="D382" s="6"/>
      <c r="E382" s="5"/>
      <c r="F382" s="75"/>
      <c r="G382" s="65"/>
    </row>
    <row r="383" spans="2:7" x14ac:dyDescent="0.2">
      <c r="B383" s="19"/>
      <c r="C383" s="67" t="str">
        <f>IF(B383="","",VLOOKUP(B383,'Base de données - Livres'!$A$5:$D$7001,4,1)&amp;" ("&amp;VLOOKUP(B383,'Base de données - Livres'!$A$5:$D$7001,3,1)&amp;")")</f>
        <v/>
      </c>
      <c r="D383" s="6"/>
      <c r="E383" s="5"/>
      <c r="F383" s="75"/>
      <c r="G383" s="65"/>
    </row>
    <row r="384" spans="2:7" x14ac:dyDescent="0.2">
      <c r="B384" s="19"/>
      <c r="C384" s="67" t="str">
        <f>IF(B384="","",VLOOKUP(B384,'Base de données - Livres'!$A$5:$D$7001,4,1)&amp;" ("&amp;VLOOKUP(B384,'Base de données - Livres'!$A$5:$D$7001,3,1)&amp;")")</f>
        <v/>
      </c>
      <c r="D384" s="6"/>
      <c r="E384" s="5"/>
      <c r="F384" s="75"/>
      <c r="G384" s="65"/>
    </row>
    <row r="385" spans="2:7" x14ac:dyDescent="0.2">
      <c r="B385" s="19"/>
      <c r="C385" s="67" t="str">
        <f>IF(B385="","",VLOOKUP(B385,'Base de données - Livres'!$A$5:$D$7001,4,1)&amp;" ("&amp;VLOOKUP(B385,'Base de données - Livres'!$A$5:$D$7001,3,1)&amp;")")</f>
        <v/>
      </c>
      <c r="D385" s="6"/>
      <c r="E385" s="5"/>
      <c r="F385" s="75"/>
      <c r="G385" s="65"/>
    </row>
    <row r="386" spans="2:7" x14ac:dyDescent="0.2">
      <c r="B386" s="19"/>
      <c r="C386" s="67" t="str">
        <f>IF(B386="","",VLOOKUP(B386,'Base de données - Livres'!$A$5:$D$7001,4,1)&amp;" ("&amp;VLOOKUP(B386,'Base de données - Livres'!$A$5:$D$7001,3,1)&amp;")")</f>
        <v/>
      </c>
      <c r="D386" s="6"/>
      <c r="E386" s="5"/>
      <c r="F386" s="75"/>
      <c r="G386" s="65"/>
    </row>
    <row r="387" spans="2:7" x14ac:dyDescent="0.2">
      <c r="B387" s="19"/>
      <c r="C387" s="67" t="str">
        <f>IF(B387="","",VLOOKUP(B387,'Base de données - Livres'!$A$5:$D$7001,4,1)&amp;" ("&amp;VLOOKUP(B387,'Base de données - Livres'!$A$5:$D$7001,3,1)&amp;")")</f>
        <v/>
      </c>
      <c r="D387" s="6"/>
      <c r="E387" s="5"/>
      <c r="F387" s="75"/>
      <c r="G387" s="65"/>
    </row>
    <row r="388" spans="2:7" x14ac:dyDescent="0.2">
      <c r="B388" s="19"/>
      <c r="C388" s="67" t="str">
        <f>IF(B388="","",VLOOKUP(B388,'Base de données - Livres'!$A$5:$D$7001,4,1)&amp;" ("&amp;VLOOKUP(B388,'Base de données - Livres'!$A$5:$D$7001,3,1)&amp;")")</f>
        <v/>
      </c>
      <c r="D388" s="6"/>
      <c r="E388" s="5"/>
      <c r="F388" s="75"/>
      <c r="G388" s="65"/>
    </row>
    <row r="389" spans="2:7" x14ac:dyDescent="0.2">
      <c r="B389" s="19"/>
      <c r="C389" s="67" t="str">
        <f>IF(B389="","",VLOOKUP(B389,'Base de données - Livres'!$A$5:$D$7001,4,1)&amp;" ("&amp;VLOOKUP(B389,'Base de données - Livres'!$A$5:$D$7001,3,1)&amp;")")</f>
        <v/>
      </c>
      <c r="D389" s="6"/>
      <c r="E389" s="5"/>
      <c r="F389" s="75"/>
      <c r="G389" s="65"/>
    </row>
    <row r="390" spans="2:7" x14ac:dyDescent="0.2">
      <c r="B390" s="19"/>
      <c r="C390" s="67" t="str">
        <f>IF(B390="","",VLOOKUP(B390,'Base de données - Livres'!$A$5:$D$7001,4,1)&amp;" ("&amp;VLOOKUP(B390,'Base de données - Livres'!$A$5:$D$7001,3,1)&amp;")")</f>
        <v/>
      </c>
      <c r="D390" s="6"/>
      <c r="E390" s="5"/>
      <c r="F390" s="75"/>
      <c r="G390" s="65"/>
    </row>
    <row r="391" spans="2:7" x14ac:dyDescent="0.2">
      <c r="B391" s="19"/>
      <c r="C391" s="67" t="str">
        <f>IF(B391="","",VLOOKUP(B391,'Base de données - Livres'!$A$5:$D$7001,4,1)&amp;" ("&amp;VLOOKUP(B391,'Base de données - Livres'!$A$5:$D$7001,3,1)&amp;")")</f>
        <v/>
      </c>
      <c r="D391" s="6"/>
      <c r="E391" s="5"/>
      <c r="F391" s="75"/>
      <c r="G391" s="65"/>
    </row>
    <row r="392" spans="2:7" x14ac:dyDescent="0.2">
      <c r="B392" s="19"/>
      <c r="C392" s="67" t="str">
        <f>IF(B392="","",VLOOKUP(B392,'Base de données - Livres'!$A$5:$D$7001,4,1)&amp;" ("&amp;VLOOKUP(B392,'Base de données - Livres'!$A$5:$D$7001,3,1)&amp;")")</f>
        <v/>
      </c>
      <c r="D392" s="6"/>
      <c r="E392" s="5"/>
      <c r="F392" s="75"/>
      <c r="G392" s="65"/>
    </row>
    <row r="393" spans="2:7" x14ac:dyDescent="0.2">
      <c r="B393" s="19"/>
      <c r="C393" s="67" t="str">
        <f>IF(B393="","",VLOOKUP(B393,'Base de données - Livres'!$A$5:$D$7001,4,1)&amp;" ("&amp;VLOOKUP(B393,'Base de données - Livres'!$A$5:$D$7001,3,1)&amp;")")</f>
        <v/>
      </c>
      <c r="D393" s="6"/>
      <c r="E393" s="5"/>
      <c r="F393" s="75"/>
      <c r="G393" s="65"/>
    </row>
    <row r="394" spans="2:7" x14ac:dyDescent="0.2">
      <c r="B394" s="19"/>
      <c r="C394" s="67" t="str">
        <f>IF(B394="","",VLOOKUP(B394,'Base de données - Livres'!$A$5:$D$7001,4,1)&amp;" ("&amp;VLOOKUP(B394,'Base de données - Livres'!$A$5:$D$7001,3,1)&amp;")")</f>
        <v/>
      </c>
      <c r="D394" s="6"/>
      <c r="E394" s="5"/>
      <c r="F394" s="75"/>
      <c r="G394" s="65"/>
    </row>
    <row r="395" spans="2:7" x14ac:dyDescent="0.2">
      <c r="B395" s="19"/>
      <c r="C395" s="67" t="str">
        <f>IF(B395="","",VLOOKUP(B395,'Base de données - Livres'!$A$5:$D$7001,4,1)&amp;" ("&amp;VLOOKUP(B395,'Base de données - Livres'!$A$5:$D$7001,3,1)&amp;")")</f>
        <v/>
      </c>
      <c r="D395" s="6"/>
      <c r="E395" s="5"/>
      <c r="F395" s="75"/>
      <c r="G395" s="65"/>
    </row>
    <row r="396" spans="2:7" x14ac:dyDescent="0.2">
      <c r="B396" s="19"/>
      <c r="C396" s="67" t="str">
        <f>IF(B396="","",VLOOKUP(B396,'Base de données - Livres'!$A$5:$D$7001,4,1)&amp;" ("&amp;VLOOKUP(B396,'Base de données - Livres'!$A$5:$D$7001,3,1)&amp;")")</f>
        <v/>
      </c>
      <c r="D396" s="6"/>
      <c r="E396" s="5"/>
      <c r="F396" s="75"/>
      <c r="G396" s="65"/>
    </row>
    <row r="397" spans="2:7" x14ac:dyDescent="0.2">
      <c r="B397" s="19"/>
      <c r="C397" s="67" t="str">
        <f>IF(B397="","",VLOOKUP(B397,'Base de données - Livres'!$A$5:$D$7001,4,1)&amp;" ("&amp;VLOOKUP(B397,'Base de données - Livres'!$A$5:$D$7001,3,1)&amp;")")</f>
        <v/>
      </c>
      <c r="D397" s="6"/>
      <c r="E397" s="5"/>
      <c r="F397" s="75"/>
      <c r="G397" s="65"/>
    </row>
    <row r="398" spans="2:7" x14ac:dyDescent="0.2">
      <c r="B398" s="19"/>
      <c r="C398" s="67" t="str">
        <f>IF(B398="","",VLOOKUP(B398,'Base de données - Livres'!$A$5:$D$7001,4,1)&amp;" ("&amp;VLOOKUP(B398,'Base de données - Livres'!$A$5:$D$7001,3,1)&amp;")")</f>
        <v/>
      </c>
      <c r="D398" s="6"/>
      <c r="E398" s="5"/>
      <c r="F398" s="75"/>
      <c r="G398" s="65"/>
    </row>
    <row r="399" spans="2:7" x14ac:dyDescent="0.2">
      <c r="B399" s="19"/>
      <c r="C399" s="67" t="str">
        <f>IF(B399="","",VLOOKUP(B399,'Base de données - Livres'!$A$5:$D$7001,4,1)&amp;" ("&amp;VLOOKUP(B399,'Base de données - Livres'!$A$5:$D$7001,3,1)&amp;")")</f>
        <v/>
      </c>
      <c r="D399" s="6"/>
      <c r="E399" s="5"/>
      <c r="F399" s="75"/>
      <c r="G399" s="65"/>
    </row>
    <row r="400" spans="2:7" x14ac:dyDescent="0.2">
      <c r="B400" s="19"/>
      <c r="C400" s="67" t="str">
        <f>IF(B400="","",VLOOKUP(B400,'Base de données - Livres'!$A$5:$D$7001,4,1)&amp;" ("&amp;VLOOKUP(B400,'Base de données - Livres'!$A$5:$D$7001,3,1)&amp;")")</f>
        <v/>
      </c>
      <c r="D400" s="6"/>
      <c r="E400" s="5"/>
      <c r="F400" s="75"/>
      <c r="G400" s="65"/>
    </row>
    <row r="401" spans="2:7" x14ac:dyDescent="0.2">
      <c r="B401" s="19"/>
      <c r="C401" s="67" t="str">
        <f>IF(B401="","",VLOOKUP(B401,'Base de données - Livres'!$A$5:$D$7001,4,1)&amp;" ("&amp;VLOOKUP(B401,'Base de données - Livres'!$A$5:$D$7001,3,1)&amp;")")</f>
        <v/>
      </c>
      <c r="D401" s="6"/>
      <c r="E401" s="5"/>
      <c r="F401" s="75"/>
      <c r="G401" s="65"/>
    </row>
    <row r="402" spans="2:7" x14ac:dyDescent="0.2">
      <c r="B402" s="19"/>
      <c r="C402" s="67" t="str">
        <f>IF(B402="","",VLOOKUP(B402,'Base de données - Livres'!$A$5:$D$7001,4,1)&amp;" ("&amp;VLOOKUP(B402,'Base de données - Livres'!$A$5:$D$7001,3,1)&amp;")")</f>
        <v/>
      </c>
      <c r="D402" s="6"/>
      <c r="E402" s="5"/>
      <c r="F402" s="75"/>
      <c r="G402" s="65"/>
    </row>
    <row r="403" spans="2:7" x14ac:dyDescent="0.2">
      <c r="B403" s="19"/>
      <c r="C403" s="67" t="str">
        <f>IF(B403="","",VLOOKUP(B403,'Base de données - Livres'!$A$5:$D$7001,4,1)&amp;" ("&amp;VLOOKUP(B403,'Base de données - Livres'!$A$5:$D$7001,3,1)&amp;")")</f>
        <v/>
      </c>
      <c r="D403" s="6"/>
      <c r="E403" s="5"/>
      <c r="F403" s="75"/>
      <c r="G403" s="65"/>
    </row>
    <row r="404" spans="2:7" x14ac:dyDescent="0.2">
      <c r="B404" s="19"/>
      <c r="C404" s="67" t="str">
        <f>IF(B404="","",VLOOKUP(B404,'Base de données - Livres'!$A$5:$D$7001,4,1)&amp;" ("&amp;VLOOKUP(B404,'Base de données - Livres'!$A$5:$D$7001,3,1)&amp;")")</f>
        <v/>
      </c>
      <c r="D404" s="6"/>
      <c r="E404" s="5"/>
      <c r="F404" s="75"/>
      <c r="G404" s="65"/>
    </row>
    <row r="405" spans="2:7" x14ac:dyDescent="0.2">
      <c r="B405" s="19"/>
      <c r="C405" s="67" t="str">
        <f>IF(B405="","",VLOOKUP(B405,'Base de données - Livres'!$A$5:$D$7001,4,1)&amp;" ("&amp;VLOOKUP(B405,'Base de données - Livres'!$A$5:$D$7001,3,1)&amp;")")</f>
        <v/>
      </c>
      <c r="D405" s="6"/>
      <c r="E405" s="5"/>
      <c r="F405" s="75"/>
      <c r="G405" s="65"/>
    </row>
    <row r="406" spans="2:7" x14ac:dyDescent="0.2">
      <c r="B406" s="19"/>
      <c r="C406" s="67" t="str">
        <f>IF(B406="","",VLOOKUP(B406,'Base de données - Livres'!$A$5:$D$7001,4,1)&amp;" ("&amp;VLOOKUP(B406,'Base de données - Livres'!$A$5:$D$7001,3,1)&amp;")")</f>
        <v/>
      </c>
      <c r="D406" s="6"/>
      <c r="E406" s="5"/>
      <c r="F406" s="75"/>
      <c r="G406" s="65"/>
    </row>
    <row r="407" spans="2:7" x14ac:dyDescent="0.2">
      <c r="B407" s="19"/>
      <c r="C407" s="67" t="str">
        <f>IF(B407="","",VLOOKUP(B407,'Base de données - Livres'!$A$5:$D$7001,4,1)&amp;" ("&amp;VLOOKUP(B407,'Base de données - Livres'!$A$5:$D$7001,3,1)&amp;")")</f>
        <v/>
      </c>
      <c r="D407" s="6"/>
      <c r="E407" s="5"/>
      <c r="F407" s="75"/>
      <c r="G407" s="65"/>
    </row>
    <row r="408" spans="2:7" x14ac:dyDescent="0.2">
      <c r="B408" s="19"/>
      <c r="C408" s="67" t="str">
        <f>IF(B408="","",VLOOKUP(B408,'Base de données - Livres'!$A$5:$D$7001,4,1)&amp;" ("&amp;VLOOKUP(B408,'Base de données - Livres'!$A$5:$D$7001,3,1)&amp;")")</f>
        <v/>
      </c>
      <c r="D408" s="6"/>
      <c r="E408" s="5"/>
      <c r="F408" s="75"/>
      <c r="G408" s="65"/>
    </row>
    <row r="409" spans="2:7" x14ac:dyDescent="0.2">
      <c r="B409" s="19"/>
      <c r="C409" s="67" t="str">
        <f>IF(B409="","",VLOOKUP(B409,'Base de données - Livres'!$A$5:$D$7001,4,1)&amp;" ("&amp;VLOOKUP(B409,'Base de données - Livres'!$A$5:$D$7001,3,1)&amp;")")</f>
        <v/>
      </c>
      <c r="D409" s="6"/>
      <c r="E409" s="5"/>
      <c r="F409" s="75"/>
      <c r="G409" s="65"/>
    </row>
    <row r="410" spans="2:7" x14ac:dyDescent="0.2">
      <c r="B410" s="19"/>
      <c r="C410" s="67" t="str">
        <f>IF(B410="","",VLOOKUP(B410,'Base de données - Livres'!$A$5:$D$7001,4,1)&amp;" ("&amp;VLOOKUP(B410,'Base de données - Livres'!$A$5:$D$7001,3,1)&amp;")")</f>
        <v/>
      </c>
      <c r="D410" s="6"/>
      <c r="E410" s="5"/>
      <c r="F410" s="75"/>
      <c r="G410" s="65"/>
    </row>
    <row r="411" spans="2:7" x14ac:dyDescent="0.2">
      <c r="B411" s="19"/>
      <c r="C411" s="67" t="str">
        <f>IF(B411="","",VLOOKUP(B411,'Base de données - Livres'!$A$5:$D$7001,4,1)&amp;" ("&amp;VLOOKUP(B411,'Base de données - Livres'!$A$5:$D$7001,3,1)&amp;")")</f>
        <v/>
      </c>
      <c r="D411" s="6"/>
      <c r="E411" s="5"/>
      <c r="F411" s="75"/>
      <c r="G411" s="65"/>
    </row>
    <row r="412" spans="2:7" x14ac:dyDescent="0.2">
      <c r="B412" s="19"/>
      <c r="C412" s="67" t="str">
        <f>IF(B412="","",VLOOKUP(B412,'Base de données - Livres'!$A$5:$D$7001,4,1)&amp;" ("&amp;VLOOKUP(B412,'Base de données - Livres'!$A$5:$D$7001,3,1)&amp;")")</f>
        <v/>
      </c>
      <c r="D412" s="6"/>
      <c r="E412" s="5"/>
      <c r="F412" s="75"/>
      <c r="G412" s="65"/>
    </row>
    <row r="413" spans="2:7" x14ac:dyDescent="0.2">
      <c r="B413" s="19"/>
      <c r="C413" s="67" t="str">
        <f>IF(B413="","",VLOOKUP(B413,'Base de données - Livres'!$A$5:$D$7001,4,1)&amp;" ("&amp;VLOOKUP(B413,'Base de données - Livres'!$A$5:$D$7001,3,1)&amp;")")</f>
        <v/>
      </c>
      <c r="D413" s="6"/>
      <c r="E413" s="5"/>
      <c r="F413" s="75"/>
      <c r="G413" s="65"/>
    </row>
    <row r="414" spans="2:7" x14ac:dyDescent="0.2">
      <c r="B414" s="19"/>
      <c r="C414" s="67" t="str">
        <f>IF(B414="","",VLOOKUP(B414,'Base de données - Livres'!$A$5:$D$7001,4,1)&amp;" ("&amp;VLOOKUP(B414,'Base de données - Livres'!$A$5:$D$7001,3,1)&amp;")")</f>
        <v/>
      </c>
      <c r="D414" s="6"/>
      <c r="E414" s="5"/>
      <c r="F414" s="75"/>
      <c r="G414" s="65"/>
    </row>
    <row r="415" spans="2:7" x14ac:dyDescent="0.2">
      <c r="B415" s="19"/>
      <c r="C415" s="67" t="str">
        <f>IF(B415="","",VLOOKUP(B415,'Base de données - Livres'!$A$5:$D$7001,4,1)&amp;" ("&amp;VLOOKUP(B415,'Base de données - Livres'!$A$5:$D$7001,3,1)&amp;")")</f>
        <v/>
      </c>
      <c r="D415" s="6"/>
      <c r="E415" s="5"/>
      <c r="F415" s="75"/>
      <c r="G415" s="65"/>
    </row>
    <row r="416" spans="2:7" x14ac:dyDescent="0.2">
      <c r="B416" s="19"/>
      <c r="C416" s="67" t="str">
        <f>IF(B416="","",VLOOKUP(B416,'Base de données - Livres'!$A$5:$D$7001,4,1)&amp;" ("&amp;VLOOKUP(B416,'Base de données - Livres'!$A$5:$D$7001,3,1)&amp;")")</f>
        <v/>
      </c>
      <c r="D416" s="6"/>
      <c r="E416" s="5"/>
      <c r="F416" s="75"/>
      <c r="G416" s="65"/>
    </row>
    <row r="417" spans="2:7" x14ac:dyDescent="0.2">
      <c r="B417" s="19"/>
      <c r="C417" s="67" t="str">
        <f>IF(B417="","",VLOOKUP(B417,'Base de données - Livres'!$A$5:$D$7001,4,1)&amp;" ("&amp;VLOOKUP(B417,'Base de données - Livres'!$A$5:$D$7001,3,1)&amp;")")</f>
        <v/>
      </c>
      <c r="D417" s="6"/>
      <c r="E417" s="5"/>
      <c r="F417" s="75"/>
      <c r="G417" s="65"/>
    </row>
    <row r="418" spans="2:7" x14ac:dyDescent="0.2">
      <c r="B418" s="19"/>
      <c r="C418" s="67" t="str">
        <f>IF(B418="","",VLOOKUP(B418,'Base de données - Livres'!$A$5:$D$7001,4,1)&amp;" ("&amp;VLOOKUP(B418,'Base de données - Livres'!$A$5:$D$7001,3,1)&amp;")")</f>
        <v/>
      </c>
      <c r="D418" s="6"/>
      <c r="E418" s="5"/>
      <c r="F418" s="75"/>
      <c r="G418" s="65"/>
    </row>
    <row r="419" spans="2:7" x14ac:dyDescent="0.2">
      <c r="B419" s="19"/>
      <c r="C419" s="67" t="str">
        <f>IF(B419="","",VLOOKUP(B419,'Base de données - Livres'!$A$5:$D$7001,4,1)&amp;" ("&amp;VLOOKUP(B419,'Base de données - Livres'!$A$5:$D$7001,3,1)&amp;")")</f>
        <v/>
      </c>
      <c r="D419" s="6"/>
      <c r="E419" s="5"/>
      <c r="F419" s="75"/>
      <c r="G419" s="65"/>
    </row>
    <row r="420" spans="2:7" x14ac:dyDescent="0.2">
      <c r="B420" s="19"/>
      <c r="C420" s="67" t="str">
        <f>IF(B420="","",VLOOKUP(B420,'Base de données - Livres'!$A$5:$D$7001,4,1)&amp;" ("&amp;VLOOKUP(B420,'Base de données - Livres'!$A$5:$D$7001,3,1)&amp;")")</f>
        <v/>
      </c>
      <c r="D420" s="6"/>
      <c r="E420" s="5"/>
      <c r="F420" s="75"/>
      <c r="G420" s="65"/>
    </row>
    <row r="421" spans="2:7" x14ac:dyDescent="0.2">
      <c r="B421" s="19"/>
      <c r="C421" s="67" t="str">
        <f>IF(B421="","",VLOOKUP(B421,'Base de données - Livres'!$A$5:$D$7001,4,1)&amp;" ("&amp;VLOOKUP(B421,'Base de données - Livres'!$A$5:$D$7001,3,1)&amp;")")</f>
        <v/>
      </c>
      <c r="D421" s="6"/>
      <c r="E421" s="5"/>
      <c r="F421" s="75"/>
      <c r="G421" s="65"/>
    </row>
    <row r="422" spans="2:7" x14ac:dyDescent="0.2">
      <c r="B422" s="19"/>
      <c r="C422" s="67" t="str">
        <f>IF(B422="","",VLOOKUP(B422,'Base de données - Livres'!$A$5:$D$7001,4,1)&amp;" ("&amp;VLOOKUP(B422,'Base de données - Livres'!$A$5:$D$7001,3,1)&amp;")")</f>
        <v/>
      </c>
      <c r="D422" s="6"/>
      <c r="E422" s="5"/>
      <c r="F422" s="75"/>
      <c r="G422" s="65"/>
    </row>
    <row r="423" spans="2:7" x14ac:dyDescent="0.2">
      <c r="B423" s="19"/>
      <c r="C423" s="67" t="str">
        <f>IF(B423="","",VLOOKUP(B423,'Base de données - Livres'!$A$5:$D$7001,4,1)&amp;" ("&amp;VLOOKUP(B423,'Base de données - Livres'!$A$5:$D$7001,3,1)&amp;")")</f>
        <v/>
      </c>
      <c r="D423" s="6"/>
      <c r="E423" s="5"/>
      <c r="F423" s="75"/>
      <c r="G423" s="65"/>
    </row>
    <row r="424" spans="2:7" x14ac:dyDescent="0.2">
      <c r="B424" s="19"/>
      <c r="C424" s="67" t="str">
        <f>IF(B424="","",VLOOKUP(B424,'Base de données - Livres'!$A$5:$D$7001,4,1)&amp;" ("&amp;VLOOKUP(B424,'Base de données - Livres'!$A$5:$D$7001,3,1)&amp;")")</f>
        <v/>
      </c>
      <c r="D424" s="6"/>
      <c r="E424" s="5"/>
      <c r="F424" s="75"/>
      <c r="G424" s="65"/>
    </row>
    <row r="425" spans="2:7" x14ac:dyDescent="0.2">
      <c r="B425" s="19"/>
      <c r="C425" s="67" t="str">
        <f>IF(B425="","",VLOOKUP(B425,'Base de données - Livres'!$A$5:$D$7001,4,1)&amp;" ("&amp;VLOOKUP(B425,'Base de données - Livres'!$A$5:$D$7001,3,1)&amp;")")</f>
        <v/>
      </c>
      <c r="D425" s="6"/>
      <c r="E425" s="5"/>
      <c r="F425" s="75"/>
      <c r="G425" s="65"/>
    </row>
    <row r="426" spans="2:7" x14ac:dyDescent="0.2">
      <c r="B426" s="19"/>
      <c r="C426" s="67" t="str">
        <f>IF(B426="","",VLOOKUP(B426,'Base de données - Livres'!$A$5:$D$7001,4,1)&amp;" ("&amp;VLOOKUP(B426,'Base de données - Livres'!$A$5:$D$7001,3,1)&amp;")")</f>
        <v/>
      </c>
      <c r="D426" s="6"/>
      <c r="E426" s="5"/>
      <c r="F426" s="75"/>
      <c r="G426" s="65"/>
    </row>
    <row r="427" spans="2:7" x14ac:dyDescent="0.2">
      <c r="B427" s="19"/>
      <c r="C427" s="67" t="str">
        <f>IF(B427="","",VLOOKUP(B427,'Base de données - Livres'!$A$5:$D$7001,4,1)&amp;" ("&amp;VLOOKUP(B427,'Base de données - Livres'!$A$5:$D$7001,3,1)&amp;")")</f>
        <v/>
      </c>
      <c r="D427" s="6"/>
      <c r="E427" s="5"/>
      <c r="F427" s="75"/>
      <c r="G427" s="65"/>
    </row>
    <row r="428" spans="2:7" x14ac:dyDescent="0.2">
      <c r="B428" s="19"/>
      <c r="C428" s="67" t="str">
        <f>IF(B428="","",VLOOKUP(B428,'Base de données - Livres'!$A$5:$D$7001,4,1)&amp;" ("&amp;VLOOKUP(B428,'Base de données - Livres'!$A$5:$D$7001,3,1)&amp;")")</f>
        <v/>
      </c>
      <c r="D428" s="6"/>
      <c r="E428" s="5"/>
      <c r="F428" s="75"/>
      <c r="G428" s="65"/>
    </row>
    <row r="429" spans="2:7" x14ac:dyDescent="0.2">
      <c r="B429" s="19"/>
      <c r="C429" s="67" t="str">
        <f>IF(B429="","",VLOOKUP(B429,'Base de données - Livres'!$A$5:$D$7001,4,1)&amp;" ("&amp;VLOOKUP(B429,'Base de données - Livres'!$A$5:$D$7001,3,1)&amp;")")</f>
        <v/>
      </c>
      <c r="D429" s="6"/>
      <c r="E429" s="5"/>
      <c r="F429" s="75"/>
      <c r="G429" s="65"/>
    </row>
    <row r="430" spans="2:7" x14ac:dyDescent="0.2">
      <c r="B430" s="19"/>
      <c r="C430" s="67" t="str">
        <f>IF(B430="","",VLOOKUP(B430,'Base de données - Livres'!$A$5:$D$7001,4,1)&amp;" ("&amp;VLOOKUP(B430,'Base de données - Livres'!$A$5:$D$7001,3,1)&amp;")")</f>
        <v/>
      </c>
      <c r="D430" s="6"/>
      <c r="E430" s="5"/>
      <c r="F430" s="75"/>
      <c r="G430" s="65"/>
    </row>
    <row r="431" spans="2:7" x14ac:dyDescent="0.2">
      <c r="B431" s="19"/>
      <c r="C431" s="67" t="str">
        <f>IF(B431="","",VLOOKUP(B431,'Base de données - Livres'!$A$5:$D$7001,4,1)&amp;" ("&amp;VLOOKUP(B431,'Base de données - Livres'!$A$5:$D$7001,3,1)&amp;")")</f>
        <v/>
      </c>
      <c r="D431" s="6"/>
      <c r="E431" s="5"/>
      <c r="F431" s="75"/>
      <c r="G431" s="65"/>
    </row>
    <row r="432" spans="2:7" x14ac:dyDescent="0.2">
      <c r="B432" s="19"/>
      <c r="C432" s="67" t="str">
        <f>IF(B432="","",VLOOKUP(B432,'Base de données - Livres'!$A$5:$D$7001,4,1)&amp;" ("&amp;VLOOKUP(B432,'Base de données - Livres'!$A$5:$D$7001,3,1)&amp;")")</f>
        <v/>
      </c>
      <c r="D432" s="6"/>
      <c r="E432" s="5"/>
      <c r="F432" s="75"/>
      <c r="G432" s="65"/>
    </row>
    <row r="433" spans="2:7" x14ac:dyDescent="0.2">
      <c r="B433" s="19"/>
      <c r="C433" s="67" t="str">
        <f>IF(B433="","",VLOOKUP(B433,'Base de données - Livres'!$A$5:$D$7001,4,1)&amp;" ("&amp;VLOOKUP(B433,'Base de données - Livres'!$A$5:$D$7001,3,1)&amp;")")</f>
        <v/>
      </c>
      <c r="D433" s="6"/>
      <c r="E433" s="5"/>
      <c r="F433" s="75"/>
      <c r="G433" s="65"/>
    </row>
    <row r="434" spans="2:7" x14ac:dyDescent="0.2">
      <c r="B434" s="19"/>
      <c r="C434" s="67" t="str">
        <f>IF(B434="","",VLOOKUP(B434,'Base de données - Livres'!$A$5:$D$7001,4,1)&amp;" ("&amp;VLOOKUP(B434,'Base de données - Livres'!$A$5:$D$7001,3,1)&amp;")")</f>
        <v/>
      </c>
      <c r="D434" s="6"/>
      <c r="E434" s="5"/>
      <c r="F434" s="75"/>
      <c r="G434" s="65"/>
    </row>
    <row r="435" spans="2:7" x14ac:dyDescent="0.2">
      <c r="B435" s="19"/>
      <c r="C435" s="67" t="str">
        <f>IF(B435="","",VLOOKUP(B435,'Base de données - Livres'!$A$5:$D$7001,4,1)&amp;" ("&amp;VLOOKUP(B435,'Base de données - Livres'!$A$5:$D$7001,3,1)&amp;")")</f>
        <v/>
      </c>
      <c r="D435" s="6"/>
      <c r="E435" s="5"/>
      <c r="F435" s="75"/>
      <c r="G435" s="65"/>
    </row>
    <row r="436" spans="2:7" x14ac:dyDescent="0.2">
      <c r="B436" s="19"/>
      <c r="C436" s="67" t="str">
        <f>IF(B436="","",VLOOKUP(B436,'Base de données - Livres'!$A$5:$D$7001,4,1)&amp;" ("&amp;VLOOKUP(B436,'Base de données - Livres'!$A$5:$D$7001,3,1)&amp;")")</f>
        <v/>
      </c>
      <c r="D436" s="6"/>
      <c r="E436" s="5"/>
      <c r="F436" s="75"/>
      <c r="G436" s="65"/>
    </row>
    <row r="437" spans="2:7" x14ac:dyDescent="0.2">
      <c r="B437" s="19"/>
      <c r="C437" s="67" t="str">
        <f>IF(B437="","",VLOOKUP(B437,'Base de données - Livres'!$A$5:$D$7001,4,1)&amp;" ("&amp;VLOOKUP(B437,'Base de données - Livres'!$A$5:$D$7001,3,1)&amp;")")</f>
        <v/>
      </c>
      <c r="D437" s="6"/>
      <c r="E437" s="5"/>
      <c r="F437" s="75"/>
      <c r="G437" s="65"/>
    </row>
    <row r="438" spans="2:7" x14ac:dyDescent="0.2">
      <c r="B438" s="19"/>
      <c r="C438" s="67" t="str">
        <f>IF(B438="","",VLOOKUP(B438,'Base de données - Livres'!$A$5:$D$7001,4,1)&amp;" ("&amp;VLOOKUP(B438,'Base de données - Livres'!$A$5:$D$7001,3,1)&amp;")")</f>
        <v/>
      </c>
      <c r="D438" s="6"/>
      <c r="E438" s="5"/>
      <c r="F438" s="75"/>
      <c r="G438" s="65"/>
    </row>
    <row r="439" spans="2:7" x14ac:dyDescent="0.2">
      <c r="B439" s="19"/>
      <c r="C439" s="67" t="str">
        <f>IF(B439="","",VLOOKUP(B439,'Base de données - Livres'!$A$5:$D$7001,4,1)&amp;" ("&amp;VLOOKUP(B439,'Base de données - Livres'!$A$5:$D$7001,3,1)&amp;")")</f>
        <v/>
      </c>
      <c r="D439" s="6"/>
      <c r="E439" s="5"/>
      <c r="F439" s="75"/>
      <c r="G439" s="65"/>
    </row>
    <row r="440" spans="2:7" x14ac:dyDescent="0.2">
      <c r="B440" s="19"/>
      <c r="C440" s="67" t="str">
        <f>IF(B440="","",VLOOKUP(B440,'Base de données - Livres'!$A$5:$D$7001,4,1)&amp;" ("&amp;VLOOKUP(B440,'Base de données - Livres'!$A$5:$D$7001,3,1)&amp;")")</f>
        <v/>
      </c>
      <c r="D440" s="6"/>
      <c r="E440" s="5"/>
      <c r="F440" s="75"/>
      <c r="G440" s="65"/>
    </row>
    <row r="441" spans="2:7" x14ac:dyDescent="0.2">
      <c r="B441" s="19"/>
      <c r="C441" s="67" t="str">
        <f>IF(B441="","",VLOOKUP(B441,'Base de données - Livres'!$A$5:$D$7001,4,1)&amp;" ("&amp;VLOOKUP(B441,'Base de données - Livres'!$A$5:$D$7001,3,1)&amp;")")</f>
        <v/>
      </c>
      <c r="D441" s="6"/>
      <c r="E441" s="5"/>
      <c r="F441" s="75"/>
      <c r="G441" s="65"/>
    </row>
    <row r="442" spans="2:7" x14ac:dyDescent="0.2">
      <c r="B442" s="19"/>
      <c r="C442" s="67" t="str">
        <f>IF(B442="","",VLOOKUP(B442,'Base de données - Livres'!$A$5:$D$7001,4,1)&amp;" ("&amp;VLOOKUP(B442,'Base de données - Livres'!$A$5:$D$7001,3,1)&amp;")")</f>
        <v/>
      </c>
      <c r="D442" s="6"/>
      <c r="E442" s="5"/>
      <c r="F442" s="75"/>
      <c r="G442" s="65"/>
    </row>
    <row r="443" spans="2:7" x14ac:dyDescent="0.2">
      <c r="B443" s="19"/>
      <c r="C443" s="67" t="str">
        <f>IF(B443="","",VLOOKUP(B443,'Base de données - Livres'!$A$5:$D$7001,4,1)&amp;" ("&amp;VLOOKUP(B443,'Base de données - Livres'!$A$5:$D$7001,3,1)&amp;")")</f>
        <v/>
      </c>
      <c r="D443" s="6"/>
      <c r="E443" s="5"/>
      <c r="F443" s="75"/>
      <c r="G443" s="65"/>
    </row>
    <row r="444" spans="2:7" x14ac:dyDescent="0.2">
      <c r="B444" s="19"/>
      <c r="C444" s="67" t="str">
        <f>IF(B444="","",VLOOKUP(B444,'Base de données - Livres'!$A$5:$D$7001,4,1)&amp;" ("&amp;VLOOKUP(B444,'Base de données - Livres'!$A$5:$D$7001,3,1)&amp;")")</f>
        <v/>
      </c>
      <c r="D444" s="6"/>
      <c r="E444" s="5"/>
      <c r="F444" s="75"/>
      <c r="G444" s="65"/>
    </row>
    <row r="445" spans="2:7" x14ac:dyDescent="0.2">
      <c r="B445" s="19"/>
      <c r="C445" s="67" t="str">
        <f>IF(B445="","",VLOOKUP(B445,'Base de données - Livres'!$A$5:$D$7001,4,1)&amp;" ("&amp;VLOOKUP(B445,'Base de données - Livres'!$A$5:$D$7001,3,1)&amp;")")</f>
        <v/>
      </c>
      <c r="D445" s="6"/>
      <c r="E445" s="5"/>
      <c r="F445" s="75"/>
      <c r="G445" s="65"/>
    </row>
    <row r="446" spans="2:7" x14ac:dyDescent="0.2">
      <c r="B446" s="19"/>
      <c r="C446" s="67" t="str">
        <f>IF(B446="","",VLOOKUP(B446,'Base de données - Livres'!$A$5:$D$7001,4,1)&amp;" ("&amp;VLOOKUP(B446,'Base de données - Livres'!$A$5:$D$7001,3,1)&amp;")")</f>
        <v/>
      </c>
      <c r="D446" s="6"/>
      <c r="E446" s="5"/>
      <c r="F446" s="75"/>
      <c r="G446" s="65"/>
    </row>
    <row r="447" spans="2:7" x14ac:dyDescent="0.2">
      <c r="B447" s="19"/>
      <c r="C447" s="67" t="str">
        <f>IF(B447="","",VLOOKUP(B447,'Base de données - Livres'!$A$5:$D$7001,4,1)&amp;" ("&amp;VLOOKUP(B447,'Base de données - Livres'!$A$5:$D$7001,3,1)&amp;")")</f>
        <v/>
      </c>
      <c r="D447" s="6"/>
      <c r="E447" s="5"/>
      <c r="F447" s="75"/>
      <c r="G447" s="65"/>
    </row>
    <row r="448" spans="2:7" x14ac:dyDescent="0.2">
      <c r="B448" s="19"/>
      <c r="C448" s="67" t="str">
        <f>IF(B448="","",VLOOKUP(B448,'Base de données - Livres'!$A$5:$D$7001,4,1)&amp;" ("&amp;VLOOKUP(B448,'Base de données - Livres'!$A$5:$D$7001,3,1)&amp;")")</f>
        <v/>
      </c>
      <c r="D448" s="6"/>
      <c r="E448" s="5"/>
      <c r="F448" s="75"/>
      <c r="G448" s="65"/>
    </row>
    <row r="449" spans="2:7" x14ac:dyDescent="0.2">
      <c r="B449" s="19"/>
      <c r="C449" s="67" t="str">
        <f>IF(B449="","",VLOOKUP(B449,'Base de données - Livres'!$A$5:$D$7001,4,1)&amp;" ("&amp;VLOOKUP(B449,'Base de données - Livres'!$A$5:$D$7001,3,1)&amp;")")</f>
        <v/>
      </c>
      <c r="D449" s="6"/>
      <c r="E449" s="5"/>
      <c r="F449" s="75"/>
      <c r="G449" s="65"/>
    </row>
    <row r="450" spans="2:7" x14ac:dyDescent="0.2">
      <c r="B450" s="19"/>
      <c r="C450" s="67" t="str">
        <f>IF(B450="","",VLOOKUP(B450,'Base de données - Livres'!$A$5:$D$7001,4,1)&amp;" ("&amp;VLOOKUP(B450,'Base de données - Livres'!$A$5:$D$7001,3,1)&amp;")")</f>
        <v/>
      </c>
      <c r="D450" s="6"/>
      <c r="E450" s="5"/>
      <c r="F450" s="75"/>
      <c r="G450" s="65"/>
    </row>
    <row r="451" spans="2:7" x14ac:dyDescent="0.2">
      <c r="B451" s="19"/>
      <c r="C451" s="67" t="str">
        <f>IF(B451="","",VLOOKUP(B451,'Base de données - Livres'!$A$5:$D$7001,4,1)&amp;" ("&amp;VLOOKUP(B451,'Base de données - Livres'!$A$5:$D$7001,3,1)&amp;")")</f>
        <v/>
      </c>
      <c r="D451" s="6"/>
      <c r="E451" s="5"/>
      <c r="F451" s="75"/>
      <c r="G451" s="65"/>
    </row>
    <row r="452" spans="2:7" x14ac:dyDescent="0.2">
      <c r="B452" s="19"/>
      <c r="C452" s="67" t="str">
        <f>IF(B452="","",VLOOKUP(B452,'Base de données - Livres'!$A$5:$D$7001,4,1)&amp;" ("&amp;VLOOKUP(B452,'Base de données - Livres'!$A$5:$D$7001,3,1)&amp;")")</f>
        <v/>
      </c>
      <c r="D452" s="6"/>
      <c r="E452" s="5"/>
      <c r="F452" s="75"/>
      <c r="G452" s="65"/>
    </row>
    <row r="453" spans="2:7" x14ac:dyDescent="0.2">
      <c r="B453" s="19"/>
      <c r="C453" s="67" t="str">
        <f>IF(B453="","",VLOOKUP(B453,'Base de données - Livres'!$A$5:$D$7001,4,1)&amp;" ("&amp;VLOOKUP(B453,'Base de données - Livres'!$A$5:$D$7001,3,1)&amp;")")</f>
        <v/>
      </c>
      <c r="D453" s="6"/>
      <c r="E453" s="5"/>
      <c r="F453" s="75"/>
      <c r="G453" s="65"/>
    </row>
    <row r="454" spans="2:7" x14ac:dyDescent="0.2">
      <c r="B454" s="19"/>
      <c r="C454" s="67" t="str">
        <f>IF(B454="","",VLOOKUP(B454,'Base de données - Livres'!$A$5:$D$7001,4,1)&amp;" ("&amp;VLOOKUP(B454,'Base de données - Livres'!$A$5:$D$7001,3,1)&amp;")")</f>
        <v/>
      </c>
      <c r="D454" s="6"/>
      <c r="E454" s="5"/>
      <c r="F454" s="75"/>
      <c r="G454" s="65"/>
    </row>
    <row r="455" spans="2:7" x14ac:dyDescent="0.2">
      <c r="B455" s="19"/>
      <c r="C455" s="67" t="str">
        <f>IF(B455="","",VLOOKUP(B455,'Base de données - Livres'!$A$5:$D$7001,4,1)&amp;" ("&amp;VLOOKUP(B455,'Base de données - Livres'!$A$5:$D$7001,3,1)&amp;")")</f>
        <v/>
      </c>
      <c r="D455" s="6"/>
      <c r="E455" s="5"/>
      <c r="F455" s="75"/>
      <c r="G455" s="65"/>
    </row>
    <row r="456" spans="2:7" x14ac:dyDescent="0.2">
      <c r="B456" s="19"/>
      <c r="C456" s="67" t="str">
        <f>IF(B456="","",VLOOKUP(B456,'Base de données - Livres'!$A$5:$D$7001,4,1)&amp;" ("&amp;VLOOKUP(B456,'Base de données - Livres'!$A$5:$D$7001,3,1)&amp;")")</f>
        <v/>
      </c>
      <c r="D456" s="6"/>
      <c r="E456" s="5"/>
      <c r="F456" s="75"/>
      <c r="G456" s="65"/>
    </row>
    <row r="457" spans="2:7" x14ac:dyDescent="0.2">
      <c r="B457" s="19"/>
      <c r="C457" s="67" t="str">
        <f>IF(B457="","",VLOOKUP(B457,'Base de données - Livres'!$A$5:$D$7001,4,1)&amp;" ("&amp;VLOOKUP(B457,'Base de données - Livres'!$A$5:$D$7001,3,1)&amp;")")</f>
        <v/>
      </c>
      <c r="D457" s="6"/>
      <c r="E457" s="5"/>
      <c r="F457" s="75"/>
      <c r="G457" s="65"/>
    </row>
    <row r="458" spans="2:7" x14ac:dyDescent="0.2">
      <c r="B458" s="19"/>
      <c r="C458" s="67" t="str">
        <f>IF(B458="","",VLOOKUP(B458,'Base de données - Livres'!$A$5:$D$7001,4,1)&amp;" ("&amp;VLOOKUP(B458,'Base de données - Livres'!$A$5:$D$7001,3,1)&amp;")")</f>
        <v/>
      </c>
      <c r="D458" s="6"/>
      <c r="E458" s="5"/>
      <c r="F458" s="75"/>
      <c r="G458" s="65"/>
    </row>
    <row r="459" spans="2:7" x14ac:dyDescent="0.2">
      <c r="B459" s="19"/>
      <c r="C459" s="67" t="str">
        <f>IF(B459="","",VLOOKUP(B459,'Base de données - Livres'!$A$5:$D$7001,4,1)&amp;" ("&amp;VLOOKUP(B459,'Base de données - Livres'!$A$5:$D$7001,3,1)&amp;")")</f>
        <v/>
      </c>
      <c r="D459" s="6"/>
      <c r="E459" s="5"/>
      <c r="F459" s="75"/>
      <c r="G459" s="65"/>
    </row>
    <row r="460" spans="2:7" x14ac:dyDescent="0.2">
      <c r="B460" s="19"/>
      <c r="C460" s="67" t="str">
        <f>IF(B460="","",VLOOKUP(B460,'Base de données - Livres'!$A$5:$D$7001,4,1)&amp;" ("&amp;VLOOKUP(B460,'Base de données - Livres'!$A$5:$D$7001,3,1)&amp;")")</f>
        <v/>
      </c>
      <c r="D460" s="6"/>
      <c r="E460" s="5"/>
      <c r="F460" s="75"/>
      <c r="G460" s="65"/>
    </row>
    <row r="461" spans="2:7" x14ac:dyDescent="0.2">
      <c r="B461" s="19"/>
      <c r="C461" s="67" t="str">
        <f>IF(B461="","",VLOOKUP(B461,'Base de données - Livres'!$A$5:$D$7001,4,1)&amp;" ("&amp;VLOOKUP(B461,'Base de données - Livres'!$A$5:$D$7001,3,1)&amp;")")</f>
        <v/>
      </c>
      <c r="D461" s="6"/>
      <c r="E461" s="5"/>
      <c r="F461" s="75"/>
      <c r="G461" s="65"/>
    </row>
    <row r="462" spans="2:7" x14ac:dyDescent="0.2">
      <c r="B462" s="19"/>
      <c r="C462" s="67" t="str">
        <f>IF(B462="","",VLOOKUP(B462,'Base de données - Livres'!$A$5:$D$7001,4,1)&amp;" ("&amp;VLOOKUP(B462,'Base de données - Livres'!$A$5:$D$7001,3,1)&amp;")")</f>
        <v/>
      </c>
      <c r="D462" s="6"/>
      <c r="E462" s="5"/>
      <c r="F462" s="75"/>
      <c r="G462" s="65"/>
    </row>
    <row r="463" spans="2:7" x14ac:dyDescent="0.2">
      <c r="B463" s="19"/>
      <c r="C463" s="67" t="str">
        <f>IF(B463="","",VLOOKUP(B463,'Base de données - Livres'!$A$5:$D$7001,4,1)&amp;" ("&amp;VLOOKUP(B463,'Base de données - Livres'!$A$5:$D$7001,3,1)&amp;")")</f>
        <v/>
      </c>
      <c r="D463" s="6"/>
      <c r="E463" s="5"/>
      <c r="F463" s="75"/>
      <c r="G463" s="65"/>
    </row>
    <row r="464" spans="2:7" x14ac:dyDescent="0.2">
      <c r="B464" s="19"/>
      <c r="C464" s="67" t="str">
        <f>IF(B464="","",VLOOKUP(B464,'Base de données - Livres'!$A$5:$D$7001,4,1)&amp;" ("&amp;VLOOKUP(B464,'Base de données - Livres'!$A$5:$D$7001,3,1)&amp;")")</f>
        <v/>
      </c>
      <c r="D464" s="6"/>
      <c r="E464" s="5"/>
      <c r="F464" s="75"/>
      <c r="G464" s="65"/>
    </row>
    <row r="465" spans="2:7" x14ac:dyDescent="0.2">
      <c r="B465" s="19"/>
      <c r="C465" s="67" t="str">
        <f>IF(B465="","",VLOOKUP(B465,'Base de données - Livres'!$A$5:$D$7001,4,1)&amp;" ("&amp;VLOOKUP(B465,'Base de données - Livres'!$A$5:$D$7001,3,1)&amp;")")</f>
        <v/>
      </c>
      <c r="D465" s="6"/>
      <c r="E465" s="5"/>
      <c r="F465" s="75"/>
      <c r="G465" s="65"/>
    </row>
    <row r="466" spans="2:7" x14ac:dyDescent="0.2">
      <c r="B466" s="19"/>
      <c r="C466" s="67" t="str">
        <f>IF(B466="","",VLOOKUP(B466,'Base de données - Livres'!$A$5:$D$7001,4,1)&amp;" ("&amp;VLOOKUP(B466,'Base de données - Livres'!$A$5:$D$7001,3,1)&amp;")")</f>
        <v/>
      </c>
      <c r="D466" s="6"/>
      <c r="E466" s="5"/>
      <c r="F466" s="75"/>
      <c r="G466" s="65"/>
    </row>
    <row r="467" spans="2:7" x14ac:dyDescent="0.2">
      <c r="B467" s="19"/>
      <c r="C467" s="67" t="str">
        <f>IF(B467="","",VLOOKUP(B467,'Base de données - Livres'!$A$5:$D$7001,4,1)&amp;" ("&amp;VLOOKUP(B467,'Base de données - Livres'!$A$5:$D$7001,3,1)&amp;")")</f>
        <v/>
      </c>
      <c r="D467" s="6"/>
      <c r="E467" s="5"/>
      <c r="F467" s="75"/>
      <c r="G467" s="65"/>
    </row>
    <row r="468" spans="2:7" x14ac:dyDescent="0.2">
      <c r="B468" s="19"/>
      <c r="C468" s="67" t="str">
        <f>IF(B468="","",VLOOKUP(B468,'Base de données - Livres'!$A$5:$D$7001,4,1)&amp;" ("&amp;VLOOKUP(B468,'Base de données - Livres'!$A$5:$D$7001,3,1)&amp;")")</f>
        <v/>
      </c>
      <c r="D468" s="6"/>
      <c r="E468" s="5"/>
      <c r="F468" s="75"/>
      <c r="G468" s="65"/>
    </row>
    <row r="469" spans="2:7" x14ac:dyDescent="0.2">
      <c r="B469" s="19"/>
      <c r="C469" s="67" t="str">
        <f>IF(B469="","",VLOOKUP(B469,'Base de données - Livres'!$A$5:$D$7001,4,1)&amp;" ("&amp;VLOOKUP(B469,'Base de données - Livres'!$A$5:$D$7001,3,1)&amp;")")</f>
        <v/>
      </c>
      <c r="D469" s="6"/>
      <c r="E469" s="5"/>
      <c r="F469" s="75"/>
      <c r="G469" s="65"/>
    </row>
    <row r="470" spans="2:7" x14ac:dyDescent="0.2">
      <c r="B470" s="19"/>
      <c r="C470" s="67" t="str">
        <f>IF(B470="","",VLOOKUP(B470,'Base de données - Livres'!$A$5:$D$7001,4,1)&amp;" ("&amp;VLOOKUP(B470,'Base de données - Livres'!$A$5:$D$7001,3,1)&amp;")")</f>
        <v/>
      </c>
      <c r="D470" s="6"/>
      <c r="E470" s="5"/>
      <c r="F470" s="75"/>
      <c r="G470" s="65"/>
    </row>
    <row r="471" spans="2:7" x14ac:dyDescent="0.2">
      <c r="B471" s="19"/>
      <c r="C471" s="67" t="str">
        <f>IF(B471="","",VLOOKUP(B471,'Base de données - Livres'!$A$5:$D$7001,4,1)&amp;" ("&amp;VLOOKUP(B471,'Base de données - Livres'!$A$5:$D$7001,3,1)&amp;")")</f>
        <v/>
      </c>
      <c r="D471" s="6"/>
      <c r="E471" s="5"/>
      <c r="F471" s="75"/>
      <c r="G471" s="65"/>
    </row>
    <row r="472" spans="2:7" x14ac:dyDescent="0.2">
      <c r="B472" s="19"/>
      <c r="C472" s="67" t="str">
        <f>IF(B472="","",VLOOKUP(B472,'Base de données - Livres'!$A$5:$D$7001,4,1)&amp;" ("&amp;VLOOKUP(B472,'Base de données - Livres'!$A$5:$D$7001,3,1)&amp;")")</f>
        <v/>
      </c>
      <c r="D472" s="6"/>
      <c r="E472" s="5"/>
      <c r="F472" s="75"/>
      <c r="G472" s="65"/>
    </row>
    <row r="473" spans="2:7" x14ac:dyDescent="0.2">
      <c r="B473" s="19"/>
      <c r="C473" s="67" t="str">
        <f>IF(B473="","",VLOOKUP(B473,'Base de données - Livres'!$A$5:$D$7001,4,1)&amp;" ("&amp;VLOOKUP(B473,'Base de données - Livres'!$A$5:$D$7001,3,1)&amp;")")</f>
        <v/>
      </c>
      <c r="D473" s="6"/>
      <c r="E473" s="5"/>
      <c r="F473" s="75"/>
      <c r="G473" s="65"/>
    </row>
    <row r="474" spans="2:7" x14ac:dyDescent="0.2">
      <c r="B474" s="19"/>
      <c r="C474" s="67" t="str">
        <f>IF(B474="","",VLOOKUP(B474,'Base de données - Livres'!$A$5:$D$7001,4,1)&amp;" ("&amp;VLOOKUP(B474,'Base de données - Livres'!$A$5:$D$7001,3,1)&amp;")")</f>
        <v/>
      </c>
      <c r="D474" s="6"/>
      <c r="E474" s="5"/>
      <c r="F474" s="75"/>
      <c r="G474" s="65"/>
    </row>
    <row r="475" spans="2:7" x14ac:dyDescent="0.2">
      <c r="B475" s="19"/>
      <c r="C475" s="67" t="str">
        <f>IF(B475="","",VLOOKUP(B475,'Base de données - Livres'!$A$5:$D$7001,4,1)&amp;" ("&amp;VLOOKUP(B475,'Base de données - Livres'!$A$5:$D$7001,3,1)&amp;")")</f>
        <v/>
      </c>
      <c r="D475" s="6"/>
      <c r="E475" s="5"/>
      <c r="F475" s="75"/>
      <c r="G475" s="65"/>
    </row>
    <row r="476" spans="2:7" x14ac:dyDescent="0.2">
      <c r="B476" s="19"/>
      <c r="C476" s="67" t="str">
        <f>IF(B476="","",VLOOKUP(B476,'Base de données - Livres'!$A$5:$D$7001,4,1)&amp;" ("&amp;VLOOKUP(B476,'Base de données - Livres'!$A$5:$D$7001,3,1)&amp;")")</f>
        <v/>
      </c>
      <c r="D476" s="6"/>
      <c r="E476" s="5"/>
      <c r="F476" s="75"/>
      <c r="G476" s="65"/>
    </row>
    <row r="477" spans="2:7" x14ac:dyDescent="0.2">
      <c r="B477" s="19"/>
      <c r="C477" s="67" t="str">
        <f>IF(B477="","",VLOOKUP(B477,'Base de données - Livres'!$A$5:$D$7001,4,1)&amp;" ("&amp;VLOOKUP(B477,'Base de données - Livres'!$A$5:$D$7001,3,1)&amp;")")</f>
        <v/>
      </c>
      <c r="D477" s="6"/>
      <c r="E477" s="5"/>
      <c r="F477" s="75"/>
      <c r="G477" s="65"/>
    </row>
    <row r="478" spans="2:7" x14ac:dyDescent="0.2">
      <c r="B478" s="19"/>
      <c r="C478" s="67" t="str">
        <f>IF(B478="","",VLOOKUP(B478,'Base de données - Livres'!$A$5:$D$7001,4,1)&amp;" ("&amp;VLOOKUP(B478,'Base de données - Livres'!$A$5:$D$7001,3,1)&amp;")")</f>
        <v/>
      </c>
      <c r="D478" s="6"/>
      <c r="E478" s="5"/>
      <c r="F478" s="75"/>
      <c r="G478" s="65"/>
    </row>
    <row r="479" spans="2:7" x14ac:dyDescent="0.2">
      <c r="B479" s="19"/>
      <c r="C479" s="67" t="str">
        <f>IF(B479="","",VLOOKUP(B479,'Base de données - Livres'!$A$5:$D$7001,4,1)&amp;" ("&amp;VLOOKUP(B479,'Base de données - Livres'!$A$5:$D$7001,3,1)&amp;")")</f>
        <v/>
      </c>
      <c r="D479" s="6"/>
      <c r="E479" s="5"/>
      <c r="F479" s="75"/>
      <c r="G479" s="65"/>
    </row>
    <row r="480" spans="2:7" x14ac:dyDescent="0.2">
      <c r="B480" s="19"/>
      <c r="C480" s="67" t="str">
        <f>IF(B480="","",VLOOKUP(B480,'Base de données - Livres'!$A$5:$D$7001,4,1)&amp;" ("&amp;VLOOKUP(B480,'Base de données - Livres'!$A$5:$D$7001,3,1)&amp;")")</f>
        <v/>
      </c>
      <c r="D480" s="6"/>
      <c r="E480" s="5"/>
      <c r="F480" s="75"/>
      <c r="G480" s="65"/>
    </row>
    <row r="481" spans="2:7" x14ac:dyDescent="0.2">
      <c r="B481" s="19"/>
      <c r="C481" s="67" t="str">
        <f>IF(B481="","",VLOOKUP(B481,'Base de données - Livres'!$A$5:$D$7001,4,1)&amp;" ("&amp;VLOOKUP(B481,'Base de données - Livres'!$A$5:$D$7001,3,1)&amp;")")</f>
        <v/>
      </c>
      <c r="D481" s="6"/>
      <c r="E481" s="5"/>
      <c r="F481" s="75"/>
      <c r="G481" s="65"/>
    </row>
    <row r="482" spans="2:7" x14ac:dyDescent="0.2">
      <c r="B482" s="19"/>
      <c r="C482" s="67" t="str">
        <f>IF(B482="","",VLOOKUP(B482,'Base de données - Livres'!$A$5:$D$7001,4,1)&amp;" ("&amp;VLOOKUP(B482,'Base de données - Livres'!$A$5:$D$7001,3,1)&amp;")")</f>
        <v/>
      </c>
      <c r="D482" s="6"/>
      <c r="E482" s="5"/>
      <c r="F482" s="75"/>
      <c r="G482" s="65"/>
    </row>
    <row r="483" spans="2:7" x14ac:dyDescent="0.2">
      <c r="B483" s="19"/>
      <c r="C483" s="67" t="str">
        <f>IF(B483="","",VLOOKUP(B483,'Base de données - Livres'!$A$5:$D$7001,4,1)&amp;" ("&amp;VLOOKUP(B483,'Base de données - Livres'!$A$5:$D$7001,3,1)&amp;")")</f>
        <v/>
      </c>
      <c r="D483" s="6"/>
      <c r="E483" s="5"/>
      <c r="F483" s="75"/>
      <c r="G483" s="65"/>
    </row>
    <row r="484" spans="2:7" x14ac:dyDescent="0.2">
      <c r="B484" s="19"/>
      <c r="C484" s="67" t="str">
        <f>IF(B484="","",VLOOKUP(B484,'Base de données - Livres'!$A$5:$D$7001,4,1)&amp;" ("&amp;VLOOKUP(B484,'Base de données - Livres'!$A$5:$D$7001,3,1)&amp;")")</f>
        <v/>
      </c>
      <c r="D484" s="6"/>
      <c r="E484" s="5"/>
      <c r="F484" s="75"/>
      <c r="G484" s="65"/>
    </row>
    <row r="485" spans="2:7" x14ac:dyDescent="0.2">
      <c r="B485" s="19"/>
      <c r="C485" s="67" t="str">
        <f>IF(B485="","",VLOOKUP(B485,'Base de données - Livres'!$A$5:$D$7001,4,1)&amp;" ("&amp;VLOOKUP(B485,'Base de données - Livres'!$A$5:$D$7001,3,1)&amp;")")</f>
        <v/>
      </c>
      <c r="D485" s="6"/>
      <c r="E485" s="5"/>
      <c r="F485" s="75"/>
      <c r="G485" s="65"/>
    </row>
    <row r="486" spans="2:7" x14ac:dyDescent="0.2">
      <c r="B486" s="19"/>
      <c r="C486" s="67" t="str">
        <f>IF(B486="","",VLOOKUP(B486,'Base de données - Livres'!$A$5:$D$7001,4,1)&amp;" ("&amp;VLOOKUP(B486,'Base de données - Livres'!$A$5:$D$7001,3,1)&amp;")")</f>
        <v/>
      </c>
      <c r="D486" s="6"/>
      <c r="E486" s="5"/>
      <c r="F486" s="75"/>
      <c r="G486" s="65"/>
    </row>
    <row r="487" spans="2:7" x14ac:dyDescent="0.2">
      <c r="B487" s="19"/>
      <c r="C487" s="67" t="str">
        <f>IF(B487="","",VLOOKUP(B487,'Base de données - Livres'!$A$5:$D$7001,4,1)&amp;" ("&amp;VLOOKUP(B487,'Base de données - Livres'!$A$5:$D$7001,3,1)&amp;")")</f>
        <v/>
      </c>
      <c r="D487" s="6"/>
      <c r="E487" s="5"/>
      <c r="F487" s="75"/>
      <c r="G487" s="65"/>
    </row>
    <row r="488" spans="2:7" x14ac:dyDescent="0.2">
      <c r="B488" s="19"/>
      <c r="C488" s="67" t="str">
        <f>IF(B488="","",VLOOKUP(B488,'Base de données - Livres'!$A$5:$D$7001,4,1)&amp;" ("&amp;VLOOKUP(B488,'Base de données - Livres'!$A$5:$D$7001,3,1)&amp;")")</f>
        <v/>
      </c>
      <c r="D488" s="6"/>
      <c r="E488" s="5"/>
      <c r="F488" s="75"/>
      <c r="G488" s="65"/>
    </row>
    <row r="489" spans="2:7" x14ac:dyDescent="0.2">
      <c r="B489" s="19"/>
      <c r="C489" s="67" t="str">
        <f>IF(B489="","",VLOOKUP(B489,'Base de données - Livres'!$A$5:$D$7001,4,1)&amp;" ("&amp;VLOOKUP(B489,'Base de données - Livres'!$A$5:$D$7001,3,1)&amp;")")</f>
        <v/>
      </c>
      <c r="D489" s="6"/>
      <c r="E489" s="5"/>
      <c r="F489" s="75"/>
      <c r="G489" s="65"/>
    </row>
    <row r="490" spans="2:7" x14ac:dyDescent="0.2">
      <c r="B490" s="19"/>
      <c r="C490" s="67" t="str">
        <f>IF(B490="","",VLOOKUP(B490,'Base de données - Livres'!$A$5:$D$7001,4,1)&amp;" ("&amp;VLOOKUP(B490,'Base de données - Livres'!$A$5:$D$7001,3,1)&amp;")")</f>
        <v/>
      </c>
      <c r="D490" s="6"/>
      <c r="E490" s="5"/>
      <c r="F490" s="75"/>
      <c r="G490" s="65"/>
    </row>
    <row r="491" spans="2:7" x14ac:dyDescent="0.2">
      <c r="B491" s="19"/>
      <c r="C491" s="67" t="str">
        <f>IF(B491="","",VLOOKUP(B491,'Base de données - Livres'!$A$5:$D$7001,4,1)&amp;" ("&amp;VLOOKUP(B491,'Base de données - Livres'!$A$5:$D$7001,3,1)&amp;")")</f>
        <v/>
      </c>
      <c r="D491" s="6"/>
      <c r="E491" s="5"/>
      <c r="F491" s="75"/>
      <c r="G491" s="65"/>
    </row>
    <row r="492" spans="2:7" x14ac:dyDescent="0.2">
      <c r="B492" s="19"/>
      <c r="C492" s="67" t="str">
        <f>IF(B492="","",VLOOKUP(B492,'Base de données - Livres'!$A$5:$D$7001,4,1)&amp;" ("&amp;VLOOKUP(B492,'Base de données - Livres'!$A$5:$D$7001,3,1)&amp;")")</f>
        <v/>
      </c>
      <c r="D492" s="6"/>
      <c r="E492" s="5"/>
      <c r="F492" s="75"/>
      <c r="G492" s="65"/>
    </row>
    <row r="493" spans="2:7" x14ac:dyDescent="0.2">
      <c r="B493" s="19"/>
      <c r="C493" s="67" t="str">
        <f>IF(B493="","",VLOOKUP(B493,'Base de données - Livres'!$A$5:$D$7001,4,1)&amp;" ("&amp;VLOOKUP(B493,'Base de données - Livres'!$A$5:$D$7001,3,1)&amp;")")</f>
        <v/>
      </c>
      <c r="D493" s="6"/>
      <c r="E493" s="5"/>
      <c r="F493" s="75"/>
      <c r="G493" s="65"/>
    </row>
    <row r="494" spans="2:7" x14ac:dyDescent="0.2">
      <c r="B494" s="19"/>
      <c r="C494" s="67" t="str">
        <f>IF(B494="","",VLOOKUP(B494,'Base de données - Livres'!$A$5:$D$7001,4,1)&amp;" ("&amp;VLOOKUP(B494,'Base de données - Livres'!$A$5:$D$7001,3,1)&amp;")")</f>
        <v/>
      </c>
      <c r="D494" s="6"/>
      <c r="E494" s="5"/>
      <c r="F494" s="75"/>
      <c r="G494" s="65"/>
    </row>
    <row r="495" spans="2:7" x14ac:dyDescent="0.2">
      <c r="B495" s="19"/>
      <c r="C495" s="67" t="str">
        <f>IF(B495="","",VLOOKUP(B495,'Base de données - Livres'!$A$5:$D$7001,4,1)&amp;" ("&amp;VLOOKUP(B495,'Base de données - Livres'!$A$5:$D$7001,3,1)&amp;")")</f>
        <v/>
      </c>
      <c r="D495" s="6"/>
      <c r="E495" s="5"/>
      <c r="F495" s="75"/>
      <c r="G495" s="65"/>
    </row>
    <row r="496" spans="2:7" x14ac:dyDescent="0.2">
      <c r="B496" s="19"/>
      <c r="C496" s="67" t="str">
        <f>IF(B496="","",VLOOKUP(B496,'Base de données - Livres'!$A$5:$D$7001,4,1)&amp;" ("&amp;VLOOKUP(B496,'Base de données - Livres'!$A$5:$D$7001,3,1)&amp;")")</f>
        <v/>
      </c>
      <c r="D496" s="6"/>
      <c r="E496" s="5"/>
      <c r="F496" s="75"/>
      <c r="G496" s="65"/>
    </row>
    <row r="497" spans="2:7" x14ac:dyDescent="0.2">
      <c r="B497" s="19"/>
      <c r="C497" s="67" t="str">
        <f>IF(B497="","",VLOOKUP(B497,'Base de données - Livres'!$A$5:$D$7001,4,1)&amp;" ("&amp;VLOOKUP(B497,'Base de données - Livres'!$A$5:$D$7001,3,1)&amp;")")</f>
        <v/>
      </c>
      <c r="D497" s="6"/>
      <c r="E497" s="5"/>
      <c r="F497" s="75"/>
      <c r="G497" s="65"/>
    </row>
    <row r="498" spans="2:7" x14ac:dyDescent="0.2">
      <c r="B498" s="19"/>
      <c r="C498" s="67" t="str">
        <f>IF(B498="","",VLOOKUP(B498,'Base de données - Livres'!$A$5:$D$7001,4,1)&amp;" ("&amp;VLOOKUP(B498,'Base de données - Livres'!$A$5:$D$7001,3,1)&amp;")")</f>
        <v/>
      </c>
      <c r="D498" s="6"/>
      <c r="E498" s="5"/>
      <c r="F498" s="75"/>
      <c r="G498" s="65"/>
    </row>
    <row r="499" spans="2:7" x14ac:dyDescent="0.2">
      <c r="B499" s="19"/>
      <c r="C499" s="67" t="str">
        <f>IF(B499="","",VLOOKUP(B499,'Base de données - Livres'!$A$5:$D$7001,4,1)&amp;" ("&amp;VLOOKUP(B499,'Base de données - Livres'!$A$5:$D$7001,3,1)&amp;")")</f>
        <v/>
      </c>
      <c r="D499" s="6"/>
      <c r="E499" s="5"/>
      <c r="F499" s="75"/>
      <c r="G499" s="65"/>
    </row>
    <row r="500" spans="2:7" x14ac:dyDescent="0.2">
      <c r="B500" s="19"/>
      <c r="C500" s="67" t="str">
        <f>IF(B500="","",VLOOKUP(B500,'Base de données - Livres'!$A$5:$D$7001,4,1)&amp;" ("&amp;VLOOKUP(B500,'Base de données - Livres'!$A$5:$D$7001,3,1)&amp;")")</f>
        <v/>
      </c>
      <c r="D500" s="6"/>
      <c r="E500" s="5"/>
      <c r="F500" s="75"/>
      <c r="G500" s="65"/>
    </row>
    <row r="501" spans="2:7" x14ac:dyDescent="0.2">
      <c r="B501" s="19"/>
      <c r="C501" s="67" t="str">
        <f>IF(B501="","",VLOOKUP(B501,'Base de données - Livres'!$A$5:$D$7001,4,1)&amp;" ("&amp;VLOOKUP(B501,'Base de données - Livres'!$A$5:$D$7001,3,1)&amp;")")</f>
        <v/>
      </c>
      <c r="D501" s="6"/>
      <c r="E501" s="5"/>
      <c r="F501" s="75"/>
      <c r="G501" s="65"/>
    </row>
  </sheetData>
  <autoFilter ref="B4:G4"/>
  <dataConsolidate/>
  <phoneticPr fontId="0" type="noConversion"/>
  <conditionalFormatting sqref="E8:F501">
    <cfRule type="cellIs" dxfId="9" priority="4" stopIfTrue="1" operator="equal">
      <formula>"Rendu"</formula>
    </cfRule>
    <cfRule type="cellIs" dxfId="8" priority="5" stopIfTrue="1" operator="greaterThan">
      <formula>TODAY()</formula>
    </cfRule>
    <cfRule type="cellIs" dxfId="7" priority="6" stopIfTrue="1" operator="lessThanOrEqual">
      <formula>TODAY()</formula>
    </cfRule>
  </conditionalFormatting>
  <conditionalFormatting sqref="E5:F7">
    <cfRule type="cellIs" dxfId="6" priority="1" stopIfTrue="1" operator="equal">
      <formula>"Rendu"</formula>
    </cfRule>
    <cfRule type="cellIs" dxfId="5" priority="2" stopIfTrue="1" operator="greaterThan">
      <formula>TODAY()</formula>
    </cfRule>
    <cfRule type="cellIs" dxfId="4" priority="3" stopIfTrue="1" operator="lessThanOrEqual">
      <formula>TODAY()</formula>
    </cfRule>
  </conditionalFormatting>
  <dataValidations count="2">
    <dataValidation type="list" showErrorMessage="1" promptTitle="Choisir un membre" sqref="G5:G501">
      <formula1>Liste_Adhérents</formula1>
    </dataValidation>
    <dataValidation type="list" allowBlank="1" showInputMessage="1" showErrorMessage="1" sqref="B5:B501">
      <formula1>Cote_BDD</formula1>
    </dataValidation>
  </dataValidations>
  <pageMargins left="0.78740157499999996" right="0.78740157499999996" top="0.984251969" bottom="0.984251969" header="0.4921259845" footer="0.4921259845"/>
  <pageSetup paperSize="481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RETOUR_MENU">
                <anchor moveWithCells="1" sizeWithCells="1">
                  <from>
                    <xdr:col>1</xdr:col>
                    <xdr:colOff>28575</xdr:colOff>
                    <xdr:row>0</xdr:row>
                    <xdr:rowOff>66675</xdr:rowOff>
                  </from>
                  <to>
                    <xdr:col>2</xdr:col>
                    <xdr:colOff>285750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466"/>
  <sheetViews>
    <sheetView showGridLines="0" tabSelected="1" workbookViewId="0">
      <pane ySplit="4" topLeftCell="A5" activePane="bottomLeft" state="frozen"/>
      <selection pane="bottomLeft" activeCell="H5" sqref="H5"/>
    </sheetView>
  </sheetViews>
  <sheetFormatPr baseColWidth="10" defaultRowHeight="12.75" x14ac:dyDescent="0.2"/>
  <cols>
    <col min="1" max="1" width="14" style="25" customWidth="1"/>
    <col min="2" max="2" width="15.28515625" style="25" customWidth="1"/>
    <col min="3" max="3" width="31" style="25" customWidth="1"/>
    <col min="4" max="4" width="62.7109375" style="25" customWidth="1"/>
    <col min="5" max="5" width="28.85546875" style="25" customWidth="1"/>
    <col min="6" max="6" width="8.7109375" style="25" customWidth="1"/>
    <col min="7" max="7" width="43.7109375" style="25" customWidth="1"/>
    <col min="8" max="9" width="19.5703125" style="22" bestFit="1" customWidth="1"/>
    <col min="10" max="16384" width="11.42578125" style="1"/>
  </cols>
  <sheetData>
    <row r="1" spans="1:9" ht="18" customHeight="1" x14ac:dyDescent="0.2">
      <c r="A1" s="31"/>
      <c r="B1" s="31"/>
      <c r="C1" s="31"/>
      <c r="D1" s="31"/>
      <c r="E1" s="31"/>
      <c r="F1" s="31"/>
      <c r="G1" s="31"/>
      <c r="H1" s="24"/>
      <c r="I1" s="24"/>
    </row>
    <row r="2" spans="1:9" ht="18" customHeight="1" x14ac:dyDescent="0.2">
      <c r="A2" s="31"/>
      <c r="B2" s="31"/>
      <c r="C2" s="72"/>
      <c r="D2" s="72"/>
      <c r="E2" s="31"/>
      <c r="F2" s="31"/>
      <c r="G2" s="31"/>
      <c r="H2" s="24"/>
      <c r="I2" s="24"/>
    </row>
    <row r="3" spans="1:9" ht="18" customHeight="1" x14ac:dyDescent="0.2">
      <c r="A3" s="31"/>
      <c r="B3" s="31"/>
      <c r="C3" s="31"/>
      <c r="D3" s="31"/>
      <c r="E3" s="31"/>
      <c r="F3" s="31"/>
      <c r="G3" s="31"/>
      <c r="H3" s="24"/>
      <c r="I3" s="24"/>
    </row>
    <row r="4" spans="1:9" s="48" customFormat="1" ht="24.95" customHeight="1" thickBot="1" x14ac:dyDescent="0.25">
      <c r="A4" s="45" t="s">
        <v>72</v>
      </c>
      <c r="B4" s="46" t="s">
        <v>12</v>
      </c>
      <c r="C4" s="45" t="s">
        <v>1</v>
      </c>
      <c r="D4" s="47" t="s">
        <v>0</v>
      </c>
      <c r="E4" s="47" t="s">
        <v>2</v>
      </c>
      <c r="F4" s="47" t="s">
        <v>3</v>
      </c>
      <c r="G4" s="46" t="s">
        <v>134</v>
      </c>
      <c r="H4" s="76" t="s">
        <v>166</v>
      </c>
      <c r="I4" s="76" t="s">
        <v>14</v>
      </c>
    </row>
    <row r="5" spans="1:9" ht="18" customHeight="1" thickTop="1" x14ac:dyDescent="0.2">
      <c r="A5" s="32" t="s">
        <v>131</v>
      </c>
      <c r="B5" s="33">
        <v>44621</v>
      </c>
      <c r="C5" s="34" t="s">
        <v>135</v>
      </c>
      <c r="D5" s="35" t="s">
        <v>138</v>
      </c>
      <c r="E5" s="36" t="s">
        <v>141</v>
      </c>
      <c r="F5" s="32">
        <v>2021</v>
      </c>
      <c r="G5" s="37" t="s">
        <v>154</v>
      </c>
      <c r="H5" s="66"/>
      <c r="I5" s="66"/>
    </row>
    <row r="6" spans="1:9" ht="18" customHeight="1" x14ac:dyDescent="0.2">
      <c r="A6" s="26" t="s">
        <v>132</v>
      </c>
      <c r="B6" s="27">
        <v>44621</v>
      </c>
      <c r="C6" s="28" t="s">
        <v>136</v>
      </c>
      <c r="D6" s="29" t="s">
        <v>139</v>
      </c>
      <c r="E6" s="30" t="s">
        <v>142</v>
      </c>
      <c r="F6" s="26">
        <v>2014</v>
      </c>
      <c r="G6" s="23" t="s">
        <v>155</v>
      </c>
      <c r="H6" s="66"/>
      <c r="I6" s="66"/>
    </row>
    <row r="7" spans="1:9" ht="18" customHeight="1" x14ac:dyDescent="0.2">
      <c r="A7" s="26" t="s">
        <v>133</v>
      </c>
      <c r="B7" s="27">
        <v>44621</v>
      </c>
      <c r="C7" s="28" t="s">
        <v>137</v>
      </c>
      <c r="D7" s="29" t="s">
        <v>140</v>
      </c>
      <c r="E7" s="30" t="s">
        <v>143</v>
      </c>
      <c r="F7" s="26">
        <v>2010</v>
      </c>
      <c r="G7" s="23" t="s">
        <v>154</v>
      </c>
      <c r="H7" s="66"/>
      <c r="I7" s="66"/>
    </row>
    <row r="8" spans="1:9" ht="18" customHeight="1" x14ac:dyDescent="0.2">
      <c r="A8" s="26"/>
      <c r="B8" s="27"/>
      <c r="C8" s="28"/>
      <c r="D8" s="29"/>
      <c r="E8" s="30"/>
      <c r="F8" s="26"/>
      <c r="G8" s="23"/>
      <c r="H8" s="66"/>
      <c r="I8" s="66"/>
    </row>
    <row r="9" spans="1:9" ht="18" customHeight="1" x14ac:dyDescent="0.2">
      <c r="A9" s="26"/>
      <c r="B9" s="27"/>
      <c r="C9" s="28"/>
      <c r="D9" s="29"/>
      <c r="E9" s="30"/>
      <c r="F9" s="26"/>
      <c r="G9" s="23"/>
      <c r="H9" s="66"/>
      <c r="I9" s="66"/>
    </row>
    <row r="10" spans="1:9" x14ac:dyDescent="0.2">
      <c r="A10" s="26"/>
      <c r="B10" s="27"/>
      <c r="C10" s="28"/>
      <c r="D10" s="29"/>
      <c r="E10" s="30"/>
      <c r="F10" s="26"/>
      <c r="G10" s="23"/>
      <c r="H10" s="66"/>
      <c r="I10" s="66"/>
    </row>
    <row r="11" spans="1:9" x14ac:dyDescent="0.2">
      <c r="A11" s="26"/>
      <c r="B11" s="27"/>
      <c r="C11" s="28"/>
      <c r="D11" s="29"/>
      <c r="E11" s="30"/>
      <c r="F11" s="26"/>
      <c r="G11" s="23"/>
      <c r="H11" s="66"/>
      <c r="I11" s="66"/>
    </row>
    <row r="12" spans="1:9" x14ac:dyDescent="0.2">
      <c r="A12" s="26"/>
      <c r="B12" s="27"/>
      <c r="C12" s="28"/>
      <c r="D12" s="29"/>
      <c r="E12" s="30"/>
      <c r="F12" s="26"/>
      <c r="G12" s="23"/>
      <c r="H12" s="66"/>
      <c r="I12" s="66"/>
    </row>
    <row r="13" spans="1:9" x14ac:dyDescent="0.2">
      <c r="A13" s="26"/>
      <c r="B13" s="27"/>
      <c r="C13" s="28"/>
      <c r="D13" s="29"/>
      <c r="E13" s="30"/>
      <c r="F13" s="26"/>
      <c r="G13" s="23"/>
      <c r="H13" s="66"/>
      <c r="I13" s="66"/>
    </row>
    <row r="14" spans="1:9" x14ac:dyDescent="0.2">
      <c r="A14" s="26"/>
      <c r="B14" s="27"/>
      <c r="C14" s="28"/>
      <c r="D14" s="29"/>
      <c r="E14" s="30"/>
      <c r="F14" s="26"/>
      <c r="G14" s="23"/>
      <c r="H14" s="66"/>
      <c r="I14" s="66"/>
    </row>
    <row r="15" spans="1:9" x14ac:dyDescent="0.2">
      <c r="A15" s="26"/>
      <c r="B15" s="27"/>
      <c r="C15" s="28"/>
      <c r="D15" s="29"/>
      <c r="E15" s="30"/>
      <c r="F15" s="26"/>
      <c r="G15" s="23"/>
      <c r="H15" s="66"/>
      <c r="I15" s="66"/>
    </row>
    <row r="16" spans="1:9" x14ac:dyDescent="0.2">
      <c r="A16" s="26"/>
      <c r="B16" s="27"/>
      <c r="C16" s="28"/>
      <c r="D16" s="29"/>
      <c r="E16" s="30"/>
      <c r="F16" s="26"/>
      <c r="G16" s="23"/>
      <c r="H16" s="66"/>
      <c r="I16" s="66"/>
    </row>
    <row r="17" spans="1:9" x14ac:dyDescent="0.2">
      <c r="A17" s="26"/>
      <c r="B17" s="27"/>
      <c r="C17" s="28"/>
      <c r="D17" s="29"/>
      <c r="E17" s="30"/>
      <c r="F17" s="26"/>
      <c r="G17" s="23"/>
      <c r="H17" s="66"/>
      <c r="I17" s="66"/>
    </row>
    <row r="18" spans="1:9" x14ac:dyDescent="0.2">
      <c r="A18" s="26"/>
      <c r="B18" s="27"/>
      <c r="C18" s="28"/>
      <c r="D18" s="29"/>
      <c r="E18" s="30"/>
      <c r="F18" s="26"/>
      <c r="G18" s="23"/>
      <c r="H18" s="66"/>
      <c r="I18" s="66"/>
    </row>
    <row r="19" spans="1:9" x14ac:dyDescent="0.2">
      <c r="A19" s="26"/>
      <c r="B19" s="27"/>
      <c r="C19" s="28"/>
      <c r="D19" s="29"/>
      <c r="E19" s="30"/>
      <c r="F19" s="26"/>
      <c r="G19" s="23"/>
      <c r="H19" s="66"/>
      <c r="I19" s="66"/>
    </row>
    <row r="20" spans="1:9" x14ac:dyDescent="0.2">
      <c r="A20" s="26"/>
      <c r="B20" s="27"/>
      <c r="C20" s="28"/>
      <c r="D20" s="29"/>
      <c r="E20" s="30"/>
      <c r="F20" s="26"/>
      <c r="G20" s="23"/>
      <c r="H20" s="66"/>
      <c r="I20" s="66"/>
    </row>
    <row r="21" spans="1:9" x14ac:dyDescent="0.2">
      <c r="A21" s="26"/>
      <c r="B21" s="27"/>
      <c r="C21" s="28"/>
      <c r="D21" s="29"/>
      <c r="E21" s="30"/>
      <c r="F21" s="26"/>
      <c r="G21" s="23"/>
      <c r="H21" s="66"/>
      <c r="I21" s="66"/>
    </row>
    <row r="22" spans="1:9" x14ac:dyDescent="0.2">
      <c r="A22" s="26"/>
      <c r="B22" s="27"/>
      <c r="C22" s="28"/>
      <c r="D22" s="29"/>
      <c r="E22" s="30"/>
      <c r="F22" s="26"/>
      <c r="G22" s="23"/>
      <c r="H22" s="66"/>
      <c r="I22" s="66"/>
    </row>
    <row r="23" spans="1:9" x14ac:dyDescent="0.2">
      <c r="A23" s="26"/>
      <c r="B23" s="27"/>
      <c r="C23" s="28"/>
      <c r="D23" s="29"/>
      <c r="E23" s="30"/>
      <c r="F23" s="26"/>
      <c r="G23" s="23"/>
      <c r="H23" s="66"/>
      <c r="I23" s="66"/>
    </row>
    <row r="24" spans="1:9" x14ac:dyDescent="0.2">
      <c r="A24" s="26"/>
      <c r="B24" s="27"/>
      <c r="C24" s="28"/>
      <c r="D24" s="29"/>
      <c r="E24" s="30"/>
      <c r="F24" s="26"/>
      <c r="G24" s="23"/>
      <c r="H24" s="66"/>
      <c r="I24" s="66"/>
    </row>
    <row r="25" spans="1:9" x14ac:dyDescent="0.2">
      <c r="A25" s="26"/>
      <c r="B25" s="27"/>
      <c r="C25" s="28"/>
      <c r="D25" s="29"/>
      <c r="E25" s="30"/>
      <c r="F25" s="26"/>
      <c r="G25" s="23"/>
      <c r="H25" s="66"/>
      <c r="I25" s="66"/>
    </row>
    <row r="26" spans="1:9" x14ac:dyDescent="0.2">
      <c r="A26" s="26"/>
      <c r="B26" s="27"/>
      <c r="C26" s="28"/>
      <c r="D26" s="29"/>
      <c r="E26" s="30"/>
      <c r="F26" s="26"/>
      <c r="G26" s="23"/>
      <c r="H26" s="66"/>
      <c r="I26" s="66"/>
    </row>
    <row r="27" spans="1:9" x14ac:dyDescent="0.2">
      <c r="A27" s="26"/>
      <c r="B27" s="27"/>
      <c r="C27" s="28"/>
      <c r="D27" s="29"/>
      <c r="E27" s="30"/>
      <c r="F27" s="26"/>
      <c r="G27" s="23"/>
      <c r="H27" s="66"/>
      <c r="I27" s="66"/>
    </row>
    <row r="28" spans="1:9" x14ac:dyDescent="0.2">
      <c r="A28" s="26"/>
      <c r="B28" s="27"/>
      <c r="C28" s="28"/>
      <c r="D28" s="29"/>
      <c r="E28" s="30"/>
      <c r="F28" s="26"/>
      <c r="G28" s="23"/>
      <c r="H28" s="66"/>
      <c r="I28" s="66"/>
    </row>
    <row r="29" spans="1:9" x14ac:dyDescent="0.2">
      <c r="A29" s="26"/>
      <c r="B29" s="27"/>
      <c r="C29" s="28"/>
      <c r="D29" s="29"/>
      <c r="E29" s="30"/>
      <c r="F29" s="26"/>
      <c r="G29" s="23"/>
      <c r="H29" s="66"/>
      <c r="I29" s="66"/>
    </row>
    <row r="30" spans="1:9" x14ac:dyDescent="0.2">
      <c r="A30" s="26"/>
      <c r="B30" s="27"/>
      <c r="C30" s="28"/>
      <c r="D30" s="29"/>
      <c r="E30" s="30"/>
      <c r="F30" s="26"/>
      <c r="G30" s="23"/>
      <c r="H30" s="66"/>
      <c r="I30" s="66"/>
    </row>
    <row r="31" spans="1:9" x14ac:dyDescent="0.2">
      <c r="A31" s="26"/>
      <c r="B31" s="27"/>
      <c r="C31" s="28"/>
      <c r="D31" s="29"/>
      <c r="E31" s="30"/>
      <c r="F31" s="26"/>
      <c r="G31" s="23"/>
      <c r="H31" s="66"/>
      <c r="I31" s="66"/>
    </row>
    <row r="32" spans="1:9" x14ac:dyDescent="0.2">
      <c r="A32" s="26"/>
      <c r="B32" s="27"/>
      <c r="C32" s="28"/>
      <c r="D32" s="29"/>
      <c r="E32" s="30"/>
      <c r="F32" s="26"/>
      <c r="G32" s="23"/>
      <c r="H32" s="66"/>
      <c r="I32" s="66"/>
    </row>
    <row r="33" spans="1:9" x14ac:dyDescent="0.2">
      <c r="A33" s="26"/>
      <c r="B33" s="27"/>
      <c r="C33" s="28"/>
      <c r="D33" s="29"/>
      <c r="E33" s="30"/>
      <c r="F33" s="26"/>
      <c r="G33" s="23"/>
      <c r="H33" s="66"/>
      <c r="I33" s="66"/>
    </row>
    <row r="34" spans="1:9" x14ac:dyDescent="0.2">
      <c r="A34" s="26"/>
      <c r="B34" s="27"/>
      <c r="C34" s="28"/>
      <c r="D34" s="29"/>
      <c r="E34" s="30"/>
      <c r="F34" s="26"/>
      <c r="G34" s="23"/>
      <c r="H34" s="66"/>
      <c r="I34" s="66"/>
    </row>
    <row r="35" spans="1:9" x14ac:dyDescent="0.2">
      <c r="A35" s="26"/>
      <c r="B35" s="27"/>
      <c r="C35" s="28"/>
      <c r="D35" s="29"/>
      <c r="E35" s="30"/>
      <c r="F35" s="26"/>
      <c r="G35" s="23"/>
      <c r="H35" s="66"/>
      <c r="I35" s="66"/>
    </row>
    <row r="36" spans="1:9" x14ac:dyDescent="0.2">
      <c r="A36" s="26"/>
      <c r="B36" s="27"/>
      <c r="C36" s="28"/>
      <c r="D36" s="29"/>
      <c r="E36" s="30"/>
      <c r="F36" s="26"/>
      <c r="G36" s="23"/>
      <c r="H36" s="66"/>
      <c r="I36" s="66"/>
    </row>
    <row r="37" spans="1:9" x14ac:dyDescent="0.2">
      <c r="A37" s="26"/>
      <c r="B37" s="27"/>
      <c r="C37" s="28"/>
      <c r="D37" s="29"/>
      <c r="E37" s="30"/>
      <c r="F37" s="26"/>
      <c r="G37" s="23"/>
      <c r="H37" s="66"/>
      <c r="I37" s="66"/>
    </row>
    <row r="38" spans="1:9" x14ac:dyDescent="0.2">
      <c r="A38" s="26"/>
      <c r="B38" s="27"/>
      <c r="C38" s="28"/>
      <c r="D38" s="29"/>
      <c r="E38" s="30"/>
      <c r="F38" s="26"/>
      <c r="G38" s="23"/>
      <c r="H38" s="66"/>
      <c r="I38" s="66"/>
    </row>
    <row r="39" spans="1:9" x14ac:dyDescent="0.2">
      <c r="A39" s="26"/>
      <c r="B39" s="27"/>
      <c r="C39" s="28"/>
      <c r="D39" s="29"/>
      <c r="E39" s="30"/>
      <c r="F39" s="26"/>
      <c r="G39" s="23"/>
      <c r="H39" s="66"/>
      <c r="I39" s="66"/>
    </row>
    <row r="40" spans="1:9" x14ac:dyDescent="0.2">
      <c r="A40" s="26"/>
      <c r="B40" s="27"/>
      <c r="C40" s="28"/>
      <c r="D40" s="29"/>
      <c r="E40" s="30"/>
      <c r="F40" s="26"/>
      <c r="G40" s="23"/>
      <c r="H40" s="66"/>
      <c r="I40" s="66"/>
    </row>
    <row r="41" spans="1:9" x14ac:dyDescent="0.2">
      <c r="A41" s="26"/>
      <c r="B41" s="27"/>
      <c r="C41" s="28"/>
      <c r="D41" s="29"/>
      <c r="E41" s="30"/>
      <c r="F41" s="26"/>
      <c r="G41" s="23"/>
      <c r="H41" s="66"/>
      <c r="I41" s="66"/>
    </row>
    <row r="42" spans="1:9" x14ac:dyDescent="0.2">
      <c r="A42" s="26"/>
      <c r="B42" s="27"/>
      <c r="C42" s="28"/>
      <c r="D42" s="29"/>
      <c r="E42" s="30"/>
      <c r="F42" s="26"/>
      <c r="G42" s="23"/>
      <c r="H42" s="66"/>
      <c r="I42" s="66"/>
    </row>
    <row r="43" spans="1:9" x14ac:dyDescent="0.2">
      <c r="A43" s="26"/>
      <c r="B43" s="27"/>
      <c r="C43" s="28"/>
      <c r="D43" s="29"/>
      <c r="E43" s="30"/>
      <c r="F43" s="26"/>
      <c r="G43" s="23"/>
      <c r="H43" s="66"/>
      <c r="I43" s="66"/>
    </row>
    <row r="44" spans="1:9" x14ac:dyDescent="0.2">
      <c r="A44" s="26"/>
      <c r="B44" s="27"/>
      <c r="C44" s="28"/>
      <c r="D44" s="29"/>
      <c r="E44" s="30"/>
      <c r="F44" s="26"/>
      <c r="G44" s="23"/>
      <c r="H44" s="66"/>
      <c r="I44" s="66"/>
    </row>
    <row r="45" spans="1:9" x14ac:dyDescent="0.2">
      <c r="A45" s="26"/>
      <c r="B45" s="27"/>
      <c r="C45" s="28"/>
      <c r="D45" s="29"/>
      <c r="E45" s="30"/>
      <c r="F45" s="26"/>
      <c r="G45" s="23"/>
      <c r="H45" s="66"/>
      <c r="I45" s="66"/>
    </row>
    <row r="46" spans="1:9" x14ac:dyDescent="0.2">
      <c r="A46" s="26"/>
      <c r="B46" s="27"/>
      <c r="C46" s="28"/>
      <c r="D46" s="29"/>
      <c r="E46" s="30"/>
      <c r="F46" s="26"/>
      <c r="G46" s="23"/>
      <c r="H46" s="66"/>
      <c r="I46" s="66"/>
    </row>
    <row r="47" spans="1:9" x14ac:dyDescent="0.2">
      <c r="A47" s="26"/>
      <c r="B47" s="27"/>
      <c r="C47" s="28"/>
      <c r="D47" s="29"/>
      <c r="E47" s="30"/>
      <c r="F47" s="26"/>
      <c r="G47" s="23"/>
      <c r="H47" s="66"/>
      <c r="I47" s="66"/>
    </row>
    <row r="48" spans="1:9" x14ac:dyDescent="0.2">
      <c r="A48" s="26"/>
      <c r="B48" s="27"/>
      <c r="C48" s="28"/>
      <c r="D48" s="29"/>
      <c r="E48" s="30"/>
      <c r="F48" s="26"/>
      <c r="G48" s="23"/>
      <c r="H48" s="66"/>
      <c r="I48" s="66"/>
    </row>
    <row r="49" spans="1:9" x14ac:dyDescent="0.2">
      <c r="A49" s="26"/>
      <c r="B49" s="27"/>
      <c r="C49" s="28"/>
      <c r="D49" s="29"/>
      <c r="E49" s="30"/>
      <c r="F49" s="26"/>
      <c r="G49" s="23"/>
      <c r="H49" s="66"/>
      <c r="I49" s="66"/>
    </row>
    <row r="50" spans="1:9" x14ac:dyDescent="0.2">
      <c r="A50" s="26"/>
      <c r="B50" s="27"/>
      <c r="C50" s="28"/>
      <c r="D50" s="29"/>
      <c r="E50" s="30"/>
      <c r="F50" s="26"/>
      <c r="G50" s="23"/>
      <c r="H50" s="66"/>
      <c r="I50" s="66"/>
    </row>
    <row r="51" spans="1:9" x14ac:dyDescent="0.2">
      <c r="A51" s="26"/>
      <c r="B51" s="27"/>
      <c r="C51" s="28"/>
      <c r="D51" s="29"/>
      <c r="E51" s="30"/>
      <c r="F51" s="26"/>
      <c r="G51" s="23"/>
      <c r="H51" s="66"/>
      <c r="I51" s="66"/>
    </row>
    <row r="52" spans="1:9" x14ac:dyDescent="0.2">
      <c r="A52" s="26"/>
      <c r="B52" s="27"/>
      <c r="C52" s="28"/>
      <c r="D52" s="29"/>
      <c r="E52" s="30"/>
      <c r="F52" s="26"/>
      <c r="G52" s="23"/>
      <c r="H52" s="66"/>
      <c r="I52" s="66"/>
    </row>
    <row r="53" spans="1:9" x14ac:dyDescent="0.2">
      <c r="A53" s="26"/>
      <c r="B53" s="27"/>
      <c r="C53" s="28"/>
      <c r="D53" s="29"/>
      <c r="E53" s="30"/>
      <c r="F53" s="26"/>
      <c r="G53" s="23"/>
      <c r="H53" s="66"/>
      <c r="I53" s="66"/>
    </row>
    <row r="54" spans="1:9" x14ac:dyDescent="0.2">
      <c r="A54" s="26"/>
      <c r="B54" s="27"/>
      <c r="C54" s="28"/>
      <c r="D54" s="29"/>
      <c r="E54" s="30"/>
      <c r="F54" s="26"/>
      <c r="G54" s="23"/>
      <c r="H54" s="66"/>
      <c r="I54" s="66"/>
    </row>
    <row r="55" spans="1:9" x14ac:dyDescent="0.2">
      <c r="A55" s="26"/>
      <c r="B55" s="27"/>
      <c r="C55" s="28"/>
      <c r="D55" s="29"/>
      <c r="E55" s="30"/>
      <c r="F55" s="26"/>
      <c r="G55" s="23"/>
      <c r="H55" s="66"/>
      <c r="I55" s="66"/>
    </row>
    <row r="56" spans="1:9" x14ac:dyDescent="0.2">
      <c r="A56" s="26"/>
      <c r="B56" s="27"/>
      <c r="C56" s="28"/>
      <c r="D56" s="29"/>
      <c r="E56" s="30"/>
      <c r="F56" s="26"/>
      <c r="G56" s="23"/>
      <c r="H56" s="66"/>
      <c r="I56" s="66"/>
    </row>
    <row r="57" spans="1:9" x14ac:dyDescent="0.2">
      <c r="A57" s="26"/>
      <c r="B57" s="27"/>
      <c r="C57" s="28"/>
      <c r="D57" s="29"/>
      <c r="E57" s="30"/>
      <c r="F57" s="26"/>
      <c r="G57" s="23"/>
      <c r="H57" s="66"/>
      <c r="I57" s="66"/>
    </row>
    <row r="58" spans="1:9" x14ac:dyDescent="0.2">
      <c r="A58" s="26"/>
      <c r="B58" s="27"/>
      <c r="C58" s="28"/>
      <c r="D58" s="29"/>
      <c r="E58" s="30"/>
      <c r="F58" s="26"/>
      <c r="G58" s="23"/>
      <c r="H58" s="66"/>
      <c r="I58" s="66"/>
    </row>
    <row r="59" spans="1:9" x14ac:dyDescent="0.2">
      <c r="A59" s="26"/>
      <c r="B59" s="27"/>
      <c r="C59" s="28"/>
      <c r="D59" s="29"/>
      <c r="E59" s="30"/>
      <c r="F59" s="26"/>
      <c r="G59" s="23"/>
      <c r="H59" s="66"/>
      <c r="I59" s="66"/>
    </row>
    <row r="60" spans="1:9" x14ac:dyDescent="0.2">
      <c r="A60" s="26"/>
      <c r="B60" s="27"/>
      <c r="C60" s="28"/>
      <c r="D60" s="29"/>
      <c r="E60" s="30"/>
      <c r="F60" s="26"/>
      <c r="G60" s="23"/>
      <c r="H60" s="66"/>
      <c r="I60" s="66"/>
    </row>
    <row r="61" spans="1:9" x14ac:dyDescent="0.2">
      <c r="A61" s="26"/>
      <c r="B61" s="27"/>
      <c r="C61" s="28"/>
      <c r="D61" s="29"/>
      <c r="E61" s="30"/>
      <c r="F61" s="26"/>
      <c r="G61" s="23"/>
      <c r="H61" s="66"/>
      <c r="I61" s="66"/>
    </row>
    <row r="62" spans="1:9" x14ac:dyDescent="0.2">
      <c r="A62" s="26"/>
      <c r="B62" s="27"/>
      <c r="C62" s="28"/>
      <c r="D62" s="29"/>
      <c r="E62" s="30"/>
      <c r="F62" s="26"/>
      <c r="G62" s="23"/>
      <c r="H62" s="66"/>
      <c r="I62" s="66"/>
    </row>
    <row r="63" spans="1:9" x14ac:dyDescent="0.2">
      <c r="A63" s="26"/>
      <c r="B63" s="27"/>
      <c r="C63" s="28"/>
      <c r="D63" s="29"/>
      <c r="E63" s="30"/>
      <c r="F63" s="26"/>
      <c r="G63" s="23"/>
      <c r="H63" s="66"/>
      <c r="I63" s="66"/>
    </row>
    <row r="64" spans="1:9" x14ac:dyDescent="0.2">
      <c r="A64" s="26"/>
      <c r="B64" s="27"/>
      <c r="C64" s="28"/>
      <c r="D64" s="29"/>
      <c r="E64" s="30"/>
      <c r="F64" s="26"/>
      <c r="G64" s="23"/>
      <c r="H64" s="66"/>
      <c r="I64" s="66"/>
    </row>
    <row r="65" spans="1:9" x14ac:dyDescent="0.2">
      <c r="A65" s="26"/>
      <c r="B65" s="27"/>
      <c r="C65" s="28"/>
      <c r="D65" s="29"/>
      <c r="E65" s="30"/>
      <c r="F65" s="26"/>
      <c r="G65" s="23"/>
      <c r="H65" s="66"/>
      <c r="I65" s="66"/>
    </row>
    <row r="66" spans="1:9" x14ac:dyDescent="0.2">
      <c r="A66" s="26"/>
      <c r="B66" s="27"/>
      <c r="C66" s="28"/>
      <c r="D66" s="29"/>
      <c r="E66" s="30"/>
      <c r="F66" s="26"/>
      <c r="G66" s="23"/>
      <c r="H66" s="66"/>
      <c r="I66" s="66"/>
    </row>
    <row r="67" spans="1:9" x14ac:dyDescent="0.2">
      <c r="A67" s="26"/>
      <c r="B67" s="27"/>
      <c r="C67" s="28"/>
      <c r="D67" s="29"/>
      <c r="E67" s="30"/>
      <c r="F67" s="26"/>
      <c r="G67" s="23"/>
      <c r="H67" s="66"/>
      <c r="I67" s="66"/>
    </row>
    <row r="68" spans="1:9" x14ac:dyDescent="0.2">
      <c r="A68" s="26"/>
      <c r="B68" s="27"/>
      <c r="C68" s="28"/>
      <c r="D68" s="29"/>
      <c r="E68" s="30"/>
      <c r="F68" s="26"/>
      <c r="G68" s="23"/>
      <c r="H68" s="66"/>
      <c r="I68" s="66"/>
    </row>
    <row r="69" spans="1:9" x14ac:dyDescent="0.2">
      <c r="A69" s="26"/>
      <c r="B69" s="27"/>
      <c r="C69" s="28"/>
      <c r="D69" s="29"/>
      <c r="E69" s="30"/>
      <c r="F69" s="26"/>
      <c r="G69" s="23"/>
      <c r="H69" s="66"/>
      <c r="I69" s="66"/>
    </row>
    <row r="70" spans="1:9" x14ac:dyDescent="0.2">
      <c r="A70" s="26"/>
      <c r="B70" s="27"/>
      <c r="C70" s="28"/>
      <c r="D70" s="29"/>
      <c r="E70" s="30"/>
      <c r="F70" s="26"/>
      <c r="G70" s="23"/>
      <c r="H70" s="66"/>
      <c r="I70" s="66"/>
    </row>
    <row r="71" spans="1:9" x14ac:dyDescent="0.2">
      <c r="A71" s="26"/>
      <c r="B71" s="27"/>
      <c r="C71" s="28"/>
      <c r="D71" s="29"/>
      <c r="E71" s="30"/>
      <c r="F71" s="26"/>
      <c r="G71" s="23"/>
      <c r="H71" s="66"/>
      <c r="I71" s="66"/>
    </row>
    <row r="72" spans="1:9" x14ac:dyDescent="0.2">
      <c r="A72" s="26"/>
      <c r="B72" s="27"/>
      <c r="C72" s="28"/>
      <c r="D72" s="29"/>
      <c r="E72" s="30"/>
      <c r="F72" s="26"/>
      <c r="G72" s="23"/>
      <c r="H72" s="66"/>
      <c r="I72" s="66"/>
    </row>
    <row r="73" spans="1:9" x14ac:dyDescent="0.2">
      <c r="A73" s="26"/>
      <c r="B73" s="27"/>
      <c r="C73" s="28"/>
      <c r="D73" s="29"/>
      <c r="E73" s="30"/>
      <c r="F73" s="26"/>
      <c r="G73" s="23"/>
      <c r="H73" s="66"/>
      <c r="I73" s="66"/>
    </row>
    <row r="74" spans="1:9" x14ac:dyDescent="0.2">
      <c r="A74" s="26"/>
      <c r="B74" s="27"/>
      <c r="C74" s="28"/>
      <c r="D74" s="29"/>
      <c r="E74" s="30"/>
      <c r="F74" s="26"/>
      <c r="G74" s="23"/>
      <c r="H74" s="66"/>
      <c r="I74" s="66"/>
    </row>
    <row r="75" spans="1:9" x14ac:dyDescent="0.2">
      <c r="A75" s="26"/>
      <c r="B75" s="27"/>
      <c r="C75" s="28"/>
      <c r="D75" s="29"/>
      <c r="E75" s="30"/>
      <c r="F75" s="26"/>
      <c r="G75" s="23"/>
      <c r="H75" s="66"/>
      <c r="I75" s="66"/>
    </row>
    <row r="76" spans="1:9" x14ac:dyDescent="0.2">
      <c r="A76" s="26"/>
      <c r="B76" s="27"/>
      <c r="C76" s="28"/>
      <c r="D76" s="29"/>
      <c r="E76" s="30"/>
      <c r="F76" s="26"/>
      <c r="G76" s="23"/>
      <c r="H76" s="66"/>
      <c r="I76" s="66"/>
    </row>
    <row r="77" spans="1:9" x14ac:dyDescent="0.2">
      <c r="A77" s="26"/>
      <c r="B77" s="27"/>
      <c r="C77" s="28"/>
      <c r="D77" s="29"/>
      <c r="E77" s="30"/>
      <c r="F77" s="26"/>
      <c r="G77" s="23"/>
      <c r="H77" s="66"/>
      <c r="I77" s="66"/>
    </row>
    <row r="78" spans="1:9" x14ac:dyDescent="0.2">
      <c r="A78" s="26"/>
      <c r="B78" s="27"/>
      <c r="C78" s="28"/>
      <c r="D78" s="29"/>
      <c r="E78" s="30"/>
      <c r="F78" s="26"/>
      <c r="G78" s="23"/>
      <c r="H78" s="66"/>
      <c r="I78" s="66"/>
    </row>
    <row r="79" spans="1:9" x14ac:dyDescent="0.2">
      <c r="A79" s="26"/>
      <c r="B79" s="27"/>
      <c r="C79" s="28"/>
      <c r="D79" s="29"/>
      <c r="E79" s="30"/>
      <c r="F79" s="26"/>
      <c r="G79" s="23"/>
      <c r="H79" s="66"/>
      <c r="I79" s="66"/>
    </row>
    <row r="80" spans="1:9" x14ac:dyDescent="0.2">
      <c r="A80" s="26"/>
      <c r="B80" s="27"/>
      <c r="C80" s="28"/>
      <c r="D80" s="29"/>
      <c r="E80" s="30"/>
      <c r="F80" s="26"/>
      <c r="G80" s="23"/>
      <c r="H80" s="66"/>
      <c r="I80" s="66"/>
    </row>
    <row r="81" spans="1:9" x14ac:dyDescent="0.2">
      <c r="A81" s="26"/>
      <c r="B81" s="27"/>
      <c r="C81" s="28"/>
      <c r="D81" s="29"/>
      <c r="E81" s="30"/>
      <c r="F81" s="26"/>
      <c r="G81" s="23"/>
      <c r="H81" s="66"/>
      <c r="I81" s="66"/>
    </row>
    <row r="82" spans="1:9" x14ac:dyDescent="0.2">
      <c r="A82" s="26"/>
      <c r="B82" s="27"/>
      <c r="C82" s="28"/>
      <c r="D82" s="29"/>
      <c r="E82" s="30"/>
      <c r="F82" s="26"/>
      <c r="G82" s="23"/>
      <c r="H82" s="66"/>
      <c r="I82" s="66"/>
    </row>
    <row r="83" spans="1:9" x14ac:dyDescent="0.2">
      <c r="A83" s="26"/>
      <c r="B83" s="27"/>
      <c r="C83" s="28"/>
      <c r="D83" s="29"/>
      <c r="E83" s="30"/>
      <c r="F83" s="26"/>
      <c r="G83" s="23"/>
      <c r="H83" s="66"/>
      <c r="I83" s="66"/>
    </row>
    <row r="84" spans="1:9" x14ac:dyDescent="0.2">
      <c r="A84" s="26"/>
      <c r="B84" s="27"/>
      <c r="C84" s="28"/>
      <c r="D84" s="29"/>
      <c r="E84" s="30"/>
      <c r="F84" s="26"/>
      <c r="G84" s="23"/>
      <c r="H84" s="66"/>
      <c r="I84" s="66"/>
    </row>
    <row r="85" spans="1:9" x14ac:dyDescent="0.2">
      <c r="A85" s="26"/>
      <c r="B85" s="27"/>
      <c r="C85" s="28"/>
      <c r="D85" s="29"/>
      <c r="E85" s="30"/>
      <c r="F85" s="26"/>
      <c r="G85" s="23"/>
      <c r="H85" s="66"/>
      <c r="I85" s="66"/>
    </row>
    <row r="86" spans="1:9" x14ac:dyDescent="0.2">
      <c r="A86" s="26"/>
      <c r="B86" s="27"/>
      <c r="C86" s="28"/>
      <c r="D86" s="29"/>
      <c r="E86" s="30"/>
      <c r="F86" s="26"/>
      <c r="G86" s="23"/>
      <c r="H86" s="66"/>
      <c r="I86" s="66"/>
    </row>
    <row r="87" spans="1:9" x14ac:dyDescent="0.2">
      <c r="A87" s="26"/>
      <c r="B87" s="27"/>
      <c r="C87" s="28"/>
      <c r="D87" s="29"/>
      <c r="E87" s="30"/>
      <c r="F87" s="26"/>
      <c r="G87" s="23"/>
      <c r="H87" s="66"/>
      <c r="I87" s="66"/>
    </row>
    <row r="88" spans="1:9" x14ac:dyDescent="0.2">
      <c r="A88" s="26"/>
      <c r="B88" s="27"/>
      <c r="C88" s="28"/>
      <c r="D88" s="29"/>
      <c r="E88" s="30"/>
      <c r="F88" s="26"/>
      <c r="G88" s="23"/>
      <c r="H88" s="66"/>
      <c r="I88" s="66"/>
    </row>
    <row r="89" spans="1:9" x14ac:dyDescent="0.2">
      <c r="A89" s="26"/>
      <c r="B89" s="27"/>
      <c r="C89" s="28"/>
      <c r="D89" s="29"/>
      <c r="E89" s="30"/>
      <c r="F89" s="26"/>
      <c r="G89" s="23"/>
      <c r="H89" s="66"/>
      <c r="I89" s="66"/>
    </row>
    <row r="90" spans="1:9" x14ac:dyDescent="0.2">
      <c r="A90" s="26"/>
      <c r="B90" s="27"/>
      <c r="C90" s="28"/>
      <c r="D90" s="29"/>
      <c r="E90" s="30"/>
      <c r="F90" s="26"/>
      <c r="G90" s="23"/>
      <c r="H90" s="66"/>
      <c r="I90" s="66"/>
    </row>
    <row r="91" spans="1:9" x14ac:dyDescent="0.2">
      <c r="A91" s="26"/>
      <c r="B91" s="27"/>
      <c r="C91" s="28"/>
      <c r="D91" s="29"/>
      <c r="E91" s="30"/>
      <c r="F91" s="26"/>
      <c r="G91" s="23"/>
      <c r="H91" s="66"/>
      <c r="I91" s="66"/>
    </row>
    <row r="92" spans="1:9" x14ac:dyDescent="0.2">
      <c r="A92" s="26"/>
      <c r="B92" s="27"/>
      <c r="C92" s="28"/>
      <c r="D92" s="29"/>
      <c r="E92" s="30"/>
      <c r="F92" s="26"/>
      <c r="G92" s="23"/>
      <c r="H92" s="66"/>
      <c r="I92" s="66"/>
    </row>
    <row r="93" spans="1:9" x14ac:dyDescent="0.2">
      <c r="A93" s="26"/>
      <c r="B93" s="27"/>
      <c r="C93" s="28"/>
      <c r="D93" s="29"/>
      <c r="E93" s="30"/>
      <c r="F93" s="26"/>
      <c r="G93" s="23"/>
      <c r="H93" s="66"/>
      <c r="I93" s="66"/>
    </row>
    <row r="94" spans="1:9" x14ac:dyDescent="0.2">
      <c r="A94" s="26"/>
      <c r="B94" s="27"/>
      <c r="C94" s="28"/>
      <c r="D94" s="29"/>
      <c r="E94" s="30"/>
      <c r="F94" s="26"/>
      <c r="G94" s="23"/>
      <c r="H94" s="66"/>
      <c r="I94" s="66"/>
    </row>
    <row r="95" spans="1:9" x14ac:dyDescent="0.2">
      <c r="A95" s="26"/>
      <c r="B95" s="27"/>
      <c r="C95" s="28"/>
      <c r="D95" s="29"/>
      <c r="E95" s="30"/>
      <c r="F95" s="26"/>
      <c r="G95" s="23"/>
      <c r="H95" s="66"/>
      <c r="I95" s="66"/>
    </row>
    <row r="96" spans="1:9" x14ac:dyDescent="0.2">
      <c r="A96" s="26"/>
      <c r="B96" s="27"/>
      <c r="C96" s="28"/>
      <c r="D96" s="29"/>
      <c r="E96" s="30"/>
      <c r="F96" s="26"/>
      <c r="G96" s="23"/>
      <c r="H96" s="66"/>
      <c r="I96" s="66"/>
    </row>
    <row r="97" spans="1:9" x14ac:dyDescent="0.2">
      <c r="A97" s="26"/>
      <c r="B97" s="27"/>
      <c r="C97" s="28"/>
      <c r="D97" s="29"/>
      <c r="E97" s="30"/>
      <c r="F97" s="26"/>
      <c r="G97" s="23"/>
      <c r="H97" s="66"/>
      <c r="I97" s="66"/>
    </row>
    <row r="98" spans="1:9" x14ac:dyDescent="0.2">
      <c r="A98" s="26"/>
      <c r="B98" s="27"/>
      <c r="C98" s="28"/>
      <c r="D98" s="29"/>
      <c r="E98" s="30"/>
      <c r="F98" s="26"/>
      <c r="G98" s="23"/>
      <c r="H98" s="66"/>
      <c r="I98" s="66"/>
    </row>
    <row r="99" spans="1:9" x14ac:dyDescent="0.2">
      <c r="A99" s="26"/>
      <c r="B99" s="27"/>
      <c r="C99" s="28"/>
      <c r="D99" s="29"/>
      <c r="E99" s="30"/>
      <c r="F99" s="26"/>
      <c r="G99" s="23"/>
      <c r="H99" s="66"/>
      <c r="I99" s="66"/>
    </row>
    <row r="100" spans="1:9" x14ac:dyDescent="0.2">
      <c r="A100" s="26"/>
      <c r="B100" s="27"/>
      <c r="C100" s="28"/>
      <c r="D100" s="29"/>
      <c r="E100" s="30"/>
      <c r="F100" s="26"/>
      <c r="G100" s="23"/>
      <c r="H100" s="66"/>
      <c r="I100" s="66"/>
    </row>
    <row r="101" spans="1:9" x14ac:dyDescent="0.2">
      <c r="A101" s="26"/>
      <c r="B101" s="27"/>
      <c r="C101" s="28"/>
      <c r="D101" s="29"/>
      <c r="E101" s="30"/>
      <c r="F101" s="26"/>
      <c r="G101" s="23"/>
      <c r="H101" s="66"/>
      <c r="I101" s="66"/>
    </row>
    <row r="102" spans="1:9" x14ac:dyDescent="0.2">
      <c r="A102" s="26"/>
      <c r="B102" s="27"/>
      <c r="C102" s="28"/>
      <c r="D102" s="29"/>
      <c r="E102" s="30"/>
      <c r="F102" s="26"/>
      <c r="G102" s="23"/>
      <c r="H102" s="66"/>
      <c r="I102" s="66"/>
    </row>
    <row r="103" spans="1:9" x14ac:dyDescent="0.2">
      <c r="A103" s="26"/>
      <c r="B103" s="27"/>
      <c r="C103" s="28"/>
      <c r="D103" s="29"/>
      <c r="E103" s="30"/>
      <c r="F103" s="26"/>
      <c r="G103" s="23"/>
      <c r="H103" s="66"/>
      <c r="I103" s="66"/>
    </row>
    <row r="104" spans="1:9" x14ac:dyDescent="0.2">
      <c r="A104" s="26"/>
      <c r="B104" s="27"/>
      <c r="C104" s="28"/>
      <c r="D104" s="29"/>
      <c r="E104" s="30"/>
      <c r="F104" s="26"/>
      <c r="G104" s="23"/>
      <c r="H104" s="66"/>
      <c r="I104" s="66"/>
    </row>
    <row r="105" spans="1:9" x14ac:dyDescent="0.2">
      <c r="A105" s="26"/>
      <c r="B105" s="27"/>
      <c r="C105" s="28"/>
      <c r="D105" s="29"/>
      <c r="E105" s="30"/>
      <c r="F105" s="26"/>
      <c r="G105" s="23"/>
      <c r="H105" s="66"/>
      <c r="I105" s="66"/>
    </row>
    <row r="106" spans="1:9" x14ac:dyDescent="0.2">
      <c r="A106" s="26"/>
      <c r="B106" s="27"/>
      <c r="C106" s="28"/>
      <c r="D106" s="29"/>
      <c r="E106" s="30"/>
      <c r="F106" s="26"/>
      <c r="G106" s="23"/>
      <c r="H106" s="66"/>
      <c r="I106" s="66"/>
    </row>
    <row r="107" spans="1:9" x14ac:dyDescent="0.2">
      <c r="A107" s="26"/>
      <c r="B107" s="27"/>
      <c r="C107" s="28"/>
      <c r="D107" s="29"/>
      <c r="E107" s="30"/>
      <c r="F107" s="26"/>
      <c r="G107" s="23"/>
      <c r="H107" s="66"/>
      <c r="I107" s="66"/>
    </row>
    <row r="108" spans="1:9" x14ac:dyDescent="0.2">
      <c r="A108" s="26"/>
      <c r="B108" s="27"/>
      <c r="C108" s="28"/>
      <c r="D108" s="29"/>
      <c r="E108" s="30"/>
      <c r="F108" s="26"/>
      <c r="G108" s="23"/>
      <c r="H108" s="66"/>
      <c r="I108" s="66"/>
    </row>
    <row r="109" spans="1:9" x14ac:dyDescent="0.2">
      <c r="A109" s="26"/>
      <c r="B109" s="27"/>
      <c r="C109" s="28"/>
      <c r="D109" s="29"/>
      <c r="E109" s="30"/>
      <c r="F109" s="26"/>
      <c r="G109" s="23"/>
      <c r="H109" s="66"/>
      <c r="I109" s="66"/>
    </row>
    <row r="110" spans="1:9" x14ac:dyDescent="0.2">
      <c r="A110" s="26"/>
      <c r="B110" s="27"/>
      <c r="C110" s="28"/>
      <c r="D110" s="29"/>
      <c r="E110" s="30"/>
      <c r="F110" s="26"/>
      <c r="G110" s="23"/>
      <c r="H110" s="66"/>
      <c r="I110" s="66"/>
    </row>
    <row r="111" spans="1:9" x14ac:dyDescent="0.2">
      <c r="A111" s="26"/>
      <c r="B111" s="27"/>
      <c r="C111" s="28"/>
      <c r="D111" s="29"/>
      <c r="E111" s="30"/>
      <c r="F111" s="26"/>
      <c r="G111" s="23"/>
      <c r="H111" s="66"/>
      <c r="I111" s="66"/>
    </row>
    <row r="112" spans="1:9" x14ac:dyDescent="0.2">
      <c r="A112" s="26"/>
      <c r="B112" s="27"/>
      <c r="C112" s="28"/>
      <c r="D112" s="29"/>
      <c r="E112" s="30"/>
      <c r="F112" s="26"/>
      <c r="G112" s="23"/>
      <c r="H112" s="66"/>
      <c r="I112" s="66"/>
    </row>
    <row r="113" spans="1:9" x14ac:dyDescent="0.2">
      <c r="A113" s="26"/>
      <c r="B113" s="27"/>
      <c r="C113" s="28"/>
      <c r="D113" s="29"/>
      <c r="E113" s="30"/>
      <c r="F113" s="26"/>
      <c r="G113" s="23"/>
      <c r="H113" s="66"/>
      <c r="I113" s="66"/>
    </row>
    <row r="114" spans="1:9" x14ac:dyDescent="0.2">
      <c r="A114" s="26"/>
      <c r="B114" s="27"/>
      <c r="C114" s="28"/>
      <c r="D114" s="29"/>
      <c r="E114" s="30"/>
      <c r="F114" s="26"/>
      <c r="G114" s="23"/>
      <c r="H114" s="66"/>
      <c r="I114" s="66"/>
    </row>
    <row r="115" spans="1:9" x14ac:dyDescent="0.2">
      <c r="A115" s="26"/>
      <c r="B115" s="27"/>
      <c r="C115" s="28"/>
      <c r="D115" s="29"/>
      <c r="E115" s="30"/>
      <c r="F115" s="26"/>
      <c r="G115" s="23"/>
      <c r="H115" s="66"/>
      <c r="I115" s="66"/>
    </row>
    <row r="116" spans="1:9" x14ac:dyDescent="0.2">
      <c r="A116" s="26"/>
      <c r="B116" s="27"/>
      <c r="C116" s="28"/>
      <c r="D116" s="29"/>
      <c r="E116" s="30"/>
      <c r="F116" s="26"/>
      <c r="G116" s="23"/>
      <c r="H116" s="66"/>
      <c r="I116" s="66"/>
    </row>
    <row r="117" spans="1:9" x14ac:dyDescent="0.2">
      <c r="A117" s="26"/>
      <c r="B117" s="27"/>
      <c r="C117" s="28"/>
      <c r="D117" s="29"/>
      <c r="E117" s="30"/>
      <c r="F117" s="26"/>
      <c r="G117" s="23"/>
      <c r="H117" s="66"/>
      <c r="I117" s="66"/>
    </row>
    <row r="118" spans="1:9" x14ac:dyDescent="0.2">
      <c r="A118" s="26"/>
      <c r="B118" s="27"/>
      <c r="C118" s="28"/>
      <c r="D118" s="29"/>
      <c r="E118" s="30"/>
      <c r="F118" s="26"/>
      <c r="G118" s="23"/>
      <c r="H118" s="66"/>
      <c r="I118" s="66"/>
    </row>
    <row r="119" spans="1:9" x14ac:dyDescent="0.2">
      <c r="A119" s="26"/>
      <c r="B119" s="27"/>
      <c r="C119" s="28"/>
      <c r="D119" s="29"/>
      <c r="E119" s="30"/>
      <c r="F119" s="26"/>
      <c r="G119" s="23"/>
      <c r="H119" s="66"/>
      <c r="I119" s="66"/>
    </row>
    <row r="120" spans="1:9" x14ac:dyDescent="0.2">
      <c r="A120" s="26"/>
      <c r="B120" s="27"/>
      <c r="C120" s="28"/>
      <c r="D120" s="29"/>
      <c r="E120" s="30"/>
      <c r="F120" s="26"/>
      <c r="G120" s="23"/>
      <c r="H120" s="66"/>
      <c r="I120" s="66"/>
    </row>
    <row r="121" spans="1:9" x14ac:dyDescent="0.2">
      <c r="A121" s="26"/>
      <c r="B121" s="27"/>
      <c r="C121" s="28"/>
      <c r="D121" s="29"/>
      <c r="E121" s="30"/>
      <c r="F121" s="26"/>
      <c r="G121" s="23"/>
      <c r="H121" s="66"/>
      <c r="I121" s="66"/>
    </row>
    <row r="122" spans="1:9" x14ac:dyDescent="0.2">
      <c r="A122" s="26"/>
      <c r="B122" s="27"/>
      <c r="C122" s="28"/>
      <c r="D122" s="29"/>
      <c r="E122" s="30"/>
      <c r="F122" s="26"/>
      <c r="G122" s="23"/>
      <c r="H122" s="66"/>
      <c r="I122" s="66"/>
    </row>
    <row r="123" spans="1:9" x14ac:dyDescent="0.2">
      <c r="A123" s="26"/>
      <c r="B123" s="27"/>
      <c r="C123" s="28"/>
      <c r="D123" s="29"/>
      <c r="E123" s="30"/>
      <c r="F123" s="26"/>
      <c r="G123" s="23"/>
      <c r="H123" s="66"/>
      <c r="I123" s="66"/>
    </row>
    <row r="124" spans="1:9" x14ac:dyDescent="0.2">
      <c r="A124" s="26"/>
      <c r="B124" s="27"/>
      <c r="C124" s="28"/>
      <c r="D124" s="29"/>
      <c r="E124" s="30"/>
      <c r="F124" s="26"/>
      <c r="G124" s="23"/>
      <c r="H124" s="66"/>
      <c r="I124" s="66"/>
    </row>
    <row r="125" spans="1:9" x14ac:dyDescent="0.2">
      <c r="A125" s="26"/>
      <c r="B125" s="27"/>
      <c r="C125" s="28"/>
      <c r="D125" s="29"/>
      <c r="E125" s="30"/>
      <c r="F125" s="26"/>
      <c r="G125" s="23"/>
      <c r="H125" s="66"/>
      <c r="I125" s="66"/>
    </row>
    <row r="126" spans="1:9" x14ac:dyDescent="0.2">
      <c r="A126" s="26"/>
      <c r="B126" s="27"/>
      <c r="C126" s="28"/>
      <c r="D126" s="29"/>
      <c r="E126" s="30"/>
      <c r="F126" s="26"/>
      <c r="G126" s="23"/>
      <c r="H126" s="66"/>
      <c r="I126" s="66"/>
    </row>
    <row r="127" spans="1:9" x14ac:dyDescent="0.2">
      <c r="A127" s="26"/>
      <c r="B127" s="27"/>
      <c r="C127" s="28"/>
      <c r="D127" s="29"/>
      <c r="E127" s="30"/>
      <c r="F127" s="26"/>
      <c r="G127" s="23"/>
      <c r="H127" s="66"/>
      <c r="I127" s="66"/>
    </row>
    <row r="128" spans="1:9" x14ac:dyDescent="0.2">
      <c r="A128" s="26"/>
      <c r="B128" s="27"/>
      <c r="C128" s="28"/>
      <c r="D128" s="29"/>
      <c r="E128" s="30"/>
      <c r="F128" s="26"/>
      <c r="G128" s="23"/>
      <c r="H128" s="66"/>
      <c r="I128" s="66"/>
    </row>
    <row r="129" spans="1:9" x14ac:dyDescent="0.2">
      <c r="A129" s="26"/>
      <c r="B129" s="27"/>
      <c r="C129" s="28"/>
      <c r="D129" s="29"/>
      <c r="E129" s="30"/>
      <c r="F129" s="26"/>
      <c r="G129" s="23"/>
      <c r="H129" s="66"/>
      <c r="I129" s="66"/>
    </row>
    <row r="130" spans="1:9" x14ac:dyDescent="0.2">
      <c r="A130" s="26"/>
      <c r="B130" s="27"/>
      <c r="C130" s="28"/>
      <c r="D130" s="29"/>
      <c r="E130" s="30"/>
      <c r="F130" s="26"/>
      <c r="G130" s="23"/>
      <c r="H130" s="66"/>
      <c r="I130" s="66"/>
    </row>
    <row r="131" spans="1:9" x14ac:dyDescent="0.2">
      <c r="A131" s="26"/>
      <c r="B131" s="27"/>
      <c r="C131" s="28"/>
      <c r="D131" s="29"/>
      <c r="E131" s="30"/>
      <c r="F131" s="26"/>
      <c r="G131" s="23"/>
      <c r="H131" s="66"/>
      <c r="I131" s="66"/>
    </row>
    <row r="132" spans="1:9" x14ac:dyDescent="0.2">
      <c r="A132" s="26"/>
      <c r="B132" s="27"/>
      <c r="C132" s="28"/>
      <c r="D132" s="29"/>
      <c r="E132" s="30"/>
      <c r="F132" s="26"/>
      <c r="G132" s="23"/>
      <c r="H132" s="66"/>
      <c r="I132" s="66"/>
    </row>
    <row r="133" spans="1:9" x14ac:dyDescent="0.2">
      <c r="A133" s="26"/>
      <c r="B133" s="27"/>
      <c r="C133" s="28"/>
      <c r="D133" s="29"/>
      <c r="E133" s="30"/>
      <c r="F133" s="26"/>
      <c r="G133" s="23"/>
      <c r="H133" s="66"/>
      <c r="I133" s="66"/>
    </row>
    <row r="134" spans="1:9" x14ac:dyDescent="0.2">
      <c r="A134" s="26"/>
      <c r="B134" s="27"/>
      <c r="C134" s="28"/>
      <c r="D134" s="29"/>
      <c r="E134" s="30"/>
      <c r="F134" s="26"/>
      <c r="G134" s="23"/>
      <c r="H134" s="66"/>
      <c r="I134" s="66"/>
    </row>
    <row r="135" spans="1:9" x14ac:dyDescent="0.2">
      <c r="A135" s="26"/>
      <c r="B135" s="27"/>
      <c r="C135" s="28"/>
      <c r="D135" s="29"/>
      <c r="E135" s="30"/>
      <c r="F135" s="26"/>
      <c r="G135" s="23"/>
      <c r="H135" s="66"/>
      <c r="I135" s="66"/>
    </row>
    <row r="136" spans="1:9" x14ac:dyDescent="0.2">
      <c r="A136" s="26"/>
      <c r="B136" s="27"/>
      <c r="C136" s="28"/>
      <c r="D136" s="29"/>
      <c r="E136" s="30"/>
      <c r="F136" s="26"/>
      <c r="G136" s="23"/>
      <c r="H136" s="66"/>
      <c r="I136" s="66"/>
    </row>
    <row r="137" spans="1:9" x14ac:dyDescent="0.2">
      <c r="A137" s="26"/>
      <c r="B137" s="27"/>
      <c r="C137" s="28"/>
      <c r="D137" s="29"/>
      <c r="E137" s="30"/>
      <c r="F137" s="26"/>
      <c r="G137" s="23"/>
      <c r="H137" s="66"/>
      <c r="I137" s="66"/>
    </row>
    <row r="138" spans="1:9" x14ac:dyDescent="0.2">
      <c r="A138" s="26"/>
      <c r="B138" s="27"/>
      <c r="C138" s="28"/>
      <c r="D138" s="29"/>
      <c r="E138" s="30"/>
      <c r="F138" s="26"/>
      <c r="G138" s="23"/>
      <c r="H138" s="66"/>
      <c r="I138" s="66"/>
    </row>
    <row r="139" spans="1:9" x14ac:dyDescent="0.2">
      <c r="A139" s="26"/>
      <c r="B139" s="27"/>
      <c r="C139" s="28"/>
      <c r="D139" s="29"/>
      <c r="E139" s="30"/>
      <c r="F139" s="26"/>
      <c r="G139" s="23"/>
      <c r="H139" s="66"/>
      <c r="I139" s="66"/>
    </row>
    <row r="140" spans="1:9" x14ac:dyDescent="0.2">
      <c r="A140" s="26"/>
      <c r="B140" s="27"/>
      <c r="C140" s="28"/>
      <c r="D140" s="29"/>
      <c r="E140" s="30"/>
      <c r="F140" s="26"/>
      <c r="G140" s="23"/>
      <c r="H140" s="66"/>
      <c r="I140" s="66"/>
    </row>
    <row r="141" spans="1:9" x14ac:dyDescent="0.2">
      <c r="A141" s="26"/>
      <c r="B141" s="27"/>
      <c r="C141" s="28"/>
      <c r="D141" s="29"/>
      <c r="E141" s="30"/>
      <c r="F141" s="26"/>
      <c r="G141" s="23"/>
      <c r="H141" s="66"/>
      <c r="I141" s="66"/>
    </row>
    <row r="142" spans="1:9" x14ac:dyDescent="0.2">
      <c r="A142" s="26"/>
      <c r="B142" s="27"/>
      <c r="C142" s="28"/>
      <c r="D142" s="29"/>
      <c r="E142" s="30"/>
      <c r="F142" s="26"/>
      <c r="G142" s="23"/>
      <c r="H142" s="66"/>
      <c r="I142" s="66"/>
    </row>
    <row r="143" spans="1:9" x14ac:dyDescent="0.2">
      <c r="A143" s="26"/>
      <c r="B143" s="27"/>
      <c r="C143" s="28"/>
      <c r="D143" s="29"/>
      <c r="E143" s="30"/>
      <c r="F143" s="26"/>
      <c r="G143" s="23"/>
      <c r="H143" s="66"/>
      <c r="I143" s="66"/>
    </row>
    <row r="144" spans="1:9" x14ac:dyDescent="0.2">
      <c r="A144" s="26"/>
      <c r="B144" s="27"/>
      <c r="C144" s="28"/>
      <c r="D144" s="29"/>
      <c r="E144" s="30"/>
      <c r="F144" s="26"/>
      <c r="G144" s="23"/>
      <c r="H144" s="66"/>
      <c r="I144" s="66"/>
    </row>
    <row r="145" spans="1:9" x14ac:dyDescent="0.2">
      <c r="A145" s="26"/>
      <c r="B145" s="27"/>
      <c r="C145" s="28"/>
      <c r="D145" s="29"/>
      <c r="E145" s="30"/>
      <c r="F145" s="26"/>
      <c r="G145" s="23"/>
      <c r="H145" s="66"/>
      <c r="I145" s="66"/>
    </row>
    <row r="146" spans="1:9" x14ac:dyDescent="0.2">
      <c r="A146" s="26"/>
      <c r="B146" s="27"/>
      <c r="C146" s="28"/>
      <c r="D146" s="29"/>
      <c r="E146" s="30"/>
      <c r="F146" s="26"/>
      <c r="G146" s="23"/>
      <c r="H146" s="66"/>
      <c r="I146" s="66"/>
    </row>
    <row r="147" spans="1:9" x14ac:dyDescent="0.2">
      <c r="A147" s="26"/>
      <c r="B147" s="27"/>
      <c r="C147" s="28"/>
      <c r="D147" s="29"/>
      <c r="E147" s="30"/>
      <c r="F147" s="26"/>
      <c r="G147" s="23"/>
      <c r="H147" s="66"/>
      <c r="I147" s="66"/>
    </row>
    <row r="148" spans="1:9" x14ac:dyDescent="0.2">
      <c r="A148" s="26"/>
      <c r="B148" s="27"/>
      <c r="C148" s="28"/>
      <c r="D148" s="29"/>
      <c r="E148" s="30"/>
      <c r="F148" s="26"/>
      <c r="G148" s="23"/>
      <c r="H148" s="66"/>
      <c r="I148" s="66"/>
    </row>
    <row r="149" spans="1:9" x14ac:dyDescent="0.2">
      <c r="A149" s="26"/>
      <c r="B149" s="27"/>
      <c r="C149" s="28"/>
      <c r="D149" s="29"/>
      <c r="E149" s="30"/>
      <c r="F149" s="26"/>
      <c r="G149" s="23"/>
      <c r="H149" s="66"/>
      <c r="I149" s="66"/>
    </row>
    <row r="150" spans="1:9" x14ac:dyDescent="0.2">
      <c r="A150" s="26"/>
      <c r="B150" s="27"/>
      <c r="C150" s="28"/>
      <c r="D150" s="29"/>
      <c r="E150" s="30"/>
      <c r="F150" s="26"/>
      <c r="G150" s="23"/>
      <c r="H150" s="66"/>
      <c r="I150" s="66"/>
    </row>
    <row r="151" spans="1:9" x14ac:dyDescent="0.2">
      <c r="A151" s="26"/>
      <c r="B151" s="27"/>
      <c r="C151" s="28"/>
      <c r="D151" s="29"/>
      <c r="E151" s="30"/>
      <c r="F151" s="26"/>
      <c r="G151" s="23"/>
      <c r="H151" s="66"/>
      <c r="I151" s="66"/>
    </row>
    <row r="152" spans="1:9" x14ac:dyDescent="0.2">
      <c r="A152" s="26"/>
      <c r="B152" s="27"/>
      <c r="C152" s="28"/>
      <c r="D152" s="29"/>
      <c r="E152" s="30"/>
      <c r="F152" s="26"/>
      <c r="G152" s="23"/>
      <c r="H152" s="66"/>
      <c r="I152" s="66"/>
    </row>
    <row r="153" spans="1:9" x14ac:dyDescent="0.2">
      <c r="A153" s="26"/>
      <c r="B153" s="27"/>
      <c r="C153" s="28"/>
      <c r="D153" s="29"/>
      <c r="E153" s="30"/>
      <c r="F153" s="26"/>
      <c r="G153" s="23"/>
      <c r="H153" s="66"/>
      <c r="I153" s="66"/>
    </row>
    <row r="154" spans="1:9" x14ac:dyDescent="0.2">
      <c r="A154" s="26"/>
      <c r="B154" s="27"/>
      <c r="C154" s="28"/>
      <c r="D154" s="29"/>
      <c r="E154" s="30"/>
      <c r="F154" s="26"/>
      <c r="G154" s="23"/>
      <c r="H154" s="66"/>
      <c r="I154" s="66"/>
    </row>
    <row r="155" spans="1:9" x14ac:dyDescent="0.2">
      <c r="A155" s="26"/>
      <c r="B155" s="27"/>
      <c r="C155" s="28"/>
      <c r="D155" s="29"/>
      <c r="E155" s="30"/>
      <c r="F155" s="26"/>
      <c r="G155" s="23"/>
      <c r="H155" s="66"/>
      <c r="I155" s="66"/>
    </row>
    <row r="156" spans="1:9" x14ac:dyDescent="0.2">
      <c r="A156" s="26"/>
      <c r="B156" s="27"/>
      <c r="C156" s="28"/>
      <c r="D156" s="29"/>
      <c r="E156" s="30"/>
      <c r="F156" s="26"/>
      <c r="G156" s="23"/>
      <c r="H156" s="66"/>
      <c r="I156" s="66"/>
    </row>
    <row r="157" spans="1:9" x14ac:dyDescent="0.2">
      <c r="A157" s="26"/>
      <c r="B157" s="27"/>
      <c r="C157" s="28"/>
      <c r="D157" s="29"/>
      <c r="E157" s="30"/>
      <c r="F157" s="26"/>
      <c r="G157" s="23"/>
      <c r="H157" s="66"/>
      <c r="I157" s="66"/>
    </row>
    <row r="158" spans="1:9" x14ac:dyDescent="0.2">
      <c r="A158" s="26"/>
      <c r="B158" s="27"/>
      <c r="C158" s="28"/>
      <c r="D158" s="29"/>
      <c r="E158" s="30"/>
      <c r="F158" s="26"/>
      <c r="G158" s="23"/>
      <c r="H158" s="66"/>
      <c r="I158" s="66"/>
    </row>
    <row r="159" spans="1:9" x14ac:dyDescent="0.2">
      <c r="A159" s="26"/>
      <c r="B159" s="27"/>
      <c r="C159" s="28"/>
      <c r="D159" s="29"/>
      <c r="E159" s="30"/>
      <c r="F159" s="26"/>
      <c r="G159" s="23"/>
      <c r="H159" s="66"/>
      <c r="I159" s="66"/>
    </row>
    <row r="160" spans="1:9" x14ac:dyDescent="0.2">
      <c r="A160" s="26"/>
      <c r="B160" s="27"/>
      <c r="C160" s="28"/>
      <c r="D160" s="29"/>
      <c r="E160" s="30"/>
      <c r="F160" s="26"/>
      <c r="G160" s="23"/>
      <c r="H160" s="66"/>
      <c r="I160" s="66"/>
    </row>
    <row r="161" spans="1:9" x14ac:dyDescent="0.2">
      <c r="A161" s="26"/>
      <c r="B161" s="27"/>
      <c r="C161" s="28"/>
      <c r="D161" s="29"/>
      <c r="E161" s="30"/>
      <c r="F161" s="26"/>
      <c r="G161" s="23"/>
      <c r="H161" s="66"/>
      <c r="I161" s="66"/>
    </row>
    <row r="162" spans="1:9" x14ac:dyDescent="0.2">
      <c r="A162" s="26"/>
      <c r="B162" s="27"/>
      <c r="C162" s="28"/>
      <c r="D162" s="29"/>
      <c r="E162" s="30"/>
      <c r="F162" s="26"/>
      <c r="G162" s="23"/>
      <c r="H162" s="66"/>
      <c r="I162" s="66"/>
    </row>
    <row r="163" spans="1:9" x14ac:dyDescent="0.2">
      <c r="A163" s="26"/>
      <c r="B163" s="27"/>
      <c r="C163" s="28"/>
      <c r="D163" s="29"/>
      <c r="E163" s="30"/>
      <c r="F163" s="26"/>
      <c r="G163" s="23"/>
      <c r="H163" s="66"/>
      <c r="I163" s="66"/>
    </row>
    <row r="164" spans="1:9" x14ac:dyDescent="0.2">
      <c r="A164" s="26"/>
      <c r="B164" s="27"/>
      <c r="C164" s="28"/>
      <c r="D164" s="29"/>
      <c r="E164" s="30"/>
      <c r="F164" s="26"/>
      <c r="G164" s="23"/>
      <c r="H164" s="66"/>
      <c r="I164" s="66"/>
    </row>
    <row r="165" spans="1:9" x14ac:dyDescent="0.2">
      <c r="A165" s="26"/>
      <c r="B165" s="27"/>
      <c r="C165" s="28"/>
      <c r="D165" s="29"/>
      <c r="E165" s="30"/>
      <c r="F165" s="26"/>
      <c r="G165" s="23"/>
      <c r="H165" s="66"/>
      <c r="I165" s="66"/>
    </row>
    <row r="166" spans="1:9" x14ac:dyDescent="0.2">
      <c r="A166" s="26"/>
      <c r="B166" s="27"/>
      <c r="C166" s="28"/>
      <c r="D166" s="29"/>
      <c r="E166" s="30"/>
      <c r="F166" s="26"/>
      <c r="G166" s="23"/>
      <c r="H166" s="66"/>
      <c r="I166" s="66"/>
    </row>
    <row r="167" spans="1:9" x14ac:dyDescent="0.2">
      <c r="A167" s="26"/>
      <c r="B167" s="27"/>
      <c r="C167" s="28"/>
      <c r="D167" s="29"/>
      <c r="E167" s="30"/>
      <c r="F167" s="26"/>
      <c r="G167" s="23"/>
      <c r="H167" s="66"/>
      <c r="I167" s="66"/>
    </row>
    <row r="168" spans="1:9" x14ac:dyDescent="0.2">
      <c r="A168" s="26"/>
      <c r="B168" s="27"/>
      <c r="C168" s="28"/>
      <c r="D168" s="29"/>
      <c r="E168" s="30"/>
      <c r="F168" s="26"/>
      <c r="G168" s="23"/>
      <c r="H168" s="66"/>
      <c r="I168" s="66"/>
    </row>
    <row r="169" spans="1:9" x14ac:dyDescent="0.2">
      <c r="A169" s="26"/>
      <c r="B169" s="27"/>
      <c r="C169" s="28"/>
      <c r="D169" s="29"/>
      <c r="E169" s="30"/>
      <c r="F169" s="26"/>
      <c r="G169" s="23"/>
      <c r="H169" s="66"/>
      <c r="I169" s="66"/>
    </row>
    <row r="170" spans="1:9" x14ac:dyDescent="0.2">
      <c r="A170" s="26"/>
      <c r="B170" s="27"/>
      <c r="C170" s="28"/>
      <c r="D170" s="29"/>
      <c r="E170" s="30"/>
      <c r="F170" s="26"/>
      <c r="G170" s="23"/>
      <c r="H170" s="66"/>
      <c r="I170" s="66"/>
    </row>
    <row r="171" spans="1:9" x14ac:dyDescent="0.2">
      <c r="A171" s="26"/>
      <c r="B171" s="27"/>
      <c r="C171" s="28"/>
      <c r="D171" s="29"/>
      <c r="E171" s="30"/>
      <c r="F171" s="26"/>
      <c r="G171" s="23"/>
      <c r="H171" s="66"/>
      <c r="I171" s="66"/>
    </row>
    <row r="172" spans="1:9" x14ac:dyDescent="0.2">
      <c r="A172" s="26"/>
      <c r="B172" s="27"/>
      <c r="C172" s="28"/>
      <c r="D172" s="29"/>
      <c r="E172" s="30"/>
      <c r="F172" s="26"/>
      <c r="G172" s="23"/>
      <c r="H172" s="66"/>
      <c r="I172" s="66"/>
    </row>
    <row r="173" spans="1:9" x14ac:dyDescent="0.2">
      <c r="A173" s="26"/>
      <c r="B173" s="27"/>
      <c r="C173" s="28"/>
      <c r="D173" s="29"/>
      <c r="E173" s="30"/>
      <c r="F173" s="26"/>
      <c r="G173" s="23"/>
      <c r="H173" s="66"/>
      <c r="I173" s="66"/>
    </row>
    <row r="174" spans="1:9" x14ac:dyDescent="0.2">
      <c r="A174" s="26"/>
      <c r="B174" s="27"/>
      <c r="C174" s="28"/>
      <c r="D174" s="29"/>
      <c r="E174" s="30"/>
      <c r="F174" s="26"/>
      <c r="G174" s="23"/>
      <c r="H174" s="66"/>
      <c r="I174" s="66"/>
    </row>
    <row r="175" spans="1:9" x14ac:dyDescent="0.2">
      <c r="A175" s="26"/>
      <c r="B175" s="27"/>
      <c r="C175" s="28"/>
      <c r="D175" s="29"/>
      <c r="E175" s="30"/>
      <c r="F175" s="26"/>
      <c r="G175" s="23"/>
      <c r="H175" s="66"/>
      <c r="I175" s="66"/>
    </row>
    <row r="176" spans="1:9" x14ac:dyDescent="0.2">
      <c r="A176" s="26"/>
      <c r="B176" s="27"/>
      <c r="C176" s="28"/>
      <c r="D176" s="29"/>
      <c r="E176" s="30"/>
      <c r="F176" s="26"/>
      <c r="G176" s="23"/>
      <c r="H176" s="66"/>
      <c r="I176" s="66"/>
    </row>
    <row r="177" spans="1:9" x14ac:dyDescent="0.2">
      <c r="A177" s="26"/>
      <c r="B177" s="27"/>
      <c r="C177" s="28"/>
      <c r="D177" s="29"/>
      <c r="E177" s="30"/>
      <c r="F177" s="26"/>
      <c r="G177" s="23"/>
      <c r="H177" s="66"/>
      <c r="I177" s="66"/>
    </row>
    <row r="178" spans="1:9" x14ac:dyDescent="0.2">
      <c r="A178" s="26"/>
      <c r="B178" s="27"/>
      <c r="C178" s="28"/>
      <c r="D178" s="29"/>
      <c r="E178" s="30"/>
      <c r="F178" s="26"/>
      <c r="G178" s="23"/>
      <c r="H178" s="66"/>
      <c r="I178" s="66"/>
    </row>
    <row r="179" spans="1:9" x14ac:dyDescent="0.2">
      <c r="A179" s="26"/>
      <c r="B179" s="27"/>
      <c r="C179" s="28"/>
      <c r="D179" s="29"/>
      <c r="E179" s="30"/>
      <c r="F179" s="26"/>
      <c r="G179" s="23"/>
      <c r="H179" s="66"/>
      <c r="I179" s="66"/>
    </row>
    <row r="180" spans="1:9" x14ac:dyDescent="0.2">
      <c r="A180" s="26"/>
      <c r="B180" s="27"/>
      <c r="C180" s="28"/>
      <c r="D180" s="29"/>
      <c r="E180" s="30"/>
      <c r="F180" s="26"/>
      <c r="G180" s="23"/>
      <c r="H180" s="66"/>
      <c r="I180" s="66"/>
    </row>
    <row r="181" spans="1:9" x14ac:dyDescent="0.2">
      <c r="A181" s="26"/>
      <c r="B181" s="27"/>
      <c r="C181" s="28"/>
      <c r="D181" s="29"/>
      <c r="E181" s="30"/>
      <c r="F181" s="26"/>
      <c r="G181" s="23"/>
      <c r="H181" s="66"/>
      <c r="I181" s="66"/>
    </row>
    <row r="182" spans="1:9" x14ac:dyDescent="0.2">
      <c r="A182" s="26"/>
      <c r="B182" s="27"/>
      <c r="C182" s="28"/>
      <c r="D182" s="29"/>
      <c r="E182" s="30"/>
      <c r="F182" s="26"/>
      <c r="G182" s="23"/>
      <c r="H182" s="66"/>
      <c r="I182" s="66"/>
    </row>
    <row r="183" spans="1:9" x14ac:dyDescent="0.2">
      <c r="A183" s="26"/>
      <c r="B183" s="27"/>
      <c r="C183" s="28"/>
      <c r="D183" s="29"/>
      <c r="E183" s="30"/>
      <c r="F183" s="26"/>
      <c r="G183" s="23"/>
      <c r="H183" s="66"/>
      <c r="I183" s="66"/>
    </row>
    <row r="184" spans="1:9" x14ac:dyDescent="0.2">
      <c r="A184" s="26"/>
      <c r="B184" s="27"/>
      <c r="C184" s="28"/>
      <c r="D184" s="29"/>
      <c r="E184" s="30"/>
      <c r="F184" s="26"/>
      <c r="G184" s="23"/>
      <c r="H184" s="66"/>
      <c r="I184" s="66"/>
    </row>
    <row r="185" spans="1:9" x14ac:dyDescent="0.2">
      <c r="A185" s="26"/>
      <c r="B185" s="27"/>
      <c r="C185" s="28"/>
      <c r="D185" s="29"/>
      <c r="E185" s="30"/>
      <c r="F185" s="26"/>
      <c r="G185" s="23"/>
      <c r="H185" s="66"/>
      <c r="I185" s="66"/>
    </row>
    <row r="186" spans="1:9" x14ac:dyDescent="0.2">
      <c r="A186" s="26"/>
      <c r="B186" s="27"/>
      <c r="C186" s="28"/>
      <c r="D186" s="29"/>
      <c r="E186" s="30"/>
      <c r="F186" s="26"/>
      <c r="G186" s="23"/>
      <c r="H186" s="66"/>
      <c r="I186" s="66"/>
    </row>
    <row r="187" spans="1:9" x14ac:dyDescent="0.2">
      <c r="A187" s="26"/>
      <c r="B187" s="27"/>
      <c r="C187" s="28"/>
      <c r="D187" s="29"/>
      <c r="E187" s="30"/>
      <c r="F187" s="26"/>
      <c r="G187" s="23"/>
      <c r="H187" s="66"/>
      <c r="I187" s="66"/>
    </row>
    <row r="188" spans="1:9" x14ac:dyDescent="0.2">
      <c r="A188" s="26"/>
      <c r="B188" s="27"/>
      <c r="C188" s="28"/>
      <c r="D188" s="29"/>
      <c r="E188" s="30"/>
      <c r="F188" s="26"/>
      <c r="G188" s="23"/>
      <c r="H188" s="66"/>
      <c r="I188" s="66"/>
    </row>
    <row r="189" spans="1:9" x14ac:dyDescent="0.2">
      <c r="A189" s="26"/>
      <c r="B189" s="27"/>
      <c r="C189" s="28"/>
      <c r="D189" s="29"/>
      <c r="E189" s="30"/>
      <c r="F189" s="26"/>
      <c r="G189" s="23"/>
      <c r="H189" s="66"/>
      <c r="I189" s="66"/>
    </row>
    <row r="190" spans="1:9" x14ac:dyDescent="0.2">
      <c r="A190" s="26"/>
      <c r="B190" s="27"/>
      <c r="C190" s="28"/>
      <c r="D190" s="29"/>
      <c r="E190" s="30"/>
      <c r="F190" s="26"/>
      <c r="G190" s="23"/>
      <c r="H190" s="66"/>
      <c r="I190" s="66"/>
    </row>
    <row r="191" spans="1:9" x14ac:dyDescent="0.2">
      <c r="A191" s="26"/>
      <c r="B191" s="27"/>
      <c r="C191" s="28"/>
      <c r="D191" s="29"/>
      <c r="E191" s="30"/>
      <c r="F191" s="26"/>
      <c r="G191" s="23"/>
      <c r="H191" s="66"/>
      <c r="I191" s="66"/>
    </row>
    <row r="192" spans="1:9" x14ac:dyDescent="0.2">
      <c r="A192" s="26"/>
      <c r="B192" s="27"/>
      <c r="C192" s="28"/>
      <c r="D192" s="29"/>
      <c r="E192" s="30"/>
      <c r="F192" s="26"/>
      <c r="G192" s="23"/>
      <c r="H192" s="66"/>
      <c r="I192" s="66"/>
    </row>
    <row r="193" spans="1:9" x14ac:dyDescent="0.2">
      <c r="A193" s="26"/>
      <c r="B193" s="27"/>
      <c r="C193" s="28"/>
      <c r="D193" s="29"/>
      <c r="E193" s="30"/>
      <c r="F193" s="26"/>
      <c r="G193" s="23"/>
      <c r="H193" s="66"/>
      <c r="I193" s="66"/>
    </row>
    <row r="194" spans="1:9" x14ac:dyDescent="0.2">
      <c r="A194" s="26"/>
      <c r="B194" s="27"/>
      <c r="C194" s="28"/>
      <c r="D194" s="29"/>
      <c r="E194" s="30"/>
      <c r="F194" s="26"/>
      <c r="G194" s="23"/>
      <c r="H194" s="66"/>
      <c r="I194" s="66"/>
    </row>
    <row r="195" spans="1:9" x14ac:dyDescent="0.2">
      <c r="A195" s="26"/>
      <c r="B195" s="27"/>
      <c r="C195" s="28"/>
      <c r="D195" s="29"/>
      <c r="E195" s="30"/>
      <c r="F195" s="26"/>
      <c r="G195" s="23"/>
      <c r="H195" s="66"/>
      <c r="I195" s="66"/>
    </row>
    <row r="196" spans="1:9" x14ac:dyDescent="0.2">
      <c r="A196" s="26"/>
      <c r="B196" s="27"/>
      <c r="C196" s="28"/>
      <c r="D196" s="29"/>
      <c r="E196" s="30"/>
      <c r="F196" s="26"/>
      <c r="G196" s="23"/>
      <c r="H196" s="66"/>
      <c r="I196" s="66"/>
    </row>
    <row r="197" spans="1:9" x14ac:dyDescent="0.2">
      <c r="A197" s="26"/>
      <c r="B197" s="27"/>
      <c r="C197" s="28"/>
      <c r="D197" s="29"/>
      <c r="E197" s="30"/>
      <c r="F197" s="26"/>
      <c r="G197" s="23"/>
      <c r="H197" s="66"/>
      <c r="I197" s="66"/>
    </row>
    <row r="198" spans="1:9" x14ac:dyDescent="0.2">
      <c r="A198" s="26"/>
      <c r="B198" s="27"/>
      <c r="C198" s="28"/>
      <c r="D198" s="29"/>
      <c r="E198" s="30"/>
      <c r="F198" s="26"/>
      <c r="G198" s="23"/>
      <c r="H198" s="66"/>
      <c r="I198" s="66"/>
    </row>
    <row r="199" spans="1:9" x14ac:dyDescent="0.2">
      <c r="A199" s="26"/>
      <c r="B199" s="27"/>
      <c r="C199" s="28"/>
      <c r="D199" s="29"/>
      <c r="E199" s="30"/>
      <c r="F199" s="26"/>
      <c r="G199" s="23"/>
      <c r="H199" s="66"/>
      <c r="I199" s="66"/>
    </row>
    <row r="200" spans="1:9" x14ac:dyDescent="0.2">
      <c r="A200" s="26"/>
      <c r="B200" s="27"/>
      <c r="C200" s="28"/>
      <c r="D200" s="29"/>
      <c r="E200" s="30"/>
      <c r="F200" s="26"/>
      <c r="G200" s="23"/>
      <c r="H200" s="66"/>
      <c r="I200" s="66"/>
    </row>
    <row r="201" spans="1:9" x14ac:dyDescent="0.2">
      <c r="A201" s="26"/>
      <c r="B201" s="27"/>
      <c r="C201" s="28"/>
      <c r="D201" s="29"/>
      <c r="E201" s="30"/>
      <c r="F201" s="26"/>
      <c r="G201" s="23"/>
      <c r="H201" s="66"/>
      <c r="I201" s="66"/>
    </row>
    <row r="202" spans="1:9" x14ac:dyDescent="0.2">
      <c r="A202" s="26"/>
      <c r="B202" s="27"/>
      <c r="C202" s="28"/>
      <c r="D202" s="29"/>
      <c r="E202" s="30"/>
      <c r="F202" s="26"/>
      <c r="G202" s="23"/>
      <c r="H202" s="66"/>
      <c r="I202" s="66"/>
    </row>
    <row r="203" spans="1:9" x14ac:dyDescent="0.2">
      <c r="A203" s="26"/>
      <c r="B203" s="27"/>
      <c r="C203" s="28"/>
      <c r="D203" s="29"/>
      <c r="E203" s="30"/>
      <c r="F203" s="26"/>
      <c r="G203" s="23"/>
      <c r="H203" s="66"/>
      <c r="I203" s="66"/>
    </row>
    <row r="204" spans="1:9" x14ac:dyDescent="0.2">
      <c r="A204" s="26"/>
      <c r="B204" s="27"/>
      <c r="C204" s="28"/>
      <c r="D204" s="29"/>
      <c r="E204" s="30"/>
      <c r="F204" s="26"/>
      <c r="G204" s="23"/>
      <c r="H204" s="66"/>
      <c r="I204" s="66"/>
    </row>
    <row r="205" spans="1:9" x14ac:dyDescent="0.2">
      <c r="A205" s="26"/>
      <c r="B205" s="27"/>
      <c r="C205" s="28"/>
      <c r="D205" s="29"/>
      <c r="E205" s="30"/>
      <c r="F205" s="26"/>
      <c r="G205" s="23"/>
      <c r="H205" s="66"/>
      <c r="I205" s="66"/>
    </row>
    <row r="206" spans="1:9" x14ac:dyDescent="0.2">
      <c r="A206" s="26"/>
      <c r="B206" s="27"/>
      <c r="C206" s="28"/>
      <c r="D206" s="29"/>
      <c r="E206" s="30"/>
      <c r="F206" s="26"/>
      <c r="G206" s="23"/>
      <c r="H206" s="66"/>
      <c r="I206" s="66"/>
    </row>
    <row r="207" spans="1:9" x14ac:dyDescent="0.2">
      <c r="A207" s="26"/>
      <c r="B207" s="27"/>
      <c r="C207" s="28"/>
      <c r="D207" s="29"/>
      <c r="E207" s="30"/>
      <c r="F207" s="26"/>
      <c r="G207" s="23"/>
      <c r="H207" s="66"/>
      <c r="I207" s="66"/>
    </row>
    <row r="208" spans="1:9" x14ac:dyDescent="0.2">
      <c r="A208" s="26"/>
      <c r="B208" s="27"/>
      <c r="C208" s="28"/>
      <c r="D208" s="29"/>
      <c r="E208" s="30"/>
      <c r="F208" s="26"/>
      <c r="G208" s="23"/>
      <c r="H208" s="66"/>
      <c r="I208" s="66"/>
    </row>
    <row r="209" spans="1:9" x14ac:dyDescent="0.2">
      <c r="A209" s="26"/>
      <c r="B209" s="27"/>
      <c r="C209" s="28"/>
      <c r="D209" s="29"/>
      <c r="E209" s="30"/>
      <c r="F209" s="26"/>
      <c r="G209" s="23"/>
      <c r="H209" s="66"/>
      <c r="I209" s="66"/>
    </row>
    <row r="210" spans="1:9" x14ac:dyDescent="0.2">
      <c r="A210" s="26"/>
      <c r="B210" s="27"/>
      <c r="C210" s="28"/>
      <c r="D210" s="29"/>
      <c r="E210" s="30"/>
      <c r="F210" s="26"/>
      <c r="G210" s="23"/>
      <c r="H210" s="66"/>
      <c r="I210" s="66"/>
    </row>
    <row r="211" spans="1:9" x14ac:dyDescent="0.2">
      <c r="A211" s="26"/>
      <c r="B211" s="27"/>
      <c r="C211" s="28"/>
      <c r="D211" s="29"/>
      <c r="E211" s="30"/>
      <c r="F211" s="26"/>
      <c r="G211" s="23"/>
      <c r="H211" s="66"/>
      <c r="I211" s="66"/>
    </row>
    <row r="212" spans="1:9" x14ac:dyDescent="0.2">
      <c r="A212" s="26"/>
      <c r="B212" s="27"/>
      <c r="C212" s="28"/>
      <c r="D212" s="29"/>
      <c r="E212" s="30"/>
      <c r="F212" s="26"/>
      <c r="G212" s="23"/>
      <c r="H212" s="66"/>
      <c r="I212" s="66"/>
    </row>
    <row r="213" spans="1:9" x14ac:dyDescent="0.2">
      <c r="A213" s="26"/>
      <c r="B213" s="27"/>
      <c r="C213" s="28"/>
      <c r="D213" s="29"/>
      <c r="E213" s="30"/>
      <c r="F213" s="26"/>
      <c r="G213" s="23"/>
      <c r="H213" s="66"/>
      <c r="I213" s="66"/>
    </row>
    <row r="214" spans="1:9" x14ac:dyDescent="0.2">
      <c r="A214" s="26"/>
      <c r="B214" s="27"/>
      <c r="C214" s="28"/>
      <c r="D214" s="29"/>
      <c r="E214" s="30"/>
      <c r="F214" s="26"/>
      <c r="G214" s="23"/>
      <c r="H214" s="66"/>
      <c r="I214" s="66"/>
    </row>
    <row r="215" spans="1:9" x14ac:dyDescent="0.2">
      <c r="A215" s="26"/>
      <c r="B215" s="27"/>
      <c r="C215" s="28"/>
      <c r="D215" s="29"/>
      <c r="E215" s="30"/>
      <c r="F215" s="26"/>
      <c r="G215" s="23"/>
      <c r="H215" s="66"/>
      <c r="I215" s="66"/>
    </row>
    <row r="216" spans="1:9" x14ac:dyDescent="0.2">
      <c r="A216" s="26"/>
      <c r="B216" s="27"/>
      <c r="C216" s="28"/>
      <c r="D216" s="29"/>
      <c r="E216" s="30"/>
      <c r="F216" s="26"/>
      <c r="G216" s="23"/>
      <c r="H216" s="66"/>
      <c r="I216" s="66"/>
    </row>
    <row r="217" spans="1:9" x14ac:dyDescent="0.2">
      <c r="A217" s="26"/>
      <c r="B217" s="27"/>
      <c r="C217" s="28"/>
      <c r="D217" s="29"/>
      <c r="E217" s="30"/>
      <c r="F217" s="26"/>
      <c r="G217" s="23"/>
      <c r="H217" s="66"/>
      <c r="I217" s="66"/>
    </row>
    <row r="218" spans="1:9" x14ac:dyDescent="0.2">
      <c r="A218" s="26"/>
      <c r="B218" s="27"/>
      <c r="C218" s="28"/>
      <c r="D218" s="29"/>
      <c r="E218" s="30"/>
      <c r="F218" s="26"/>
      <c r="G218" s="23"/>
      <c r="H218" s="66"/>
      <c r="I218" s="66"/>
    </row>
    <row r="219" spans="1:9" x14ac:dyDescent="0.2">
      <c r="A219" s="26"/>
      <c r="B219" s="27"/>
      <c r="C219" s="28"/>
      <c r="D219" s="29"/>
      <c r="E219" s="30"/>
      <c r="F219" s="26"/>
      <c r="G219" s="23"/>
      <c r="H219" s="66"/>
      <c r="I219" s="66"/>
    </row>
    <row r="220" spans="1:9" x14ac:dyDescent="0.2">
      <c r="A220" s="26"/>
      <c r="B220" s="27"/>
      <c r="C220" s="28"/>
      <c r="D220" s="29"/>
      <c r="E220" s="30"/>
      <c r="F220" s="26"/>
      <c r="G220" s="23"/>
      <c r="H220" s="66"/>
      <c r="I220" s="66"/>
    </row>
    <row r="221" spans="1:9" x14ac:dyDescent="0.2">
      <c r="A221" s="26"/>
      <c r="B221" s="27"/>
      <c r="C221" s="28"/>
      <c r="D221" s="29"/>
      <c r="E221" s="30"/>
      <c r="F221" s="26"/>
      <c r="G221" s="23"/>
      <c r="H221" s="66"/>
      <c r="I221" s="66"/>
    </row>
    <row r="222" spans="1:9" x14ac:dyDescent="0.2">
      <c r="A222" s="26"/>
      <c r="B222" s="27"/>
      <c r="C222" s="28"/>
      <c r="D222" s="29"/>
      <c r="E222" s="30"/>
      <c r="F222" s="26"/>
      <c r="G222" s="23"/>
      <c r="H222" s="66"/>
      <c r="I222" s="66"/>
    </row>
    <row r="223" spans="1:9" x14ac:dyDescent="0.2">
      <c r="A223" s="26"/>
      <c r="B223" s="27"/>
      <c r="C223" s="28"/>
      <c r="D223" s="29"/>
      <c r="E223" s="30"/>
      <c r="F223" s="26"/>
      <c r="G223" s="23"/>
      <c r="H223" s="66"/>
      <c r="I223" s="66"/>
    </row>
    <row r="224" spans="1:9" x14ac:dyDescent="0.2">
      <c r="A224" s="26"/>
      <c r="B224" s="27"/>
      <c r="C224" s="28"/>
      <c r="D224" s="29"/>
      <c r="E224" s="30"/>
      <c r="F224" s="26"/>
      <c r="G224" s="23"/>
      <c r="H224" s="66"/>
      <c r="I224" s="66"/>
    </row>
    <row r="225" spans="1:9" x14ac:dyDescent="0.2">
      <c r="A225" s="26"/>
      <c r="B225" s="27"/>
      <c r="C225" s="28"/>
      <c r="D225" s="29"/>
      <c r="E225" s="30"/>
      <c r="F225" s="26"/>
      <c r="G225" s="23"/>
      <c r="H225" s="66"/>
      <c r="I225" s="66"/>
    </row>
    <row r="226" spans="1:9" x14ac:dyDescent="0.2">
      <c r="A226" s="26"/>
      <c r="B226" s="27"/>
      <c r="C226" s="28"/>
      <c r="D226" s="29"/>
      <c r="E226" s="30"/>
      <c r="F226" s="26"/>
      <c r="G226" s="23"/>
      <c r="H226" s="66"/>
      <c r="I226" s="66"/>
    </row>
    <row r="227" spans="1:9" x14ac:dyDescent="0.2">
      <c r="A227" s="26"/>
      <c r="B227" s="27"/>
      <c r="C227" s="28"/>
      <c r="D227" s="29"/>
      <c r="E227" s="30"/>
      <c r="F227" s="26"/>
      <c r="G227" s="23"/>
      <c r="H227" s="66"/>
      <c r="I227" s="66"/>
    </row>
    <row r="228" spans="1:9" x14ac:dyDescent="0.2">
      <c r="A228" s="26"/>
      <c r="B228" s="27"/>
      <c r="C228" s="28"/>
      <c r="D228" s="29"/>
      <c r="E228" s="30"/>
      <c r="F228" s="26"/>
      <c r="G228" s="23"/>
      <c r="H228" s="66"/>
      <c r="I228" s="66"/>
    </row>
    <row r="229" spans="1:9" x14ac:dyDescent="0.2">
      <c r="A229" s="26"/>
      <c r="B229" s="27"/>
      <c r="C229" s="28"/>
      <c r="D229" s="29"/>
      <c r="E229" s="30"/>
      <c r="F229" s="26"/>
      <c r="G229" s="23"/>
      <c r="H229" s="66"/>
      <c r="I229" s="66"/>
    </row>
    <row r="230" spans="1:9" x14ac:dyDescent="0.2">
      <c r="A230" s="26"/>
      <c r="B230" s="27"/>
      <c r="C230" s="28"/>
      <c r="D230" s="29"/>
      <c r="E230" s="30"/>
      <c r="F230" s="26"/>
      <c r="G230" s="23"/>
      <c r="H230" s="66"/>
      <c r="I230" s="66"/>
    </row>
    <row r="231" spans="1:9" x14ac:dyDescent="0.2">
      <c r="A231" s="26"/>
      <c r="B231" s="27"/>
      <c r="C231" s="28"/>
      <c r="D231" s="29"/>
      <c r="E231" s="30"/>
      <c r="F231" s="26"/>
      <c r="G231" s="23"/>
      <c r="H231" s="66"/>
      <c r="I231" s="66"/>
    </row>
    <row r="232" spans="1:9" x14ac:dyDescent="0.2">
      <c r="A232" s="26"/>
      <c r="B232" s="27"/>
      <c r="C232" s="28"/>
      <c r="D232" s="29"/>
      <c r="E232" s="30"/>
      <c r="F232" s="26"/>
      <c r="G232" s="23"/>
      <c r="H232" s="66"/>
      <c r="I232" s="66"/>
    </row>
    <row r="233" spans="1:9" x14ac:dyDescent="0.2">
      <c r="A233" s="26"/>
      <c r="B233" s="27"/>
      <c r="C233" s="28"/>
      <c r="D233" s="29"/>
      <c r="E233" s="30"/>
      <c r="F233" s="26"/>
      <c r="G233" s="23"/>
      <c r="H233" s="66"/>
      <c r="I233" s="66"/>
    </row>
    <row r="234" spans="1:9" x14ac:dyDescent="0.2">
      <c r="A234" s="26"/>
      <c r="B234" s="27"/>
      <c r="C234" s="28"/>
      <c r="D234" s="29"/>
      <c r="E234" s="30"/>
      <c r="F234" s="26"/>
      <c r="G234" s="23"/>
      <c r="H234" s="66"/>
      <c r="I234" s="66"/>
    </row>
    <row r="235" spans="1:9" x14ac:dyDescent="0.2">
      <c r="A235" s="26"/>
      <c r="B235" s="27"/>
      <c r="C235" s="28"/>
      <c r="D235" s="29"/>
      <c r="E235" s="30"/>
      <c r="F235" s="26"/>
      <c r="G235" s="23"/>
      <c r="H235" s="66"/>
      <c r="I235" s="66"/>
    </row>
    <row r="236" spans="1:9" x14ac:dyDescent="0.2">
      <c r="A236" s="26"/>
      <c r="B236" s="27"/>
      <c r="C236" s="28"/>
      <c r="D236" s="29"/>
      <c r="E236" s="30"/>
      <c r="F236" s="26"/>
      <c r="G236" s="23"/>
      <c r="H236" s="66"/>
      <c r="I236" s="66"/>
    </row>
    <row r="237" spans="1:9" x14ac:dyDescent="0.2">
      <c r="A237" s="26"/>
      <c r="B237" s="27"/>
      <c r="C237" s="28"/>
      <c r="D237" s="29"/>
      <c r="E237" s="30"/>
      <c r="F237" s="26"/>
      <c r="G237" s="23"/>
      <c r="H237" s="66"/>
      <c r="I237" s="66"/>
    </row>
    <row r="238" spans="1:9" x14ac:dyDescent="0.2">
      <c r="A238" s="26"/>
      <c r="B238" s="27"/>
      <c r="C238" s="28"/>
      <c r="D238" s="29"/>
      <c r="E238" s="30"/>
      <c r="F238" s="26"/>
      <c r="G238" s="23"/>
      <c r="H238" s="66"/>
      <c r="I238" s="66"/>
    </row>
    <row r="239" spans="1:9" x14ac:dyDescent="0.2">
      <c r="A239" s="26"/>
      <c r="B239" s="27"/>
      <c r="C239" s="28"/>
      <c r="D239" s="29"/>
      <c r="E239" s="30"/>
      <c r="F239" s="26"/>
      <c r="G239" s="23"/>
      <c r="H239" s="66"/>
      <c r="I239" s="66"/>
    </row>
    <row r="240" spans="1:9" x14ac:dyDescent="0.2">
      <c r="A240" s="26"/>
      <c r="B240" s="27"/>
      <c r="C240" s="28"/>
      <c r="D240" s="29"/>
      <c r="E240" s="30"/>
      <c r="F240" s="26"/>
      <c r="G240" s="23"/>
      <c r="H240" s="66"/>
      <c r="I240" s="66"/>
    </row>
    <row r="241" spans="1:9" x14ac:dyDescent="0.2">
      <c r="A241" s="26"/>
      <c r="B241" s="27"/>
      <c r="C241" s="28"/>
      <c r="D241" s="29"/>
      <c r="E241" s="30"/>
      <c r="F241" s="26"/>
      <c r="G241" s="23"/>
      <c r="H241" s="66"/>
      <c r="I241" s="66"/>
    </row>
    <row r="242" spans="1:9" x14ac:dyDescent="0.2">
      <c r="A242" s="26"/>
      <c r="B242" s="27"/>
      <c r="C242" s="28"/>
      <c r="D242" s="29"/>
      <c r="E242" s="30"/>
      <c r="F242" s="26"/>
      <c r="G242" s="23"/>
      <c r="H242" s="66"/>
      <c r="I242" s="66"/>
    </row>
    <row r="243" spans="1:9" x14ac:dyDescent="0.2">
      <c r="A243" s="26"/>
      <c r="B243" s="27"/>
      <c r="C243" s="28"/>
      <c r="D243" s="29"/>
      <c r="E243" s="30"/>
      <c r="F243" s="26"/>
      <c r="G243" s="23"/>
      <c r="H243" s="66"/>
      <c r="I243" s="66"/>
    </row>
    <row r="244" spans="1:9" x14ac:dyDescent="0.2">
      <c r="A244" s="26"/>
      <c r="B244" s="27"/>
      <c r="C244" s="28"/>
      <c r="D244" s="29"/>
      <c r="E244" s="30"/>
      <c r="F244" s="26"/>
      <c r="G244" s="23"/>
      <c r="H244" s="66"/>
      <c r="I244" s="66"/>
    </row>
    <row r="245" spans="1:9" x14ac:dyDescent="0.2">
      <c r="A245" s="26"/>
      <c r="B245" s="27"/>
      <c r="C245" s="28"/>
      <c r="D245" s="29"/>
      <c r="E245" s="30"/>
      <c r="F245" s="26"/>
      <c r="G245" s="23"/>
      <c r="H245" s="66"/>
      <c r="I245" s="66"/>
    </row>
    <row r="246" spans="1:9" x14ac:dyDescent="0.2">
      <c r="A246" s="26"/>
      <c r="B246" s="27"/>
      <c r="C246" s="28"/>
      <c r="D246" s="29"/>
      <c r="E246" s="30"/>
      <c r="F246" s="26"/>
      <c r="G246" s="23"/>
      <c r="H246" s="66"/>
      <c r="I246" s="66"/>
    </row>
    <row r="247" spans="1:9" x14ac:dyDescent="0.2">
      <c r="A247" s="26"/>
      <c r="B247" s="27"/>
      <c r="C247" s="28"/>
      <c r="D247" s="29"/>
      <c r="E247" s="30"/>
      <c r="F247" s="26"/>
      <c r="G247" s="23"/>
      <c r="H247" s="66"/>
      <c r="I247" s="66"/>
    </row>
    <row r="248" spans="1:9" x14ac:dyDescent="0.2">
      <c r="A248" s="26"/>
      <c r="B248" s="27"/>
      <c r="C248" s="28"/>
      <c r="D248" s="29"/>
      <c r="E248" s="30"/>
      <c r="F248" s="26"/>
      <c r="G248" s="23"/>
      <c r="H248" s="66"/>
      <c r="I248" s="66"/>
    </row>
    <row r="249" spans="1:9" x14ac:dyDescent="0.2">
      <c r="A249" s="26"/>
      <c r="B249" s="27"/>
      <c r="C249" s="28"/>
      <c r="D249" s="29"/>
      <c r="E249" s="30"/>
      <c r="F249" s="26"/>
      <c r="G249" s="23"/>
      <c r="H249" s="66"/>
      <c r="I249" s="66"/>
    </row>
    <row r="250" spans="1:9" x14ac:dyDescent="0.2">
      <c r="A250" s="26"/>
      <c r="B250" s="27"/>
      <c r="C250" s="28"/>
      <c r="D250" s="29"/>
      <c r="E250" s="30"/>
      <c r="F250" s="26"/>
      <c r="G250" s="23"/>
      <c r="H250" s="66"/>
      <c r="I250" s="66"/>
    </row>
    <row r="251" spans="1:9" x14ac:dyDescent="0.2">
      <c r="A251" s="26"/>
      <c r="B251" s="27"/>
      <c r="C251" s="28"/>
      <c r="D251" s="29"/>
      <c r="E251" s="30"/>
      <c r="F251" s="26"/>
      <c r="G251" s="23"/>
      <c r="H251" s="66"/>
      <c r="I251" s="66"/>
    </row>
    <row r="252" spans="1:9" x14ac:dyDescent="0.2">
      <c r="A252" s="26"/>
      <c r="B252" s="27"/>
      <c r="C252" s="28"/>
      <c r="D252" s="29"/>
      <c r="E252" s="30"/>
      <c r="F252" s="26"/>
      <c r="G252" s="23"/>
      <c r="H252" s="66"/>
      <c r="I252" s="66"/>
    </row>
    <row r="253" spans="1:9" x14ac:dyDescent="0.2">
      <c r="A253" s="26"/>
      <c r="B253" s="27"/>
      <c r="C253" s="28"/>
      <c r="D253" s="29"/>
      <c r="E253" s="30"/>
      <c r="F253" s="26"/>
      <c r="G253" s="23"/>
      <c r="H253" s="66"/>
      <c r="I253" s="66"/>
    </row>
    <row r="254" spans="1:9" x14ac:dyDescent="0.2">
      <c r="A254" s="26"/>
      <c r="B254" s="27"/>
      <c r="C254" s="28"/>
      <c r="D254" s="29"/>
      <c r="E254" s="30"/>
      <c r="F254" s="26"/>
      <c r="G254" s="23"/>
      <c r="H254" s="66"/>
      <c r="I254" s="66"/>
    </row>
    <row r="255" spans="1:9" x14ac:dyDescent="0.2">
      <c r="A255" s="26"/>
      <c r="B255" s="27"/>
      <c r="C255" s="28"/>
      <c r="D255" s="29"/>
      <c r="E255" s="30"/>
      <c r="F255" s="26"/>
      <c r="G255" s="23"/>
      <c r="H255" s="66"/>
      <c r="I255" s="66"/>
    </row>
    <row r="256" spans="1:9" x14ac:dyDescent="0.2">
      <c r="A256" s="26"/>
      <c r="B256" s="27"/>
      <c r="C256" s="28"/>
      <c r="D256" s="29"/>
      <c r="E256" s="30"/>
      <c r="F256" s="26"/>
      <c r="G256" s="23"/>
      <c r="H256" s="66"/>
      <c r="I256" s="66"/>
    </row>
    <row r="257" spans="1:9" x14ac:dyDescent="0.2">
      <c r="A257" s="26"/>
      <c r="B257" s="27"/>
      <c r="C257" s="28"/>
      <c r="D257" s="29"/>
      <c r="E257" s="30"/>
      <c r="F257" s="26"/>
      <c r="G257" s="23"/>
      <c r="H257" s="66"/>
      <c r="I257" s="66"/>
    </row>
    <row r="258" spans="1:9" x14ac:dyDescent="0.2">
      <c r="A258" s="26"/>
      <c r="B258" s="27"/>
      <c r="C258" s="28"/>
      <c r="D258" s="29"/>
      <c r="E258" s="30"/>
      <c r="F258" s="26"/>
      <c r="G258" s="23"/>
      <c r="H258" s="66"/>
      <c r="I258" s="66"/>
    </row>
    <row r="259" spans="1:9" x14ac:dyDescent="0.2">
      <c r="A259" s="26"/>
      <c r="B259" s="27"/>
      <c r="C259" s="28"/>
      <c r="D259" s="29"/>
      <c r="E259" s="30"/>
      <c r="F259" s="26"/>
      <c r="G259" s="23"/>
      <c r="H259" s="66"/>
      <c r="I259" s="66"/>
    </row>
    <row r="260" spans="1:9" x14ac:dyDescent="0.2">
      <c r="A260" s="26"/>
      <c r="B260" s="27"/>
      <c r="C260" s="28"/>
      <c r="D260" s="29"/>
      <c r="E260" s="30"/>
      <c r="F260" s="26"/>
      <c r="G260" s="23"/>
      <c r="H260" s="66"/>
      <c r="I260" s="66"/>
    </row>
    <row r="261" spans="1:9" x14ac:dyDescent="0.2">
      <c r="A261" s="26"/>
      <c r="B261" s="27"/>
      <c r="C261" s="28"/>
      <c r="D261" s="29"/>
      <c r="E261" s="30"/>
      <c r="F261" s="26"/>
      <c r="G261" s="23"/>
      <c r="H261" s="66"/>
      <c r="I261" s="66"/>
    </row>
    <row r="262" spans="1:9" x14ac:dyDescent="0.2">
      <c r="A262" s="26"/>
      <c r="B262" s="27"/>
      <c r="C262" s="28"/>
      <c r="D262" s="29"/>
      <c r="E262" s="30"/>
      <c r="F262" s="26"/>
      <c r="G262" s="23"/>
      <c r="H262" s="66"/>
      <c r="I262" s="66"/>
    </row>
    <row r="263" spans="1:9" x14ac:dyDescent="0.2">
      <c r="A263" s="26"/>
      <c r="B263" s="27"/>
      <c r="C263" s="28"/>
      <c r="D263" s="29"/>
      <c r="E263" s="30"/>
      <c r="F263" s="26"/>
      <c r="G263" s="23"/>
      <c r="H263" s="66"/>
      <c r="I263" s="66"/>
    </row>
    <row r="264" spans="1:9" x14ac:dyDescent="0.2">
      <c r="A264" s="26"/>
      <c r="B264" s="27"/>
      <c r="C264" s="28"/>
      <c r="D264" s="29"/>
      <c r="E264" s="30"/>
      <c r="F264" s="26"/>
      <c r="G264" s="23"/>
      <c r="H264" s="66"/>
      <c r="I264" s="66"/>
    </row>
    <row r="265" spans="1:9" x14ac:dyDescent="0.2">
      <c r="A265" s="26"/>
      <c r="B265" s="27"/>
      <c r="C265" s="28"/>
      <c r="D265" s="29"/>
      <c r="E265" s="30"/>
      <c r="F265" s="26"/>
      <c r="G265" s="23"/>
      <c r="H265" s="66"/>
      <c r="I265" s="66"/>
    </row>
    <row r="266" spans="1:9" x14ac:dyDescent="0.2">
      <c r="A266" s="26"/>
      <c r="B266" s="27"/>
      <c r="C266" s="28"/>
      <c r="D266" s="29"/>
      <c r="E266" s="30"/>
      <c r="F266" s="26"/>
      <c r="G266" s="23"/>
      <c r="H266" s="66"/>
      <c r="I266" s="66"/>
    </row>
    <row r="267" spans="1:9" x14ac:dyDescent="0.2">
      <c r="A267" s="26"/>
      <c r="B267" s="27"/>
      <c r="C267" s="28"/>
      <c r="D267" s="29"/>
      <c r="E267" s="30"/>
      <c r="F267" s="26"/>
      <c r="G267" s="23"/>
      <c r="H267" s="66"/>
      <c r="I267" s="66"/>
    </row>
    <row r="268" spans="1:9" x14ac:dyDescent="0.2">
      <c r="A268" s="26"/>
      <c r="B268" s="27"/>
      <c r="C268" s="28"/>
      <c r="D268" s="29"/>
      <c r="E268" s="30"/>
      <c r="F268" s="26"/>
      <c r="G268" s="23"/>
      <c r="H268" s="66"/>
      <c r="I268" s="66"/>
    </row>
    <row r="269" spans="1:9" x14ac:dyDescent="0.2">
      <c r="A269" s="26"/>
      <c r="B269" s="27"/>
      <c r="C269" s="28"/>
      <c r="D269" s="29"/>
      <c r="E269" s="30"/>
      <c r="F269" s="26"/>
      <c r="G269" s="23"/>
      <c r="H269" s="66"/>
      <c r="I269" s="66"/>
    </row>
    <row r="270" spans="1:9" x14ac:dyDescent="0.2">
      <c r="A270" s="26"/>
      <c r="B270" s="27"/>
      <c r="C270" s="28"/>
      <c r="D270" s="29"/>
      <c r="E270" s="30"/>
      <c r="F270" s="26"/>
      <c r="G270" s="23"/>
      <c r="H270" s="66"/>
      <c r="I270" s="66"/>
    </row>
    <row r="271" spans="1:9" x14ac:dyDescent="0.2">
      <c r="A271" s="26"/>
      <c r="B271" s="27"/>
      <c r="C271" s="28"/>
      <c r="D271" s="29"/>
      <c r="E271" s="30"/>
      <c r="F271" s="26"/>
      <c r="G271" s="23"/>
      <c r="H271" s="66"/>
      <c r="I271" s="66"/>
    </row>
    <row r="272" spans="1:9" x14ac:dyDescent="0.2">
      <c r="A272" s="26"/>
      <c r="B272" s="27"/>
      <c r="C272" s="28"/>
      <c r="D272" s="29"/>
      <c r="E272" s="30"/>
      <c r="F272" s="26"/>
      <c r="G272" s="23"/>
      <c r="H272" s="66"/>
      <c r="I272" s="66"/>
    </row>
    <row r="273" spans="1:9" x14ac:dyDescent="0.2">
      <c r="A273" s="26"/>
      <c r="B273" s="27"/>
      <c r="C273" s="28"/>
      <c r="D273" s="29"/>
      <c r="E273" s="30"/>
      <c r="F273" s="26"/>
      <c r="G273" s="23"/>
      <c r="H273" s="66"/>
      <c r="I273" s="66"/>
    </row>
    <row r="274" spans="1:9" x14ac:dyDescent="0.2">
      <c r="A274" s="26"/>
      <c r="B274" s="27"/>
      <c r="C274" s="28"/>
      <c r="D274" s="29"/>
      <c r="E274" s="30"/>
      <c r="F274" s="26"/>
      <c r="G274" s="23"/>
      <c r="H274" s="66"/>
      <c r="I274" s="66"/>
    </row>
    <row r="275" spans="1:9" x14ac:dyDescent="0.2">
      <c r="A275" s="26"/>
      <c r="B275" s="27"/>
      <c r="C275" s="28"/>
      <c r="D275" s="29"/>
      <c r="E275" s="30"/>
      <c r="F275" s="26"/>
      <c r="G275" s="23"/>
      <c r="H275" s="66"/>
      <c r="I275" s="66"/>
    </row>
    <row r="276" spans="1:9" x14ac:dyDescent="0.2">
      <c r="A276" s="26"/>
      <c r="B276" s="27"/>
      <c r="C276" s="28"/>
      <c r="D276" s="29"/>
      <c r="E276" s="30"/>
      <c r="F276" s="26"/>
      <c r="G276" s="23"/>
      <c r="H276" s="66"/>
      <c r="I276" s="66"/>
    </row>
    <row r="277" spans="1:9" x14ac:dyDescent="0.2">
      <c r="A277" s="26"/>
      <c r="B277" s="27"/>
      <c r="C277" s="28"/>
      <c r="D277" s="29"/>
      <c r="E277" s="30"/>
      <c r="F277" s="26"/>
      <c r="G277" s="23"/>
      <c r="H277" s="66"/>
      <c r="I277" s="66"/>
    </row>
    <row r="278" spans="1:9" x14ac:dyDescent="0.2">
      <c r="A278" s="26"/>
      <c r="B278" s="27"/>
      <c r="C278" s="28"/>
      <c r="D278" s="29"/>
      <c r="E278" s="30"/>
      <c r="F278" s="26"/>
      <c r="G278" s="23"/>
      <c r="H278" s="66"/>
      <c r="I278" s="66"/>
    </row>
    <row r="279" spans="1:9" x14ac:dyDescent="0.2">
      <c r="A279" s="26"/>
      <c r="B279" s="27"/>
      <c r="C279" s="28"/>
      <c r="D279" s="29"/>
      <c r="E279" s="30"/>
      <c r="F279" s="26"/>
      <c r="G279" s="23"/>
      <c r="H279" s="66"/>
      <c r="I279" s="66"/>
    </row>
    <row r="280" spans="1:9" x14ac:dyDescent="0.2">
      <c r="A280" s="26"/>
      <c r="B280" s="27"/>
      <c r="C280" s="28"/>
      <c r="D280" s="29"/>
      <c r="E280" s="30"/>
      <c r="F280" s="26"/>
      <c r="G280" s="23"/>
      <c r="H280" s="66"/>
      <c r="I280" s="66"/>
    </row>
    <row r="281" spans="1:9" x14ac:dyDescent="0.2">
      <c r="A281" s="26"/>
      <c r="B281" s="27"/>
      <c r="C281" s="28"/>
      <c r="D281" s="29"/>
      <c r="E281" s="30"/>
      <c r="F281" s="26"/>
      <c r="G281" s="23"/>
      <c r="H281" s="66"/>
      <c r="I281" s="66"/>
    </row>
    <row r="282" spans="1:9" x14ac:dyDescent="0.2">
      <c r="A282" s="26"/>
      <c r="B282" s="27"/>
      <c r="C282" s="28"/>
      <c r="D282" s="29"/>
      <c r="E282" s="30"/>
      <c r="F282" s="26"/>
      <c r="G282" s="23"/>
      <c r="H282" s="66"/>
      <c r="I282" s="66"/>
    </row>
    <row r="283" spans="1:9" x14ac:dyDescent="0.2">
      <c r="A283" s="26"/>
      <c r="B283" s="27"/>
      <c r="C283" s="28"/>
      <c r="D283" s="29"/>
      <c r="E283" s="30"/>
      <c r="F283" s="26"/>
      <c r="G283" s="23"/>
      <c r="H283" s="66"/>
      <c r="I283" s="66"/>
    </row>
    <row r="284" spans="1:9" x14ac:dyDescent="0.2">
      <c r="A284" s="26"/>
      <c r="B284" s="27"/>
      <c r="C284" s="28"/>
      <c r="D284" s="29"/>
      <c r="E284" s="30"/>
      <c r="F284" s="26"/>
      <c r="G284" s="23"/>
      <c r="H284" s="66"/>
      <c r="I284" s="66"/>
    </row>
    <row r="285" spans="1:9" x14ac:dyDescent="0.2">
      <c r="A285" s="26"/>
      <c r="B285" s="27"/>
      <c r="C285" s="28"/>
      <c r="D285" s="29"/>
      <c r="E285" s="30"/>
      <c r="F285" s="26"/>
      <c r="G285" s="23"/>
      <c r="H285" s="66"/>
      <c r="I285" s="66"/>
    </row>
    <row r="286" spans="1:9" x14ac:dyDescent="0.2">
      <c r="A286" s="26"/>
      <c r="B286" s="27"/>
      <c r="C286" s="28"/>
      <c r="D286" s="29"/>
      <c r="E286" s="30"/>
      <c r="F286" s="26"/>
      <c r="G286" s="23"/>
      <c r="H286" s="66"/>
      <c r="I286" s="66"/>
    </row>
    <row r="287" spans="1:9" x14ac:dyDescent="0.2">
      <c r="A287" s="26"/>
      <c r="B287" s="27"/>
      <c r="C287" s="28"/>
      <c r="D287" s="29"/>
      <c r="E287" s="30"/>
      <c r="F287" s="26"/>
      <c r="G287" s="23"/>
      <c r="H287" s="66"/>
      <c r="I287" s="66"/>
    </row>
    <row r="288" spans="1:9" x14ac:dyDescent="0.2">
      <c r="A288" s="26"/>
      <c r="B288" s="27"/>
      <c r="C288" s="28"/>
      <c r="D288" s="29"/>
      <c r="E288" s="30"/>
      <c r="F288" s="26"/>
      <c r="G288" s="23"/>
      <c r="H288" s="66"/>
      <c r="I288" s="66"/>
    </row>
    <row r="289" spans="1:9" x14ac:dyDescent="0.2">
      <c r="A289" s="26"/>
      <c r="B289" s="27"/>
      <c r="C289" s="28"/>
      <c r="D289" s="29"/>
      <c r="E289" s="30"/>
      <c r="F289" s="26"/>
      <c r="G289" s="23"/>
      <c r="H289" s="66"/>
      <c r="I289" s="66"/>
    </row>
    <row r="290" spans="1:9" x14ac:dyDescent="0.2">
      <c r="A290" s="26"/>
      <c r="B290" s="27"/>
      <c r="C290" s="28"/>
      <c r="D290" s="29"/>
      <c r="E290" s="30"/>
      <c r="F290" s="26"/>
      <c r="G290" s="23"/>
      <c r="H290" s="66"/>
      <c r="I290" s="66"/>
    </row>
    <row r="291" spans="1:9" x14ac:dyDescent="0.2">
      <c r="A291" s="26"/>
      <c r="B291" s="27"/>
      <c r="C291" s="28"/>
      <c r="D291" s="29"/>
      <c r="E291" s="30"/>
      <c r="F291" s="26"/>
      <c r="G291" s="23"/>
      <c r="H291" s="66"/>
      <c r="I291" s="66"/>
    </row>
    <row r="292" spans="1:9" x14ac:dyDescent="0.2">
      <c r="A292" s="26"/>
      <c r="B292" s="27"/>
      <c r="C292" s="28"/>
      <c r="D292" s="29"/>
      <c r="E292" s="30"/>
      <c r="F292" s="26"/>
      <c r="G292" s="23"/>
      <c r="H292" s="66"/>
      <c r="I292" s="66"/>
    </row>
    <row r="293" spans="1:9" x14ac:dyDescent="0.2">
      <c r="A293" s="26"/>
      <c r="B293" s="27"/>
      <c r="C293" s="28"/>
      <c r="D293" s="29"/>
      <c r="E293" s="30"/>
      <c r="F293" s="26"/>
      <c r="G293" s="23"/>
      <c r="H293" s="66"/>
      <c r="I293" s="66"/>
    </row>
    <row r="294" spans="1:9" x14ac:dyDescent="0.2">
      <c r="A294" s="26"/>
      <c r="B294" s="27"/>
      <c r="C294" s="28"/>
      <c r="D294" s="29"/>
      <c r="E294" s="30"/>
      <c r="F294" s="26"/>
      <c r="G294" s="23"/>
      <c r="H294" s="66"/>
      <c r="I294" s="66"/>
    </row>
    <row r="295" spans="1:9" x14ac:dyDescent="0.2">
      <c r="A295" s="26"/>
      <c r="B295" s="27"/>
      <c r="C295" s="28"/>
      <c r="D295" s="29"/>
      <c r="E295" s="30"/>
      <c r="F295" s="26"/>
      <c r="G295" s="23"/>
      <c r="H295" s="66"/>
      <c r="I295" s="66"/>
    </row>
    <row r="296" spans="1:9" x14ac:dyDescent="0.2">
      <c r="A296" s="26"/>
      <c r="B296" s="27"/>
      <c r="C296" s="28"/>
      <c r="D296" s="29"/>
      <c r="E296" s="30"/>
      <c r="F296" s="26"/>
      <c r="G296" s="23"/>
      <c r="H296" s="66"/>
      <c r="I296" s="66"/>
    </row>
    <row r="297" spans="1:9" x14ac:dyDescent="0.2">
      <c r="A297" s="26"/>
      <c r="B297" s="27"/>
      <c r="C297" s="28"/>
      <c r="D297" s="29"/>
      <c r="E297" s="30"/>
      <c r="F297" s="26"/>
      <c r="G297" s="23"/>
      <c r="H297" s="66"/>
      <c r="I297" s="66"/>
    </row>
    <row r="298" spans="1:9" x14ac:dyDescent="0.2">
      <c r="A298" s="26"/>
      <c r="B298" s="27"/>
      <c r="C298" s="28"/>
      <c r="D298" s="29"/>
      <c r="E298" s="30"/>
      <c r="F298" s="26"/>
      <c r="G298" s="23"/>
      <c r="H298" s="66"/>
      <c r="I298" s="66"/>
    </row>
    <row r="299" spans="1:9" x14ac:dyDescent="0.2">
      <c r="A299" s="26"/>
      <c r="B299" s="27"/>
      <c r="C299" s="28"/>
      <c r="D299" s="29"/>
      <c r="E299" s="30"/>
      <c r="F299" s="26"/>
      <c r="G299" s="23"/>
      <c r="H299" s="66"/>
      <c r="I299" s="66"/>
    </row>
    <row r="300" spans="1:9" x14ac:dyDescent="0.2">
      <c r="A300" s="26"/>
      <c r="B300" s="27"/>
      <c r="C300" s="28"/>
      <c r="D300" s="29"/>
      <c r="E300" s="30"/>
      <c r="F300" s="26"/>
      <c r="G300" s="23"/>
      <c r="H300" s="66"/>
      <c r="I300" s="66"/>
    </row>
    <row r="301" spans="1:9" x14ac:dyDescent="0.2">
      <c r="A301" s="26"/>
      <c r="B301" s="27"/>
      <c r="C301" s="28"/>
      <c r="D301" s="29"/>
      <c r="E301" s="30"/>
      <c r="F301" s="26"/>
      <c r="G301" s="23"/>
      <c r="H301" s="66"/>
      <c r="I301" s="66"/>
    </row>
    <row r="302" spans="1:9" x14ac:dyDescent="0.2">
      <c r="A302" s="26"/>
      <c r="B302" s="27"/>
      <c r="C302" s="28"/>
      <c r="D302" s="29"/>
      <c r="E302" s="30"/>
      <c r="F302" s="26"/>
      <c r="G302" s="23"/>
      <c r="H302" s="66"/>
      <c r="I302" s="66"/>
    </row>
    <row r="303" spans="1:9" x14ac:dyDescent="0.2">
      <c r="A303" s="26"/>
      <c r="B303" s="27"/>
      <c r="C303" s="28"/>
      <c r="D303" s="29"/>
      <c r="E303" s="30"/>
      <c r="F303" s="26"/>
      <c r="G303" s="23"/>
      <c r="H303" s="66"/>
      <c r="I303" s="66"/>
    </row>
    <row r="304" spans="1:9" x14ac:dyDescent="0.2">
      <c r="A304" s="26"/>
      <c r="B304" s="27"/>
      <c r="C304" s="28"/>
      <c r="D304" s="29"/>
      <c r="E304" s="30"/>
      <c r="F304" s="26"/>
      <c r="G304" s="23"/>
      <c r="H304" s="66"/>
      <c r="I304" s="66"/>
    </row>
    <row r="305" spans="1:9" x14ac:dyDescent="0.2">
      <c r="A305" s="26"/>
      <c r="B305" s="27"/>
      <c r="C305" s="28"/>
      <c r="D305" s="29"/>
      <c r="E305" s="30"/>
      <c r="F305" s="26"/>
      <c r="G305" s="23"/>
      <c r="H305" s="66"/>
      <c r="I305" s="66"/>
    </row>
    <row r="306" spans="1:9" x14ac:dyDescent="0.2">
      <c r="A306" s="26"/>
      <c r="B306" s="27"/>
      <c r="C306" s="28"/>
      <c r="D306" s="29"/>
      <c r="E306" s="30"/>
      <c r="F306" s="26"/>
      <c r="G306" s="23"/>
      <c r="H306" s="66"/>
      <c r="I306" s="66"/>
    </row>
    <row r="307" spans="1:9" x14ac:dyDescent="0.2">
      <c r="A307" s="26"/>
      <c r="B307" s="27"/>
      <c r="C307" s="28"/>
      <c r="D307" s="29"/>
      <c r="E307" s="30"/>
      <c r="F307" s="26"/>
      <c r="G307" s="23"/>
      <c r="H307" s="66"/>
      <c r="I307" s="66"/>
    </row>
    <row r="308" spans="1:9" x14ac:dyDescent="0.2">
      <c r="A308" s="26"/>
      <c r="B308" s="27"/>
      <c r="C308" s="28"/>
      <c r="D308" s="29"/>
      <c r="E308" s="30"/>
      <c r="F308" s="26"/>
      <c r="G308" s="23"/>
      <c r="H308" s="66"/>
      <c r="I308" s="66"/>
    </row>
    <row r="309" spans="1:9" x14ac:dyDescent="0.2">
      <c r="A309" s="26"/>
      <c r="B309" s="27"/>
      <c r="C309" s="28"/>
      <c r="D309" s="29"/>
      <c r="E309" s="30"/>
      <c r="F309" s="26"/>
      <c r="G309" s="23"/>
      <c r="H309" s="66"/>
      <c r="I309" s="66"/>
    </row>
    <row r="310" spans="1:9" x14ac:dyDescent="0.2">
      <c r="A310" s="26"/>
      <c r="B310" s="27"/>
      <c r="C310" s="28"/>
      <c r="D310" s="29"/>
      <c r="E310" s="30"/>
      <c r="F310" s="26"/>
      <c r="G310" s="23"/>
      <c r="H310" s="66"/>
      <c r="I310" s="66"/>
    </row>
    <row r="311" spans="1:9" x14ac:dyDescent="0.2">
      <c r="A311" s="26"/>
      <c r="B311" s="27"/>
      <c r="C311" s="28"/>
      <c r="D311" s="29"/>
      <c r="E311" s="30"/>
      <c r="F311" s="26"/>
      <c r="G311" s="23"/>
      <c r="H311" s="66"/>
      <c r="I311" s="66"/>
    </row>
    <row r="312" spans="1:9" x14ac:dyDescent="0.2">
      <c r="A312" s="26"/>
      <c r="B312" s="27"/>
      <c r="C312" s="28"/>
      <c r="D312" s="29"/>
      <c r="E312" s="30"/>
      <c r="F312" s="26"/>
      <c r="G312" s="23"/>
      <c r="H312" s="66"/>
      <c r="I312" s="66"/>
    </row>
    <row r="313" spans="1:9" x14ac:dyDescent="0.2">
      <c r="A313" s="26"/>
      <c r="B313" s="27"/>
      <c r="C313" s="28"/>
      <c r="D313" s="29"/>
      <c r="E313" s="30"/>
      <c r="F313" s="26"/>
      <c r="G313" s="23"/>
      <c r="H313" s="66"/>
      <c r="I313" s="66"/>
    </row>
    <row r="314" spans="1:9" x14ac:dyDescent="0.2">
      <c r="A314" s="26"/>
      <c r="B314" s="27"/>
      <c r="C314" s="28"/>
      <c r="D314" s="29"/>
      <c r="E314" s="30"/>
      <c r="F314" s="26"/>
      <c r="G314" s="23"/>
      <c r="H314" s="66"/>
      <c r="I314" s="66"/>
    </row>
    <row r="315" spans="1:9" x14ac:dyDescent="0.2">
      <c r="A315" s="26"/>
      <c r="B315" s="27"/>
      <c r="C315" s="28"/>
      <c r="D315" s="29"/>
      <c r="E315" s="30"/>
      <c r="F315" s="26"/>
      <c r="G315" s="23"/>
      <c r="H315" s="66"/>
      <c r="I315" s="66"/>
    </row>
    <row r="316" spans="1:9" x14ac:dyDescent="0.2">
      <c r="A316" s="26"/>
      <c r="B316" s="27"/>
      <c r="C316" s="28"/>
      <c r="D316" s="29"/>
      <c r="E316" s="30"/>
      <c r="F316" s="26"/>
      <c r="G316" s="23"/>
      <c r="H316" s="66"/>
      <c r="I316" s="66"/>
    </row>
    <row r="317" spans="1:9" x14ac:dyDescent="0.2">
      <c r="A317" s="26"/>
      <c r="B317" s="27"/>
      <c r="C317" s="28"/>
      <c r="D317" s="29"/>
      <c r="E317" s="30"/>
      <c r="F317" s="26"/>
      <c r="G317" s="23"/>
      <c r="H317" s="66"/>
      <c r="I317" s="66"/>
    </row>
    <row r="318" spans="1:9" x14ac:dyDescent="0.2">
      <c r="A318" s="26"/>
      <c r="B318" s="27"/>
      <c r="C318" s="28"/>
      <c r="D318" s="29"/>
      <c r="E318" s="30"/>
      <c r="F318" s="26"/>
      <c r="G318" s="23"/>
      <c r="H318" s="66"/>
      <c r="I318" s="66"/>
    </row>
    <row r="319" spans="1:9" x14ac:dyDescent="0.2">
      <c r="A319" s="26"/>
      <c r="B319" s="27"/>
      <c r="C319" s="28"/>
      <c r="D319" s="29"/>
      <c r="E319" s="30"/>
      <c r="F319" s="26"/>
      <c r="G319" s="23"/>
      <c r="H319" s="66"/>
      <c r="I319" s="66"/>
    </row>
    <row r="320" spans="1:9" x14ac:dyDescent="0.2">
      <c r="A320" s="26"/>
      <c r="B320" s="27"/>
      <c r="C320" s="28"/>
      <c r="D320" s="29"/>
      <c r="E320" s="30"/>
      <c r="F320" s="26"/>
      <c r="G320" s="23"/>
      <c r="H320" s="66"/>
      <c r="I320" s="66"/>
    </row>
    <row r="321" spans="1:9" x14ac:dyDescent="0.2">
      <c r="A321" s="26"/>
      <c r="B321" s="27"/>
      <c r="C321" s="28"/>
      <c r="D321" s="29"/>
      <c r="E321" s="30"/>
      <c r="F321" s="26"/>
      <c r="G321" s="23"/>
      <c r="H321" s="66"/>
      <c r="I321" s="66"/>
    </row>
    <row r="322" spans="1:9" x14ac:dyDescent="0.2">
      <c r="A322" s="26"/>
      <c r="B322" s="27"/>
      <c r="C322" s="28"/>
      <c r="D322" s="29"/>
      <c r="E322" s="30"/>
      <c r="F322" s="26"/>
      <c r="G322" s="23"/>
      <c r="H322" s="66"/>
      <c r="I322" s="66"/>
    </row>
    <row r="323" spans="1:9" x14ac:dyDescent="0.2">
      <c r="A323" s="26"/>
      <c r="B323" s="27"/>
      <c r="C323" s="28"/>
      <c r="D323" s="29"/>
      <c r="E323" s="30"/>
      <c r="F323" s="26"/>
      <c r="G323" s="23"/>
      <c r="H323" s="66"/>
      <c r="I323" s="66"/>
    </row>
    <row r="324" spans="1:9" x14ac:dyDescent="0.2">
      <c r="A324" s="26"/>
      <c r="B324" s="27"/>
      <c r="C324" s="28"/>
      <c r="D324" s="29"/>
      <c r="E324" s="30"/>
      <c r="F324" s="26"/>
      <c r="G324" s="23"/>
      <c r="H324" s="66"/>
      <c r="I324" s="66"/>
    </row>
    <row r="325" spans="1:9" x14ac:dyDescent="0.2">
      <c r="A325" s="26"/>
      <c r="B325" s="27"/>
      <c r="C325" s="28"/>
      <c r="D325" s="29"/>
      <c r="E325" s="30"/>
      <c r="F325" s="26"/>
      <c r="G325" s="23"/>
      <c r="H325" s="66"/>
      <c r="I325" s="66"/>
    </row>
    <row r="326" spans="1:9" x14ac:dyDescent="0.2">
      <c r="A326" s="26"/>
      <c r="B326" s="27"/>
      <c r="C326" s="28"/>
      <c r="D326" s="29"/>
      <c r="E326" s="30"/>
      <c r="F326" s="26"/>
      <c r="G326" s="23"/>
      <c r="H326" s="66"/>
      <c r="I326" s="66"/>
    </row>
    <row r="327" spans="1:9" x14ac:dyDescent="0.2">
      <c r="A327" s="26"/>
      <c r="B327" s="27"/>
      <c r="C327" s="28"/>
      <c r="D327" s="29"/>
      <c r="E327" s="30"/>
      <c r="F327" s="26"/>
      <c r="G327" s="23"/>
      <c r="H327" s="66"/>
      <c r="I327" s="66"/>
    </row>
    <row r="328" spans="1:9" x14ac:dyDescent="0.2">
      <c r="A328" s="26"/>
      <c r="B328" s="27"/>
      <c r="C328" s="28"/>
      <c r="D328" s="29"/>
      <c r="E328" s="30"/>
      <c r="F328" s="26"/>
      <c r="G328" s="23"/>
      <c r="H328" s="66"/>
      <c r="I328" s="66"/>
    </row>
    <row r="329" spans="1:9" x14ac:dyDescent="0.2">
      <c r="A329" s="26"/>
      <c r="B329" s="27"/>
      <c r="C329" s="28"/>
      <c r="D329" s="29"/>
      <c r="E329" s="30"/>
      <c r="F329" s="26"/>
      <c r="G329" s="23"/>
      <c r="H329" s="66"/>
      <c r="I329" s="66"/>
    </row>
    <row r="330" spans="1:9" x14ac:dyDescent="0.2">
      <c r="A330" s="26"/>
      <c r="B330" s="27"/>
      <c r="C330" s="28"/>
      <c r="D330" s="29"/>
      <c r="E330" s="30"/>
      <c r="F330" s="26"/>
      <c r="G330" s="23"/>
      <c r="H330" s="66"/>
      <c r="I330" s="66"/>
    </row>
    <row r="331" spans="1:9" x14ac:dyDescent="0.2">
      <c r="A331" s="26"/>
      <c r="B331" s="27"/>
      <c r="C331" s="28"/>
      <c r="D331" s="29"/>
      <c r="E331" s="30"/>
      <c r="F331" s="26"/>
      <c r="G331" s="23"/>
      <c r="H331" s="66"/>
      <c r="I331" s="66"/>
    </row>
    <row r="332" spans="1:9" x14ac:dyDescent="0.2">
      <c r="A332" s="26"/>
      <c r="B332" s="27"/>
      <c r="C332" s="28"/>
      <c r="D332" s="29"/>
      <c r="E332" s="30"/>
      <c r="F332" s="26"/>
      <c r="G332" s="23"/>
      <c r="H332" s="66"/>
      <c r="I332" s="66"/>
    </row>
    <row r="333" spans="1:9" x14ac:dyDescent="0.2">
      <c r="A333" s="26"/>
      <c r="B333" s="27"/>
      <c r="C333" s="28"/>
      <c r="D333" s="29"/>
      <c r="E333" s="30"/>
      <c r="F333" s="26"/>
      <c r="G333" s="23"/>
      <c r="H333" s="66"/>
      <c r="I333" s="66"/>
    </row>
    <row r="334" spans="1:9" x14ac:dyDescent="0.2">
      <c r="A334" s="26"/>
      <c r="B334" s="27"/>
      <c r="C334" s="28"/>
      <c r="D334" s="29"/>
      <c r="E334" s="30"/>
      <c r="F334" s="26"/>
      <c r="G334" s="23"/>
      <c r="H334" s="66"/>
      <c r="I334" s="66"/>
    </row>
    <row r="335" spans="1:9" x14ac:dyDescent="0.2">
      <c r="A335" s="26"/>
      <c r="B335" s="27"/>
      <c r="C335" s="28"/>
      <c r="D335" s="29"/>
      <c r="E335" s="30"/>
      <c r="F335" s="26"/>
      <c r="G335" s="23"/>
      <c r="H335" s="66"/>
      <c r="I335" s="66"/>
    </row>
    <row r="336" spans="1:9" x14ac:dyDescent="0.2">
      <c r="A336" s="26"/>
      <c r="B336" s="27"/>
      <c r="C336" s="28"/>
      <c r="D336" s="29"/>
      <c r="E336" s="30"/>
      <c r="F336" s="26"/>
      <c r="G336" s="23"/>
      <c r="H336" s="66"/>
      <c r="I336" s="66"/>
    </row>
    <row r="337" spans="1:9" x14ac:dyDescent="0.2">
      <c r="A337" s="26"/>
      <c r="B337" s="27"/>
      <c r="C337" s="28"/>
      <c r="D337" s="29"/>
      <c r="E337" s="30"/>
      <c r="F337" s="26"/>
      <c r="G337" s="23"/>
      <c r="H337" s="66"/>
      <c r="I337" s="66"/>
    </row>
    <row r="338" spans="1:9" x14ac:dyDescent="0.2">
      <c r="A338" s="26"/>
      <c r="B338" s="27"/>
      <c r="C338" s="28"/>
      <c r="D338" s="29"/>
      <c r="E338" s="30"/>
      <c r="F338" s="26"/>
      <c r="G338" s="23"/>
      <c r="H338" s="66"/>
      <c r="I338" s="66"/>
    </row>
    <row r="339" spans="1:9" x14ac:dyDescent="0.2">
      <c r="A339" s="26"/>
      <c r="B339" s="27"/>
      <c r="C339" s="28"/>
      <c r="D339" s="29"/>
      <c r="E339" s="30"/>
      <c r="F339" s="26"/>
      <c r="G339" s="23"/>
      <c r="H339" s="66"/>
      <c r="I339" s="66"/>
    </row>
    <row r="340" spans="1:9" x14ac:dyDescent="0.2">
      <c r="A340" s="26"/>
      <c r="B340" s="27"/>
      <c r="C340" s="28"/>
      <c r="D340" s="29"/>
      <c r="E340" s="30"/>
      <c r="F340" s="26"/>
      <c r="G340" s="23"/>
      <c r="H340" s="66"/>
      <c r="I340" s="66"/>
    </row>
    <row r="341" spans="1:9" x14ac:dyDescent="0.2">
      <c r="A341" s="26"/>
      <c r="B341" s="27"/>
      <c r="C341" s="28"/>
      <c r="D341" s="29"/>
      <c r="E341" s="30"/>
      <c r="F341" s="26"/>
      <c r="G341" s="23"/>
      <c r="H341" s="66"/>
      <c r="I341" s="66"/>
    </row>
    <row r="342" spans="1:9" x14ac:dyDescent="0.2">
      <c r="A342" s="26"/>
      <c r="B342" s="27"/>
      <c r="C342" s="28"/>
      <c r="D342" s="29"/>
      <c r="E342" s="30"/>
      <c r="F342" s="26"/>
      <c r="G342" s="23"/>
      <c r="H342" s="66"/>
      <c r="I342" s="66"/>
    </row>
    <row r="343" spans="1:9" x14ac:dyDescent="0.2">
      <c r="A343" s="26"/>
      <c r="B343" s="27"/>
      <c r="C343" s="28"/>
      <c r="D343" s="29"/>
      <c r="E343" s="30"/>
      <c r="F343" s="26"/>
      <c r="G343" s="23"/>
      <c r="H343" s="66"/>
      <c r="I343" s="66"/>
    </row>
    <row r="344" spans="1:9" x14ac:dyDescent="0.2">
      <c r="A344" s="26"/>
      <c r="B344" s="27"/>
      <c r="C344" s="28"/>
      <c r="D344" s="29"/>
      <c r="E344" s="30"/>
      <c r="F344" s="26"/>
      <c r="G344" s="23"/>
      <c r="H344" s="66"/>
      <c r="I344" s="66"/>
    </row>
    <row r="345" spans="1:9" x14ac:dyDescent="0.2">
      <c r="A345" s="26"/>
      <c r="B345" s="27"/>
      <c r="C345" s="28"/>
      <c r="D345" s="29"/>
      <c r="E345" s="30"/>
      <c r="F345" s="26"/>
      <c r="G345" s="23"/>
      <c r="H345" s="66"/>
      <c r="I345" s="66"/>
    </row>
    <row r="346" spans="1:9" x14ac:dyDescent="0.2">
      <c r="A346" s="26"/>
      <c r="B346" s="27"/>
      <c r="C346" s="28"/>
      <c r="D346" s="29"/>
      <c r="E346" s="30"/>
      <c r="F346" s="26"/>
      <c r="G346" s="23"/>
      <c r="H346" s="66"/>
      <c r="I346" s="66"/>
    </row>
    <row r="347" spans="1:9" x14ac:dyDescent="0.2">
      <c r="A347" s="26"/>
      <c r="B347" s="27"/>
      <c r="C347" s="28"/>
      <c r="D347" s="29"/>
      <c r="E347" s="30"/>
      <c r="F347" s="26"/>
      <c r="G347" s="23"/>
      <c r="H347" s="66"/>
      <c r="I347" s="66"/>
    </row>
    <row r="348" spans="1:9" x14ac:dyDescent="0.2">
      <c r="A348" s="26"/>
      <c r="B348" s="27"/>
      <c r="C348" s="28"/>
      <c r="D348" s="29"/>
      <c r="E348" s="30"/>
      <c r="F348" s="26"/>
      <c r="G348" s="23"/>
      <c r="H348" s="66"/>
      <c r="I348" s="66"/>
    </row>
    <row r="349" spans="1:9" x14ac:dyDescent="0.2">
      <c r="A349" s="26"/>
      <c r="B349" s="27"/>
      <c r="C349" s="28"/>
      <c r="D349" s="29"/>
      <c r="E349" s="30"/>
      <c r="F349" s="26"/>
      <c r="G349" s="23"/>
      <c r="H349" s="66"/>
      <c r="I349" s="66"/>
    </row>
    <row r="350" spans="1:9" x14ac:dyDescent="0.2">
      <c r="A350" s="26"/>
      <c r="B350" s="27"/>
      <c r="C350" s="28"/>
      <c r="D350" s="29"/>
      <c r="E350" s="30"/>
      <c r="F350" s="26"/>
      <c r="G350" s="23"/>
      <c r="H350" s="66"/>
      <c r="I350" s="66"/>
    </row>
    <row r="351" spans="1:9" x14ac:dyDescent="0.2">
      <c r="A351" s="26"/>
      <c r="B351" s="27"/>
      <c r="C351" s="28"/>
      <c r="D351" s="29"/>
      <c r="E351" s="30"/>
      <c r="F351" s="26"/>
      <c r="G351" s="23"/>
      <c r="H351" s="66"/>
      <c r="I351" s="66"/>
    </row>
    <row r="352" spans="1:9" x14ac:dyDescent="0.2">
      <c r="A352" s="26"/>
      <c r="B352" s="27"/>
      <c r="C352" s="28"/>
      <c r="D352" s="29"/>
      <c r="E352" s="30"/>
      <c r="F352" s="26"/>
      <c r="G352" s="23"/>
      <c r="H352" s="66"/>
      <c r="I352" s="66"/>
    </row>
    <row r="353" spans="1:9" x14ac:dyDescent="0.2">
      <c r="A353" s="26"/>
      <c r="B353" s="27"/>
      <c r="C353" s="28"/>
      <c r="D353" s="29"/>
      <c r="E353" s="30"/>
      <c r="F353" s="26"/>
      <c r="G353" s="23"/>
      <c r="H353" s="66"/>
      <c r="I353" s="66"/>
    </row>
    <row r="354" spans="1:9" x14ac:dyDescent="0.2">
      <c r="A354" s="26"/>
      <c r="B354" s="27"/>
      <c r="C354" s="28"/>
      <c r="D354" s="29"/>
      <c r="E354" s="30"/>
      <c r="F354" s="26"/>
      <c r="G354" s="23"/>
      <c r="H354" s="66"/>
      <c r="I354" s="66"/>
    </row>
    <row r="355" spans="1:9" x14ac:dyDescent="0.2">
      <c r="A355" s="26"/>
      <c r="B355" s="27"/>
      <c r="C355" s="28"/>
      <c r="D355" s="29"/>
      <c r="E355" s="30"/>
      <c r="F355" s="26"/>
      <c r="G355" s="23"/>
      <c r="H355" s="66"/>
      <c r="I355" s="66"/>
    </row>
    <row r="356" spans="1:9" x14ac:dyDescent="0.2">
      <c r="A356" s="26"/>
      <c r="B356" s="27"/>
      <c r="C356" s="28"/>
      <c r="D356" s="29"/>
      <c r="E356" s="30"/>
      <c r="F356" s="26"/>
      <c r="G356" s="23"/>
      <c r="H356" s="66"/>
      <c r="I356" s="66"/>
    </row>
    <row r="357" spans="1:9" x14ac:dyDescent="0.2">
      <c r="A357" s="26"/>
      <c r="B357" s="27"/>
      <c r="C357" s="28"/>
      <c r="D357" s="29"/>
      <c r="E357" s="30"/>
      <c r="F357" s="26"/>
      <c r="G357" s="23"/>
      <c r="H357" s="66"/>
      <c r="I357" s="66"/>
    </row>
    <row r="358" spans="1:9" x14ac:dyDescent="0.2">
      <c r="A358" s="26"/>
      <c r="B358" s="27"/>
      <c r="C358" s="28"/>
      <c r="D358" s="29"/>
      <c r="E358" s="30"/>
      <c r="F358" s="26"/>
      <c r="G358" s="23"/>
      <c r="H358" s="66"/>
      <c r="I358" s="66"/>
    </row>
    <row r="359" spans="1:9" x14ac:dyDescent="0.2">
      <c r="A359" s="26"/>
      <c r="B359" s="27"/>
      <c r="C359" s="28"/>
      <c r="D359" s="29"/>
      <c r="E359" s="30"/>
      <c r="F359" s="26"/>
      <c r="G359" s="23"/>
      <c r="H359" s="66"/>
      <c r="I359" s="66"/>
    </row>
    <row r="360" spans="1:9" x14ac:dyDescent="0.2">
      <c r="A360" s="26"/>
      <c r="B360" s="27"/>
      <c r="C360" s="28"/>
      <c r="D360" s="29"/>
      <c r="E360" s="30"/>
      <c r="F360" s="26"/>
      <c r="G360" s="23"/>
      <c r="H360" s="66"/>
      <c r="I360" s="66"/>
    </row>
    <row r="361" spans="1:9" x14ac:dyDescent="0.2">
      <c r="A361" s="26"/>
      <c r="B361" s="27"/>
      <c r="C361" s="28"/>
      <c r="D361" s="29"/>
      <c r="E361" s="30"/>
      <c r="F361" s="26"/>
      <c r="G361" s="23"/>
      <c r="H361" s="66"/>
      <c r="I361" s="66"/>
    </row>
    <row r="362" spans="1:9" x14ac:dyDescent="0.2">
      <c r="A362" s="26"/>
      <c r="B362" s="27"/>
      <c r="C362" s="28"/>
      <c r="D362" s="29"/>
      <c r="E362" s="30"/>
      <c r="F362" s="26"/>
      <c r="G362" s="23"/>
      <c r="H362" s="66"/>
      <c r="I362" s="66"/>
    </row>
    <row r="363" spans="1:9" x14ac:dyDescent="0.2">
      <c r="A363" s="26"/>
      <c r="B363" s="27"/>
      <c r="C363" s="28"/>
      <c r="D363" s="29"/>
      <c r="E363" s="30"/>
      <c r="F363" s="26"/>
      <c r="G363" s="23"/>
      <c r="H363" s="66"/>
      <c r="I363" s="66"/>
    </row>
    <row r="364" spans="1:9" x14ac:dyDescent="0.2">
      <c r="A364" s="26"/>
      <c r="B364" s="27"/>
      <c r="C364" s="28"/>
      <c r="D364" s="29"/>
      <c r="E364" s="30"/>
      <c r="F364" s="26"/>
      <c r="G364" s="23"/>
      <c r="H364" s="66"/>
      <c r="I364" s="66"/>
    </row>
    <row r="365" spans="1:9" x14ac:dyDescent="0.2">
      <c r="A365" s="26"/>
      <c r="B365" s="27"/>
      <c r="C365" s="28"/>
      <c r="D365" s="29"/>
      <c r="E365" s="30"/>
      <c r="F365" s="26"/>
      <c r="G365" s="23"/>
      <c r="H365" s="66"/>
      <c r="I365" s="66"/>
    </row>
    <row r="366" spans="1:9" x14ac:dyDescent="0.2">
      <c r="A366" s="26"/>
      <c r="B366" s="27"/>
      <c r="C366" s="28"/>
      <c r="D366" s="29"/>
      <c r="E366" s="30"/>
      <c r="F366" s="26"/>
      <c r="G366" s="23"/>
      <c r="H366" s="66"/>
      <c r="I366" s="66"/>
    </row>
    <row r="367" spans="1:9" x14ac:dyDescent="0.2">
      <c r="A367" s="26"/>
      <c r="B367" s="27"/>
      <c r="C367" s="28"/>
      <c r="D367" s="29"/>
      <c r="E367" s="30"/>
      <c r="F367" s="26"/>
      <c r="G367" s="23"/>
      <c r="H367" s="66"/>
      <c r="I367" s="66"/>
    </row>
    <row r="368" spans="1:9" x14ac:dyDescent="0.2">
      <c r="A368" s="26"/>
      <c r="B368" s="27"/>
      <c r="C368" s="28"/>
      <c r="D368" s="29"/>
      <c r="E368" s="30"/>
      <c r="F368" s="26"/>
      <c r="G368" s="23"/>
      <c r="H368" s="66"/>
      <c r="I368" s="66"/>
    </row>
    <row r="369" spans="1:9" x14ac:dyDescent="0.2">
      <c r="A369" s="26"/>
      <c r="B369" s="27"/>
      <c r="C369" s="28"/>
      <c r="D369" s="29"/>
      <c r="E369" s="30"/>
      <c r="F369" s="26"/>
      <c r="G369" s="23"/>
      <c r="H369" s="66"/>
      <c r="I369" s="66"/>
    </row>
    <row r="370" spans="1:9" x14ac:dyDescent="0.2">
      <c r="A370" s="26"/>
      <c r="B370" s="27"/>
      <c r="C370" s="28"/>
      <c r="D370" s="29"/>
      <c r="E370" s="30"/>
      <c r="F370" s="26"/>
      <c r="G370" s="23"/>
      <c r="H370" s="66"/>
      <c r="I370" s="66"/>
    </row>
    <row r="371" spans="1:9" x14ac:dyDescent="0.2">
      <c r="A371" s="26"/>
      <c r="B371" s="27"/>
      <c r="C371" s="28"/>
      <c r="D371" s="29"/>
      <c r="E371" s="30"/>
      <c r="F371" s="26"/>
      <c r="G371" s="23"/>
      <c r="H371" s="66"/>
      <c r="I371" s="66"/>
    </row>
    <row r="372" spans="1:9" x14ac:dyDescent="0.2">
      <c r="A372" s="26"/>
      <c r="B372" s="27"/>
      <c r="C372" s="28"/>
      <c r="D372" s="29"/>
      <c r="E372" s="30"/>
      <c r="F372" s="26"/>
      <c r="G372" s="23"/>
      <c r="H372" s="66"/>
      <c r="I372" s="66"/>
    </row>
    <row r="373" spans="1:9" x14ac:dyDescent="0.2">
      <c r="A373" s="26"/>
      <c r="B373" s="27"/>
      <c r="C373" s="28"/>
      <c r="D373" s="29"/>
      <c r="E373" s="30"/>
      <c r="F373" s="26"/>
      <c r="G373" s="23"/>
      <c r="H373" s="66"/>
      <c r="I373" s="66"/>
    </row>
    <row r="374" spans="1:9" x14ac:dyDescent="0.2">
      <c r="A374" s="26"/>
      <c r="B374" s="27"/>
      <c r="C374" s="28"/>
      <c r="D374" s="29"/>
      <c r="E374" s="30"/>
      <c r="F374" s="26"/>
      <c r="G374" s="23"/>
      <c r="H374" s="66"/>
      <c r="I374" s="66"/>
    </row>
    <row r="375" spans="1:9" x14ac:dyDescent="0.2">
      <c r="A375" s="26"/>
      <c r="B375" s="27"/>
      <c r="C375" s="28"/>
      <c r="D375" s="29"/>
      <c r="E375" s="30"/>
      <c r="F375" s="26"/>
      <c r="G375" s="23"/>
      <c r="H375" s="66"/>
      <c r="I375" s="66"/>
    </row>
    <row r="376" spans="1:9" x14ac:dyDescent="0.2">
      <c r="A376" s="26"/>
      <c r="B376" s="27"/>
      <c r="C376" s="28"/>
      <c r="D376" s="29"/>
      <c r="E376" s="30"/>
      <c r="F376" s="26"/>
      <c r="G376" s="23"/>
      <c r="H376" s="66"/>
      <c r="I376" s="66"/>
    </row>
    <row r="377" spans="1:9" x14ac:dyDescent="0.2">
      <c r="A377" s="26"/>
      <c r="B377" s="27"/>
      <c r="C377" s="28"/>
      <c r="D377" s="29"/>
      <c r="E377" s="30"/>
      <c r="F377" s="26"/>
      <c r="G377" s="23"/>
      <c r="H377" s="66"/>
      <c r="I377" s="66"/>
    </row>
    <row r="378" spans="1:9" x14ac:dyDescent="0.2">
      <c r="A378" s="26"/>
      <c r="B378" s="27"/>
      <c r="C378" s="28"/>
      <c r="D378" s="29"/>
      <c r="E378" s="30"/>
      <c r="F378" s="26"/>
      <c r="G378" s="23"/>
      <c r="H378" s="66"/>
      <c r="I378" s="66"/>
    </row>
    <row r="379" spans="1:9" x14ac:dyDescent="0.2">
      <c r="A379" s="26"/>
      <c r="B379" s="27"/>
      <c r="C379" s="28"/>
      <c r="D379" s="29"/>
      <c r="E379" s="30"/>
      <c r="F379" s="26"/>
      <c r="G379" s="23"/>
      <c r="H379" s="66"/>
      <c r="I379" s="66"/>
    </row>
    <row r="380" spans="1:9" x14ac:dyDescent="0.2">
      <c r="A380" s="26"/>
      <c r="B380" s="27"/>
      <c r="C380" s="28"/>
      <c r="D380" s="29"/>
      <c r="E380" s="30"/>
      <c r="F380" s="26"/>
      <c r="G380" s="23"/>
      <c r="H380" s="66"/>
      <c r="I380" s="66"/>
    </row>
    <row r="381" spans="1:9" x14ac:dyDescent="0.2">
      <c r="A381" s="26"/>
      <c r="B381" s="27"/>
      <c r="C381" s="28"/>
      <c r="D381" s="29"/>
      <c r="E381" s="30"/>
      <c r="F381" s="26"/>
      <c r="G381" s="23"/>
      <c r="H381" s="66"/>
      <c r="I381" s="66"/>
    </row>
    <row r="382" spans="1:9" x14ac:dyDescent="0.2">
      <c r="A382" s="26"/>
      <c r="B382" s="27"/>
      <c r="C382" s="28"/>
      <c r="D382" s="29"/>
      <c r="E382" s="30"/>
      <c r="F382" s="26"/>
      <c r="G382" s="23"/>
      <c r="H382" s="66"/>
      <c r="I382" s="66"/>
    </row>
    <row r="383" spans="1:9" x14ac:dyDescent="0.2">
      <c r="A383" s="26"/>
      <c r="B383" s="27"/>
      <c r="C383" s="28"/>
      <c r="D383" s="29"/>
      <c r="E383" s="30"/>
      <c r="F383" s="26"/>
      <c r="G383" s="23"/>
      <c r="H383" s="66"/>
      <c r="I383" s="66"/>
    </row>
    <row r="384" spans="1:9" x14ac:dyDescent="0.2">
      <c r="A384" s="26"/>
      <c r="B384" s="27"/>
      <c r="C384" s="28"/>
      <c r="D384" s="29"/>
      <c r="E384" s="30"/>
      <c r="F384" s="26"/>
      <c r="G384" s="23"/>
      <c r="H384" s="66"/>
      <c r="I384" s="66"/>
    </row>
    <row r="385" spans="1:9" x14ac:dyDescent="0.2">
      <c r="A385" s="26"/>
      <c r="B385" s="27"/>
      <c r="C385" s="28"/>
      <c r="D385" s="29"/>
      <c r="E385" s="30"/>
      <c r="F385" s="26"/>
      <c r="G385" s="23"/>
      <c r="H385" s="66"/>
      <c r="I385" s="66"/>
    </row>
    <row r="386" spans="1:9" x14ac:dyDescent="0.2">
      <c r="A386" s="26"/>
      <c r="B386" s="27"/>
      <c r="C386" s="28"/>
      <c r="D386" s="29"/>
      <c r="E386" s="30"/>
      <c r="F386" s="26"/>
      <c r="G386" s="23"/>
      <c r="H386" s="66"/>
      <c r="I386" s="66"/>
    </row>
    <row r="387" spans="1:9" x14ac:dyDescent="0.2">
      <c r="A387" s="26"/>
      <c r="B387" s="27"/>
      <c r="C387" s="28"/>
      <c r="D387" s="29"/>
      <c r="E387" s="30"/>
      <c r="F387" s="26"/>
      <c r="G387" s="23"/>
      <c r="H387" s="66"/>
      <c r="I387" s="66"/>
    </row>
    <row r="388" spans="1:9" x14ac:dyDescent="0.2">
      <c r="A388" s="26"/>
      <c r="B388" s="27"/>
      <c r="C388" s="28"/>
      <c r="D388" s="29"/>
      <c r="E388" s="30"/>
      <c r="F388" s="26"/>
      <c r="G388" s="23"/>
      <c r="H388" s="66"/>
      <c r="I388" s="66"/>
    </row>
    <row r="389" spans="1:9" x14ac:dyDescent="0.2">
      <c r="A389" s="26"/>
      <c r="B389" s="27"/>
      <c r="C389" s="28"/>
      <c r="D389" s="29"/>
      <c r="E389" s="30"/>
      <c r="F389" s="26"/>
      <c r="G389" s="23"/>
      <c r="H389" s="66"/>
      <c r="I389" s="66"/>
    </row>
    <row r="390" spans="1:9" x14ac:dyDescent="0.2">
      <c r="A390" s="26"/>
      <c r="B390" s="27"/>
      <c r="C390" s="28"/>
      <c r="D390" s="29"/>
      <c r="E390" s="30"/>
      <c r="F390" s="26"/>
      <c r="G390" s="23"/>
      <c r="H390" s="66"/>
      <c r="I390" s="66"/>
    </row>
    <row r="391" spans="1:9" x14ac:dyDescent="0.2">
      <c r="A391" s="26"/>
      <c r="B391" s="27"/>
      <c r="C391" s="28"/>
      <c r="D391" s="29"/>
      <c r="E391" s="30"/>
      <c r="F391" s="26"/>
      <c r="G391" s="23"/>
      <c r="H391" s="66"/>
      <c r="I391" s="66"/>
    </row>
    <row r="392" spans="1:9" x14ac:dyDescent="0.2">
      <c r="A392" s="26"/>
      <c r="B392" s="27"/>
      <c r="C392" s="28"/>
      <c r="D392" s="29"/>
      <c r="E392" s="30"/>
      <c r="F392" s="26"/>
      <c r="G392" s="23"/>
      <c r="H392" s="66"/>
      <c r="I392" s="66"/>
    </row>
    <row r="393" spans="1:9" x14ac:dyDescent="0.2">
      <c r="A393" s="26"/>
      <c r="B393" s="27"/>
      <c r="C393" s="28"/>
      <c r="D393" s="29"/>
      <c r="E393" s="30"/>
      <c r="F393" s="26"/>
      <c r="G393" s="23"/>
      <c r="H393" s="66"/>
      <c r="I393" s="66"/>
    </row>
    <row r="394" spans="1:9" x14ac:dyDescent="0.2">
      <c r="A394" s="26"/>
      <c r="B394" s="27"/>
      <c r="C394" s="28"/>
      <c r="D394" s="29"/>
      <c r="E394" s="30"/>
      <c r="F394" s="26"/>
      <c r="G394" s="23"/>
      <c r="H394" s="66"/>
      <c r="I394" s="66"/>
    </row>
    <row r="395" spans="1:9" x14ac:dyDescent="0.2">
      <c r="A395" s="26"/>
      <c r="B395" s="27"/>
      <c r="C395" s="28"/>
      <c r="D395" s="29"/>
      <c r="E395" s="30"/>
      <c r="F395" s="26"/>
      <c r="G395" s="23"/>
      <c r="H395" s="66"/>
      <c r="I395" s="66"/>
    </row>
    <row r="396" spans="1:9" x14ac:dyDescent="0.2">
      <c r="A396" s="26"/>
      <c r="B396" s="27"/>
      <c r="C396" s="28"/>
      <c r="D396" s="29"/>
      <c r="E396" s="30"/>
      <c r="F396" s="26"/>
      <c r="G396" s="23"/>
      <c r="H396" s="66"/>
      <c r="I396" s="66"/>
    </row>
    <row r="397" spans="1:9" x14ac:dyDescent="0.2">
      <c r="A397" s="26"/>
      <c r="B397" s="27"/>
      <c r="C397" s="28"/>
      <c r="D397" s="29"/>
      <c r="E397" s="30"/>
      <c r="F397" s="26"/>
      <c r="G397" s="23"/>
      <c r="H397" s="66"/>
      <c r="I397" s="66"/>
    </row>
    <row r="398" spans="1:9" x14ac:dyDescent="0.2">
      <c r="A398" s="26"/>
      <c r="B398" s="27"/>
      <c r="C398" s="28"/>
      <c r="D398" s="29"/>
      <c r="E398" s="30"/>
      <c r="F398" s="26"/>
      <c r="G398" s="23"/>
      <c r="H398" s="66"/>
      <c r="I398" s="66"/>
    </row>
    <row r="399" spans="1:9" x14ac:dyDescent="0.2">
      <c r="A399" s="26"/>
      <c r="B399" s="27"/>
      <c r="C399" s="28"/>
      <c r="D399" s="29"/>
      <c r="E399" s="30"/>
      <c r="F399" s="26"/>
      <c r="G399" s="23"/>
      <c r="H399" s="66"/>
      <c r="I399" s="66"/>
    </row>
    <row r="400" spans="1:9" x14ac:dyDescent="0.2">
      <c r="A400" s="26"/>
      <c r="B400" s="27"/>
      <c r="C400" s="28"/>
      <c r="D400" s="29"/>
      <c r="E400" s="30"/>
      <c r="F400" s="26"/>
      <c r="G400" s="23"/>
      <c r="H400" s="66"/>
      <c r="I400" s="66"/>
    </row>
    <row r="401" spans="1:9" x14ac:dyDescent="0.2">
      <c r="A401" s="26"/>
      <c r="B401" s="27"/>
      <c r="C401" s="28"/>
      <c r="D401" s="29"/>
      <c r="E401" s="30"/>
      <c r="F401" s="26"/>
      <c r="G401" s="23"/>
      <c r="H401" s="66"/>
      <c r="I401" s="66"/>
    </row>
    <row r="402" spans="1:9" x14ac:dyDescent="0.2">
      <c r="A402" s="26"/>
      <c r="B402" s="27"/>
      <c r="C402" s="28"/>
      <c r="D402" s="29"/>
      <c r="E402" s="30"/>
      <c r="F402" s="26"/>
      <c r="G402" s="23"/>
      <c r="H402" s="66"/>
      <c r="I402" s="66"/>
    </row>
    <row r="403" spans="1:9" x14ac:dyDescent="0.2">
      <c r="A403" s="26"/>
      <c r="B403" s="27"/>
      <c r="C403" s="28"/>
      <c r="D403" s="29"/>
      <c r="E403" s="30"/>
      <c r="F403" s="26"/>
      <c r="G403" s="23"/>
      <c r="H403" s="66"/>
      <c r="I403" s="66"/>
    </row>
    <row r="404" spans="1:9" x14ac:dyDescent="0.2">
      <c r="A404" s="26"/>
      <c r="B404" s="27"/>
      <c r="C404" s="28"/>
      <c r="D404" s="29"/>
      <c r="E404" s="30"/>
      <c r="F404" s="26"/>
      <c r="G404" s="23"/>
      <c r="H404" s="66"/>
      <c r="I404" s="66"/>
    </row>
    <row r="405" spans="1:9" x14ac:dyDescent="0.2">
      <c r="A405" s="26"/>
      <c r="B405" s="27"/>
      <c r="C405" s="28"/>
      <c r="D405" s="29"/>
      <c r="E405" s="30"/>
      <c r="F405" s="26"/>
      <c r="G405" s="23"/>
      <c r="H405" s="66"/>
      <c r="I405" s="66"/>
    </row>
    <row r="406" spans="1:9" x14ac:dyDescent="0.2">
      <c r="A406" s="26"/>
      <c r="B406" s="27"/>
      <c r="C406" s="28"/>
      <c r="D406" s="29"/>
      <c r="E406" s="30"/>
      <c r="F406" s="26"/>
      <c r="G406" s="23"/>
      <c r="H406" s="66"/>
      <c r="I406" s="66"/>
    </row>
    <row r="407" spans="1:9" x14ac:dyDescent="0.2">
      <c r="A407" s="26"/>
      <c r="B407" s="27"/>
      <c r="C407" s="28"/>
      <c r="D407" s="29"/>
      <c r="E407" s="30"/>
      <c r="F407" s="26"/>
      <c r="G407" s="23"/>
      <c r="H407" s="66"/>
      <c r="I407" s="66"/>
    </row>
    <row r="408" spans="1:9" x14ac:dyDescent="0.2">
      <c r="A408" s="26"/>
      <c r="B408" s="27"/>
      <c r="C408" s="28"/>
      <c r="D408" s="29"/>
      <c r="E408" s="30"/>
      <c r="F408" s="26"/>
      <c r="G408" s="23"/>
      <c r="H408" s="66"/>
      <c r="I408" s="66"/>
    </row>
    <row r="409" spans="1:9" x14ac:dyDescent="0.2">
      <c r="A409" s="26"/>
      <c r="B409" s="27"/>
      <c r="C409" s="28"/>
      <c r="D409" s="29"/>
      <c r="E409" s="30"/>
      <c r="F409" s="26"/>
      <c r="G409" s="23"/>
      <c r="H409" s="66"/>
      <c r="I409" s="66"/>
    </row>
    <row r="410" spans="1:9" x14ac:dyDescent="0.2">
      <c r="A410" s="26"/>
      <c r="B410" s="27"/>
      <c r="C410" s="28"/>
      <c r="D410" s="29"/>
      <c r="E410" s="30"/>
      <c r="F410" s="26"/>
      <c r="G410" s="23"/>
      <c r="H410" s="66"/>
      <c r="I410" s="66"/>
    </row>
    <row r="411" spans="1:9" x14ac:dyDescent="0.2">
      <c r="A411" s="26"/>
      <c r="B411" s="27"/>
      <c r="C411" s="28"/>
      <c r="D411" s="29"/>
      <c r="E411" s="30"/>
      <c r="F411" s="26"/>
      <c r="G411" s="23"/>
      <c r="H411" s="66"/>
      <c r="I411" s="66"/>
    </row>
    <row r="412" spans="1:9" x14ac:dyDescent="0.2">
      <c r="A412" s="26"/>
      <c r="B412" s="27"/>
      <c r="C412" s="28"/>
      <c r="D412" s="29"/>
      <c r="E412" s="30"/>
      <c r="F412" s="26"/>
      <c r="G412" s="23"/>
      <c r="H412" s="66"/>
      <c r="I412" s="66"/>
    </row>
    <row r="413" spans="1:9" x14ac:dyDescent="0.2">
      <c r="A413" s="26"/>
      <c r="B413" s="27"/>
      <c r="C413" s="28"/>
      <c r="D413" s="29"/>
      <c r="E413" s="30"/>
      <c r="F413" s="26"/>
      <c r="G413" s="23"/>
      <c r="H413" s="66"/>
      <c r="I413" s="66"/>
    </row>
    <row r="414" spans="1:9" x14ac:dyDescent="0.2">
      <c r="A414" s="26"/>
      <c r="B414" s="27"/>
      <c r="C414" s="28"/>
      <c r="D414" s="29"/>
      <c r="E414" s="30"/>
      <c r="F414" s="26"/>
      <c r="G414" s="23"/>
      <c r="H414" s="66"/>
      <c r="I414" s="66"/>
    </row>
    <row r="415" spans="1:9" x14ac:dyDescent="0.2">
      <c r="A415" s="26"/>
      <c r="B415" s="27"/>
      <c r="C415" s="28"/>
      <c r="D415" s="29"/>
      <c r="E415" s="30"/>
      <c r="F415" s="26"/>
      <c r="G415" s="23"/>
      <c r="H415" s="66"/>
      <c r="I415" s="66"/>
    </row>
    <row r="416" spans="1:9" x14ac:dyDescent="0.2">
      <c r="A416" s="26"/>
      <c r="B416" s="27"/>
      <c r="C416" s="28"/>
      <c r="D416" s="29"/>
      <c r="E416" s="30"/>
      <c r="F416" s="26"/>
      <c r="G416" s="23"/>
      <c r="H416" s="66"/>
      <c r="I416" s="66"/>
    </row>
    <row r="417" spans="1:9" x14ac:dyDescent="0.2">
      <c r="A417" s="26"/>
      <c r="B417" s="27"/>
      <c r="C417" s="28"/>
      <c r="D417" s="29"/>
      <c r="E417" s="30"/>
      <c r="F417" s="26"/>
      <c r="G417" s="23"/>
      <c r="H417" s="66"/>
      <c r="I417" s="66"/>
    </row>
    <row r="418" spans="1:9" x14ac:dyDescent="0.2">
      <c r="A418" s="26"/>
      <c r="B418" s="27"/>
      <c r="C418" s="28"/>
      <c r="D418" s="29"/>
      <c r="E418" s="30"/>
      <c r="F418" s="26"/>
      <c r="G418" s="23"/>
      <c r="H418" s="66"/>
      <c r="I418" s="66"/>
    </row>
    <row r="419" spans="1:9" x14ac:dyDescent="0.2">
      <c r="A419" s="26"/>
      <c r="B419" s="27"/>
      <c r="C419" s="28"/>
      <c r="D419" s="29"/>
      <c r="E419" s="30"/>
      <c r="F419" s="26"/>
      <c r="G419" s="23"/>
      <c r="H419" s="66"/>
      <c r="I419" s="66"/>
    </row>
    <row r="420" spans="1:9" x14ac:dyDescent="0.2">
      <c r="A420" s="26"/>
      <c r="B420" s="27"/>
      <c r="C420" s="28"/>
      <c r="D420" s="29"/>
      <c r="E420" s="30"/>
      <c r="F420" s="26"/>
      <c r="G420" s="23"/>
      <c r="H420" s="66"/>
      <c r="I420" s="66"/>
    </row>
    <row r="421" spans="1:9" x14ac:dyDescent="0.2">
      <c r="A421" s="26"/>
      <c r="B421" s="27"/>
      <c r="C421" s="28"/>
      <c r="D421" s="29"/>
      <c r="E421" s="30"/>
      <c r="F421" s="26"/>
      <c r="G421" s="23"/>
      <c r="H421" s="66"/>
      <c r="I421" s="66"/>
    </row>
    <row r="422" spans="1:9" x14ac:dyDescent="0.2">
      <c r="A422" s="26"/>
      <c r="B422" s="27"/>
      <c r="C422" s="28"/>
      <c r="D422" s="29"/>
      <c r="E422" s="30"/>
      <c r="F422" s="26"/>
      <c r="G422" s="23"/>
      <c r="H422" s="66"/>
      <c r="I422" s="66"/>
    </row>
    <row r="423" spans="1:9" x14ac:dyDescent="0.2">
      <c r="A423" s="26"/>
      <c r="B423" s="27"/>
      <c r="C423" s="28"/>
      <c r="D423" s="29"/>
      <c r="E423" s="30"/>
      <c r="F423" s="26"/>
      <c r="G423" s="23"/>
      <c r="H423" s="66"/>
      <c r="I423" s="66"/>
    </row>
    <row r="424" spans="1:9" x14ac:dyDescent="0.2">
      <c r="A424" s="26"/>
      <c r="B424" s="27"/>
      <c r="C424" s="28"/>
      <c r="D424" s="29"/>
      <c r="E424" s="30"/>
      <c r="F424" s="26"/>
      <c r="G424" s="23"/>
      <c r="H424" s="66"/>
      <c r="I424" s="66"/>
    </row>
    <row r="425" spans="1:9" x14ac:dyDescent="0.2">
      <c r="A425" s="26"/>
      <c r="B425" s="27"/>
      <c r="C425" s="28"/>
      <c r="D425" s="29"/>
      <c r="E425" s="30"/>
      <c r="F425" s="26"/>
      <c r="G425" s="23"/>
      <c r="H425" s="66"/>
      <c r="I425" s="66"/>
    </row>
    <row r="426" spans="1:9" x14ac:dyDescent="0.2">
      <c r="A426" s="26"/>
      <c r="B426" s="27"/>
      <c r="C426" s="28"/>
      <c r="D426" s="29"/>
      <c r="E426" s="30"/>
      <c r="F426" s="26"/>
      <c r="G426" s="23"/>
      <c r="H426" s="66"/>
      <c r="I426" s="66"/>
    </row>
    <row r="427" spans="1:9" x14ac:dyDescent="0.2">
      <c r="A427" s="26"/>
      <c r="B427" s="27"/>
      <c r="C427" s="28"/>
      <c r="D427" s="29"/>
      <c r="E427" s="30"/>
      <c r="F427" s="26"/>
      <c r="G427" s="23"/>
      <c r="H427" s="66"/>
      <c r="I427" s="66"/>
    </row>
    <row r="428" spans="1:9" x14ac:dyDescent="0.2">
      <c r="A428" s="26"/>
      <c r="B428" s="27"/>
      <c r="C428" s="28"/>
      <c r="D428" s="29"/>
      <c r="E428" s="30"/>
      <c r="F428" s="26"/>
      <c r="G428" s="23"/>
      <c r="H428" s="66"/>
      <c r="I428" s="66"/>
    </row>
    <row r="429" spans="1:9" x14ac:dyDescent="0.2">
      <c r="A429" s="26"/>
      <c r="B429" s="27"/>
      <c r="C429" s="28"/>
      <c r="D429" s="29"/>
      <c r="E429" s="30"/>
      <c r="F429" s="26"/>
      <c r="G429" s="23"/>
      <c r="H429" s="66"/>
      <c r="I429" s="66"/>
    </row>
    <row r="430" spans="1:9" x14ac:dyDescent="0.2">
      <c r="A430" s="26"/>
      <c r="B430" s="27"/>
      <c r="C430" s="28"/>
      <c r="D430" s="29"/>
      <c r="E430" s="30"/>
      <c r="F430" s="26"/>
      <c r="G430" s="23"/>
      <c r="H430" s="66"/>
      <c r="I430" s="66"/>
    </row>
    <row r="431" spans="1:9" x14ac:dyDescent="0.2">
      <c r="A431" s="26"/>
      <c r="B431" s="27"/>
      <c r="C431" s="28"/>
      <c r="D431" s="29"/>
      <c r="E431" s="30"/>
      <c r="F431" s="26"/>
      <c r="G431" s="23"/>
      <c r="H431" s="66"/>
      <c r="I431" s="66"/>
    </row>
    <row r="432" spans="1:9" x14ac:dyDescent="0.2">
      <c r="A432" s="26"/>
      <c r="B432" s="27"/>
      <c r="C432" s="28"/>
      <c r="D432" s="29"/>
      <c r="E432" s="30"/>
      <c r="F432" s="26"/>
      <c r="G432" s="23"/>
      <c r="H432" s="66"/>
      <c r="I432" s="66"/>
    </row>
    <row r="433" spans="1:9" x14ac:dyDescent="0.2">
      <c r="A433" s="26"/>
      <c r="B433" s="27"/>
      <c r="C433" s="28"/>
      <c r="D433" s="29"/>
      <c r="E433" s="30"/>
      <c r="F433" s="26"/>
      <c r="G433" s="23"/>
      <c r="H433" s="66"/>
      <c r="I433" s="66"/>
    </row>
    <row r="434" spans="1:9" x14ac:dyDescent="0.2">
      <c r="A434" s="26"/>
      <c r="B434" s="27"/>
      <c r="C434" s="28"/>
      <c r="D434" s="29"/>
      <c r="E434" s="30"/>
      <c r="F434" s="26"/>
      <c r="G434" s="23"/>
      <c r="H434" s="66"/>
      <c r="I434" s="66"/>
    </row>
    <row r="435" spans="1:9" x14ac:dyDescent="0.2">
      <c r="A435" s="26"/>
      <c r="B435" s="27"/>
      <c r="C435" s="28"/>
      <c r="D435" s="29"/>
      <c r="E435" s="30"/>
      <c r="F435" s="26"/>
      <c r="G435" s="23"/>
      <c r="H435" s="66"/>
      <c r="I435" s="66"/>
    </row>
    <row r="436" spans="1:9" x14ac:dyDescent="0.2">
      <c r="A436" s="26"/>
      <c r="B436" s="27"/>
      <c r="C436" s="28"/>
      <c r="D436" s="29"/>
      <c r="E436" s="30"/>
      <c r="F436" s="26"/>
      <c r="G436" s="23"/>
      <c r="H436" s="66"/>
      <c r="I436" s="66"/>
    </row>
    <row r="437" spans="1:9" x14ac:dyDescent="0.2">
      <c r="A437" s="26"/>
      <c r="B437" s="27"/>
      <c r="C437" s="28"/>
      <c r="D437" s="29"/>
      <c r="E437" s="30"/>
      <c r="F437" s="26"/>
      <c r="G437" s="23"/>
      <c r="H437" s="66"/>
      <c r="I437" s="66"/>
    </row>
    <row r="438" spans="1:9" x14ac:dyDescent="0.2">
      <c r="A438" s="26"/>
      <c r="B438" s="27"/>
      <c r="C438" s="28"/>
      <c r="D438" s="29"/>
      <c r="E438" s="30"/>
      <c r="F438" s="26"/>
      <c r="G438" s="23"/>
      <c r="H438" s="66"/>
      <c r="I438" s="66"/>
    </row>
    <row r="439" spans="1:9" x14ac:dyDescent="0.2">
      <c r="A439" s="26"/>
      <c r="B439" s="27"/>
      <c r="C439" s="28"/>
      <c r="D439" s="29"/>
      <c r="E439" s="30"/>
      <c r="F439" s="26"/>
      <c r="G439" s="23"/>
      <c r="H439" s="66"/>
      <c r="I439" s="66"/>
    </row>
    <row r="440" spans="1:9" x14ac:dyDescent="0.2">
      <c r="A440" s="26"/>
      <c r="B440" s="27"/>
      <c r="C440" s="28"/>
      <c r="D440" s="29"/>
      <c r="E440" s="30"/>
      <c r="F440" s="26"/>
      <c r="G440" s="23"/>
      <c r="H440" s="66"/>
      <c r="I440" s="66"/>
    </row>
    <row r="441" spans="1:9" x14ac:dyDescent="0.2">
      <c r="A441" s="26"/>
      <c r="B441" s="27"/>
      <c r="C441" s="28"/>
      <c r="D441" s="29"/>
      <c r="E441" s="30"/>
      <c r="F441" s="26"/>
      <c r="G441" s="23"/>
      <c r="H441" s="66"/>
      <c r="I441" s="66"/>
    </row>
    <row r="442" spans="1:9" x14ac:dyDescent="0.2">
      <c r="A442" s="26"/>
      <c r="B442" s="27"/>
      <c r="C442" s="28"/>
      <c r="D442" s="29"/>
      <c r="E442" s="30"/>
      <c r="F442" s="26"/>
      <c r="G442" s="23"/>
      <c r="H442" s="66"/>
      <c r="I442" s="66"/>
    </row>
    <row r="443" spans="1:9" x14ac:dyDescent="0.2">
      <c r="A443" s="26"/>
      <c r="B443" s="27"/>
      <c r="C443" s="28"/>
      <c r="D443" s="29"/>
      <c r="E443" s="30"/>
      <c r="F443" s="26"/>
      <c r="G443" s="23"/>
      <c r="H443" s="66"/>
      <c r="I443" s="66"/>
    </row>
    <row r="444" spans="1:9" x14ac:dyDescent="0.2">
      <c r="A444" s="26"/>
      <c r="B444" s="27"/>
      <c r="C444" s="28"/>
      <c r="D444" s="29"/>
      <c r="E444" s="30"/>
      <c r="F444" s="26"/>
      <c r="G444" s="23"/>
      <c r="H444" s="66"/>
      <c r="I444" s="66"/>
    </row>
    <row r="445" spans="1:9" x14ac:dyDescent="0.2">
      <c r="A445" s="26"/>
      <c r="B445" s="27"/>
      <c r="C445" s="28"/>
      <c r="D445" s="29"/>
      <c r="E445" s="30"/>
      <c r="F445" s="26"/>
      <c r="G445" s="23"/>
      <c r="H445" s="66"/>
      <c r="I445" s="66"/>
    </row>
    <row r="446" spans="1:9" x14ac:dyDescent="0.2">
      <c r="A446" s="26"/>
      <c r="B446" s="27"/>
      <c r="C446" s="28"/>
      <c r="D446" s="29"/>
      <c r="E446" s="30"/>
      <c r="F446" s="26"/>
      <c r="G446" s="23"/>
      <c r="H446" s="66"/>
      <c r="I446" s="66"/>
    </row>
    <row r="447" spans="1:9" x14ac:dyDescent="0.2">
      <c r="A447" s="26"/>
      <c r="B447" s="27"/>
      <c r="C447" s="28"/>
      <c r="D447" s="29"/>
      <c r="E447" s="30"/>
      <c r="F447" s="26"/>
      <c r="G447" s="23"/>
      <c r="H447" s="66"/>
      <c r="I447" s="66"/>
    </row>
    <row r="448" spans="1:9" x14ac:dyDescent="0.2">
      <c r="A448" s="26"/>
      <c r="B448" s="27"/>
      <c r="C448" s="28"/>
      <c r="D448" s="29"/>
      <c r="E448" s="30"/>
      <c r="F448" s="26"/>
      <c r="G448" s="23"/>
      <c r="H448" s="66"/>
      <c r="I448" s="66"/>
    </row>
    <row r="449" spans="1:9" x14ac:dyDescent="0.2">
      <c r="A449" s="26"/>
      <c r="B449" s="27"/>
      <c r="C449" s="28"/>
      <c r="D449" s="29"/>
      <c r="E449" s="30"/>
      <c r="F449" s="26"/>
      <c r="G449" s="23"/>
      <c r="H449" s="66"/>
      <c r="I449" s="66"/>
    </row>
    <row r="450" spans="1:9" x14ac:dyDescent="0.2">
      <c r="A450" s="26"/>
      <c r="B450" s="27"/>
      <c r="C450" s="28"/>
      <c r="D450" s="29"/>
      <c r="E450" s="30"/>
      <c r="F450" s="26"/>
      <c r="G450" s="23"/>
      <c r="H450" s="66"/>
      <c r="I450" s="66"/>
    </row>
    <row r="451" spans="1:9" x14ac:dyDescent="0.2">
      <c r="A451" s="26"/>
      <c r="B451" s="27"/>
      <c r="C451" s="28"/>
      <c r="D451" s="29"/>
      <c r="E451" s="30"/>
      <c r="F451" s="26"/>
      <c r="G451" s="23"/>
      <c r="H451" s="66"/>
      <c r="I451" s="66"/>
    </row>
    <row r="452" spans="1:9" x14ac:dyDescent="0.2">
      <c r="A452" s="26"/>
      <c r="B452" s="27"/>
      <c r="C452" s="28"/>
      <c r="D452" s="29"/>
      <c r="E452" s="30"/>
      <c r="F452" s="26"/>
      <c r="G452" s="23"/>
      <c r="H452" s="66"/>
      <c r="I452" s="66"/>
    </row>
    <row r="453" spans="1:9" x14ac:dyDescent="0.2">
      <c r="A453" s="26"/>
      <c r="B453" s="27"/>
      <c r="C453" s="28"/>
      <c r="D453" s="29"/>
      <c r="E453" s="30"/>
      <c r="F453" s="26"/>
      <c r="G453" s="23"/>
      <c r="H453" s="66"/>
      <c r="I453" s="66"/>
    </row>
    <row r="454" spans="1:9" x14ac:dyDescent="0.2">
      <c r="A454" s="26"/>
      <c r="B454" s="27"/>
      <c r="C454" s="28"/>
      <c r="D454" s="29"/>
      <c r="E454" s="30"/>
      <c r="F454" s="26"/>
      <c r="G454" s="23"/>
      <c r="H454" s="66"/>
      <c r="I454" s="66"/>
    </row>
    <row r="455" spans="1:9" x14ac:dyDescent="0.2">
      <c r="A455" s="26"/>
      <c r="B455" s="27"/>
      <c r="C455" s="28"/>
      <c r="D455" s="29"/>
      <c r="E455" s="30"/>
      <c r="F455" s="26"/>
      <c r="G455" s="23"/>
      <c r="H455" s="66"/>
      <c r="I455" s="66"/>
    </row>
    <row r="456" spans="1:9" x14ac:dyDescent="0.2">
      <c r="A456" s="26"/>
      <c r="B456" s="27"/>
      <c r="C456" s="28"/>
      <c r="D456" s="29"/>
      <c r="E456" s="30"/>
      <c r="F456" s="26"/>
      <c r="G456" s="23"/>
      <c r="H456" s="66"/>
      <c r="I456" s="66"/>
    </row>
    <row r="457" spans="1:9" x14ac:dyDescent="0.2">
      <c r="A457" s="26"/>
      <c r="B457" s="27"/>
      <c r="C457" s="28"/>
      <c r="D457" s="29"/>
      <c r="E457" s="30"/>
      <c r="F457" s="26"/>
      <c r="G457" s="23"/>
      <c r="H457" s="66"/>
      <c r="I457" s="66"/>
    </row>
    <row r="458" spans="1:9" x14ac:dyDescent="0.2">
      <c r="A458" s="26"/>
      <c r="B458" s="27"/>
      <c r="C458" s="28"/>
      <c r="D458" s="29"/>
      <c r="E458" s="30"/>
      <c r="F458" s="26"/>
      <c r="G458" s="23"/>
      <c r="H458" s="66"/>
      <c r="I458" s="66"/>
    </row>
    <row r="459" spans="1:9" x14ac:dyDescent="0.2">
      <c r="A459" s="26"/>
      <c r="B459" s="27"/>
      <c r="C459" s="28"/>
      <c r="D459" s="29"/>
      <c r="E459" s="30"/>
      <c r="F459" s="26"/>
      <c r="G459" s="23"/>
      <c r="H459" s="66"/>
      <c r="I459" s="66"/>
    </row>
    <row r="460" spans="1:9" x14ac:dyDescent="0.2">
      <c r="A460" s="26"/>
      <c r="B460" s="27"/>
      <c r="C460" s="28"/>
      <c r="D460" s="29"/>
      <c r="E460" s="30"/>
      <c r="F460" s="26"/>
      <c r="G460" s="23"/>
      <c r="H460" s="66"/>
      <c r="I460" s="66"/>
    </row>
    <row r="461" spans="1:9" x14ac:dyDescent="0.2">
      <c r="A461" s="26"/>
      <c r="B461" s="27"/>
      <c r="C461" s="28"/>
      <c r="D461" s="29"/>
      <c r="E461" s="30"/>
      <c r="F461" s="26"/>
      <c r="G461" s="23"/>
      <c r="H461" s="66"/>
      <c r="I461" s="66"/>
    </row>
    <row r="462" spans="1:9" x14ac:dyDescent="0.2">
      <c r="A462" s="26"/>
      <c r="B462" s="27"/>
      <c r="C462" s="28"/>
      <c r="D462" s="29"/>
      <c r="E462" s="30"/>
      <c r="F462" s="26"/>
      <c r="G462" s="23"/>
      <c r="H462" s="66"/>
      <c r="I462" s="66"/>
    </row>
    <row r="463" spans="1:9" x14ac:dyDescent="0.2">
      <c r="A463" s="26"/>
      <c r="B463" s="27"/>
      <c r="C463" s="28"/>
      <c r="D463" s="29"/>
      <c r="E463" s="30"/>
      <c r="F463" s="26"/>
      <c r="G463" s="23"/>
      <c r="H463" s="66"/>
      <c r="I463" s="66"/>
    </row>
    <row r="464" spans="1:9" x14ac:dyDescent="0.2">
      <c r="A464" s="26"/>
      <c r="B464" s="27"/>
      <c r="C464" s="28"/>
      <c r="D464" s="29"/>
      <c r="E464" s="30"/>
      <c r="F464" s="26"/>
      <c r="G464" s="23"/>
      <c r="H464" s="66"/>
      <c r="I464" s="66"/>
    </row>
    <row r="465" spans="1:9" x14ac:dyDescent="0.2">
      <c r="A465" s="26"/>
      <c r="B465" s="27"/>
      <c r="C465" s="28"/>
      <c r="D465" s="29"/>
      <c r="E465" s="30"/>
      <c r="F465" s="26"/>
      <c r="G465" s="23"/>
      <c r="H465" s="66"/>
      <c r="I465" s="66"/>
    </row>
    <row r="466" spans="1:9" x14ac:dyDescent="0.2">
      <c r="A466" s="26"/>
      <c r="B466" s="27"/>
      <c r="C466" s="28"/>
      <c r="D466" s="29"/>
      <c r="E466" s="30"/>
      <c r="F466" s="26"/>
      <c r="G466" s="23"/>
      <c r="H466" s="66"/>
      <c r="I466" s="66"/>
    </row>
  </sheetData>
  <autoFilter ref="A4:H4"/>
  <mergeCells count="1">
    <mergeCell ref="C2:D2"/>
  </mergeCells>
  <phoneticPr fontId="0" type="noConversion"/>
  <conditionalFormatting sqref="H1:H65536">
    <cfRule type="containsText" dxfId="3" priority="4" stopIfTrue="1" operator="containsText" text="En retard">
      <formula>NOT(ISERROR(SEARCH("En retard",H1)))</formula>
    </cfRule>
  </conditionalFormatting>
  <conditionalFormatting sqref="H1:H1048576">
    <cfRule type="containsText" dxfId="2" priority="3" stopIfTrue="1" operator="containsText" text="En retard">
      <formula>NOT(ISERROR(SEARCH("En retard",H1)))</formula>
    </cfRule>
  </conditionalFormatting>
  <conditionalFormatting sqref="I1:I65536">
    <cfRule type="containsText" dxfId="1" priority="2" stopIfTrue="1" operator="containsText" text="En retard">
      <formula>NOT(ISERROR(SEARCH("En retard",I1)))</formula>
    </cfRule>
  </conditionalFormatting>
  <conditionalFormatting sqref="I1:I1048576">
    <cfRule type="containsText" dxfId="0" priority="1" stopIfTrue="1" operator="containsText" text="En retard">
      <formula>NOT(ISERROR(SEARCH("En retard",I1)))</formula>
    </cfRule>
  </conditionalFormatting>
  <dataValidations count="1">
    <dataValidation type="list" allowBlank="1" showInputMessage="1" showErrorMessage="1" sqref="G5:G466">
      <formula1>Liste_Adhérents</formula1>
    </dataValidation>
  </dataValidations>
  <pageMargins left="0.27559055118110237" right="0.27559055118110237" top="0.39370078740157483" bottom="0.39370078740157483" header="0" footer="0"/>
  <pageSetup paperSize="8" orientation="portrait" horizontalDpi="4294967293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Button 12">
              <controlPr defaultSize="0" print="0" autoFill="0" autoPict="0" macro="[0]!RETOUR_MENU">
                <anchor moveWithCells="1" sizeWithCells="1">
                  <from>
                    <xdr:col>0</xdr:col>
                    <xdr:colOff>123825</xdr:colOff>
                    <xdr:row>0</xdr:row>
                    <xdr:rowOff>66675</xdr:rowOff>
                  </from>
                  <to>
                    <xdr:col>1</xdr:col>
                    <xdr:colOff>828675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101"/>
  <sheetViews>
    <sheetView showGridLines="0" workbookViewId="0">
      <pane ySplit="4" topLeftCell="A5" activePane="bottomLeft" state="frozen"/>
      <selection pane="bottomLeft" activeCell="B9" sqref="B9"/>
    </sheetView>
  </sheetViews>
  <sheetFormatPr baseColWidth="10" defaultRowHeight="12.75" x14ac:dyDescent="0.2"/>
  <cols>
    <col min="1" max="1" width="10.140625" style="2" customWidth="1"/>
    <col min="2" max="2" width="15.85546875" bestFit="1" customWidth="1"/>
    <col min="3" max="3" width="18.5703125" customWidth="1"/>
    <col min="4" max="4" width="59.140625" customWidth="1"/>
    <col min="5" max="5" width="11.140625" bestFit="1" customWidth="1"/>
    <col min="6" max="6" width="22.85546875" style="2" bestFit="1" customWidth="1"/>
    <col min="7" max="8" width="15.42578125" customWidth="1"/>
    <col min="9" max="9" width="34.42578125" customWidth="1"/>
    <col min="10" max="10" width="3.140625" customWidth="1"/>
    <col min="11" max="11" width="27.7109375" customWidth="1"/>
    <col min="12" max="15" width="21.85546875" customWidth="1"/>
    <col min="16" max="16" width="28.140625" customWidth="1"/>
  </cols>
  <sheetData>
    <row r="1" spans="1:16" ht="18" customHeight="1" x14ac:dyDescent="0.2"/>
    <row r="2" spans="1:16" ht="18" customHeight="1" x14ac:dyDescent="0.2">
      <c r="C2" s="73"/>
      <c r="D2" s="73"/>
    </row>
    <row r="3" spans="1:16" ht="18" customHeight="1" x14ac:dyDescent="0.2"/>
    <row r="4" spans="1:16" s="7" customFormat="1" ht="22.5" customHeight="1" thickBot="1" x14ac:dyDescent="0.25">
      <c r="A4" s="49" t="s">
        <v>4</v>
      </c>
      <c r="B4" s="50" t="s">
        <v>5</v>
      </c>
      <c r="C4" s="50" t="s">
        <v>6</v>
      </c>
      <c r="D4" s="50" t="s">
        <v>146</v>
      </c>
      <c r="E4" s="50" t="s">
        <v>7</v>
      </c>
      <c r="F4" s="50" t="s">
        <v>8</v>
      </c>
      <c r="G4" s="50" t="s">
        <v>10</v>
      </c>
      <c r="H4" s="50" t="s">
        <v>9</v>
      </c>
      <c r="I4" s="49" t="s">
        <v>11</v>
      </c>
    </row>
    <row r="5" spans="1:16" s="9" customFormat="1" ht="15.75" thickTop="1" x14ac:dyDescent="0.2">
      <c r="A5" s="8" t="s">
        <v>15</v>
      </c>
      <c r="B5" s="51" t="s">
        <v>144</v>
      </c>
      <c r="C5" s="52" t="s">
        <v>145</v>
      </c>
      <c r="D5" s="52" t="s">
        <v>149</v>
      </c>
      <c r="E5" s="53" t="s">
        <v>147</v>
      </c>
      <c r="F5" s="54" t="s">
        <v>148</v>
      </c>
      <c r="G5" s="68"/>
      <c r="H5" s="69"/>
      <c r="I5" s="55"/>
      <c r="P5" s="10"/>
    </row>
    <row r="6" spans="1:16" s="9" customFormat="1" ht="15" x14ac:dyDescent="0.2">
      <c r="A6" s="11" t="s">
        <v>17</v>
      </c>
      <c r="B6" s="56" t="s">
        <v>135</v>
      </c>
      <c r="C6" s="57" t="s">
        <v>153</v>
      </c>
      <c r="D6" s="57" t="s">
        <v>150</v>
      </c>
      <c r="E6" s="58" t="s">
        <v>151</v>
      </c>
      <c r="F6" s="59" t="s">
        <v>152</v>
      </c>
      <c r="G6" s="70"/>
      <c r="H6" s="71"/>
      <c r="I6" s="60"/>
      <c r="P6" s="10"/>
    </row>
    <row r="7" spans="1:16" s="9" customFormat="1" ht="15" x14ac:dyDescent="0.2">
      <c r="A7" s="11" t="s">
        <v>18</v>
      </c>
      <c r="B7" s="56" t="s">
        <v>156</v>
      </c>
      <c r="C7" s="57" t="s">
        <v>71</v>
      </c>
      <c r="D7" s="57" t="s">
        <v>157</v>
      </c>
      <c r="E7" s="58" t="s">
        <v>158</v>
      </c>
      <c r="F7" s="59" t="s">
        <v>159</v>
      </c>
      <c r="G7" s="70"/>
      <c r="H7" s="71"/>
      <c r="I7" s="60"/>
      <c r="P7" s="10"/>
    </row>
    <row r="8" spans="1:16" s="9" customFormat="1" ht="15" x14ac:dyDescent="0.2">
      <c r="A8" s="11" t="s">
        <v>19</v>
      </c>
      <c r="B8" s="61" t="s">
        <v>145</v>
      </c>
      <c r="C8" s="57" t="s">
        <v>160</v>
      </c>
      <c r="D8" s="57" t="s">
        <v>161</v>
      </c>
      <c r="E8" s="58" t="s">
        <v>162</v>
      </c>
      <c r="F8" s="59" t="s">
        <v>148</v>
      </c>
      <c r="G8" s="70"/>
      <c r="H8" s="71"/>
      <c r="I8" s="60"/>
      <c r="P8" s="10"/>
    </row>
    <row r="9" spans="1:16" s="9" customFormat="1" ht="15" x14ac:dyDescent="0.2">
      <c r="A9" s="11" t="s">
        <v>20</v>
      </c>
      <c r="B9" s="56"/>
      <c r="C9" s="57"/>
      <c r="D9" s="57"/>
      <c r="E9" s="58"/>
      <c r="F9" s="59"/>
      <c r="G9" s="70"/>
      <c r="H9" s="71"/>
      <c r="I9" s="60"/>
      <c r="P9" s="10"/>
    </row>
    <row r="10" spans="1:16" s="9" customFormat="1" ht="15" x14ac:dyDescent="0.2">
      <c r="A10" s="11" t="s">
        <v>21</v>
      </c>
      <c r="B10" s="56"/>
      <c r="C10" s="57"/>
      <c r="D10" s="57"/>
      <c r="E10" s="58"/>
      <c r="F10" s="59"/>
      <c r="G10" s="70"/>
      <c r="H10" s="71"/>
      <c r="I10" s="60"/>
      <c r="P10" s="10"/>
    </row>
    <row r="11" spans="1:16" s="9" customFormat="1" ht="15" x14ac:dyDescent="0.2">
      <c r="A11" s="11" t="s">
        <v>22</v>
      </c>
      <c r="B11" s="56"/>
      <c r="C11" s="57"/>
      <c r="D11" s="57"/>
      <c r="E11" s="58"/>
      <c r="F11" s="59"/>
      <c r="G11" s="70"/>
      <c r="H11" s="70"/>
      <c r="I11" s="60"/>
      <c r="P11" s="10"/>
    </row>
    <row r="12" spans="1:16" s="9" customFormat="1" ht="15" x14ac:dyDescent="0.2">
      <c r="A12" s="11" t="s">
        <v>23</v>
      </c>
      <c r="B12" s="56"/>
      <c r="C12" s="57"/>
      <c r="D12" s="57"/>
      <c r="E12" s="58"/>
      <c r="F12" s="59"/>
      <c r="G12" s="70"/>
      <c r="H12" s="70"/>
      <c r="I12" s="60"/>
      <c r="P12" s="10"/>
    </row>
    <row r="13" spans="1:16" s="9" customFormat="1" ht="15" x14ac:dyDescent="0.2">
      <c r="A13" s="11" t="s">
        <v>24</v>
      </c>
      <c r="B13" s="56"/>
      <c r="C13" s="57"/>
      <c r="D13" s="57"/>
      <c r="E13" s="58"/>
      <c r="F13" s="59"/>
      <c r="G13" s="70"/>
      <c r="H13" s="70"/>
      <c r="I13" s="60"/>
      <c r="P13" s="10"/>
    </row>
    <row r="14" spans="1:16" s="9" customFormat="1" ht="15" x14ac:dyDescent="0.2">
      <c r="A14" s="11" t="s">
        <v>25</v>
      </c>
      <c r="B14" s="56"/>
      <c r="C14" s="57"/>
      <c r="D14" s="57"/>
      <c r="E14" s="58"/>
      <c r="F14" s="59"/>
      <c r="G14" s="70"/>
      <c r="H14" s="71"/>
      <c r="I14" s="60"/>
      <c r="P14" s="10"/>
    </row>
    <row r="15" spans="1:16" s="9" customFormat="1" ht="15" x14ac:dyDescent="0.2">
      <c r="A15" s="11" t="s">
        <v>26</v>
      </c>
      <c r="B15" s="56"/>
      <c r="C15" s="57"/>
      <c r="D15" s="57"/>
      <c r="E15" s="58"/>
      <c r="F15" s="59"/>
      <c r="G15" s="70"/>
      <c r="H15" s="71"/>
      <c r="I15" s="60"/>
      <c r="P15" s="10"/>
    </row>
    <row r="16" spans="1:16" s="9" customFormat="1" ht="15" x14ac:dyDescent="0.2">
      <c r="A16" s="11" t="s">
        <v>27</v>
      </c>
      <c r="B16" s="61"/>
      <c r="C16" s="62"/>
      <c r="D16" s="57"/>
      <c r="E16" s="58"/>
      <c r="F16" s="59"/>
      <c r="G16" s="70"/>
      <c r="H16" s="70"/>
      <c r="I16" s="60"/>
      <c r="P16" s="10"/>
    </row>
    <row r="17" spans="1:16" s="9" customFormat="1" ht="15" x14ac:dyDescent="0.2">
      <c r="A17" s="11" t="s">
        <v>28</v>
      </c>
      <c r="B17" s="56"/>
      <c r="C17" s="62"/>
      <c r="D17" s="57"/>
      <c r="E17" s="58"/>
      <c r="F17" s="59"/>
      <c r="G17" s="70"/>
      <c r="H17" s="70"/>
      <c r="I17" s="60"/>
      <c r="P17" s="10"/>
    </row>
    <row r="18" spans="1:16" s="9" customFormat="1" ht="15" x14ac:dyDescent="0.2">
      <c r="A18" s="11" t="s">
        <v>29</v>
      </c>
      <c r="B18" s="56"/>
      <c r="C18" s="62"/>
      <c r="D18" s="57"/>
      <c r="E18" s="58"/>
      <c r="F18" s="59"/>
      <c r="G18" s="70"/>
      <c r="H18" s="70"/>
      <c r="I18" s="60"/>
      <c r="P18" s="10"/>
    </row>
    <row r="19" spans="1:16" s="9" customFormat="1" ht="15" x14ac:dyDescent="0.2">
      <c r="A19" s="11" t="s">
        <v>30</v>
      </c>
      <c r="B19" s="56"/>
      <c r="C19" s="57"/>
      <c r="D19" s="57"/>
      <c r="E19" s="58"/>
      <c r="F19" s="59"/>
      <c r="G19" s="70"/>
      <c r="H19" s="70"/>
      <c r="I19" s="60"/>
      <c r="P19" s="10"/>
    </row>
    <row r="20" spans="1:16" s="9" customFormat="1" ht="15" x14ac:dyDescent="0.2">
      <c r="A20" s="11" t="s">
        <v>31</v>
      </c>
      <c r="B20" s="56"/>
      <c r="C20" s="57"/>
      <c r="D20" s="57"/>
      <c r="E20" s="58"/>
      <c r="F20" s="59"/>
      <c r="G20" s="70"/>
      <c r="H20" s="70"/>
      <c r="I20" s="60"/>
      <c r="P20" s="10"/>
    </row>
    <row r="21" spans="1:16" s="9" customFormat="1" ht="15" x14ac:dyDescent="0.2">
      <c r="A21" s="11" t="s">
        <v>32</v>
      </c>
      <c r="B21" s="56"/>
      <c r="C21" s="57"/>
      <c r="D21" s="57"/>
      <c r="E21" s="58"/>
      <c r="F21" s="59"/>
      <c r="G21" s="70"/>
      <c r="H21" s="70"/>
      <c r="I21" s="60"/>
      <c r="P21" s="10"/>
    </row>
    <row r="22" spans="1:16" s="9" customFormat="1" ht="15" x14ac:dyDescent="0.2">
      <c r="A22" s="11" t="s">
        <v>33</v>
      </c>
      <c r="B22" s="56"/>
      <c r="C22" s="57"/>
      <c r="D22" s="57"/>
      <c r="E22" s="58"/>
      <c r="F22" s="59"/>
      <c r="G22" s="70"/>
      <c r="H22" s="70"/>
      <c r="I22" s="60"/>
      <c r="P22" s="10"/>
    </row>
    <row r="23" spans="1:16" s="9" customFormat="1" ht="15" x14ac:dyDescent="0.2">
      <c r="A23" s="11" t="s">
        <v>34</v>
      </c>
      <c r="B23" s="56"/>
      <c r="C23" s="57"/>
      <c r="D23" s="57"/>
      <c r="E23" s="58"/>
      <c r="F23" s="59"/>
      <c r="G23" s="70"/>
      <c r="H23" s="71"/>
      <c r="I23" s="60"/>
      <c r="P23" s="10"/>
    </row>
    <row r="24" spans="1:16" s="9" customFormat="1" ht="15" x14ac:dyDescent="0.2">
      <c r="A24" s="11" t="s">
        <v>35</v>
      </c>
      <c r="B24" s="61"/>
      <c r="C24" s="62"/>
      <c r="D24" s="57"/>
      <c r="E24" s="58"/>
      <c r="F24" s="59"/>
      <c r="G24" s="70"/>
      <c r="H24" s="71"/>
      <c r="I24" s="60"/>
      <c r="P24" s="10"/>
    </row>
    <row r="25" spans="1:16" s="9" customFormat="1" ht="15" x14ac:dyDescent="0.2">
      <c r="A25" s="11" t="s">
        <v>36</v>
      </c>
      <c r="B25" s="61"/>
      <c r="C25" s="62"/>
      <c r="D25" s="57"/>
      <c r="E25" s="58"/>
      <c r="F25" s="59"/>
      <c r="G25" s="70"/>
      <c r="H25" s="70"/>
      <c r="I25" s="60"/>
      <c r="P25" s="10"/>
    </row>
    <row r="26" spans="1:16" s="9" customFormat="1" ht="15" x14ac:dyDescent="0.2">
      <c r="A26" s="11" t="s">
        <v>37</v>
      </c>
      <c r="B26" s="61"/>
      <c r="C26" s="62"/>
      <c r="D26" s="57"/>
      <c r="E26" s="58"/>
      <c r="F26" s="59"/>
      <c r="G26" s="70"/>
      <c r="H26" s="70"/>
      <c r="I26" s="60"/>
      <c r="P26" s="10"/>
    </row>
    <row r="27" spans="1:16" s="9" customFormat="1" ht="15" x14ac:dyDescent="0.2">
      <c r="A27" s="11" t="s">
        <v>38</v>
      </c>
      <c r="B27" s="61"/>
      <c r="C27" s="62"/>
      <c r="D27" s="57"/>
      <c r="E27" s="58"/>
      <c r="F27" s="59"/>
      <c r="G27" s="70"/>
      <c r="H27" s="70"/>
      <c r="I27" s="60"/>
      <c r="P27" s="10"/>
    </row>
    <row r="28" spans="1:16" s="9" customFormat="1" ht="15" x14ac:dyDescent="0.2">
      <c r="A28" s="11" t="s">
        <v>39</v>
      </c>
      <c r="B28" s="56"/>
      <c r="C28" s="57"/>
      <c r="D28" s="57"/>
      <c r="E28" s="58"/>
      <c r="F28" s="59"/>
      <c r="G28" s="70"/>
      <c r="H28" s="70"/>
      <c r="I28" s="60"/>
      <c r="P28" s="10"/>
    </row>
    <row r="29" spans="1:16" s="9" customFormat="1" ht="15" x14ac:dyDescent="0.2">
      <c r="A29" s="11" t="s">
        <v>40</v>
      </c>
      <c r="B29" s="56"/>
      <c r="C29" s="57"/>
      <c r="D29" s="57"/>
      <c r="E29" s="58"/>
      <c r="F29" s="59"/>
      <c r="G29" s="70"/>
      <c r="H29" s="70"/>
      <c r="I29" s="60"/>
      <c r="P29" s="10"/>
    </row>
    <row r="30" spans="1:16" s="9" customFormat="1" ht="15" x14ac:dyDescent="0.2">
      <c r="A30" s="11" t="s">
        <v>41</v>
      </c>
      <c r="B30" s="56"/>
      <c r="C30" s="57"/>
      <c r="D30" s="57"/>
      <c r="E30" s="58"/>
      <c r="F30" s="59"/>
      <c r="G30" s="70"/>
      <c r="H30" s="70"/>
      <c r="I30" s="60"/>
      <c r="P30" s="10"/>
    </row>
    <row r="31" spans="1:16" s="9" customFormat="1" ht="15" x14ac:dyDescent="0.2">
      <c r="A31" s="11" t="s">
        <v>42</v>
      </c>
      <c r="B31" s="56"/>
      <c r="C31" s="57"/>
      <c r="D31" s="57"/>
      <c r="E31" s="58"/>
      <c r="F31" s="59"/>
      <c r="G31" s="70"/>
      <c r="H31" s="70"/>
      <c r="I31" s="60"/>
      <c r="P31" s="10"/>
    </row>
    <row r="32" spans="1:16" s="9" customFormat="1" ht="15" x14ac:dyDescent="0.2">
      <c r="A32" s="11" t="s">
        <v>43</v>
      </c>
      <c r="B32" s="56"/>
      <c r="C32" s="57"/>
      <c r="D32" s="57"/>
      <c r="E32" s="58"/>
      <c r="F32" s="59"/>
      <c r="G32" s="70"/>
      <c r="H32" s="70"/>
      <c r="I32" s="60"/>
      <c r="P32" s="10"/>
    </row>
    <row r="33" spans="1:16" s="9" customFormat="1" ht="15" x14ac:dyDescent="0.2">
      <c r="A33" s="11" t="s">
        <v>44</v>
      </c>
      <c r="B33" s="56"/>
      <c r="C33" s="57"/>
      <c r="D33" s="57"/>
      <c r="E33" s="58"/>
      <c r="F33" s="59"/>
      <c r="G33" s="70"/>
      <c r="H33" s="70"/>
      <c r="I33" s="60"/>
      <c r="P33" s="10"/>
    </row>
    <row r="34" spans="1:16" s="9" customFormat="1" ht="15" x14ac:dyDescent="0.2">
      <c r="A34" s="11" t="s">
        <v>45</v>
      </c>
      <c r="B34" s="56"/>
      <c r="C34" s="57"/>
      <c r="D34" s="57"/>
      <c r="E34" s="58"/>
      <c r="F34" s="59"/>
      <c r="G34" s="70"/>
      <c r="H34" s="70"/>
      <c r="I34" s="60"/>
      <c r="P34" s="10"/>
    </row>
    <row r="35" spans="1:16" s="9" customFormat="1" ht="15" x14ac:dyDescent="0.2">
      <c r="A35" s="11" t="s">
        <v>46</v>
      </c>
      <c r="B35" s="56"/>
      <c r="C35" s="57"/>
      <c r="D35" s="57"/>
      <c r="E35" s="58"/>
      <c r="F35" s="59"/>
      <c r="G35" s="70"/>
      <c r="H35" s="70"/>
      <c r="I35" s="60"/>
      <c r="P35" s="10"/>
    </row>
    <row r="36" spans="1:16" s="9" customFormat="1" ht="15" x14ac:dyDescent="0.2">
      <c r="A36" s="11" t="s">
        <v>47</v>
      </c>
      <c r="B36" s="56"/>
      <c r="C36" s="57"/>
      <c r="D36" s="57"/>
      <c r="E36" s="58"/>
      <c r="F36" s="59"/>
      <c r="G36" s="70"/>
      <c r="H36" s="70"/>
      <c r="I36" s="60"/>
      <c r="P36" s="10"/>
    </row>
    <row r="37" spans="1:16" s="9" customFormat="1" ht="15" x14ac:dyDescent="0.2">
      <c r="A37" s="11" t="s">
        <v>48</v>
      </c>
      <c r="B37" s="56"/>
      <c r="C37" s="57"/>
      <c r="D37" s="57"/>
      <c r="E37" s="58"/>
      <c r="F37" s="59"/>
      <c r="G37" s="70"/>
      <c r="H37" s="70"/>
      <c r="I37" s="60"/>
      <c r="P37" s="10"/>
    </row>
    <row r="38" spans="1:16" s="9" customFormat="1" ht="15" x14ac:dyDescent="0.2">
      <c r="A38" s="11" t="s">
        <v>49</v>
      </c>
      <c r="B38" s="56"/>
      <c r="C38" s="57"/>
      <c r="D38" s="57"/>
      <c r="E38" s="58"/>
      <c r="F38" s="59"/>
      <c r="G38" s="70"/>
      <c r="H38" s="70"/>
      <c r="I38" s="60"/>
      <c r="P38" s="10"/>
    </row>
    <row r="39" spans="1:16" s="9" customFormat="1" ht="15" x14ac:dyDescent="0.2">
      <c r="A39" s="11" t="s">
        <v>50</v>
      </c>
      <c r="B39" s="56"/>
      <c r="C39" s="57"/>
      <c r="D39" s="57"/>
      <c r="E39" s="58"/>
      <c r="F39" s="59"/>
      <c r="G39" s="70"/>
      <c r="H39" s="70"/>
      <c r="I39" s="60"/>
      <c r="P39" s="10"/>
    </row>
    <row r="40" spans="1:16" s="9" customFormat="1" ht="15" x14ac:dyDescent="0.2">
      <c r="A40" s="11" t="s">
        <v>51</v>
      </c>
      <c r="B40" s="56"/>
      <c r="C40" s="57"/>
      <c r="D40" s="57"/>
      <c r="E40" s="58"/>
      <c r="F40" s="59"/>
      <c r="G40" s="70"/>
      <c r="H40" s="70"/>
      <c r="I40" s="60"/>
      <c r="P40" s="10"/>
    </row>
    <row r="41" spans="1:16" s="9" customFormat="1" ht="15" x14ac:dyDescent="0.2">
      <c r="A41" s="11" t="s">
        <v>52</v>
      </c>
      <c r="B41" s="56"/>
      <c r="C41" s="57"/>
      <c r="D41" s="57"/>
      <c r="E41" s="58"/>
      <c r="F41" s="59"/>
      <c r="G41" s="70"/>
      <c r="H41" s="70"/>
      <c r="I41" s="60"/>
      <c r="P41" s="10"/>
    </row>
    <row r="42" spans="1:16" s="9" customFormat="1" ht="15" x14ac:dyDescent="0.2">
      <c r="A42" s="11" t="s">
        <v>53</v>
      </c>
      <c r="B42" s="56"/>
      <c r="C42" s="57"/>
      <c r="D42" s="57"/>
      <c r="E42" s="58"/>
      <c r="F42" s="59"/>
      <c r="G42" s="70"/>
      <c r="H42" s="70"/>
      <c r="I42" s="60"/>
      <c r="P42" s="10"/>
    </row>
    <row r="43" spans="1:16" s="9" customFormat="1" ht="15" x14ac:dyDescent="0.2">
      <c r="A43" s="11" t="s">
        <v>54</v>
      </c>
      <c r="B43" s="56"/>
      <c r="C43" s="57"/>
      <c r="D43" s="57"/>
      <c r="E43" s="58"/>
      <c r="F43" s="59"/>
      <c r="G43" s="70"/>
      <c r="H43" s="70"/>
      <c r="I43" s="60"/>
      <c r="P43" s="10" t="str">
        <f>B43&amp;" "&amp;C43</f>
        <v xml:space="preserve"> </v>
      </c>
    </row>
    <row r="44" spans="1:16" s="9" customFormat="1" ht="15" x14ac:dyDescent="0.2">
      <c r="A44" s="11" t="s">
        <v>55</v>
      </c>
      <c r="B44" s="56"/>
      <c r="C44" s="57"/>
      <c r="D44" s="57"/>
      <c r="E44" s="58"/>
      <c r="F44" s="59"/>
      <c r="G44" s="70"/>
      <c r="H44" s="70"/>
      <c r="I44" s="60"/>
      <c r="P44" s="10" t="str">
        <f>B44&amp;" "&amp;C44</f>
        <v xml:space="preserve"> </v>
      </c>
    </row>
    <row r="45" spans="1:16" x14ac:dyDescent="0.2">
      <c r="A45" s="11" t="s">
        <v>74</v>
      </c>
      <c r="B45" s="56"/>
      <c r="C45" s="57"/>
      <c r="D45" s="57"/>
      <c r="E45" s="58"/>
      <c r="F45" s="59"/>
      <c r="G45" s="70"/>
      <c r="H45" s="70"/>
      <c r="I45" s="60"/>
      <c r="K45" s="9"/>
    </row>
    <row r="46" spans="1:16" x14ac:dyDescent="0.2">
      <c r="A46" s="11" t="s">
        <v>75</v>
      </c>
      <c r="B46" s="56"/>
      <c r="C46" s="57"/>
      <c r="D46" s="57"/>
      <c r="E46" s="58"/>
      <c r="F46" s="59"/>
      <c r="G46" s="70"/>
      <c r="H46" s="70"/>
      <c r="I46" s="60"/>
      <c r="K46" s="9"/>
    </row>
    <row r="47" spans="1:16" x14ac:dyDescent="0.2">
      <c r="A47" s="11" t="s">
        <v>76</v>
      </c>
      <c r="B47" s="56"/>
      <c r="C47" s="57"/>
      <c r="D47" s="57"/>
      <c r="E47" s="58"/>
      <c r="F47" s="59"/>
      <c r="G47" s="70"/>
      <c r="H47" s="70"/>
      <c r="I47" s="60"/>
      <c r="K47" s="9"/>
    </row>
    <row r="48" spans="1:16" x14ac:dyDescent="0.2">
      <c r="A48" s="11" t="s">
        <v>77</v>
      </c>
      <c r="B48" s="56"/>
      <c r="C48" s="57"/>
      <c r="D48" s="57"/>
      <c r="E48" s="58"/>
      <c r="F48" s="59"/>
      <c r="G48" s="70"/>
      <c r="H48" s="70"/>
      <c r="I48" s="60"/>
      <c r="K48" s="9"/>
    </row>
    <row r="49" spans="1:11" x14ac:dyDescent="0.2">
      <c r="A49" s="11" t="s">
        <v>78</v>
      </c>
      <c r="B49" s="56"/>
      <c r="C49" s="57"/>
      <c r="D49" s="57"/>
      <c r="E49" s="58"/>
      <c r="F49" s="59"/>
      <c r="G49" s="70"/>
      <c r="H49" s="70"/>
      <c r="I49" s="60"/>
      <c r="K49" s="9"/>
    </row>
    <row r="50" spans="1:11" x14ac:dyDescent="0.2">
      <c r="A50" s="11" t="s">
        <v>79</v>
      </c>
      <c r="B50" s="56"/>
      <c r="C50" s="57"/>
      <c r="D50" s="57"/>
      <c r="E50" s="58"/>
      <c r="F50" s="59"/>
      <c r="G50" s="70"/>
      <c r="H50" s="70"/>
      <c r="I50" s="60"/>
      <c r="K50" s="9"/>
    </row>
    <row r="51" spans="1:11" x14ac:dyDescent="0.2">
      <c r="A51" s="11" t="s">
        <v>80</v>
      </c>
      <c r="B51" s="56"/>
      <c r="C51" s="57"/>
      <c r="D51" s="57"/>
      <c r="E51" s="58"/>
      <c r="F51" s="59"/>
      <c r="G51" s="70"/>
      <c r="H51" s="70"/>
      <c r="I51" s="60"/>
      <c r="K51" s="9"/>
    </row>
    <row r="52" spans="1:11" x14ac:dyDescent="0.2">
      <c r="A52" s="11" t="s">
        <v>81</v>
      </c>
      <c r="B52" s="56"/>
      <c r="C52" s="57"/>
      <c r="D52" s="57"/>
      <c r="E52" s="58"/>
      <c r="F52" s="59"/>
      <c r="G52" s="70"/>
      <c r="H52" s="70"/>
      <c r="I52" s="60"/>
      <c r="K52" s="9"/>
    </row>
    <row r="53" spans="1:11" x14ac:dyDescent="0.2">
      <c r="A53" s="11" t="s">
        <v>82</v>
      </c>
      <c r="B53" s="56"/>
      <c r="C53" s="57"/>
      <c r="D53" s="57"/>
      <c r="E53" s="58"/>
      <c r="F53" s="59"/>
      <c r="G53" s="70"/>
      <c r="H53" s="70"/>
      <c r="I53" s="60"/>
      <c r="K53" s="9"/>
    </row>
    <row r="54" spans="1:11" x14ac:dyDescent="0.2">
      <c r="A54" s="11" t="s">
        <v>83</v>
      </c>
      <c r="B54" s="56"/>
      <c r="C54" s="57"/>
      <c r="D54" s="57"/>
      <c r="E54" s="58"/>
      <c r="F54" s="59"/>
      <c r="G54" s="70"/>
      <c r="H54" s="70"/>
      <c r="I54" s="60"/>
      <c r="K54" s="9"/>
    </row>
    <row r="55" spans="1:11" x14ac:dyDescent="0.2">
      <c r="A55" s="11" t="s">
        <v>84</v>
      </c>
      <c r="B55" s="56"/>
      <c r="C55" s="57"/>
      <c r="D55" s="57"/>
      <c r="E55" s="58"/>
      <c r="F55" s="59"/>
      <c r="G55" s="70"/>
      <c r="H55" s="70"/>
      <c r="I55" s="60"/>
      <c r="K55" s="9"/>
    </row>
    <row r="56" spans="1:11" x14ac:dyDescent="0.2">
      <c r="A56" s="11" t="s">
        <v>85</v>
      </c>
      <c r="B56" s="56"/>
      <c r="C56" s="57"/>
      <c r="D56" s="57"/>
      <c r="E56" s="58"/>
      <c r="F56" s="59"/>
      <c r="G56" s="70"/>
      <c r="H56" s="70"/>
      <c r="I56" s="60"/>
      <c r="K56" s="9"/>
    </row>
    <row r="57" spans="1:11" x14ac:dyDescent="0.2">
      <c r="A57" s="11" t="s">
        <v>86</v>
      </c>
      <c r="B57" s="56"/>
      <c r="C57" s="57"/>
      <c r="D57" s="57"/>
      <c r="E57" s="58"/>
      <c r="F57" s="59"/>
      <c r="G57" s="70"/>
      <c r="H57" s="70"/>
      <c r="I57" s="60"/>
      <c r="K57" s="9"/>
    </row>
    <row r="58" spans="1:11" x14ac:dyDescent="0.2">
      <c r="A58" s="11" t="s">
        <v>87</v>
      </c>
      <c r="B58" s="56"/>
      <c r="C58" s="57"/>
      <c r="D58" s="57"/>
      <c r="E58" s="58"/>
      <c r="F58" s="59"/>
      <c r="G58" s="70"/>
      <c r="H58" s="70"/>
      <c r="I58" s="60"/>
      <c r="K58" s="9"/>
    </row>
    <row r="59" spans="1:11" x14ac:dyDescent="0.2">
      <c r="A59" s="11" t="s">
        <v>88</v>
      </c>
      <c r="B59" s="56"/>
      <c r="C59" s="57"/>
      <c r="D59" s="57"/>
      <c r="E59" s="58"/>
      <c r="F59" s="59"/>
      <c r="G59" s="70"/>
      <c r="H59" s="70"/>
      <c r="I59" s="60"/>
      <c r="K59" s="9"/>
    </row>
    <row r="60" spans="1:11" x14ac:dyDescent="0.2">
      <c r="A60" s="11" t="s">
        <v>89</v>
      </c>
      <c r="B60" s="56"/>
      <c r="C60" s="57"/>
      <c r="D60" s="57"/>
      <c r="E60" s="58"/>
      <c r="F60" s="59"/>
      <c r="G60" s="70"/>
      <c r="H60" s="70"/>
      <c r="I60" s="60"/>
      <c r="K60" s="9"/>
    </row>
    <row r="61" spans="1:11" x14ac:dyDescent="0.2">
      <c r="A61" s="11" t="s">
        <v>90</v>
      </c>
      <c r="B61" s="56"/>
      <c r="C61" s="57"/>
      <c r="D61" s="57"/>
      <c r="E61" s="58"/>
      <c r="F61" s="59"/>
      <c r="G61" s="70"/>
      <c r="H61" s="70"/>
      <c r="I61" s="60"/>
      <c r="K61" s="9"/>
    </row>
    <row r="62" spans="1:11" x14ac:dyDescent="0.2">
      <c r="A62" s="11" t="s">
        <v>91</v>
      </c>
      <c r="B62" s="56"/>
      <c r="C62" s="57"/>
      <c r="D62" s="57"/>
      <c r="E62" s="58"/>
      <c r="F62" s="59"/>
      <c r="G62" s="70"/>
      <c r="H62" s="70"/>
      <c r="I62" s="60"/>
      <c r="K62" s="9"/>
    </row>
    <row r="63" spans="1:11" x14ac:dyDescent="0.2">
      <c r="A63" s="11" t="s">
        <v>92</v>
      </c>
      <c r="B63" s="56"/>
      <c r="C63" s="57"/>
      <c r="D63" s="57"/>
      <c r="E63" s="58"/>
      <c r="F63" s="59"/>
      <c r="G63" s="70"/>
      <c r="H63" s="70"/>
      <c r="I63" s="60"/>
      <c r="K63" s="9"/>
    </row>
    <row r="64" spans="1:11" x14ac:dyDescent="0.2">
      <c r="A64" s="11" t="s">
        <v>93</v>
      </c>
      <c r="B64" s="56"/>
      <c r="C64" s="57"/>
      <c r="D64" s="57"/>
      <c r="E64" s="58"/>
      <c r="F64" s="59"/>
      <c r="G64" s="70"/>
      <c r="H64" s="70"/>
      <c r="I64" s="60"/>
      <c r="K64" s="9"/>
    </row>
    <row r="65" spans="1:11" x14ac:dyDescent="0.2">
      <c r="A65" s="11" t="s">
        <v>94</v>
      </c>
      <c r="B65" s="56"/>
      <c r="C65" s="57"/>
      <c r="D65" s="57"/>
      <c r="E65" s="58"/>
      <c r="F65" s="59"/>
      <c r="G65" s="70"/>
      <c r="H65" s="70"/>
      <c r="I65" s="60"/>
      <c r="K65" s="9"/>
    </row>
    <row r="66" spans="1:11" x14ac:dyDescent="0.2">
      <c r="A66" s="11" t="s">
        <v>95</v>
      </c>
      <c r="B66" s="56"/>
      <c r="C66" s="57"/>
      <c r="D66" s="57"/>
      <c r="E66" s="58"/>
      <c r="F66" s="59"/>
      <c r="G66" s="70"/>
      <c r="H66" s="70"/>
      <c r="I66" s="60"/>
      <c r="K66" s="9"/>
    </row>
    <row r="67" spans="1:11" x14ac:dyDescent="0.2">
      <c r="A67" s="11" t="s">
        <v>96</v>
      </c>
      <c r="B67" s="56"/>
      <c r="C67" s="57"/>
      <c r="D67" s="57"/>
      <c r="E67" s="58"/>
      <c r="F67" s="59"/>
      <c r="G67" s="70"/>
      <c r="H67" s="70"/>
      <c r="I67" s="60"/>
      <c r="K67" s="9"/>
    </row>
    <row r="68" spans="1:11" x14ac:dyDescent="0.2">
      <c r="A68" s="11" t="s">
        <v>97</v>
      </c>
      <c r="B68" s="56"/>
      <c r="C68" s="57"/>
      <c r="D68" s="57"/>
      <c r="E68" s="58"/>
      <c r="F68" s="59"/>
      <c r="G68" s="70"/>
      <c r="H68" s="70"/>
      <c r="I68" s="60"/>
      <c r="K68" s="9"/>
    </row>
    <row r="69" spans="1:11" x14ac:dyDescent="0.2">
      <c r="A69" s="11" t="s">
        <v>98</v>
      </c>
      <c r="B69" s="56"/>
      <c r="C69" s="57"/>
      <c r="D69" s="57"/>
      <c r="E69" s="58"/>
      <c r="F69" s="59"/>
      <c r="G69" s="70"/>
      <c r="H69" s="70"/>
      <c r="I69" s="60"/>
      <c r="K69" s="9"/>
    </row>
    <row r="70" spans="1:11" x14ac:dyDescent="0.2">
      <c r="A70" s="11" t="s">
        <v>99</v>
      </c>
      <c r="B70" s="56"/>
      <c r="C70" s="57"/>
      <c r="D70" s="57"/>
      <c r="E70" s="58"/>
      <c r="F70" s="59"/>
      <c r="G70" s="70"/>
      <c r="H70" s="70"/>
      <c r="I70" s="60"/>
      <c r="K70" s="9"/>
    </row>
    <row r="71" spans="1:11" x14ac:dyDescent="0.2">
      <c r="A71" s="11" t="s">
        <v>100</v>
      </c>
      <c r="B71" s="56"/>
      <c r="C71" s="57"/>
      <c r="D71" s="57"/>
      <c r="E71" s="58"/>
      <c r="F71" s="59"/>
      <c r="G71" s="70"/>
      <c r="H71" s="70"/>
      <c r="I71" s="60"/>
      <c r="K71" s="9"/>
    </row>
    <row r="72" spans="1:11" x14ac:dyDescent="0.2">
      <c r="A72" s="11" t="s">
        <v>101</v>
      </c>
      <c r="B72" s="56"/>
      <c r="C72" s="57"/>
      <c r="D72" s="57"/>
      <c r="E72" s="58"/>
      <c r="F72" s="59"/>
      <c r="G72" s="70"/>
      <c r="H72" s="70"/>
      <c r="I72" s="60"/>
      <c r="K72" s="9"/>
    </row>
    <row r="73" spans="1:11" x14ac:dyDescent="0.2">
      <c r="A73" s="11" t="s">
        <v>102</v>
      </c>
      <c r="B73" s="56"/>
      <c r="C73" s="57"/>
      <c r="D73" s="57"/>
      <c r="E73" s="58"/>
      <c r="F73" s="59"/>
      <c r="G73" s="70"/>
      <c r="H73" s="70"/>
      <c r="I73" s="60"/>
      <c r="K73" s="9"/>
    </row>
    <row r="74" spans="1:11" x14ac:dyDescent="0.2">
      <c r="A74" s="11" t="s">
        <v>103</v>
      </c>
      <c r="B74" s="56"/>
      <c r="C74" s="57"/>
      <c r="D74" s="57"/>
      <c r="E74" s="58"/>
      <c r="F74" s="59"/>
      <c r="G74" s="70"/>
      <c r="H74" s="70"/>
      <c r="I74" s="60"/>
      <c r="K74" s="9"/>
    </row>
    <row r="75" spans="1:11" x14ac:dyDescent="0.2">
      <c r="A75" s="11" t="s">
        <v>104</v>
      </c>
      <c r="B75" s="56"/>
      <c r="C75" s="57"/>
      <c r="D75" s="57"/>
      <c r="E75" s="58"/>
      <c r="F75" s="59"/>
      <c r="G75" s="70"/>
      <c r="H75" s="70"/>
      <c r="I75" s="60"/>
      <c r="K75" s="9"/>
    </row>
    <row r="76" spans="1:11" x14ac:dyDescent="0.2">
      <c r="A76" s="11" t="s">
        <v>105</v>
      </c>
      <c r="B76" s="56"/>
      <c r="C76" s="57"/>
      <c r="D76" s="57"/>
      <c r="E76" s="58"/>
      <c r="F76" s="59"/>
      <c r="G76" s="70"/>
      <c r="H76" s="70"/>
      <c r="I76" s="60"/>
      <c r="K76" s="9"/>
    </row>
    <row r="77" spans="1:11" x14ac:dyDescent="0.2">
      <c r="A77" s="11" t="s">
        <v>106</v>
      </c>
      <c r="B77" s="56"/>
      <c r="C77" s="57"/>
      <c r="D77" s="57"/>
      <c r="E77" s="58"/>
      <c r="F77" s="59"/>
      <c r="G77" s="70"/>
      <c r="H77" s="70"/>
      <c r="I77" s="60"/>
      <c r="K77" s="9"/>
    </row>
    <row r="78" spans="1:11" x14ac:dyDescent="0.2">
      <c r="A78" s="11" t="s">
        <v>107</v>
      </c>
      <c r="B78" s="56"/>
      <c r="C78" s="57"/>
      <c r="D78" s="57"/>
      <c r="E78" s="58"/>
      <c r="F78" s="59"/>
      <c r="G78" s="70"/>
      <c r="H78" s="70"/>
      <c r="I78" s="60"/>
      <c r="K78" s="9"/>
    </row>
    <row r="79" spans="1:11" x14ac:dyDescent="0.2">
      <c r="A79" s="11" t="s">
        <v>108</v>
      </c>
      <c r="B79" s="56"/>
      <c r="C79" s="57"/>
      <c r="D79" s="57"/>
      <c r="E79" s="58"/>
      <c r="F79" s="59"/>
      <c r="G79" s="70"/>
      <c r="H79" s="70"/>
      <c r="I79" s="60"/>
      <c r="K79" s="9"/>
    </row>
    <row r="80" spans="1:11" x14ac:dyDescent="0.2">
      <c r="A80" s="11" t="s">
        <v>109</v>
      </c>
      <c r="B80" s="56"/>
      <c r="C80" s="57"/>
      <c r="D80" s="57"/>
      <c r="E80" s="58"/>
      <c r="F80" s="59"/>
      <c r="G80" s="70"/>
      <c r="H80" s="70"/>
      <c r="I80" s="60"/>
      <c r="K80" s="9"/>
    </row>
    <row r="81" spans="1:11" x14ac:dyDescent="0.2">
      <c r="A81" s="11" t="s">
        <v>110</v>
      </c>
      <c r="B81" s="56"/>
      <c r="C81" s="57"/>
      <c r="D81" s="57"/>
      <c r="E81" s="58"/>
      <c r="F81" s="59"/>
      <c r="G81" s="70"/>
      <c r="H81" s="70"/>
      <c r="I81" s="60"/>
      <c r="K81" s="9"/>
    </row>
    <row r="82" spans="1:11" x14ac:dyDescent="0.2">
      <c r="A82" s="11" t="s">
        <v>111</v>
      </c>
      <c r="B82" s="56"/>
      <c r="C82" s="57"/>
      <c r="D82" s="57"/>
      <c r="E82" s="58"/>
      <c r="F82" s="59"/>
      <c r="G82" s="70"/>
      <c r="H82" s="70"/>
      <c r="I82" s="60"/>
      <c r="K82" s="9"/>
    </row>
    <row r="83" spans="1:11" x14ac:dyDescent="0.2">
      <c r="A83" s="11" t="s">
        <v>112</v>
      </c>
      <c r="B83" s="56"/>
      <c r="C83" s="57"/>
      <c r="D83" s="57"/>
      <c r="E83" s="58"/>
      <c r="F83" s="59"/>
      <c r="G83" s="70"/>
      <c r="H83" s="70"/>
      <c r="I83" s="60"/>
      <c r="K83" s="9"/>
    </row>
    <row r="84" spans="1:11" x14ac:dyDescent="0.2">
      <c r="A84" s="11" t="s">
        <v>113</v>
      </c>
      <c r="B84" s="56"/>
      <c r="C84" s="57"/>
      <c r="D84" s="57"/>
      <c r="E84" s="58"/>
      <c r="F84" s="59"/>
      <c r="G84" s="70"/>
      <c r="H84" s="70"/>
      <c r="I84" s="60"/>
      <c r="K84" s="9"/>
    </row>
    <row r="85" spans="1:11" x14ac:dyDescent="0.2">
      <c r="A85" s="11" t="s">
        <v>114</v>
      </c>
      <c r="B85" s="56"/>
      <c r="C85" s="57"/>
      <c r="D85" s="57"/>
      <c r="E85" s="58"/>
      <c r="F85" s="59"/>
      <c r="G85" s="70"/>
      <c r="H85" s="70"/>
      <c r="I85" s="60"/>
      <c r="K85" s="9"/>
    </row>
    <row r="86" spans="1:11" x14ac:dyDescent="0.2">
      <c r="A86" s="11" t="s">
        <v>115</v>
      </c>
      <c r="B86" s="56"/>
      <c r="C86" s="57"/>
      <c r="D86" s="57"/>
      <c r="E86" s="58"/>
      <c r="F86" s="59"/>
      <c r="G86" s="70"/>
      <c r="H86" s="70"/>
      <c r="I86" s="60"/>
      <c r="K86" s="9"/>
    </row>
    <row r="87" spans="1:11" x14ac:dyDescent="0.2">
      <c r="A87" s="11" t="s">
        <v>116</v>
      </c>
      <c r="B87" s="56"/>
      <c r="C87" s="57"/>
      <c r="D87" s="57"/>
      <c r="E87" s="58"/>
      <c r="F87" s="59"/>
      <c r="G87" s="70"/>
      <c r="H87" s="70"/>
      <c r="I87" s="60"/>
      <c r="K87" s="9"/>
    </row>
    <row r="88" spans="1:11" x14ac:dyDescent="0.2">
      <c r="A88" s="11" t="s">
        <v>117</v>
      </c>
      <c r="B88" s="56"/>
      <c r="C88" s="57"/>
      <c r="D88" s="57"/>
      <c r="E88" s="58"/>
      <c r="F88" s="59"/>
      <c r="G88" s="70"/>
      <c r="H88" s="70"/>
      <c r="I88" s="60"/>
      <c r="K88" s="9"/>
    </row>
    <row r="89" spans="1:11" x14ac:dyDescent="0.2">
      <c r="A89" s="11" t="s">
        <v>118</v>
      </c>
      <c r="B89" s="56"/>
      <c r="C89" s="57"/>
      <c r="D89" s="57"/>
      <c r="E89" s="58"/>
      <c r="F89" s="59"/>
      <c r="G89" s="70"/>
      <c r="H89" s="70"/>
      <c r="I89" s="60"/>
      <c r="K89" s="9"/>
    </row>
    <row r="90" spans="1:11" x14ac:dyDescent="0.2">
      <c r="A90" s="11" t="s">
        <v>119</v>
      </c>
      <c r="B90" s="56"/>
      <c r="C90" s="57"/>
      <c r="D90" s="57"/>
      <c r="E90" s="58"/>
      <c r="F90" s="59"/>
      <c r="G90" s="70"/>
      <c r="H90" s="70"/>
      <c r="I90" s="60"/>
      <c r="K90" s="9"/>
    </row>
    <row r="91" spans="1:11" x14ac:dyDescent="0.2">
      <c r="A91" s="11" t="s">
        <v>120</v>
      </c>
      <c r="B91" s="56"/>
      <c r="C91" s="57"/>
      <c r="D91" s="57"/>
      <c r="E91" s="58"/>
      <c r="F91" s="59"/>
      <c r="G91" s="70"/>
      <c r="H91" s="70"/>
      <c r="I91" s="60"/>
      <c r="K91" s="9"/>
    </row>
    <row r="92" spans="1:11" x14ac:dyDescent="0.2">
      <c r="A92" s="11" t="s">
        <v>121</v>
      </c>
      <c r="B92" s="56"/>
      <c r="C92" s="57"/>
      <c r="D92" s="57"/>
      <c r="E92" s="58"/>
      <c r="F92" s="59"/>
      <c r="G92" s="70"/>
      <c r="H92" s="70"/>
      <c r="I92" s="60"/>
      <c r="K92" s="9"/>
    </row>
    <row r="93" spans="1:11" x14ac:dyDescent="0.2">
      <c r="A93" s="11" t="s">
        <v>122</v>
      </c>
      <c r="B93" s="56"/>
      <c r="C93" s="57"/>
      <c r="D93" s="57"/>
      <c r="E93" s="58"/>
      <c r="F93" s="59"/>
      <c r="G93" s="70"/>
      <c r="H93" s="70"/>
      <c r="I93" s="60"/>
      <c r="K93" s="9"/>
    </row>
    <row r="94" spans="1:11" x14ac:dyDescent="0.2">
      <c r="A94" s="11" t="s">
        <v>123</v>
      </c>
      <c r="B94" s="56"/>
      <c r="C94" s="57"/>
      <c r="D94" s="57"/>
      <c r="E94" s="58"/>
      <c r="F94" s="59"/>
      <c r="G94" s="70"/>
      <c r="H94" s="70"/>
      <c r="I94" s="60"/>
      <c r="K94" s="9"/>
    </row>
    <row r="95" spans="1:11" x14ac:dyDescent="0.2">
      <c r="A95" s="11" t="s">
        <v>124</v>
      </c>
      <c r="B95" s="56"/>
      <c r="C95" s="57"/>
      <c r="D95" s="57"/>
      <c r="E95" s="58"/>
      <c r="F95" s="59"/>
      <c r="G95" s="70"/>
      <c r="H95" s="70"/>
      <c r="I95" s="60"/>
      <c r="K95" s="9"/>
    </row>
    <row r="96" spans="1:11" x14ac:dyDescent="0.2">
      <c r="A96" s="11" t="s">
        <v>125</v>
      </c>
      <c r="B96" s="56"/>
      <c r="C96" s="57"/>
      <c r="D96" s="57"/>
      <c r="E96" s="58"/>
      <c r="F96" s="59"/>
      <c r="G96" s="70"/>
      <c r="H96" s="70"/>
      <c r="I96" s="60"/>
      <c r="K96" s="9"/>
    </row>
    <row r="97" spans="1:11" x14ac:dyDescent="0.2">
      <c r="A97" s="11" t="s">
        <v>126</v>
      </c>
      <c r="B97" s="56"/>
      <c r="C97" s="57"/>
      <c r="D97" s="57"/>
      <c r="E97" s="58"/>
      <c r="F97" s="59"/>
      <c r="G97" s="70"/>
      <c r="H97" s="70"/>
      <c r="I97" s="60"/>
      <c r="K97" s="9"/>
    </row>
    <row r="98" spans="1:11" x14ac:dyDescent="0.2">
      <c r="A98" s="11" t="s">
        <v>127</v>
      </c>
      <c r="B98" s="56"/>
      <c r="C98" s="57"/>
      <c r="D98" s="57"/>
      <c r="E98" s="58"/>
      <c r="F98" s="59"/>
      <c r="G98" s="70"/>
      <c r="H98" s="70"/>
      <c r="I98" s="60"/>
      <c r="K98" s="9"/>
    </row>
    <row r="99" spans="1:11" x14ac:dyDescent="0.2">
      <c r="A99" s="11" t="s">
        <v>128</v>
      </c>
      <c r="B99" s="56"/>
      <c r="C99" s="57"/>
      <c r="D99" s="57"/>
      <c r="E99" s="58"/>
      <c r="F99" s="59"/>
      <c r="G99" s="70"/>
      <c r="H99" s="70"/>
      <c r="I99" s="60"/>
      <c r="K99" s="9"/>
    </row>
    <row r="100" spans="1:11" x14ac:dyDescent="0.2">
      <c r="A100" s="11" t="s">
        <v>129</v>
      </c>
      <c r="B100" s="56"/>
      <c r="C100" s="57"/>
      <c r="D100" s="57"/>
      <c r="E100" s="58"/>
      <c r="F100" s="59"/>
      <c r="G100" s="70"/>
      <c r="H100" s="70"/>
      <c r="I100" s="60"/>
      <c r="K100" s="9"/>
    </row>
    <row r="101" spans="1:11" x14ac:dyDescent="0.2">
      <c r="A101" s="11" t="s">
        <v>130</v>
      </c>
      <c r="B101" s="56"/>
      <c r="C101" s="57"/>
      <c r="D101" s="57"/>
      <c r="E101" s="58"/>
      <c r="F101" s="59"/>
      <c r="G101" s="70"/>
      <c r="H101" s="70"/>
      <c r="I101" s="60"/>
      <c r="K101" s="9"/>
    </row>
  </sheetData>
  <autoFilter ref="A4:I4"/>
  <mergeCells count="1">
    <mergeCell ref="C2:D2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RETOUR_MENU">
                <anchor moveWithCells="1" sizeWithCells="1">
                  <from>
                    <xdr:col>0</xdr:col>
                    <xdr:colOff>123825</xdr:colOff>
                    <xdr:row>0</xdr:row>
                    <xdr:rowOff>66675</xdr:rowOff>
                  </from>
                  <to>
                    <xdr:col>2</xdr:col>
                    <xdr:colOff>47625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00"/>
  <sheetViews>
    <sheetView topLeftCell="B1" workbookViewId="0">
      <selection activeCell="K19" sqref="K19"/>
    </sheetView>
  </sheetViews>
  <sheetFormatPr baseColWidth="10" defaultRowHeight="12.75" outlineLevelCol="2" x14ac:dyDescent="0.2"/>
  <cols>
    <col min="1" max="1" width="20.5703125" bestFit="1" customWidth="1"/>
    <col min="2" max="2" width="5.5703125" bestFit="1" customWidth="1"/>
    <col min="3" max="3" width="20.5703125" bestFit="1" customWidth="1"/>
    <col min="4" max="4" width="4" customWidth="1"/>
    <col min="5" max="5" width="20" bestFit="1" customWidth="1"/>
    <col min="7" max="7" width="10.5703125" bestFit="1" customWidth="1"/>
    <col min="8" max="8" width="29.42578125" bestFit="1" customWidth="1"/>
    <col min="14" max="14" width="14.42578125" hidden="1" customWidth="1" outlineLevel="2"/>
    <col min="15" max="15" width="87.42578125" hidden="1" customWidth="1" outlineLevel="2"/>
    <col min="16" max="16" width="11.42578125" collapsed="1"/>
  </cols>
  <sheetData>
    <row r="1" spans="1:16" x14ac:dyDescent="0.2">
      <c r="A1" s="13" t="s">
        <v>56</v>
      </c>
      <c r="B1" s="13" t="s">
        <v>65</v>
      </c>
      <c r="C1" s="14" t="s">
        <v>57</v>
      </c>
      <c r="E1" s="13" t="s">
        <v>69</v>
      </c>
      <c r="F1" s="16" t="s">
        <v>67</v>
      </c>
      <c r="G1" s="16" t="s">
        <v>68</v>
      </c>
      <c r="H1" s="16" t="s">
        <v>70</v>
      </c>
      <c r="I1" s="17"/>
      <c r="N1" s="15" t="s">
        <v>58</v>
      </c>
      <c r="O1" s="15" t="s">
        <v>59</v>
      </c>
    </row>
    <row r="2" spans="1:16" x14ac:dyDescent="0.2">
      <c r="A2" t="str">
        <f>'Base de données - Adhérents'!B5&amp;" "&amp;'Base de données - Adhérents'!C5</f>
        <v>UNTEL MARTIN</v>
      </c>
      <c r="B2">
        <f ca="1">IF(LEN(A2)&gt;1,COUNTIF(Adhérents,"&lt;"&amp;A2),"")</f>
        <v>3</v>
      </c>
      <c r="C2" t="str">
        <f ca="1">IF(B2&lt;&gt;"",INDEX(Adhérents,MATCH(SMALL(Ordre,ROWS($1:1)),Ordre,0)),"")</f>
        <v>FAURE JULIEN</v>
      </c>
      <c r="E2">
        <f>ROWS($1:1)</f>
        <v>1</v>
      </c>
      <c r="F2">
        <f ca="1">IFERROR(SMALL(Ordre,ROWS($1:1)),"")</f>
        <v>0</v>
      </c>
      <c r="G2">
        <f ca="1">IFERROR(MATCH(SMALL(Ordre,ROWS($1:1)),Ordre,0),"")</f>
        <v>3</v>
      </c>
      <c r="H2" t="str">
        <f ca="1">IFERROR(INDEX(Adhérents,MATCH(SMALL(Ordre,ROWS($1:1)),Ordre,0)),"")</f>
        <v>FAURE JULIEN</v>
      </c>
      <c r="N2" s="63" t="s">
        <v>60</v>
      </c>
      <c r="O2" s="15" t="s">
        <v>61</v>
      </c>
      <c r="P2" s="15"/>
    </row>
    <row r="3" spans="1:16" x14ac:dyDescent="0.2">
      <c r="A3" t="str">
        <f>'Base de données - Adhérents'!B6&amp;" "&amp;'Base de données - Adhérents'!C6</f>
        <v>JEAN TANGUY</v>
      </c>
      <c r="B3">
        <f t="shared" ref="B3:B17" ca="1" si="0">IF(LEN(A3)&gt;1,COUNTIF(Adhérents,"&lt;"&amp;A3),"")</f>
        <v>1</v>
      </c>
      <c r="C3" t="str">
        <f ca="1">IF(B3&lt;&gt;"",INDEX(Adhérents,MATCH(SMALL(Ordre,ROWS($1:2)),Ordre,0)),"")</f>
        <v>JEAN TANGUY</v>
      </c>
      <c r="E3">
        <f>ROWS($1:2)</f>
        <v>2</v>
      </c>
      <c r="F3">
        <f ca="1">IFERROR(SMALL(Ordre,ROWS($1:2)),"")</f>
        <v>1</v>
      </c>
      <c r="G3">
        <f ca="1">IFERROR(MATCH(SMALL(Ordre,ROWS($1:2)),Ordre,0),"")</f>
        <v>2</v>
      </c>
      <c r="H3" t="str">
        <f ca="1">IFERROR(INDEX(Adhérents,MATCH(SMALL(Ordre,ROWS($1:2)),Ordre,0)),"")</f>
        <v>JEAN TANGUY</v>
      </c>
      <c r="N3" s="63" t="s">
        <v>62</v>
      </c>
      <c r="O3" s="15" t="s">
        <v>63</v>
      </c>
      <c r="P3" s="15"/>
    </row>
    <row r="4" spans="1:16" x14ac:dyDescent="0.2">
      <c r="A4" t="str">
        <f>'Base de données - Adhérents'!B7&amp;" "&amp;'Base de données - Adhérents'!C7</f>
        <v>FAURE JULIEN</v>
      </c>
      <c r="B4">
        <f t="shared" ca="1" si="0"/>
        <v>0</v>
      </c>
      <c r="C4" t="str">
        <f ca="1">IF(B4&lt;&gt;"",INDEX(Adhérents,MATCH(SMALL(Ordre,ROWS($1:3)),Ordre,0)),"")</f>
        <v>MARTIN DAVID</v>
      </c>
      <c r="E4">
        <f>ROWS($1:3)</f>
        <v>3</v>
      </c>
      <c r="F4">
        <f ca="1">IFERROR(SMALL(Ordre,ROWS($1:3)),"")</f>
        <v>2</v>
      </c>
      <c r="G4">
        <f ca="1">IFERROR(MATCH(SMALL(Ordre,ROWS($1:3)),Ordre,0),"")</f>
        <v>4</v>
      </c>
      <c r="H4" t="str">
        <f ca="1">IFERROR(INDEX(Adhérents,MATCH(SMALL(Ordre,ROWS($1:3)),Ordre,0)),"")</f>
        <v>MARTIN DAVID</v>
      </c>
      <c r="N4" s="15" t="s">
        <v>57</v>
      </c>
      <c r="O4" s="15" t="s">
        <v>64</v>
      </c>
      <c r="P4" s="15"/>
    </row>
    <row r="5" spans="1:16" x14ac:dyDescent="0.2">
      <c r="A5" t="str">
        <f>'Base de données - Adhérents'!B8&amp;" "&amp;'Base de données - Adhérents'!C8</f>
        <v>MARTIN DAVID</v>
      </c>
      <c r="B5">
        <f t="shared" ca="1" si="0"/>
        <v>2</v>
      </c>
      <c r="C5" t="str">
        <f ca="1">IF(B5&lt;&gt;"",INDEX(Adhérents,MATCH(SMALL(Ordre,ROWS($1:4)),Ordre,0)),"")</f>
        <v>UNTEL MARTIN</v>
      </c>
      <c r="E5">
        <f>ROWS($1:4)</f>
        <v>4</v>
      </c>
      <c r="F5">
        <f ca="1">IFERROR(SMALL(Ordre,ROWS($1:4)),"")</f>
        <v>3</v>
      </c>
      <c r="G5">
        <f ca="1">IFERROR(MATCH(SMALL(Ordre,ROWS($1:4)),Ordre,0),"")</f>
        <v>1</v>
      </c>
      <c r="H5" t="str">
        <f ca="1">IFERROR(INDEX(Adhérents,MATCH(SMALL(Ordre,ROWS($1:4)),Ordre,0)),"")</f>
        <v>UNTEL MARTIN</v>
      </c>
      <c r="N5" s="15" t="s">
        <v>65</v>
      </c>
      <c r="O5" s="15" t="s">
        <v>66</v>
      </c>
      <c r="P5" s="15"/>
    </row>
    <row r="6" spans="1:16" x14ac:dyDescent="0.2">
      <c r="A6" t="str">
        <f>'Base de données - Adhérents'!B9&amp;" "&amp;'Base de données - Adhérents'!C9</f>
        <v xml:space="preserve"> </v>
      </c>
      <c r="B6" t="str">
        <f t="shared" si="0"/>
        <v/>
      </c>
      <c r="C6" t="str">
        <f>IF(B6&lt;&gt;"",INDEX(Adhérents,MATCH(SMALL(Ordre,ROWS($1:5)),Ordre,0)),"")</f>
        <v/>
      </c>
      <c r="E6">
        <f>ROWS($1:5)</f>
        <v>5</v>
      </c>
      <c r="F6" t="str">
        <f ca="1">IFERROR(SMALL(Ordre,ROWS($1:5)),"")</f>
        <v/>
      </c>
      <c r="G6" t="str">
        <f ca="1">IFERROR(MATCH(SMALL(Ordre,ROWS($1:5)),Ordre,0),"")</f>
        <v/>
      </c>
      <c r="H6" t="str">
        <f ca="1">IFERROR(INDEX(Adhérents,MATCH(SMALL(Ordre,ROWS($1:5)),Ordre,0)),"")</f>
        <v/>
      </c>
      <c r="N6" s="15"/>
      <c r="O6" s="15"/>
      <c r="P6" s="15"/>
    </row>
    <row r="7" spans="1:16" x14ac:dyDescent="0.2">
      <c r="A7" t="str">
        <f>'Base de données - Adhérents'!B10&amp;" "&amp;'Base de données - Adhérents'!C10</f>
        <v xml:space="preserve"> </v>
      </c>
      <c r="B7" t="str">
        <f t="shared" si="0"/>
        <v/>
      </c>
      <c r="C7" t="str">
        <f>IF(B7&lt;&gt;"",INDEX(Adhérents,MATCH(SMALL(Ordre,ROWS($1:6)),Ordre,0)),"")</f>
        <v/>
      </c>
      <c r="E7">
        <f>ROWS($1:6)</f>
        <v>6</v>
      </c>
      <c r="F7" t="str">
        <f ca="1">IFERROR(SMALL(Ordre,ROWS($1:6)),"")</f>
        <v/>
      </c>
      <c r="G7" t="str">
        <f ca="1">IFERROR(MATCH(SMALL(Ordre,ROWS($1:6)),Ordre,0),"")</f>
        <v/>
      </c>
      <c r="H7" t="str">
        <f ca="1">IFERROR(INDEX(Adhérents,MATCH(SMALL(Ordre,ROWS($1:6)),Ordre,0)),"")</f>
        <v/>
      </c>
      <c r="O7" s="15"/>
    </row>
    <row r="8" spans="1:16" x14ac:dyDescent="0.2">
      <c r="A8" t="str">
        <f>'Base de données - Adhérents'!B11&amp;" "&amp;'Base de données - Adhérents'!C11</f>
        <v xml:space="preserve"> </v>
      </c>
      <c r="B8" t="str">
        <f t="shared" si="0"/>
        <v/>
      </c>
      <c r="C8" t="str">
        <f>IF(B8&lt;&gt;"",INDEX(Adhérents,MATCH(SMALL(Ordre,ROWS($1:7)),Ordre,0)),"")</f>
        <v/>
      </c>
      <c r="E8">
        <f>ROWS($1:7)</f>
        <v>7</v>
      </c>
      <c r="F8" t="str">
        <f ca="1">IFERROR(SMALL(Ordre,ROWS($1:7)),"")</f>
        <v/>
      </c>
      <c r="G8" t="str">
        <f ca="1">IFERROR(MATCH(SMALL(Ordre,ROWS($1:7)),Ordre,0),"")</f>
        <v/>
      </c>
      <c r="H8" t="str">
        <f ca="1">IFERROR(INDEX(Adhérents,MATCH(SMALL(Ordre,ROWS($1:7)),Ordre,0)),"")</f>
        <v/>
      </c>
      <c r="N8" s="15"/>
      <c r="O8" s="15"/>
    </row>
    <row r="9" spans="1:16" x14ac:dyDescent="0.2">
      <c r="A9" t="str">
        <f>'Base de données - Adhérents'!B12&amp;" "&amp;'Base de données - Adhérents'!C12</f>
        <v xml:space="preserve"> </v>
      </c>
      <c r="B9" t="str">
        <f t="shared" si="0"/>
        <v/>
      </c>
      <c r="C9" t="str">
        <f>IF(B9&lt;&gt;"",INDEX(Adhérents,MATCH(SMALL(Ordre,ROWS($1:8)),Ordre,0)),"")</f>
        <v/>
      </c>
      <c r="E9">
        <f>ROWS($1:8)</f>
        <v>8</v>
      </c>
      <c r="F9" t="str">
        <f ca="1">IFERROR(SMALL(Ordre,ROWS($1:8)),"")</f>
        <v/>
      </c>
      <c r="G9" t="str">
        <f ca="1">IFERROR(MATCH(SMALL(Ordre,ROWS($1:8)),Ordre,0),"")</f>
        <v/>
      </c>
      <c r="H9" t="str">
        <f ca="1">IFERROR(INDEX(Adhérents,MATCH(SMALL(Ordre,ROWS($1:8)),Ordre,0)),"")</f>
        <v/>
      </c>
      <c r="N9" s="15"/>
      <c r="O9" s="15"/>
    </row>
    <row r="10" spans="1:16" x14ac:dyDescent="0.2">
      <c r="A10" t="str">
        <f>'Base de données - Adhérents'!B13&amp;" "&amp;'Base de données - Adhérents'!C13</f>
        <v xml:space="preserve"> </v>
      </c>
      <c r="B10" t="str">
        <f t="shared" si="0"/>
        <v/>
      </c>
      <c r="C10" t="str">
        <f>IF(B10&lt;&gt;"",INDEX(Adhérents,MATCH(SMALL(Ordre,ROWS($1:9)),Ordre,0)),"")</f>
        <v/>
      </c>
      <c r="E10">
        <f>ROWS($1:9)</f>
        <v>9</v>
      </c>
      <c r="F10" t="str">
        <f ca="1">IFERROR(SMALL(Ordre,ROWS($1:9)),"")</f>
        <v/>
      </c>
      <c r="G10" t="str">
        <f ca="1">IFERROR(MATCH(SMALL(Ordre,ROWS($1:9)),Ordre,0),"")</f>
        <v/>
      </c>
      <c r="H10" t="str">
        <f ca="1">IFERROR(INDEX(Adhérents,MATCH(SMALL(Ordre,ROWS($1:9)),Ordre,0)),"")</f>
        <v/>
      </c>
      <c r="N10" s="15"/>
      <c r="O10" s="15"/>
    </row>
    <row r="11" spans="1:16" x14ac:dyDescent="0.2">
      <c r="A11" t="str">
        <f>'Base de données - Adhérents'!B14&amp;" "&amp;'Base de données - Adhérents'!C14</f>
        <v xml:space="preserve"> </v>
      </c>
      <c r="B11" t="str">
        <f t="shared" si="0"/>
        <v/>
      </c>
      <c r="C11" t="str">
        <f>IF(B11&lt;&gt;"",INDEX(Adhérents,MATCH(SMALL(Ordre,ROWS($1:10)),Ordre,0)),"")</f>
        <v/>
      </c>
      <c r="E11">
        <f>ROWS($1:10)</f>
        <v>10</v>
      </c>
      <c r="F11" t="str">
        <f ca="1">IFERROR(SMALL(Ordre,ROWS($1:10)),"")</f>
        <v/>
      </c>
      <c r="G11" t="str">
        <f ca="1">IFERROR(MATCH(SMALL(Ordre,ROWS($1:10)),Ordre,0),"")</f>
        <v/>
      </c>
      <c r="H11" t="str">
        <f ca="1">IFERROR(INDEX(Adhérents,MATCH(SMALL(Ordre,ROWS($1:10)),Ordre,0)),"")</f>
        <v/>
      </c>
      <c r="N11" s="15"/>
      <c r="O11" s="15"/>
    </row>
    <row r="12" spans="1:16" x14ac:dyDescent="0.2">
      <c r="A12" t="str">
        <f>'Base de données - Adhérents'!B15&amp;" "&amp;'Base de données - Adhérents'!C15</f>
        <v xml:space="preserve"> </v>
      </c>
      <c r="B12" t="str">
        <f t="shared" si="0"/>
        <v/>
      </c>
      <c r="C12" t="str">
        <f>IF(B12&lt;&gt;"",INDEX(Adhérents,MATCH(SMALL(Ordre,ROWS($1:11)),Ordre,0)),"")</f>
        <v/>
      </c>
      <c r="E12">
        <f>ROWS($1:11)</f>
        <v>11</v>
      </c>
      <c r="F12" t="str">
        <f ca="1">IFERROR(SMALL(Ordre,ROWS($1:11)),"")</f>
        <v/>
      </c>
      <c r="G12" t="str">
        <f ca="1">IFERROR(MATCH(SMALL(Ordre,ROWS($1:11)),Ordre,0),"")</f>
        <v/>
      </c>
      <c r="H12" t="str">
        <f ca="1">IFERROR(INDEX(Adhérents,MATCH(SMALL(Ordre,ROWS($1:11)),Ordre,0)),"")</f>
        <v/>
      </c>
      <c r="N12" s="15"/>
      <c r="O12" s="15"/>
    </row>
    <row r="13" spans="1:16" x14ac:dyDescent="0.2">
      <c r="A13" t="str">
        <f>'Base de données - Adhérents'!B16&amp;" "&amp;'Base de données - Adhérents'!C16</f>
        <v xml:space="preserve"> </v>
      </c>
      <c r="B13" t="str">
        <f t="shared" si="0"/>
        <v/>
      </c>
      <c r="C13" t="str">
        <f>IF(B13&lt;&gt;"",INDEX(Adhérents,MATCH(SMALL(Ordre,ROWS($1:12)),Ordre,0)),"")</f>
        <v/>
      </c>
      <c r="E13">
        <f>ROWS($1:12)</f>
        <v>12</v>
      </c>
      <c r="F13" t="str">
        <f ca="1">IFERROR(SMALL(Ordre,ROWS($1:12)),"")</f>
        <v/>
      </c>
      <c r="G13" t="str">
        <f ca="1">IFERROR(MATCH(SMALL(Ordre,ROWS($1:12)),Ordre,0),"")</f>
        <v/>
      </c>
      <c r="H13" t="str">
        <f ca="1">IFERROR(INDEX(Adhérents,MATCH(SMALL(Ordre,ROWS($1:12)),Ordre,0)),"")</f>
        <v/>
      </c>
      <c r="N13" s="15"/>
      <c r="O13" s="15"/>
    </row>
    <row r="14" spans="1:16" x14ac:dyDescent="0.2">
      <c r="A14" t="str">
        <f>'Base de données - Adhérents'!B17&amp;" "&amp;'Base de données - Adhérents'!C17</f>
        <v xml:space="preserve"> </v>
      </c>
      <c r="B14" t="str">
        <f t="shared" si="0"/>
        <v/>
      </c>
      <c r="C14" t="str">
        <f>IF(B14&lt;&gt;"",INDEX(Adhérents,MATCH(SMALL(Ordre,ROWS($1:13)),Ordre,0)),"")</f>
        <v/>
      </c>
      <c r="E14">
        <f>ROWS($1:13)</f>
        <v>13</v>
      </c>
      <c r="F14" t="str">
        <f ca="1">IFERROR(SMALL(Ordre,ROWS($1:13)),"")</f>
        <v/>
      </c>
      <c r="G14" t="str">
        <f ca="1">IFERROR(MATCH(SMALL(Ordre,ROWS($1:13)),Ordre,0),"")</f>
        <v/>
      </c>
      <c r="H14" t="str">
        <f ca="1">IFERROR(INDEX(Adhérents,MATCH(SMALL(Ordre,ROWS($1:13)),Ordre,0)),"")</f>
        <v/>
      </c>
      <c r="N14" s="15"/>
      <c r="O14" s="15"/>
    </row>
    <row r="15" spans="1:16" x14ac:dyDescent="0.2">
      <c r="A15" t="str">
        <f>'Base de données - Adhérents'!B18&amp;" "&amp;'Base de données - Adhérents'!C18</f>
        <v xml:space="preserve"> </v>
      </c>
      <c r="B15" t="str">
        <f t="shared" si="0"/>
        <v/>
      </c>
      <c r="C15" t="str">
        <f>IF(B15&lt;&gt;"",INDEX(Adhérents,MATCH(SMALL(Ordre,ROWS($1:14)),Ordre,0)),"")</f>
        <v/>
      </c>
      <c r="E15">
        <f>ROWS($1:14)</f>
        <v>14</v>
      </c>
      <c r="F15" t="str">
        <f ca="1">IFERROR(SMALL(Ordre,ROWS($1:14)),"")</f>
        <v/>
      </c>
      <c r="G15" t="str">
        <f ca="1">IFERROR(MATCH(SMALL(Ordre,ROWS($1:14)),Ordre,0),"")</f>
        <v/>
      </c>
      <c r="H15" t="str">
        <f ca="1">IFERROR(INDEX(Adhérents,MATCH(SMALL(Ordre,ROWS($1:14)),Ordre,0)),"")</f>
        <v/>
      </c>
      <c r="N15" s="15"/>
      <c r="O15" s="15"/>
    </row>
    <row r="16" spans="1:16" x14ac:dyDescent="0.2">
      <c r="A16" t="str">
        <f>'Base de données - Adhérents'!B19&amp;" "&amp;'Base de données - Adhérents'!C19</f>
        <v xml:space="preserve"> </v>
      </c>
      <c r="B16" t="str">
        <f t="shared" si="0"/>
        <v/>
      </c>
      <c r="C16" t="str">
        <f>IF(B16&lt;&gt;"",INDEX(Adhérents,MATCH(SMALL(Ordre,ROWS($1:15)),Ordre,0)),"")</f>
        <v/>
      </c>
      <c r="E16">
        <f>ROWS($1:15)</f>
        <v>15</v>
      </c>
      <c r="F16" t="str">
        <f ca="1">IFERROR(SMALL(Ordre,ROWS($1:15)),"")</f>
        <v/>
      </c>
      <c r="G16" t="str">
        <f ca="1">IFERROR(MATCH(SMALL(Ordre,ROWS($1:15)),Ordre,0),"")</f>
        <v/>
      </c>
      <c r="H16" t="str">
        <f ca="1">IFERROR(INDEX(Adhérents,MATCH(SMALL(Ordre,ROWS($1:15)),Ordre,0)),"")</f>
        <v/>
      </c>
      <c r="N16" s="15"/>
      <c r="O16" s="15"/>
    </row>
    <row r="17" spans="1:15" x14ac:dyDescent="0.2">
      <c r="A17" t="str">
        <f>'Base de données - Adhérents'!B20&amp;" "&amp;'Base de données - Adhérents'!C20</f>
        <v xml:space="preserve"> </v>
      </c>
      <c r="B17" t="str">
        <f t="shared" si="0"/>
        <v/>
      </c>
      <c r="C17" t="str">
        <f>IF(B17&lt;&gt;"",INDEX(Adhérents,MATCH(SMALL(Ordre,ROWS($1:16)),Ordre,0)),"")</f>
        <v/>
      </c>
      <c r="E17">
        <f>ROWS($1:16)</f>
        <v>16</v>
      </c>
      <c r="F17" t="str">
        <f ca="1">IFERROR(SMALL(Ordre,ROWS($1:16)),"")</f>
        <v/>
      </c>
      <c r="G17" t="str">
        <f ca="1">IFERROR(MATCH(SMALL(Ordre,ROWS($1:16)),Ordre,0),"")</f>
        <v/>
      </c>
      <c r="H17" t="str">
        <f ca="1">IFERROR(INDEX(Adhérents,MATCH(SMALL(Ordre,ROWS($1:16)),Ordre,0)),"")</f>
        <v/>
      </c>
      <c r="N17" s="15"/>
      <c r="O17" s="15"/>
    </row>
    <row r="18" spans="1:15" x14ac:dyDescent="0.2">
      <c r="A18" t="str">
        <f>'Base de données - Adhérents'!B21&amp;" "&amp;'Base de données - Adhérents'!C21</f>
        <v xml:space="preserve"> </v>
      </c>
      <c r="B18" t="str">
        <f t="shared" ref="B18:B43" si="1">IF(LEN(A18)&gt;1,COUNTIF(Adhérents,"&lt;"&amp;A18),"")</f>
        <v/>
      </c>
      <c r="C18" t="str">
        <f>IF(B18&lt;&gt;"",INDEX(Adhérents,MATCH(SMALL(Ordre,ROWS($1:17)),Ordre,0)),"")</f>
        <v/>
      </c>
      <c r="E18">
        <f>ROWS($1:17)</f>
        <v>17</v>
      </c>
      <c r="F18" t="str">
        <f ca="1">IFERROR(SMALL(Ordre,ROWS($1:17)),"")</f>
        <v/>
      </c>
      <c r="G18" t="str">
        <f ca="1">IFERROR(MATCH(SMALL(Ordre,ROWS($1:17)),Ordre,0),"")</f>
        <v/>
      </c>
      <c r="H18" t="str">
        <f ca="1">IFERROR(INDEX(Adhérents,MATCH(SMALL(Ordre,ROWS($1:17)),Ordre,0)),"")</f>
        <v/>
      </c>
      <c r="N18" s="15"/>
      <c r="O18" s="15"/>
    </row>
    <row r="19" spans="1:15" x14ac:dyDescent="0.2">
      <c r="A19" t="str">
        <f>'Base de données - Adhérents'!B22&amp;" "&amp;'Base de données - Adhérents'!C22</f>
        <v xml:space="preserve"> </v>
      </c>
      <c r="B19" t="str">
        <f t="shared" si="1"/>
        <v/>
      </c>
      <c r="C19" t="str">
        <f>IF(B19&lt;&gt;"",INDEX(Adhérents,MATCH(SMALL(Ordre,ROWS($1:18)),Ordre,0)),"")</f>
        <v/>
      </c>
      <c r="E19">
        <f>ROWS($1:18)</f>
        <v>18</v>
      </c>
      <c r="F19" t="str">
        <f ca="1">IFERROR(SMALL(Ordre,ROWS($1:18)),"")</f>
        <v/>
      </c>
      <c r="G19" t="str">
        <f ca="1">IFERROR(MATCH(SMALL(Ordre,ROWS($1:18)),Ordre,0),"")</f>
        <v/>
      </c>
      <c r="H19" t="str">
        <f ca="1">IFERROR(INDEX(Adhérents,MATCH(SMALL(Ordre,ROWS($1:18)),Ordre,0)),"")</f>
        <v/>
      </c>
      <c r="N19" s="15"/>
      <c r="O19" s="15"/>
    </row>
    <row r="20" spans="1:15" x14ac:dyDescent="0.2">
      <c r="A20" t="str">
        <f>'Base de données - Adhérents'!B23&amp;" "&amp;'Base de données - Adhérents'!C23</f>
        <v xml:space="preserve"> </v>
      </c>
      <c r="B20" t="str">
        <f t="shared" si="1"/>
        <v/>
      </c>
      <c r="C20" t="str">
        <f>IF(B20&lt;&gt;"",INDEX(Adhérents,MATCH(SMALL(Ordre,ROWS($1:19)),Ordre,0)),"")</f>
        <v/>
      </c>
      <c r="E20">
        <f>ROWS($1:19)</f>
        <v>19</v>
      </c>
      <c r="F20" t="str">
        <f ca="1">IFERROR(SMALL(Ordre,ROWS($1:19)),"")</f>
        <v/>
      </c>
      <c r="G20" t="str">
        <f ca="1">IFERROR(MATCH(SMALL(Ordre,ROWS($1:19)),Ordre,0),"")</f>
        <v/>
      </c>
      <c r="H20" t="str">
        <f ca="1">IFERROR(INDEX(Adhérents,MATCH(SMALL(Ordre,ROWS($1:19)),Ordre,0)),"")</f>
        <v/>
      </c>
      <c r="N20" s="15"/>
      <c r="O20" s="15"/>
    </row>
    <row r="21" spans="1:15" x14ac:dyDescent="0.2">
      <c r="A21" t="str">
        <f>'Base de données - Adhérents'!B24&amp;" "&amp;'Base de données - Adhérents'!C24</f>
        <v xml:space="preserve"> </v>
      </c>
      <c r="B21" t="str">
        <f t="shared" si="1"/>
        <v/>
      </c>
      <c r="C21" t="str">
        <f>IF(B21&lt;&gt;"",INDEX(Adhérents,MATCH(SMALL(Ordre,ROWS($1:20)),Ordre,0)),"")</f>
        <v/>
      </c>
      <c r="E21">
        <f>ROWS($1:20)</f>
        <v>20</v>
      </c>
      <c r="F21" t="str">
        <f ca="1">IFERROR(SMALL(Ordre,ROWS($1:20)),"")</f>
        <v/>
      </c>
      <c r="G21" t="str">
        <f ca="1">IFERROR(MATCH(SMALL(Ordre,ROWS($1:20)),Ordre,0),"")</f>
        <v/>
      </c>
      <c r="H21" t="str">
        <f ca="1">IFERROR(INDEX(Adhérents,MATCH(SMALL(Ordre,ROWS($1:20)),Ordre,0)),"")</f>
        <v/>
      </c>
      <c r="N21" s="15"/>
      <c r="O21" s="15"/>
    </row>
    <row r="22" spans="1:15" x14ac:dyDescent="0.2">
      <c r="A22" t="str">
        <f>'Base de données - Adhérents'!B25&amp;" "&amp;'Base de données - Adhérents'!C25</f>
        <v xml:space="preserve"> </v>
      </c>
      <c r="B22" t="str">
        <f t="shared" si="1"/>
        <v/>
      </c>
      <c r="C22" t="str">
        <f>IF(B22&lt;&gt;"",INDEX(Adhérents,MATCH(SMALL(Ordre,ROWS($1:21)),Ordre,0)),"")</f>
        <v/>
      </c>
      <c r="E22">
        <f>ROWS($1:21)</f>
        <v>21</v>
      </c>
      <c r="F22" t="str">
        <f ca="1">IFERROR(SMALL(Ordre,ROWS($1:21)),"")</f>
        <v/>
      </c>
      <c r="G22" t="str">
        <f ca="1">IFERROR(MATCH(SMALL(Ordre,ROWS($1:21)),Ordre,0),"")</f>
        <v/>
      </c>
      <c r="H22" t="str">
        <f ca="1">IFERROR(INDEX(Adhérents,MATCH(SMALL(Ordre,ROWS($1:21)),Ordre,0)),"")</f>
        <v/>
      </c>
      <c r="N22" s="15"/>
      <c r="O22" s="15"/>
    </row>
    <row r="23" spans="1:15" x14ac:dyDescent="0.2">
      <c r="A23" t="str">
        <f>'Base de données - Adhérents'!B26&amp;" "&amp;'Base de données - Adhérents'!C26</f>
        <v xml:space="preserve"> </v>
      </c>
      <c r="B23" t="str">
        <f t="shared" si="1"/>
        <v/>
      </c>
      <c r="C23" t="str">
        <f>IF(B23&lt;&gt;"",INDEX(Adhérents,MATCH(SMALL(Ordre,ROWS($1:22)),Ordre,0)),"")</f>
        <v/>
      </c>
      <c r="E23">
        <f>ROWS($1:22)</f>
        <v>22</v>
      </c>
      <c r="F23" t="str">
        <f ca="1">IFERROR(SMALL(Ordre,ROWS($1:22)),"")</f>
        <v/>
      </c>
      <c r="G23" t="str">
        <f ca="1">IFERROR(MATCH(SMALL(Ordre,ROWS($1:22)),Ordre,0),"")</f>
        <v/>
      </c>
      <c r="H23" t="str">
        <f ca="1">IFERROR(INDEX(Adhérents,MATCH(SMALL(Ordre,ROWS($1:22)),Ordre,0)),"")</f>
        <v/>
      </c>
      <c r="N23" s="15"/>
      <c r="O23" s="15"/>
    </row>
    <row r="24" spans="1:15" x14ac:dyDescent="0.2">
      <c r="A24" t="str">
        <f>'Base de données - Adhérents'!B27&amp;" "&amp;'Base de données - Adhérents'!C27</f>
        <v xml:space="preserve"> </v>
      </c>
      <c r="B24" t="str">
        <f t="shared" si="1"/>
        <v/>
      </c>
      <c r="C24" t="str">
        <f>IF(B24&lt;&gt;"",INDEX(Adhérents,MATCH(SMALL(Ordre,ROWS($1:23)),Ordre,0)),"")</f>
        <v/>
      </c>
      <c r="E24">
        <f>ROWS($1:23)</f>
        <v>23</v>
      </c>
      <c r="F24" t="str">
        <f ca="1">IFERROR(SMALL(Ordre,ROWS($1:23)),"")</f>
        <v/>
      </c>
      <c r="G24" t="str">
        <f ca="1">IFERROR(MATCH(SMALL(Ordre,ROWS($1:23)),Ordre,0),"")</f>
        <v/>
      </c>
      <c r="H24" t="str">
        <f ca="1">IFERROR(INDEX(Adhérents,MATCH(SMALL(Ordre,ROWS($1:23)),Ordre,0)),"")</f>
        <v/>
      </c>
      <c r="N24" s="15"/>
      <c r="O24" s="15"/>
    </row>
    <row r="25" spans="1:15" x14ac:dyDescent="0.2">
      <c r="A25" t="str">
        <f>'Base de données - Adhérents'!B28&amp;" "&amp;'Base de données - Adhérents'!C28</f>
        <v xml:space="preserve"> </v>
      </c>
      <c r="B25" t="str">
        <f t="shared" si="1"/>
        <v/>
      </c>
      <c r="C25" t="str">
        <f>IF(B25&lt;&gt;"",INDEX(Adhérents,MATCH(SMALL(Ordre,ROWS($1:24)),Ordre,0)),"")</f>
        <v/>
      </c>
      <c r="E25">
        <f>ROWS($1:24)</f>
        <v>24</v>
      </c>
      <c r="F25" t="str">
        <f ca="1">IFERROR(SMALL(Ordre,ROWS($1:24)),"")</f>
        <v/>
      </c>
      <c r="G25" t="str">
        <f ca="1">IFERROR(MATCH(SMALL(Ordre,ROWS($1:24)),Ordre,0),"")</f>
        <v/>
      </c>
      <c r="H25" t="str">
        <f ca="1">IFERROR(INDEX(Adhérents,MATCH(SMALL(Ordre,ROWS($1:24)),Ordre,0)),"")</f>
        <v/>
      </c>
      <c r="N25" s="15"/>
      <c r="O25" s="15"/>
    </row>
    <row r="26" spans="1:15" x14ac:dyDescent="0.2">
      <c r="A26" t="str">
        <f>'Base de données - Adhérents'!B29&amp;" "&amp;'Base de données - Adhérents'!C29</f>
        <v xml:space="preserve"> </v>
      </c>
      <c r="B26" t="str">
        <f t="shared" si="1"/>
        <v/>
      </c>
      <c r="C26" t="str">
        <f>IF(B26&lt;&gt;"",INDEX(Adhérents,MATCH(SMALL(Ordre,ROWS($1:25)),Ordre,0)),"")</f>
        <v/>
      </c>
      <c r="E26">
        <f>ROWS($1:25)</f>
        <v>25</v>
      </c>
      <c r="F26" t="str">
        <f ca="1">IFERROR(SMALL(Ordre,ROWS($1:25)),"")</f>
        <v/>
      </c>
      <c r="G26" t="str">
        <f ca="1">IFERROR(MATCH(SMALL(Ordre,ROWS($1:25)),Ordre,0),"")</f>
        <v/>
      </c>
      <c r="H26" t="str">
        <f ca="1">IFERROR(INDEX(Adhérents,MATCH(SMALL(Ordre,ROWS($1:25)),Ordre,0)),"")</f>
        <v/>
      </c>
      <c r="N26" s="15"/>
      <c r="O26" s="15"/>
    </row>
    <row r="27" spans="1:15" x14ac:dyDescent="0.2">
      <c r="A27" t="str">
        <f>'Base de données - Adhérents'!B30&amp;" "&amp;'Base de données - Adhérents'!C30</f>
        <v xml:space="preserve"> </v>
      </c>
      <c r="B27" t="str">
        <f t="shared" si="1"/>
        <v/>
      </c>
      <c r="C27" t="str">
        <f>IF(B27&lt;&gt;"",INDEX(Adhérents,MATCH(SMALL(Ordre,ROWS($1:26)),Ordre,0)),"")</f>
        <v/>
      </c>
      <c r="E27">
        <f>ROWS($1:26)</f>
        <v>26</v>
      </c>
      <c r="F27" t="str">
        <f ca="1">IFERROR(SMALL(Ordre,ROWS($1:26)),"")</f>
        <v/>
      </c>
      <c r="G27" t="str">
        <f ca="1">IFERROR(MATCH(SMALL(Ordre,ROWS($1:26)),Ordre,0),"")</f>
        <v/>
      </c>
      <c r="H27" t="str">
        <f ca="1">IFERROR(INDEX(Adhérents,MATCH(SMALL(Ordre,ROWS($1:26)),Ordre,0)),"")</f>
        <v/>
      </c>
      <c r="N27" s="15"/>
      <c r="O27" s="15"/>
    </row>
    <row r="28" spans="1:15" x14ac:dyDescent="0.2">
      <c r="A28" t="str">
        <f>'Base de données - Adhérents'!B31&amp;" "&amp;'Base de données - Adhérents'!C31</f>
        <v xml:space="preserve"> </v>
      </c>
      <c r="B28" t="str">
        <f t="shared" si="1"/>
        <v/>
      </c>
      <c r="C28" t="str">
        <f>IF(B28&lt;&gt;"",INDEX(Adhérents,MATCH(SMALL(Ordre,ROWS($1:27)),Ordre,0)),"")</f>
        <v/>
      </c>
      <c r="E28">
        <f>ROWS($1:27)</f>
        <v>27</v>
      </c>
      <c r="F28" t="str">
        <f ca="1">IFERROR(SMALL(Ordre,ROWS($1:27)),"")</f>
        <v/>
      </c>
      <c r="G28" t="str">
        <f ca="1">IFERROR(MATCH(SMALL(Ordre,ROWS($1:27)),Ordre,0),"")</f>
        <v/>
      </c>
      <c r="H28" t="str">
        <f ca="1">IFERROR(INDEX(Adhérents,MATCH(SMALL(Ordre,ROWS($1:27)),Ordre,0)),"")</f>
        <v/>
      </c>
      <c r="N28" s="15"/>
      <c r="O28" s="15"/>
    </row>
    <row r="29" spans="1:15" x14ac:dyDescent="0.2">
      <c r="A29" t="str">
        <f>'Base de données - Adhérents'!B32&amp;" "&amp;'Base de données - Adhérents'!C32</f>
        <v xml:space="preserve"> </v>
      </c>
      <c r="B29" t="str">
        <f t="shared" si="1"/>
        <v/>
      </c>
      <c r="C29" t="str">
        <f>IF(B29&lt;&gt;"",INDEX(Adhérents,MATCH(SMALL(Ordre,ROWS($1:28)),Ordre,0)),"")</f>
        <v/>
      </c>
      <c r="E29">
        <f>ROWS($1:28)</f>
        <v>28</v>
      </c>
      <c r="F29" t="str">
        <f ca="1">IFERROR(SMALL(Ordre,ROWS($1:28)),"")</f>
        <v/>
      </c>
      <c r="G29" t="str">
        <f ca="1">IFERROR(MATCH(SMALL(Ordre,ROWS($1:28)),Ordre,0),"")</f>
        <v/>
      </c>
      <c r="H29" t="str">
        <f ca="1">IFERROR(INDEX(Adhérents,MATCH(SMALL(Ordre,ROWS($1:28)),Ordre,0)),"")</f>
        <v/>
      </c>
      <c r="N29" s="15"/>
      <c r="O29" s="15"/>
    </row>
    <row r="30" spans="1:15" x14ac:dyDescent="0.2">
      <c r="A30" t="str">
        <f>'Base de données - Adhérents'!B33&amp;" "&amp;'Base de données - Adhérents'!C33</f>
        <v xml:space="preserve"> </v>
      </c>
      <c r="B30" t="str">
        <f t="shared" si="1"/>
        <v/>
      </c>
      <c r="C30" t="str">
        <f>IF(B30&lt;&gt;"",INDEX(Adhérents,MATCH(SMALL(Ordre,ROWS($1:29)),Ordre,0)),"")</f>
        <v/>
      </c>
      <c r="E30">
        <f>ROWS($1:29)</f>
        <v>29</v>
      </c>
      <c r="F30" t="str">
        <f ca="1">IFERROR(SMALL(Ordre,ROWS($1:29)),"")</f>
        <v/>
      </c>
      <c r="G30" t="str">
        <f ca="1">IFERROR(MATCH(SMALL(Ordre,ROWS($1:29)),Ordre,0),"")</f>
        <v/>
      </c>
      <c r="H30" t="str">
        <f ca="1">IFERROR(INDEX(Adhérents,MATCH(SMALL(Ordre,ROWS($1:29)),Ordre,0)),"")</f>
        <v/>
      </c>
      <c r="N30" s="15"/>
      <c r="O30" s="15"/>
    </row>
    <row r="31" spans="1:15" x14ac:dyDescent="0.2">
      <c r="A31" t="str">
        <f>'Base de données - Adhérents'!B34&amp;" "&amp;'Base de données - Adhérents'!C34</f>
        <v xml:space="preserve"> </v>
      </c>
      <c r="B31" t="str">
        <f t="shared" si="1"/>
        <v/>
      </c>
      <c r="C31" t="str">
        <f>IF(B31&lt;&gt;"",INDEX(Adhérents,MATCH(SMALL(Ordre,ROWS($1:30)),Ordre,0)),"")</f>
        <v/>
      </c>
      <c r="E31">
        <f>ROWS($1:30)</f>
        <v>30</v>
      </c>
      <c r="F31" t="str">
        <f ca="1">IFERROR(SMALL(Ordre,ROWS($1:30)),"")</f>
        <v/>
      </c>
      <c r="G31" t="str">
        <f ca="1">IFERROR(MATCH(SMALL(Ordre,ROWS($1:30)),Ordre,0),"")</f>
        <v/>
      </c>
      <c r="H31" t="str">
        <f ca="1">IFERROR(INDEX(Adhérents,MATCH(SMALL(Ordre,ROWS($1:30)),Ordre,0)),"")</f>
        <v/>
      </c>
      <c r="N31" s="15"/>
      <c r="O31" s="15"/>
    </row>
    <row r="32" spans="1:15" x14ac:dyDescent="0.2">
      <c r="A32" t="str">
        <f>'Base de données - Adhérents'!B35&amp;" "&amp;'Base de données - Adhérents'!C35</f>
        <v xml:space="preserve"> </v>
      </c>
      <c r="B32" t="str">
        <f t="shared" si="1"/>
        <v/>
      </c>
      <c r="C32" t="str">
        <f>IF(B32&lt;&gt;"",INDEX(Adhérents,MATCH(SMALL(Ordre,ROWS($1:31)),Ordre,0)),"")</f>
        <v/>
      </c>
      <c r="E32">
        <f>ROWS($1:31)</f>
        <v>31</v>
      </c>
      <c r="F32" t="str">
        <f ca="1">IFERROR(SMALL(Ordre,ROWS($1:31)),"")</f>
        <v/>
      </c>
      <c r="G32" t="str">
        <f ca="1">IFERROR(MATCH(SMALL(Ordre,ROWS($1:31)),Ordre,0),"")</f>
        <v/>
      </c>
      <c r="H32" t="str">
        <f ca="1">IFERROR(INDEX(Adhérents,MATCH(SMALL(Ordre,ROWS($1:31)),Ordre,0)),"")</f>
        <v/>
      </c>
      <c r="N32" s="15"/>
      <c r="O32" s="15"/>
    </row>
    <row r="33" spans="1:15" x14ac:dyDescent="0.2">
      <c r="A33" t="str">
        <f>'Base de données - Adhérents'!B36&amp;" "&amp;'Base de données - Adhérents'!C36</f>
        <v xml:space="preserve"> </v>
      </c>
      <c r="B33" t="str">
        <f t="shared" si="1"/>
        <v/>
      </c>
      <c r="C33" t="str">
        <f>IF(B33&lt;&gt;"",INDEX(Adhérents,MATCH(SMALL(Ordre,ROWS($1:32)),Ordre,0)),"")</f>
        <v/>
      </c>
      <c r="E33">
        <f>ROWS($1:32)</f>
        <v>32</v>
      </c>
      <c r="F33" t="str">
        <f ca="1">IFERROR(SMALL(Ordre,ROWS($1:32)),"")</f>
        <v/>
      </c>
      <c r="G33" t="str">
        <f ca="1">IFERROR(MATCH(SMALL(Ordre,ROWS($1:32)),Ordre,0),"")</f>
        <v/>
      </c>
      <c r="H33" t="str">
        <f ca="1">IFERROR(INDEX(Adhérents,MATCH(SMALL(Ordre,ROWS($1:32)),Ordre,0)),"")</f>
        <v/>
      </c>
      <c r="N33" s="15"/>
      <c r="O33" s="15"/>
    </row>
    <row r="34" spans="1:15" x14ac:dyDescent="0.2">
      <c r="A34" t="str">
        <f>'Base de données - Adhérents'!B37&amp;" "&amp;'Base de données - Adhérents'!C37</f>
        <v xml:space="preserve"> </v>
      </c>
      <c r="B34" t="str">
        <f t="shared" si="1"/>
        <v/>
      </c>
      <c r="C34" t="str">
        <f>IF(B34&lt;&gt;"",INDEX(Adhérents,MATCH(SMALL(Ordre,ROWS($1:33)),Ordre,0)),"")</f>
        <v/>
      </c>
      <c r="E34">
        <f>ROWS($1:33)</f>
        <v>33</v>
      </c>
      <c r="F34" t="str">
        <f ca="1">IFERROR(SMALL(Ordre,ROWS($1:33)),"")</f>
        <v/>
      </c>
      <c r="G34" t="str">
        <f ca="1">IFERROR(MATCH(SMALL(Ordre,ROWS($1:33)),Ordre,0),"")</f>
        <v/>
      </c>
      <c r="H34" t="str">
        <f ca="1">IFERROR(INDEX(Adhérents,MATCH(SMALL(Ordre,ROWS($1:33)),Ordre,0)),"")</f>
        <v/>
      </c>
      <c r="N34" s="15"/>
      <c r="O34" s="15"/>
    </row>
    <row r="35" spans="1:15" x14ac:dyDescent="0.2">
      <c r="A35" t="str">
        <f>'Base de données - Adhérents'!B38&amp;" "&amp;'Base de données - Adhérents'!C38</f>
        <v xml:space="preserve"> </v>
      </c>
      <c r="B35" t="str">
        <f t="shared" si="1"/>
        <v/>
      </c>
      <c r="C35" t="str">
        <f>IF(B35&lt;&gt;"",INDEX(Adhérents,MATCH(SMALL(Ordre,ROWS($1:34)),Ordre,0)),"")</f>
        <v/>
      </c>
      <c r="E35">
        <f>ROWS($1:34)</f>
        <v>34</v>
      </c>
      <c r="F35" t="str">
        <f ca="1">IFERROR(SMALL(Ordre,ROWS($1:34)),"")</f>
        <v/>
      </c>
      <c r="G35" t="str">
        <f ca="1">IFERROR(MATCH(SMALL(Ordre,ROWS($1:34)),Ordre,0),"")</f>
        <v/>
      </c>
      <c r="H35" t="str">
        <f ca="1">IFERROR(INDEX(Adhérents,MATCH(SMALL(Ordre,ROWS($1:34)),Ordre,0)),"")</f>
        <v/>
      </c>
      <c r="N35" s="15"/>
      <c r="O35" s="15"/>
    </row>
    <row r="36" spans="1:15" x14ac:dyDescent="0.2">
      <c r="A36" t="str">
        <f>'Base de données - Adhérents'!B39&amp;" "&amp;'Base de données - Adhérents'!C39</f>
        <v xml:space="preserve"> </v>
      </c>
      <c r="B36" t="str">
        <f t="shared" si="1"/>
        <v/>
      </c>
      <c r="C36" t="str">
        <f>IF(B36&lt;&gt;"",INDEX(Adhérents,MATCH(SMALL(Ordre,ROWS($1:35)),Ordre,0)),"")</f>
        <v/>
      </c>
      <c r="E36">
        <f>ROWS($1:35)</f>
        <v>35</v>
      </c>
      <c r="F36" t="str">
        <f ca="1">IFERROR(SMALL(Ordre,ROWS($1:35)),"")</f>
        <v/>
      </c>
      <c r="G36" t="str">
        <f ca="1">IFERROR(MATCH(SMALL(Ordre,ROWS($1:35)),Ordre,0),"")</f>
        <v/>
      </c>
      <c r="H36" t="str">
        <f ca="1">IFERROR(INDEX(Adhérents,MATCH(SMALL(Ordre,ROWS($1:35)),Ordre,0)),"")</f>
        <v/>
      </c>
      <c r="N36" s="15"/>
      <c r="O36" s="15"/>
    </row>
    <row r="37" spans="1:15" x14ac:dyDescent="0.2">
      <c r="A37" t="str">
        <f>'Base de données - Adhérents'!B40&amp;" "&amp;'Base de données - Adhérents'!C40</f>
        <v xml:space="preserve"> </v>
      </c>
      <c r="B37" t="str">
        <f t="shared" si="1"/>
        <v/>
      </c>
      <c r="C37" t="str">
        <f>IF(B37&lt;&gt;"",INDEX(Adhérents,MATCH(SMALL(Ordre,ROWS($1:36)),Ordre,0)),"")</f>
        <v/>
      </c>
      <c r="E37">
        <f>ROWS($1:36)</f>
        <v>36</v>
      </c>
      <c r="F37" t="str">
        <f ca="1">IFERROR(SMALL(Ordre,ROWS($1:36)),"")</f>
        <v/>
      </c>
      <c r="G37" t="str">
        <f ca="1">IFERROR(MATCH(SMALL(Ordre,ROWS($1:36)),Ordre,0),"")</f>
        <v/>
      </c>
      <c r="H37" t="str">
        <f ca="1">IFERROR(INDEX(Adhérents,MATCH(SMALL(Ordre,ROWS($1:36)),Ordre,0)),"")</f>
        <v/>
      </c>
      <c r="N37" s="15"/>
      <c r="O37" s="15"/>
    </row>
    <row r="38" spans="1:15" x14ac:dyDescent="0.2">
      <c r="A38" t="str">
        <f>'Base de données - Adhérents'!B41&amp;" "&amp;'Base de données - Adhérents'!C41</f>
        <v xml:space="preserve"> </v>
      </c>
      <c r="B38" t="str">
        <f t="shared" si="1"/>
        <v/>
      </c>
      <c r="C38" t="str">
        <f>IF(B38&lt;&gt;"",INDEX(Adhérents,MATCH(SMALL(Ordre,ROWS($1:37)),Ordre,0)),"")</f>
        <v/>
      </c>
      <c r="E38">
        <f>ROWS($1:37)</f>
        <v>37</v>
      </c>
      <c r="F38" t="str">
        <f ca="1">IFERROR(SMALL(Ordre,ROWS($1:37)),"")</f>
        <v/>
      </c>
      <c r="G38" t="str">
        <f ca="1">IFERROR(MATCH(SMALL(Ordre,ROWS($1:37)),Ordre,0),"")</f>
        <v/>
      </c>
      <c r="H38" t="str">
        <f ca="1">IFERROR(INDEX(Adhérents,MATCH(SMALL(Ordre,ROWS($1:37)),Ordre,0)),"")</f>
        <v/>
      </c>
      <c r="N38" s="15"/>
      <c r="O38" s="15"/>
    </row>
    <row r="39" spans="1:15" x14ac:dyDescent="0.2">
      <c r="A39" t="str">
        <f>'Base de données - Adhérents'!B42&amp;" "&amp;'Base de données - Adhérents'!C42</f>
        <v xml:space="preserve"> </v>
      </c>
      <c r="B39" t="str">
        <f t="shared" si="1"/>
        <v/>
      </c>
      <c r="C39" t="str">
        <f>IF(B39&lt;&gt;"",INDEX(Adhérents,MATCH(SMALL(Ordre,ROWS($1:38)),Ordre,0)),"")</f>
        <v/>
      </c>
      <c r="E39">
        <f>ROWS($1:38)</f>
        <v>38</v>
      </c>
      <c r="F39" t="str">
        <f ca="1">IFERROR(SMALL(Ordre,ROWS($1:38)),"")</f>
        <v/>
      </c>
      <c r="G39" t="str">
        <f ca="1">IFERROR(MATCH(SMALL(Ordre,ROWS($1:38)),Ordre,0),"")</f>
        <v/>
      </c>
      <c r="H39" t="str">
        <f ca="1">IFERROR(INDEX(Adhérents,MATCH(SMALL(Ordre,ROWS($1:38)),Ordre,0)),"")</f>
        <v/>
      </c>
      <c r="N39" s="15"/>
      <c r="O39" s="15"/>
    </row>
    <row r="40" spans="1:15" x14ac:dyDescent="0.2">
      <c r="A40" t="str">
        <f>'Base de données - Adhérents'!B43&amp;" "&amp;'Base de données - Adhérents'!C43</f>
        <v xml:space="preserve"> </v>
      </c>
      <c r="B40" t="str">
        <f t="shared" si="1"/>
        <v/>
      </c>
      <c r="C40" t="str">
        <f>IF(B40&lt;&gt;"",INDEX(Adhérents,MATCH(SMALL(Ordre,ROWS($1:39)),Ordre,0)),"")</f>
        <v/>
      </c>
      <c r="E40">
        <f>ROWS($1:39)</f>
        <v>39</v>
      </c>
      <c r="F40" t="str">
        <f ca="1">IFERROR(SMALL(Ordre,ROWS($1:39)),"")</f>
        <v/>
      </c>
      <c r="G40" t="str">
        <f ca="1">IFERROR(MATCH(SMALL(Ordre,ROWS($1:39)),Ordre,0),"")</f>
        <v/>
      </c>
      <c r="H40" t="str">
        <f ca="1">IFERROR(INDEX(Adhérents,MATCH(SMALL(Ordre,ROWS($1:39)),Ordre,0)),"")</f>
        <v/>
      </c>
      <c r="N40" s="15"/>
      <c r="O40" s="15"/>
    </row>
    <row r="41" spans="1:15" x14ac:dyDescent="0.2">
      <c r="A41" t="str">
        <f>'Base de données - Adhérents'!B44&amp;" "&amp;'Base de données - Adhérents'!C44</f>
        <v xml:space="preserve"> </v>
      </c>
      <c r="B41" t="str">
        <f t="shared" si="1"/>
        <v/>
      </c>
      <c r="C41" t="str">
        <f>IF(B41&lt;&gt;"",INDEX(Adhérents,MATCH(SMALL(Ordre,ROWS($1:40)),Ordre,0)),"")</f>
        <v/>
      </c>
      <c r="E41">
        <f>ROWS($1:40)</f>
        <v>40</v>
      </c>
      <c r="F41" t="str">
        <f ca="1">IFERROR(SMALL(Ordre,ROWS($1:40)),"")</f>
        <v/>
      </c>
      <c r="G41" t="str">
        <f ca="1">IFERROR(MATCH(SMALL(Ordre,ROWS($1:40)),Ordre,0),"")</f>
        <v/>
      </c>
      <c r="H41" t="str">
        <f ca="1">IFERROR(INDEX(Adhérents,MATCH(SMALL(Ordre,ROWS($1:40)),Ordre,0)),"")</f>
        <v/>
      </c>
      <c r="N41" s="15"/>
      <c r="O41" s="15"/>
    </row>
    <row r="42" spans="1:15" x14ac:dyDescent="0.2">
      <c r="A42" t="str">
        <f>'Base de données - Adhérents'!B45&amp;" "&amp;'Base de données - Adhérents'!C45</f>
        <v xml:space="preserve"> </v>
      </c>
      <c r="B42" t="str">
        <f t="shared" si="1"/>
        <v/>
      </c>
      <c r="C42" t="str">
        <f>IF(B42&lt;&gt;"",INDEX(Adhérents,MATCH(SMALL(Ordre,ROWS($1:41)),Ordre,0)),"")</f>
        <v/>
      </c>
      <c r="E42">
        <f>ROWS($1:41)</f>
        <v>41</v>
      </c>
      <c r="F42" t="str">
        <f ca="1">IFERROR(SMALL(Ordre,ROWS($1:41)),"")</f>
        <v/>
      </c>
      <c r="G42" t="str">
        <f ca="1">IFERROR(MATCH(SMALL(Ordre,ROWS($1:41)),Ordre,0),"")</f>
        <v/>
      </c>
      <c r="H42" t="str">
        <f ca="1">IFERROR(INDEX(Adhérents,MATCH(SMALL(Ordre,ROWS($1:41)),Ordre,0)),"")</f>
        <v/>
      </c>
      <c r="N42" s="15"/>
      <c r="O42" s="15"/>
    </row>
    <row r="43" spans="1:15" x14ac:dyDescent="0.2">
      <c r="A43" t="str">
        <f>'Base de données - Adhérents'!B46&amp;" "&amp;'Base de données - Adhérents'!C46</f>
        <v xml:space="preserve"> </v>
      </c>
      <c r="B43" t="str">
        <f t="shared" si="1"/>
        <v/>
      </c>
      <c r="C43" t="str">
        <f>IF(B43&lt;&gt;"",INDEX(Adhérents,MATCH(SMALL(Ordre,ROWS($1:42)),Ordre,0)),"")</f>
        <v/>
      </c>
      <c r="E43">
        <f>ROWS($1:42)</f>
        <v>42</v>
      </c>
      <c r="F43" t="str">
        <f ca="1">IFERROR(SMALL(Ordre,ROWS($1:42)),"")</f>
        <v/>
      </c>
      <c r="G43" t="str">
        <f ca="1">IFERROR(MATCH(SMALL(Ordre,ROWS($1:42)),Ordre,0),"")</f>
        <v/>
      </c>
      <c r="H43" t="str">
        <f ca="1">IFERROR(INDEX(Adhérents,MATCH(SMALL(Ordre,ROWS($1:42)),Ordre,0)),"")</f>
        <v/>
      </c>
      <c r="N43" s="15"/>
      <c r="O43" s="15"/>
    </row>
    <row r="44" spans="1:15" x14ac:dyDescent="0.2">
      <c r="A44" t="str">
        <f>'Base de données - Adhérents'!B47&amp;" "&amp;'Base de données - Adhérents'!C47</f>
        <v xml:space="preserve"> </v>
      </c>
      <c r="B44" t="str">
        <f t="shared" ref="B44:B51" si="2">IF(LEN(A44)&gt;1,COUNTIF(Adhérents,"&lt;"&amp;A44),"")</f>
        <v/>
      </c>
      <c r="C44" t="str">
        <f>IF(B44&lt;&gt;"",INDEX(Adhérents,MATCH(SMALL(Ordre,ROWS($1:43)),Ordre,0)),"")</f>
        <v/>
      </c>
      <c r="E44">
        <f>ROWS($1:43)</f>
        <v>43</v>
      </c>
      <c r="F44" t="str">
        <f ca="1">IFERROR(SMALL(Ordre,ROWS($1:43)),"")</f>
        <v/>
      </c>
      <c r="G44" t="str">
        <f ca="1">IFERROR(MATCH(SMALL(Ordre,ROWS($1:43)),Ordre,0),"")</f>
        <v/>
      </c>
      <c r="H44" t="str">
        <f ca="1">IFERROR(INDEX(Adhérents,MATCH(SMALL(Ordre,ROWS($1:43)),Ordre,0)),"")</f>
        <v/>
      </c>
      <c r="N44" s="15"/>
      <c r="O44" s="15"/>
    </row>
    <row r="45" spans="1:15" x14ac:dyDescent="0.2">
      <c r="A45" t="str">
        <f>'Base de données - Adhérents'!B48&amp;" "&amp;'Base de données - Adhérents'!C48</f>
        <v xml:space="preserve"> </v>
      </c>
      <c r="B45" t="str">
        <f t="shared" si="2"/>
        <v/>
      </c>
      <c r="C45" t="str">
        <f>IF(B45&lt;&gt;"",INDEX(Adhérents,MATCH(SMALL(Ordre,ROWS($1:44)),Ordre,0)),"")</f>
        <v/>
      </c>
      <c r="E45">
        <f>ROWS($1:44)</f>
        <v>44</v>
      </c>
      <c r="F45" t="str">
        <f ca="1">IFERROR(SMALL(Ordre,ROWS($1:44)),"")</f>
        <v/>
      </c>
      <c r="G45" t="str">
        <f ca="1">IFERROR(MATCH(SMALL(Ordre,ROWS($1:44)),Ordre,0),"")</f>
        <v/>
      </c>
      <c r="H45" t="str">
        <f ca="1">IFERROR(INDEX(Adhérents,MATCH(SMALL(Ordre,ROWS($1:44)),Ordre,0)),"")</f>
        <v/>
      </c>
      <c r="N45" s="15"/>
      <c r="O45" s="15"/>
    </row>
    <row r="46" spans="1:15" x14ac:dyDescent="0.2">
      <c r="A46" t="str">
        <f>'Base de données - Adhérents'!B49&amp;" "&amp;'Base de données - Adhérents'!C49</f>
        <v xml:space="preserve"> </v>
      </c>
      <c r="B46" t="str">
        <f t="shared" si="2"/>
        <v/>
      </c>
      <c r="C46" t="str">
        <f>IF(B46&lt;&gt;"",INDEX(Adhérents,MATCH(SMALL(Ordre,ROWS($1:45)),Ordre,0)),"")</f>
        <v/>
      </c>
      <c r="E46">
        <f>ROWS($1:45)</f>
        <v>45</v>
      </c>
      <c r="F46" t="str">
        <f ca="1">IFERROR(SMALL(Ordre,ROWS($1:45)),"")</f>
        <v/>
      </c>
      <c r="G46" t="str">
        <f ca="1">IFERROR(MATCH(SMALL(Ordre,ROWS($1:45)),Ordre,0),"")</f>
        <v/>
      </c>
      <c r="H46" t="str">
        <f ca="1">IFERROR(INDEX(Adhérents,MATCH(SMALL(Ordre,ROWS($1:45)),Ordre,0)),"")</f>
        <v/>
      </c>
      <c r="N46" s="15"/>
      <c r="O46" s="15"/>
    </row>
    <row r="47" spans="1:15" x14ac:dyDescent="0.2">
      <c r="A47" t="str">
        <f>'Base de données - Adhérents'!B50&amp;" "&amp;'Base de données - Adhérents'!C50</f>
        <v xml:space="preserve"> </v>
      </c>
      <c r="B47" t="str">
        <f t="shared" si="2"/>
        <v/>
      </c>
      <c r="C47" t="str">
        <f>IF(B47&lt;&gt;"",INDEX(Adhérents,MATCH(SMALL(Ordre,ROWS($1:46)),Ordre,0)),"")</f>
        <v/>
      </c>
      <c r="E47">
        <f>ROWS($1:46)</f>
        <v>46</v>
      </c>
      <c r="F47" t="str">
        <f ca="1">IFERROR(SMALL(Ordre,ROWS($1:46)),"")</f>
        <v/>
      </c>
      <c r="G47" t="str">
        <f ca="1">IFERROR(MATCH(SMALL(Ordre,ROWS($1:46)),Ordre,0),"")</f>
        <v/>
      </c>
      <c r="H47" t="str">
        <f ca="1">IFERROR(INDEX(Adhérents,MATCH(SMALL(Ordre,ROWS($1:46)),Ordre,0)),"")</f>
        <v/>
      </c>
      <c r="N47" s="15"/>
      <c r="O47" s="15"/>
    </row>
    <row r="48" spans="1:15" x14ac:dyDescent="0.2">
      <c r="A48" t="str">
        <f>'Base de données - Adhérents'!B51&amp;" "&amp;'Base de données - Adhérents'!C51</f>
        <v xml:space="preserve"> </v>
      </c>
      <c r="B48" t="str">
        <f t="shared" si="2"/>
        <v/>
      </c>
      <c r="C48" t="str">
        <f>IF(B48&lt;&gt;"",INDEX(Adhérents,MATCH(SMALL(Ordre,ROWS($1:47)),Ordre,0)),"")</f>
        <v/>
      </c>
      <c r="E48">
        <f>ROWS($1:47)</f>
        <v>47</v>
      </c>
      <c r="F48" t="str">
        <f ca="1">IFERROR(SMALL(Ordre,ROWS($1:47)),"")</f>
        <v/>
      </c>
      <c r="G48" t="str">
        <f ca="1">IFERROR(MATCH(SMALL(Ordre,ROWS($1:47)),Ordre,0),"")</f>
        <v/>
      </c>
      <c r="H48" t="str">
        <f ca="1">IFERROR(INDEX(Adhérents,MATCH(SMALL(Ordre,ROWS($1:47)),Ordre,0)),"")</f>
        <v/>
      </c>
      <c r="N48" s="15"/>
      <c r="O48" s="15"/>
    </row>
    <row r="49" spans="1:15" x14ac:dyDescent="0.2">
      <c r="A49" t="str">
        <f>'Base de données - Adhérents'!B52&amp;" "&amp;'Base de données - Adhérents'!C52</f>
        <v xml:space="preserve"> </v>
      </c>
      <c r="B49" t="str">
        <f t="shared" si="2"/>
        <v/>
      </c>
      <c r="C49" t="str">
        <f>IF(B49&lt;&gt;"",INDEX(Adhérents,MATCH(SMALL(Ordre,ROWS($1:48)),Ordre,0)),"")</f>
        <v/>
      </c>
      <c r="E49">
        <f>ROWS($1:48)</f>
        <v>48</v>
      </c>
      <c r="F49" t="str">
        <f ca="1">IFERROR(SMALL(Ordre,ROWS($1:48)),"")</f>
        <v/>
      </c>
      <c r="G49" t="str">
        <f ca="1">IFERROR(MATCH(SMALL(Ordre,ROWS($1:48)),Ordre,0),"")</f>
        <v/>
      </c>
      <c r="H49" t="str">
        <f ca="1">IFERROR(INDEX(Adhérents,MATCH(SMALL(Ordre,ROWS($1:48)),Ordre,0)),"")</f>
        <v/>
      </c>
      <c r="N49" s="15"/>
      <c r="O49" s="15"/>
    </row>
    <row r="50" spans="1:15" x14ac:dyDescent="0.2">
      <c r="A50" t="str">
        <f>'Base de données - Adhérents'!B53&amp;" "&amp;'Base de données - Adhérents'!C53</f>
        <v xml:space="preserve"> </v>
      </c>
      <c r="B50" t="str">
        <f t="shared" si="2"/>
        <v/>
      </c>
      <c r="C50" t="str">
        <f>IF(B50&lt;&gt;"",INDEX(Adhérents,MATCH(SMALL(Ordre,ROWS($1:49)),Ordre,0)),"")</f>
        <v/>
      </c>
      <c r="E50">
        <f>ROWS($1:49)</f>
        <v>49</v>
      </c>
      <c r="F50" t="str">
        <f ca="1">IFERROR(SMALL(Ordre,ROWS($1:49)),"")</f>
        <v/>
      </c>
      <c r="G50" t="str">
        <f ca="1">IFERROR(MATCH(SMALL(Ordre,ROWS($1:49)),Ordre,0),"")</f>
        <v/>
      </c>
      <c r="H50" t="str">
        <f ca="1">IFERROR(INDEX(Adhérents,MATCH(SMALL(Ordre,ROWS($1:49)),Ordre,0)),"")</f>
        <v/>
      </c>
      <c r="N50" s="15"/>
      <c r="O50" s="15"/>
    </row>
    <row r="51" spans="1:15" x14ac:dyDescent="0.2">
      <c r="A51" t="str">
        <f>'Base de données - Adhérents'!B54&amp;" "&amp;'Base de données - Adhérents'!C54</f>
        <v xml:space="preserve"> </v>
      </c>
      <c r="B51" t="str">
        <f t="shared" si="2"/>
        <v/>
      </c>
      <c r="C51" t="str">
        <f>IF(B51&lt;&gt;"",INDEX(Adhérents,MATCH(SMALL(Ordre,ROWS($1:50)),Ordre,0)),"")</f>
        <v/>
      </c>
      <c r="E51">
        <f>ROWS($1:50)</f>
        <v>50</v>
      </c>
      <c r="F51" t="str">
        <f ca="1">IFERROR(SMALL(Ordre,ROWS($1:50)),"")</f>
        <v/>
      </c>
      <c r="G51" t="str">
        <f ca="1">IFERROR(MATCH(SMALL(Ordre,ROWS($1:50)),Ordre,0),"")</f>
        <v/>
      </c>
      <c r="H51" t="str">
        <f ca="1">IFERROR(INDEX(Adhérents,MATCH(SMALL(Ordre,ROWS($1:50)),Ordre,0)),"")</f>
        <v/>
      </c>
      <c r="N51" s="15"/>
      <c r="O51" s="15"/>
    </row>
    <row r="52" spans="1:15" x14ac:dyDescent="0.2">
      <c r="F52" t="str">
        <f ca="1">IFERROR(SMALL(Ordre,ROWS($1:51)),"")</f>
        <v/>
      </c>
      <c r="G52" t="str">
        <f ca="1">IFERROR(MATCH(SMALL(Ordre,ROWS($1:51)),Ordre,0),"")</f>
        <v/>
      </c>
      <c r="H52" t="str">
        <f ca="1">IFERROR(INDEX(Adhérents,MATCH(SMALL(Ordre,ROWS($1:51)),Ordre,0)),"")</f>
        <v/>
      </c>
      <c r="N52" s="15"/>
      <c r="O52" s="15"/>
    </row>
    <row r="53" spans="1:15" x14ac:dyDescent="0.2">
      <c r="F53" t="str">
        <f ca="1">IFERROR(SMALL(Ordre,ROWS($1:52)),"")</f>
        <v/>
      </c>
      <c r="G53" t="str">
        <f ca="1">IFERROR(MATCH(SMALL(Ordre,ROWS($1:52)),Ordre,0),"")</f>
        <v/>
      </c>
      <c r="H53" t="str">
        <f ca="1">IFERROR(INDEX(Adhérents,MATCH(SMALL(Ordre,ROWS($1:52)),Ordre,0)),"")</f>
        <v/>
      </c>
      <c r="N53" s="15"/>
      <c r="O53" s="15"/>
    </row>
    <row r="54" spans="1:15" x14ac:dyDescent="0.2">
      <c r="F54" t="str">
        <f ca="1">IFERROR(SMALL(Ordre,ROWS($1:53)),"")</f>
        <v/>
      </c>
      <c r="G54" t="str">
        <f ca="1">IFERROR(MATCH(SMALL(Ordre,ROWS($1:53)),Ordre,0),"")</f>
        <v/>
      </c>
      <c r="H54" t="str">
        <f ca="1">IFERROR(INDEX(Adhérents,MATCH(SMALL(Ordre,ROWS($1:53)),Ordre,0)),"")</f>
        <v/>
      </c>
      <c r="N54" s="15"/>
      <c r="O54" s="15"/>
    </row>
    <row r="55" spans="1:15" x14ac:dyDescent="0.2">
      <c r="F55" t="str">
        <f ca="1">IFERROR(SMALL(Ordre,ROWS($1:54)),"")</f>
        <v/>
      </c>
      <c r="G55" t="str">
        <f ca="1">IFERROR(MATCH(SMALL(Ordre,ROWS($1:54)),Ordre,0),"")</f>
        <v/>
      </c>
      <c r="H55" t="str">
        <f ca="1">IFERROR(INDEX(Adhérents,MATCH(SMALL(Ordre,ROWS($1:54)),Ordre,0)),"")</f>
        <v/>
      </c>
      <c r="N55" s="15"/>
      <c r="O55" s="15"/>
    </row>
    <row r="56" spans="1:15" x14ac:dyDescent="0.2">
      <c r="F56" t="str">
        <f ca="1">IFERROR(SMALL(Ordre,ROWS($1:55)),"")</f>
        <v/>
      </c>
      <c r="G56" t="str">
        <f ca="1">IFERROR(MATCH(SMALL(Ordre,ROWS($1:55)),Ordre,0),"")</f>
        <v/>
      </c>
      <c r="H56" t="str">
        <f ca="1">IFERROR(INDEX(Adhérents,MATCH(SMALL(Ordre,ROWS($1:55)),Ordre,0)),"")</f>
        <v/>
      </c>
      <c r="N56" s="15"/>
      <c r="O56" s="15"/>
    </row>
    <row r="57" spans="1:15" x14ac:dyDescent="0.2">
      <c r="F57" t="str">
        <f ca="1">IFERROR(SMALL(Ordre,ROWS($1:56)),"")</f>
        <v/>
      </c>
      <c r="G57" t="str">
        <f ca="1">IFERROR(MATCH(SMALL(Ordre,ROWS($1:56)),Ordre,0),"")</f>
        <v/>
      </c>
      <c r="H57" t="str">
        <f ca="1">IFERROR(INDEX(Adhérents,MATCH(SMALL(Ordre,ROWS($1:56)),Ordre,0)),"")</f>
        <v/>
      </c>
      <c r="N57" s="15"/>
      <c r="O57" s="15"/>
    </row>
    <row r="58" spans="1:15" x14ac:dyDescent="0.2">
      <c r="F58" t="str">
        <f ca="1">IFERROR(SMALL(Ordre,ROWS($1:57)),"")</f>
        <v/>
      </c>
      <c r="G58" t="str">
        <f ca="1">IFERROR(MATCH(SMALL(Ordre,ROWS($1:57)),Ordre,0),"")</f>
        <v/>
      </c>
      <c r="H58" t="str">
        <f ca="1">IFERROR(INDEX(Adhérents,MATCH(SMALL(Ordre,ROWS($1:57)),Ordre,0)),"")</f>
        <v/>
      </c>
      <c r="N58" s="15"/>
      <c r="O58" s="15"/>
    </row>
    <row r="59" spans="1:15" x14ac:dyDescent="0.2">
      <c r="F59" t="str">
        <f ca="1">IFERROR(SMALL(Ordre,ROWS($1:58)),"")</f>
        <v/>
      </c>
      <c r="G59" t="str">
        <f ca="1">IFERROR(MATCH(SMALL(Ordre,ROWS($1:58)),Ordre,0),"")</f>
        <v/>
      </c>
      <c r="H59" t="str">
        <f ca="1">IFERROR(INDEX(Adhérents,MATCH(SMALL(Ordre,ROWS($1:58)),Ordre,0)),"")</f>
        <v/>
      </c>
      <c r="N59" s="15"/>
      <c r="O59" s="15"/>
    </row>
    <row r="60" spans="1:15" x14ac:dyDescent="0.2">
      <c r="F60" t="str">
        <f ca="1">IFERROR(SMALL(Ordre,ROWS($1:59)),"")</f>
        <v/>
      </c>
      <c r="G60" t="str">
        <f ca="1">IFERROR(MATCH(SMALL(Ordre,ROWS($1:59)),Ordre,0),"")</f>
        <v/>
      </c>
      <c r="H60" t="str">
        <f ca="1">IFERROR(INDEX(Adhérents,MATCH(SMALL(Ordre,ROWS($1:59)),Ordre,0)),"")</f>
        <v/>
      </c>
      <c r="N60" s="15"/>
      <c r="O60" s="15"/>
    </row>
    <row r="61" spans="1:15" x14ac:dyDescent="0.2">
      <c r="F61" t="str">
        <f ca="1">IFERROR(SMALL(Ordre,ROWS($1:60)),"")</f>
        <v/>
      </c>
      <c r="G61" t="str">
        <f ca="1">IFERROR(MATCH(SMALL(Ordre,ROWS($1:60)),Ordre,0),"")</f>
        <v/>
      </c>
      <c r="H61" t="str">
        <f ca="1">IFERROR(INDEX(Adhérents,MATCH(SMALL(Ordre,ROWS($1:60)),Ordre,0)),"")</f>
        <v/>
      </c>
      <c r="N61" s="15"/>
      <c r="O61" s="15"/>
    </row>
    <row r="62" spans="1:15" x14ac:dyDescent="0.2">
      <c r="F62" t="str">
        <f ca="1">IFERROR(SMALL(Ordre,ROWS($1:61)),"")</f>
        <v/>
      </c>
      <c r="G62" t="str">
        <f ca="1">IFERROR(MATCH(SMALL(Ordre,ROWS($1:61)),Ordre,0),"")</f>
        <v/>
      </c>
      <c r="H62" t="str">
        <f ca="1">IFERROR(INDEX(Adhérents,MATCH(SMALL(Ordre,ROWS($1:61)),Ordre,0)),"")</f>
        <v/>
      </c>
      <c r="N62" s="15"/>
      <c r="O62" s="15"/>
    </row>
    <row r="63" spans="1:15" x14ac:dyDescent="0.2">
      <c r="F63" t="str">
        <f ca="1">IFERROR(SMALL(Ordre,ROWS($1:62)),"")</f>
        <v/>
      </c>
      <c r="G63" t="str">
        <f ca="1">IFERROR(MATCH(SMALL(Ordre,ROWS($1:62)),Ordre,0),"")</f>
        <v/>
      </c>
      <c r="H63" t="str">
        <f ca="1">IFERROR(INDEX(Adhérents,MATCH(SMALL(Ordre,ROWS($1:62)),Ordre,0)),"")</f>
        <v/>
      </c>
      <c r="N63" s="15"/>
      <c r="O63" s="15"/>
    </row>
    <row r="64" spans="1:15" x14ac:dyDescent="0.2">
      <c r="F64" t="str">
        <f ca="1">IFERROR(SMALL(Ordre,ROWS($1:63)),"")</f>
        <v/>
      </c>
      <c r="G64" t="str">
        <f ca="1">IFERROR(MATCH(SMALL(Ordre,ROWS($1:63)),Ordre,0),"")</f>
        <v/>
      </c>
      <c r="H64" t="str">
        <f ca="1">IFERROR(INDEX(Adhérents,MATCH(SMALL(Ordre,ROWS($1:63)),Ordre,0)),"")</f>
        <v/>
      </c>
      <c r="N64" s="15"/>
      <c r="O64" s="15"/>
    </row>
    <row r="65" spans="6:15" x14ac:dyDescent="0.2">
      <c r="F65" t="str">
        <f ca="1">IFERROR(SMALL(Ordre,ROWS($1:64)),"")</f>
        <v/>
      </c>
      <c r="G65" t="str">
        <f ca="1">IFERROR(MATCH(SMALL(Ordre,ROWS($1:64)),Ordre,0),"")</f>
        <v/>
      </c>
      <c r="H65" t="str">
        <f ca="1">IFERROR(INDEX(Adhérents,MATCH(SMALL(Ordre,ROWS($1:64)),Ordre,0)),"")</f>
        <v/>
      </c>
      <c r="N65" s="15"/>
      <c r="O65" s="15"/>
    </row>
    <row r="66" spans="6:15" x14ac:dyDescent="0.2">
      <c r="F66" t="str">
        <f ca="1">IFERROR(SMALL(Ordre,ROWS($1:65)),"")</f>
        <v/>
      </c>
      <c r="G66" t="str">
        <f ca="1">IFERROR(MATCH(SMALL(Ordre,ROWS($1:65)),Ordre,0),"")</f>
        <v/>
      </c>
      <c r="H66" t="str">
        <f ca="1">IFERROR(INDEX(Adhérents,MATCH(SMALL(Ordre,ROWS($1:65)),Ordre,0)),"")</f>
        <v/>
      </c>
      <c r="N66" s="15"/>
      <c r="O66" s="15"/>
    </row>
    <row r="67" spans="6:15" x14ac:dyDescent="0.2">
      <c r="F67" t="str">
        <f ca="1">IFERROR(SMALL(Ordre,ROWS($1:66)),"")</f>
        <v/>
      </c>
      <c r="G67" t="str">
        <f ca="1">IFERROR(MATCH(SMALL(Ordre,ROWS($1:66)),Ordre,0),"")</f>
        <v/>
      </c>
      <c r="H67" t="str">
        <f ca="1">IFERROR(INDEX(Adhérents,MATCH(SMALL(Ordre,ROWS($1:66)),Ordre,0)),"")</f>
        <v/>
      </c>
      <c r="N67" s="15"/>
      <c r="O67" s="15"/>
    </row>
    <row r="68" spans="6:15" x14ac:dyDescent="0.2">
      <c r="F68" t="str">
        <f ca="1">IFERROR(SMALL(Ordre,ROWS($1:67)),"")</f>
        <v/>
      </c>
      <c r="G68" t="str">
        <f ca="1">IFERROR(MATCH(SMALL(Ordre,ROWS($1:67)),Ordre,0),"")</f>
        <v/>
      </c>
      <c r="H68" t="str">
        <f ca="1">IFERROR(INDEX(Adhérents,MATCH(SMALL(Ordre,ROWS($1:67)),Ordre,0)),"")</f>
        <v/>
      </c>
      <c r="N68" s="15"/>
      <c r="O68" s="15"/>
    </row>
    <row r="69" spans="6:15" x14ac:dyDescent="0.2">
      <c r="F69" t="str">
        <f ca="1">IFERROR(SMALL(Ordre,ROWS($1:68)),"")</f>
        <v/>
      </c>
      <c r="G69" t="str">
        <f ca="1">IFERROR(MATCH(SMALL(Ordre,ROWS($1:68)),Ordre,0),"")</f>
        <v/>
      </c>
      <c r="H69" t="str">
        <f ca="1">IFERROR(INDEX(Adhérents,MATCH(SMALL(Ordre,ROWS($1:68)),Ordre,0)),"")</f>
        <v/>
      </c>
      <c r="N69" s="15"/>
      <c r="O69" s="15"/>
    </row>
    <row r="70" spans="6:15" x14ac:dyDescent="0.2">
      <c r="F70" t="str">
        <f ca="1">IFERROR(SMALL(Ordre,ROWS($1:69)),"")</f>
        <v/>
      </c>
      <c r="G70" t="str">
        <f ca="1">IFERROR(MATCH(SMALL(Ordre,ROWS($1:69)),Ordre,0),"")</f>
        <v/>
      </c>
      <c r="H70" t="str">
        <f ca="1">IFERROR(INDEX(Adhérents,MATCH(SMALL(Ordre,ROWS($1:69)),Ordre,0)),"")</f>
        <v/>
      </c>
      <c r="N70" s="15"/>
      <c r="O70" s="15"/>
    </row>
    <row r="71" spans="6:15" x14ac:dyDescent="0.2">
      <c r="F71" t="str">
        <f ca="1">IFERROR(SMALL(Ordre,ROWS($1:70)),"")</f>
        <v/>
      </c>
      <c r="G71" t="str">
        <f ca="1">IFERROR(MATCH(SMALL(Ordre,ROWS($1:70)),Ordre,0),"")</f>
        <v/>
      </c>
      <c r="H71" t="str">
        <f ca="1">IFERROR(INDEX(Adhérents,MATCH(SMALL(Ordre,ROWS($1:70)),Ordre,0)),"")</f>
        <v/>
      </c>
      <c r="N71" s="15"/>
      <c r="O71" s="15"/>
    </row>
    <row r="72" spans="6:15" x14ac:dyDescent="0.2">
      <c r="F72" t="str">
        <f ca="1">IFERROR(SMALL(Ordre,ROWS($1:71)),"")</f>
        <v/>
      </c>
      <c r="G72" t="str">
        <f ca="1">IFERROR(MATCH(SMALL(Ordre,ROWS($1:71)),Ordre,0),"")</f>
        <v/>
      </c>
      <c r="H72" t="str">
        <f ca="1">IFERROR(INDEX(Adhérents,MATCH(SMALL(Ordre,ROWS($1:71)),Ordre,0)),"")</f>
        <v/>
      </c>
      <c r="N72" s="15"/>
      <c r="O72" s="15"/>
    </row>
    <row r="73" spans="6:15" x14ac:dyDescent="0.2">
      <c r="F73" t="str">
        <f ca="1">IFERROR(SMALL(Ordre,ROWS($1:72)),"")</f>
        <v/>
      </c>
      <c r="G73" t="str">
        <f ca="1">IFERROR(MATCH(SMALL(Ordre,ROWS($1:72)),Ordre,0),"")</f>
        <v/>
      </c>
      <c r="H73" t="str">
        <f ca="1">IFERROR(INDEX(Adhérents,MATCH(SMALL(Ordre,ROWS($1:72)),Ordre,0)),"")</f>
        <v/>
      </c>
      <c r="N73" s="15"/>
      <c r="O73" s="15"/>
    </row>
    <row r="74" spans="6:15" x14ac:dyDescent="0.2">
      <c r="F74" t="str">
        <f ca="1">IFERROR(SMALL(Ordre,ROWS($1:73)),"")</f>
        <v/>
      </c>
      <c r="G74" t="str">
        <f ca="1">IFERROR(MATCH(SMALL(Ordre,ROWS($1:73)),Ordre,0),"")</f>
        <v/>
      </c>
      <c r="H74" t="str">
        <f ca="1">IFERROR(INDEX(Adhérents,MATCH(SMALL(Ordre,ROWS($1:73)),Ordre,0)),"")</f>
        <v/>
      </c>
      <c r="N74" s="15"/>
      <c r="O74" s="15"/>
    </row>
    <row r="75" spans="6:15" x14ac:dyDescent="0.2">
      <c r="F75" t="str">
        <f ca="1">IFERROR(SMALL(Ordre,ROWS($1:74)),"")</f>
        <v/>
      </c>
      <c r="G75" t="str">
        <f ca="1">IFERROR(MATCH(SMALL(Ordre,ROWS($1:74)),Ordre,0),"")</f>
        <v/>
      </c>
      <c r="H75" t="str">
        <f ca="1">IFERROR(INDEX(Adhérents,MATCH(SMALL(Ordre,ROWS($1:74)),Ordre,0)),"")</f>
        <v/>
      </c>
      <c r="N75" s="15"/>
      <c r="O75" s="15"/>
    </row>
    <row r="76" spans="6:15" x14ac:dyDescent="0.2">
      <c r="F76" t="str">
        <f ca="1">IFERROR(SMALL(Ordre,ROWS($1:75)),"")</f>
        <v/>
      </c>
      <c r="G76" t="str">
        <f ca="1">IFERROR(MATCH(SMALL(Ordre,ROWS($1:75)),Ordre,0),"")</f>
        <v/>
      </c>
      <c r="H76" t="str">
        <f ca="1">IFERROR(INDEX(Adhérents,MATCH(SMALL(Ordre,ROWS($1:75)),Ordre,0)),"")</f>
        <v/>
      </c>
      <c r="N76" s="15"/>
      <c r="O76" s="15"/>
    </row>
    <row r="77" spans="6:15" x14ac:dyDescent="0.2">
      <c r="F77" t="str">
        <f ca="1">IFERROR(SMALL(Ordre,ROWS($1:76)),"")</f>
        <v/>
      </c>
      <c r="G77" t="str">
        <f ca="1">IFERROR(MATCH(SMALL(Ordre,ROWS($1:76)),Ordre,0),"")</f>
        <v/>
      </c>
      <c r="H77" t="str">
        <f ca="1">IFERROR(INDEX(Adhérents,MATCH(SMALL(Ordre,ROWS($1:76)),Ordre,0)),"")</f>
        <v/>
      </c>
      <c r="N77" s="15"/>
      <c r="O77" s="15"/>
    </row>
    <row r="78" spans="6:15" x14ac:dyDescent="0.2">
      <c r="F78" t="str">
        <f ca="1">IFERROR(SMALL(Ordre,ROWS($1:77)),"")</f>
        <v/>
      </c>
      <c r="G78" t="str">
        <f ca="1">IFERROR(MATCH(SMALL(Ordre,ROWS($1:77)),Ordre,0),"")</f>
        <v/>
      </c>
      <c r="H78" t="str">
        <f ca="1">IFERROR(INDEX(Adhérents,MATCH(SMALL(Ordre,ROWS($1:77)),Ordre,0)),"")</f>
        <v/>
      </c>
      <c r="N78" s="15"/>
      <c r="O78" s="15"/>
    </row>
    <row r="79" spans="6:15" x14ac:dyDescent="0.2">
      <c r="F79" t="str">
        <f ca="1">IFERROR(SMALL(Ordre,ROWS($1:78)),"")</f>
        <v/>
      </c>
      <c r="G79" t="str">
        <f ca="1">IFERROR(MATCH(SMALL(Ordre,ROWS($1:78)),Ordre,0),"")</f>
        <v/>
      </c>
      <c r="H79" t="str">
        <f ca="1">IFERROR(INDEX(Adhérents,MATCH(SMALL(Ordre,ROWS($1:78)),Ordre,0)),"")</f>
        <v/>
      </c>
      <c r="N79" s="15"/>
      <c r="O79" s="15"/>
    </row>
    <row r="80" spans="6:15" x14ac:dyDescent="0.2">
      <c r="F80" t="str">
        <f ca="1">IFERROR(SMALL(Ordre,ROWS($1:79)),"")</f>
        <v/>
      </c>
      <c r="G80" t="str">
        <f ca="1">IFERROR(MATCH(SMALL(Ordre,ROWS($1:79)),Ordre,0),"")</f>
        <v/>
      </c>
      <c r="H80" t="str">
        <f ca="1">IFERROR(INDEX(Adhérents,MATCH(SMALL(Ordre,ROWS($1:79)),Ordre,0)),"")</f>
        <v/>
      </c>
      <c r="N80" s="15"/>
      <c r="O80" s="15"/>
    </row>
    <row r="81" spans="6:15" x14ac:dyDescent="0.2">
      <c r="F81" t="str">
        <f ca="1">IFERROR(SMALL(Ordre,ROWS($1:80)),"")</f>
        <v/>
      </c>
      <c r="G81" t="str">
        <f ca="1">IFERROR(MATCH(SMALL(Ordre,ROWS($1:80)),Ordre,0),"")</f>
        <v/>
      </c>
      <c r="H81" t="str">
        <f ca="1">IFERROR(INDEX(Adhérents,MATCH(SMALL(Ordre,ROWS($1:80)),Ordre,0)),"")</f>
        <v/>
      </c>
      <c r="N81" s="15"/>
      <c r="O81" s="15"/>
    </row>
    <row r="82" spans="6:15" x14ac:dyDescent="0.2">
      <c r="F82" t="str">
        <f ca="1">IFERROR(SMALL(Ordre,ROWS($1:81)),"")</f>
        <v/>
      </c>
      <c r="G82" t="str">
        <f ca="1">IFERROR(MATCH(SMALL(Ordre,ROWS($1:81)),Ordre,0),"")</f>
        <v/>
      </c>
      <c r="H82" t="str">
        <f ca="1">IFERROR(INDEX(Adhérents,MATCH(SMALL(Ordre,ROWS($1:81)),Ordre,0)),"")</f>
        <v/>
      </c>
      <c r="N82" s="15"/>
      <c r="O82" s="15"/>
    </row>
    <row r="83" spans="6:15" x14ac:dyDescent="0.2">
      <c r="F83" t="str">
        <f ca="1">IFERROR(SMALL(Ordre,ROWS($1:82)),"")</f>
        <v/>
      </c>
      <c r="G83" t="str">
        <f ca="1">IFERROR(MATCH(SMALL(Ordre,ROWS($1:82)),Ordre,0),"")</f>
        <v/>
      </c>
      <c r="H83" t="str">
        <f ca="1">IFERROR(INDEX(Adhérents,MATCH(SMALL(Ordre,ROWS($1:82)),Ordre,0)),"")</f>
        <v/>
      </c>
      <c r="N83" s="15"/>
      <c r="O83" s="15"/>
    </row>
    <row r="84" spans="6:15" x14ac:dyDescent="0.2">
      <c r="F84" t="str">
        <f ca="1">IFERROR(SMALL(Ordre,ROWS($1:83)),"")</f>
        <v/>
      </c>
      <c r="G84" t="str">
        <f ca="1">IFERROR(MATCH(SMALL(Ordre,ROWS($1:83)),Ordre,0),"")</f>
        <v/>
      </c>
      <c r="H84" t="str">
        <f ca="1">IFERROR(INDEX(Adhérents,MATCH(SMALL(Ordre,ROWS($1:83)),Ordre,0)),"")</f>
        <v/>
      </c>
      <c r="N84" s="15"/>
      <c r="O84" s="15"/>
    </row>
    <row r="85" spans="6:15" x14ac:dyDescent="0.2">
      <c r="F85" t="str">
        <f ca="1">IFERROR(SMALL(Ordre,ROWS($1:84)),"")</f>
        <v/>
      </c>
      <c r="G85" t="str">
        <f ca="1">IFERROR(MATCH(SMALL(Ordre,ROWS($1:84)),Ordre,0),"")</f>
        <v/>
      </c>
      <c r="H85" t="str">
        <f ca="1">IFERROR(INDEX(Adhérents,MATCH(SMALL(Ordre,ROWS($1:84)),Ordre,0)),"")</f>
        <v/>
      </c>
      <c r="N85" s="15"/>
      <c r="O85" s="15"/>
    </row>
    <row r="86" spans="6:15" x14ac:dyDescent="0.2">
      <c r="F86" t="str">
        <f ca="1">IFERROR(SMALL(Ordre,ROWS($1:85)),"")</f>
        <v/>
      </c>
      <c r="G86" t="str">
        <f ca="1">IFERROR(MATCH(SMALL(Ordre,ROWS($1:85)),Ordre,0),"")</f>
        <v/>
      </c>
      <c r="H86" t="str">
        <f ca="1">IFERROR(INDEX(Adhérents,MATCH(SMALL(Ordre,ROWS($1:85)),Ordre,0)),"")</f>
        <v/>
      </c>
      <c r="N86" s="15"/>
      <c r="O86" s="15"/>
    </row>
    <row r="87" spans="6:15" x14ac:dyDescent="0.2">
      <c r="F87" t="str">
        <f ca="1">IFERROR(SMALL(Ordre,ROWS($1:86)),"")</f>
        <v/>
      </c>
      <c r="G87" t="str">
        <f ca="1">IFERROR(MATCH(SMALL(Ordre,ROWS($1:86)),Ordre,0),"")</f>
        <v/>
      </c>
      <c r="H87" t="str">
        <f ca="1">IFERROR(INDEX(Adhérents,MATCH(SMALL(Ordre,ROWS($1:86)),Ordre,0)),"")</f>
        <v/>
      </c>
      <c r="N87" s="15"/>
      <c r="O87" s="15"/>
    </row>
    <row r="88" spans="6:15" x14ac:dyDescent="0.2">
      <c r="F88" t="str">
        <f ca="1">IFERROR(SMALL(Ordre,ROWS($1:87)),"")</f>
        <v/>
      </c>
      <c r="G88" t="str">
        <f ca="1">IFERROR(MATCH(SMALL(Ordre,ROWS($1:87)),Ordre,0),"")</f>
        <v/>
      </c>
      <c r="H88" t="str">
        <f ca="1">IFERROR(INDEX(Adhérents,MATCH(SMALL(Ordre,ROWS($1:87)),Ordre,0)),"")</f>
        <v/>
      </c>
      <c r="N88" s="15"/>
      <c r="O88" s="15"/>
    </row>
    <row r="89" spans="6:15" x14ac:dyDescent="0.2">
      <c r="F89" t="str">
        <f ca="1">IFERROR(SMALL(Ordre,ROWS($1:88)),"")</f>
        <v/>
      </c>
      <c r="G89" t="str">
        <f ca="1">IFERROR(MATCH(SMALL(Ordre,ROWS($1:88)),Ordre,0),"")</f>
        <v/>
      </c>
      <c r="H89" t="str">
        <f ca="1">IFERROR(INDEX(Adhérents,MATCH(SMALL(Ordre,ROWS($1:88)),Ordre,0)),"")</f>
        <v/>
      </c>
      <c r="N89" s="15"/>
      <c r="O89" s="15"/>
    </row>
    <row r="90" spans="6:15" x14ac:dyDescent="0.2">
      <c r="F90" t="str">
        <f ca="1">IFERROR(SMALL(Ordre,ROWS($1:89)),"")</f>
        <v/>
      </c>
      <c r="G90" t="str">
        <f ca="1">IFERROR(MATCH(SMALL(Ordre,ROWS($1:89)),Ordre,0),"")</f>
        <v/>
      </c>
      <c r="H90" t="str">
        <f ca="1">IFERROR(INDEX(Adhérents,MATCH(SMALL(Ordre,ROWS($1:89)),Ordre,0)),"")</f>
        <v/>
      </c>
      <c r="N90" s="15"/>
      <c r="O90" s="15"/>
    </row>
    <row r="91" spans="6:15" x14ac:dyDescent="0.2">
      <c r="F91" t="str">
        <f ca="1">IFERROR(SMALL(Ordre,ROWS($1:90)),"")</f>
        <v/>
      </c>
      <c r="G91" t="str">
        <f ca="1">IFERROR(MATCH(SMALL(Ordre,ROWS($1:90)),Ordre,0),"")</f>
        <v/>
      </c>
      <c r="H91" t="str">
        <f ca="1">IFERROR(INDEX(Adhérents,MATCH(SMALL(Ordre,ROWS($1:90)),Ordre,0)),"")</f>
        <v/>
      </c>
      <c r="N91" s="15"/>
      <c r="O91" s="15"/>
    </row>
    <row r="92" spans="6:15" x14ac:dyDescent="0.2">
      <c r="F92" t="str">
        <f ca="1">IFERROR(SMALL(Ordre,ROWS($1:91)),"")</f>
        <v/>
      </c>
      <c r="G92" t="str">
        <f ca="1">IFERROR(MATCH(SMALL(Ordre,ROWS($1:91)),Ordre,0),"")</f>
        <v/>
      </c>
      <c r="H92" t="str">
        <f ca="1">IFERROR(INDEX(Adhérents,MATCH(SMALL(Ordre,ROWS($1:91)),Ordre,0)),"")</f>
        <v/>
      </c>
      <c r="N92" s="15"/>
      <c r="O92" s="15"/>
    </row>
    <row r="93" spans="6:15" x14ac:dyDescent="0.2">
      <c r="F93" t="str">
        <f ca="1">IFERROR(SMALL(Ordre,ROWS($1:92)),"")</f>
        <v/>
      </c>
      <c r="G93" t="str">
        <f ca="1">IFERROR(MATCH(SMALL(Ordre,ROWS($1:92)),Ordre,0),"")</f>
        <v/>
      </c>
      <c r="H93" t="str">
        <f ca="1">IFERROR(INDEX(Adhérents,MATCH(SMALL(Ordre,ROWS($1:92)),Ordre,0)),"")</f>
        <v/>
      </c>
      <c r="N93" s="15"/>
      <c r="O93" s="15"/>
    </row>
    <row r="94" spans="6:15" x14ac:dyDescent="0.2">
      <c r="F94" t="str">
        <f ca="1">IFERROR(SMALL(Ordre,ROWS($1:93)),"")</f>
        <v/>
      </c>
      <c r="G94" t="str">
        <f ca="1">IFERROR(MATCH(SMALL(Ordre,ROWS($1:93)),Ordre,0),"")</f>
        <v/>
      </c>
      <c r="H94" t="str">
        <f ca="1">IFERROR(INDEX(Adhérents,MATCH(SMALL(Ordre,ROWS($1:93)),Ordre,0)),"")</f>
        <v/>
      </c>
      <c r="N94" s="15"/>
      <c r="O94" s="15"/>
    </row>
    <row r="95" spans="6:15" x14ac:dyDescent="0.2">
      <c r="F95" t="str">
        <f ca="1">IFERROR(SMALL(Ordre,ROWS($1:94)),"")</f>
        <v/>
      </c>
      <c r="G95" t="str">
        <f ca="1">IFERROR(MATCH(SMALL(Ordre,ROWS($1:94)),Ordre,0),"")</f>
        <v/>
      </c>
      <c r="H95" t="str">
        <f ca="1">IFERROR(INDEX(Adhérents,MATCH(SMALL(Ordre,ROWS($1:94)),Ordre,0)),"")</f>
        <v/>
      </c>
      <c r="N95" s="15"/>
      <c r="O95" s="15"/>
    </row>
    <row r="96" spans="6:15" x14ac:dyDescent="0.2">
      <c r="F96" t="str">
        <f ca="1">IFERROR(SMALL(Ordre,ROWS($1:95)),"")</f>
        <v/>
      </c>
      <c r="G96" t="str">
        <f ca="1">IFERROR(MATCH(SMALL(Ordre,ROWS($1:95)),Ordre,0),"")</f>
        <v/>
      </c>
      <c r="H96" t="str">
        <f ca="1">IFERROR(INDEX(Adhérents,MATCH(SMALL(Ordre,ROWS($1:95)),Ordre,0)),"")</f>
        <v/>
      </c>
      <c r="N96" s="15"/>
      <c r="O96" s="15"/>
    </row>
    <row r="97" spans="6:15" x14ac:dyDescent="0.2">
      <c r="F97" t="str">
        <f ca="1">IFERROR(SMALL(Ordre,ROWS($1:96)),"")</f>
        <v/>
      </c>
      <c r="G97" t="str">
        <f ca="1">IFERROR(MATCH(SMALL(Ordre,ROWS($1:96)),Ordre,0),"")</f>
        <v/>
      </c>
      <c r="H97" t="str">
        <f ca="1">IFERROR(INDEX(Adhérents,MATCH(SMALL(Ordre,ROWS($1:96)),Ordre,0)),"")</f>
        <v/>
      </c>
      <c r="N97" s="15"/>
      <c r="O97" s="15"/>
    </row>
    <row r="98" spans="6:15" x14ac:dyDescent="0.2">
      <c r="F98" t="str">
        <f ca="1">IFERROR(SMALL(Ordre,ROWS($1:97)),"")</f>
        <v/>
      </c>
      <c r="G98" t="str">
        <f ca="1">IFERROR(MATCH(SMALL(Ordre,ROWS($1:97)),Ordre,0),"")</f>
        <v/>
      </c>
      <c r="H98" t="str">
        <f ca="1">IFERROR(INDEX(Adhérents,MATCH(SMALL(Ordre,ROWS($1:97)),Ordre,0)),"")</f>
        <v/>
      </c>
      <c r="N98" s="15"/>
      <c r="O98" s="15"/>
    </row>
    <row r="99" spans="6:15" x14ac:dyDescent="0.2">
      <c r="F99" t="str">
        <f ca="1">IFERROR(SMALL(Ordre,ROWS($1:98)),"")</f>
        <v/>
      </c>
      <c r="G99" t="str">
        <f ca="1">IFERROR(MATCH(SMALL(Ordre,ROWS($1:98)),Ordre,0),"")</f>
        <v/>
      </c>
      <c r="H99" t="str">
        <f ca="1">IFERROR(INDEX(Adhérents,MATCH(SMALL(Ordre,ROWS($1:98)),Ordre,0)),"")</f>
        <v/>
      </c>
      <c r="N99" s="15"/>
      <c r="O99" s="15"/>
    </row>
    <row r="100" spans="6:15" x14ac:dyDescent="0.2">
      <c r="F100" t="str">
        <f ca="1">IFERROR(SMALL(Ordre,ROWS($1:99)),"")</f>
        <v/>
      </c>
      <c r="G100" t="str">
        <f ca="1">IFERROR(MATCH(SMALL(Ordre,ROWS($1:99)),Ordre,0),"")</f>
        <v/>
      </c>
      <c r="H100" t="str">
        <f ca="1">IFERROR(INDEX(Adhérents,MATCH(SMALL(Ordre,ROWS($1:99)),Ordre,0)),"")</f>
        <v/>
      </c>
      <c r="N100" s="15"/>
      <c r="O100" s="15"/>
    </row>
    <row r="101" spans="6:15" x14ac:dyDescent="0.2">
      <c r="F101" t="str">
        <f ca="1">IFERROR(SMALL(Ordre,ROWS($1:100)),"")</f>
        <v/>
      </c>
      <c r="G101" t="str">
        <f ca="1">IFERROR(MATCH(SMALL(Ordre,ROWS($1:100)),Ordre,0),"")</f>
        <v/>
      </c>
      <c r="H101" t="str">
        <f ca="1">IFERROR(INDEX(Adhérents,MATCH(SMALL(Ordre,ROWS($1:100)),Ordre,0)),"")</f>
        <v/>
      </c>
      <c r="N101" s="15"/>
      <c r="O101" s="15"/>
    </row>
    <row r="102" spans="6:15" x14ac:dyDescent="0.2">
      <c r="F102" t="str">
        <f ca="1">IFERROR(SMALL(Ordre,ROWS($1:101)),"")</f>
        <v/>
      </c>
      <c r="G102" t="str">
        <f ca="1">IFERROR(MATCH(SMALL(Ordre,ROWS($1:101)),Ordre,0),"")</f>
        <v/>
      </c>
      <c r="H102" t="str">
        <f ca="1">IFERROR(INDEX(Adhérents,MATCH(SMALL(Ordre,ROWS($1:101)),Ordre,0)),"")</f>
        <v/>
      </c>
      <c r="N102" s="15"/>
      <c r="O102" s="15"/>
    </row>
    <row r="103" spans="6:15" x14ac:dyDescent="0.2">
      <c r="F103" t="str">
        <f ca="1">IFERROR(SMALL(Ordre,ROWS($1:102)),"")</f>
        <v/>
      </c>
      <c r="G103" t="str">
        <f ca="1">IFERROR(MATCH(SMALL(Ordre,ROWS($1:102)),Ordre,0),"")</f>
        <v/>
      </c>
      <c r="H103" t="str">
        <f ca="1">IFERROR(INDEX(Adhérents,MATCH(SMALL(Ordre,ROWS($1:102)),Ordre,0)),"")</f>
        <v/>
      </c>
      <c r="N103" s="15"/>
      <c r="O103" s="15"/>
    </row>
    <row r="104" spans="6:15" x14ac:dyDescent="0.2">
      <c r="F104" t="str">
        <f ca="1">IFERROR(SMALL(Ordre,ROWS($1:103)),"")</f>
        <v/>
      </c>
      <c r="G104" t="str">
        <f ca="1">IFERROR(MATCH(SMALL(Ordre,ROWS($1:103)),Ordre,0),"")</f>
        <v/>
      </c>
      <c r="H104" t="str">
        <f ca="1">IFERROR(INDEX(Adhérents,MATCH(SMALL(Ordre,ROWS($1:103)),Ordre,0)),"")</f>
        <v/>
      </c>
      <c r="N104" s="15"/>
      <c r="O104" s="15"/>
    </row>
    <row r="105" spans="6:15" x14ac:dyDescent="0.2">
      <c r="F105" t="str">
        <f ca="1">IFERROR(SMALL(Ordre,ROWS($1:104)),"")</f>
        <v/>
      </c>
      <c r="G105" t="str">
        <f ca="1">IFERROR(MATCH(SMALL(Ordre,ROWS($1:104)),Ordre,0),"")</f>
        <v/>
      </c>
      <c r="H105" t="str">
        <f ca="1">IFERROR(INDEX(Adhérents,MATCH(SMALL(Ordre,ROWS($1:104)),Ordre,0)),"")</f>
        <v/>
      </c>
      <c r="N105" s="15"/>
      <c r="O105" s="15"/>
    </row>
    <row r="106" spans="6:15" x14ac:dyDescent="0.2">
      <c r="F106" t="str">
        <f ca="1">IFERROR(SMALL(Ordre,ROWS($1:105)),"")</f>
        <v/>
      </c>
      <c r="G106" t="str">
        <f ca="1">IFERROR(MATCH(SMALL(Ordre,ROWS($1:105)),Ordre,0),"")</f>
        <v/>
      </c>
      <c r="H106" t="str">
        <f ca="1">IFERROR(INDEX(Adhérents,MATCH(SMALL(Ordre,ROWS($1:105)),Ordre,0)),"")</f>
        <v/>
      </c>
      <c r="N106" s="15"/>
      <c r="O106" s="15"/>
    </row>
    <row r="107" spans="6:15" x14ac:dyDescent="0.2">
      <c r="F107" t="str">
        <f ca="1">IFERROR(SMALL(Ordre,ROWS($1:106)),"")</f>
        <v/>
      </c>
      <c r="G107" t="str">
        <f ca="1">IFERROR(MATCH(SMALL(Ordre,ROWS($1:106)),Ordre,0),"")</f>
        <v/>
      </c>
      <c r="H107" t="str">
        <f ca="1">IFERROR(INDEX(Adhérents,MATCH(SMALL(Ordre,ROWS($1:106)),Ordre,0)),"")</f>
        <v/>
      </c>
      <c r="N107" s="15"/>
      <c r="O107" s="15"/>
    </row>
    <row r="108" spans="6:15" x14ac:dyDescent="0.2">
      <c r="F108" t="str">
        <f ca="1">IFERROR(SMALL(Ordre,ROWS($1:107)),"")</f>
        <v/>
      </c>
      <c r="G108" t="str">
        <f ca="1">IFERROR(MATCH(SMALL(Ordre,ROWS($1:107)),Ordre,0),"")</f>
        <v/>
      </c>
      <c r="H108" t="str">
        <f ca="1">IFERROR(INDEX(Adhérents,MATCH(SMALL(Ordre,ROWS($1:107)),Ordre,0)),"")</f>
        <v/>
      </c>
      <c r="N108" s="15"/>
      <c r="O108" s="15"/>
    </row>
    <row r="109" spans="6:15" x14ac:dyDescent="0.2">
      <c r="F109" t="str">
        <f ca="1">IFERROR(SMALL(Ordre,ROWS($1:108)),"")</f>
        <v/>
      </c>
      <c r="G109" t="str">
        <f ca="1">IFERROR(MATCH(SMALL(Ordre,ROWS($1:108)),Ordre,0),"")</f>
        <v/>
      </c>
      <c r="H109" t="str">
        <f ca="1">IFERROR(INDEX(Adhérents,MATCH(SMALL(Ordre,ROWS($1:108)),Ordre,0)),"")</f>
        <v/>
      </c>
      <c r="N109" s="15"/>
      <c r="O109" s="15"/>
    </row>
    <row r="110" spans="6:15" x14ac:dyDescent="0.2">
      <c r="F110" t="str">
        <f ca="1">IFERROR(SMALL(Ordre,ROWS($1:109)),"")</f>
        <v/>
      </c>
      <c r="G110" t="str">
        <f ca="1">IFERROR(MATCH(SMALL(Ordre,ROWS($1:109)),Ordre,0),"")</f>
        <v/>
      </c>
      <c r="H110" t="str">
        <f ca="1">IFERROR(INDEX(Adhérents,MATCH(SMALL(Ordre,ROWS($1:109)),Ordre,0)),"")</f>
        <v/>
      </c>
      <c r="N110" s="15"/>
      <c r="O110" s="15"/>
    </row>
    <row r="111" spans="6:15" x14ac:dyDescent="0.2">
      <c r="F111" t="str">
        <f ca="1">IFERROR(SMALL(Ordre,ROWS($1:110)),"")</f>
        <v/>
      </c>
      <c r="G111" t="str">
        <f ca="1">IFERROR(MATCH(SMALL(Ordre,ROWS($1:110)),Ordre,0),"")</f>
        <v/>
      </c>
      <c r="H111" t="str">
        <f ca="1">IFERROR(INDEX(Adhérents,MATCH(SMALL(Ordre,ROWS($1:110)),Ordre,0)),"")</f>
        <v/>
      </c>
      <c r="N111" s="15"/>
      <c r="O111" s="15"/>
    </row>
    <row r="112" spans="6:15" x14ac:dyDescent="0.2">
      <c r="F112" t="str">
        <f ca="1">IFERROR(SMALL(Ordre,ROWS($1:111)),"")</f>
        <v/>
      </c>
      <c r="G112" t="str">
        <f ca="1">IFERROR(MATCH(SMALL(Ordre,ROWS($1:111)),Ordre,0),"")</f>
        <v/>
      </c>
      <c r="H112" t="str">
        <f ca="1">IFERROR(INDEX(Adhérents,MATCH(SMALL(Ordre,ROWS($1:111)),Ordre,0)),"")</f>
        <v/>
      </c>
      <c r="N112" s="15"/>
      <c r="O112" s="15"/>
    </row>
    <row r="113" spans="6:15" x14ac:dyDescent="0.2">
      <c r="F113" t="str">
        <f ca="1">IFERROR(SMALL(Ordre,ROWS($1:112)),"")</f>
        <v/>
      </c>
      <c r="G113" t="str">
        <f ca="1">IFERROR(MATCH(SMALL(Ordre,ROWS($1:112)),Ordre,0),"")</f>
        <v/>
      </c>
      <c r="H113" t="str">
        <f ca="1">IFERROR(INDEX(Adhérents,MATCH(SMALL(Ordre,ROWS($1:112)),Ordre,0)),"")</f>
        <v/>
      </c>
      <c r="N113" s="15"/>
      <c r="O113" s="15"/>
    </row>
    <row r="114" spans="6:15" x14ac:dyDescent="0.2">
      <c r="F114" t="str">
        <f ca="1">IFERROR(SMALL(Ordre,ROWS($1:113)),"")</f>
        <v/>
      </c>
      <c r="G114" t="str">
        <f ca="1">IFERROR(MATCH(SMALL(Ordre,ROWS($1:113)),Ordre,0),"")</f>
        <v/>
      </c>
      <c r="H114" t="str">
        <f ca="1">IFERROR(INDEX(Adhérents,MATCH(SMALL(Ordre,ROWS($1:113)),Ordre,0)),"")</f>
        <v/>
      </c>
      <c r="N114" s="15"/>
      <c r="O114" s="15"/>
    </row>
    <row r="115" spans="6:15" x14ac:dyDescent="0.2">
      <c r="F115" t="str">
        <f ca="1">IFERROR(SMALL(Ordre,ROWS($1:114)),"")</f>
        <v/>
      </c>
      <c r="G115" t="str">
        <f ca="1">IFERROR(MATCH(SMALL(Ordre,ROWS($1:114)),Ordre,0),"")</f>
        <v/>
      </c>
      <c r="H115" t="str">
        <f ca="1">IFERROR(INDEX(Adhérents,MATCH(SMALL(Ordre,ROWS($1:114)),Ordre,0)),"")</f>
        <v/>
      </c>
      <c r="N115" s="15"/>
      <c r="O115" s="15"/>
    </row>
    <row r="116" spans="6:15" x14ac:dyDescent="0.2">
      <c r="F116" t="str">
        <f ca="1">IFERROR(SMALL(Ordre,ROWS($1:115)),"")</f>
        <v/>
      </c>
      <c r="G116" t="str">
        <f ca="1">IFERROR(MATCH(SMALL(Ordre,ROWS($1:115)),Ordre,0),"")</f>
        <v/>
      </c>
      <c r="H116" t="str">
        <f ca="1">IFERROR(INDEX(Adhérents,MATCH(SMALL(Ordre,ROWS($1:115)),Ordre,0)),"")</f>
        <v/>
      </c>
      <c r="N116" s="15"/>
      <c r="O116" s="15"/>
    </row>
    <row r="117" spans="6:15" x14ac:dyDescent="0.2">
      <c r="F117" t="str">
        <f ca="1">IFERROR(SMALL(Ordre,ROWS($1:116)),"")</f>
        <v/>
      </c>
      <c r="G117" t="str">
        <f ca="1">IFERROR(MATCH(SMALL(Ordre,ROWS($1:116)),Ordre,0),"")</f>
        <v/>
      </c>
      <c r="H117" t="str">
        <f ca="1">IFERROR(INDEX(Adhérents,MATCH(SMALL(Ordre,ROWS($1:116)),Ordre,0)),"")</f>
        <v/>
      </c>
      <c r="N117" s="15"/>
      <c r="O117" s="15"/>
    </row>
    <row r="118" spans="6:15" x14ac:dyDescent="0.2">
      <c r="F118" t="str">
        <f ca="1">IFERROR(SMALL(Ordre,ROWS($1:117)),"")</f>
        <v/>
      </c>
      <c r="G118" t="str">
        <f ca="1">IFERROR(MATCH(SMALL(Ordre,ROWS($1:117)),Ordre,0),"")</f>
        <v/>
      </c>
      <c r="H118" t="str">
        <f ca="1">IFERROR(INDEX(Adhérents,MATCH(SMALL(Ordre,ROWS($1:117)),Ordre,0)),"")</f>
        <v/>
      </c>
      <c r="N118" s="15"/>
      <c r="O118" s="15"/>
    </row>
    <row r="119" spans="6:15" x14ac:dyDescent="0.2">
      <c r="F119" t="str">
        <f ca="1">IFERROR(SMALL(Ordre,ROWS($1:118)),"")</f>
        <v/>
      </c>
      <c r="G119" t="str">
        <f ca="1">IFERROR(MATCH(SMALL(Ordre,ROWS($1:118)),Ordre,0),"")</f>
        <v/>
      </c>
      <c r="H119" t="str">
        <f ca="1">IFERROR(INDEX(Adhérents,MATCH(SMALL(Ordre,ROWS($1:118)),Ordre,0)),"")</f>
        <v/>
      </c>
      <c r="N119" s="15"/>
      <c r="O119" s="15"/>
    </row>
    <row r="120" spans="6:15" x14ac:dyDescent="0.2">
      <c r="F120" t="str">
        <f ca="1">IFERROR(SMALL(Ordre,ROWS($1:119)),"")</f>
        <v/>
      </c>
      <c r="G120" t="str">
        <f ca="1">IFERROR(MATCH(SMALL(Ordre,ROWS($1:119)),Ordre,0),"")</f>
        <v/>
      </c>
      <c r="H120" t="str">
        <f ca="1">IFERROR(INDEX(Adhérents,MATCH(SMALL(Ordre,ROWS($1:119)),Ordre,0)),"")</f>
        <v/>
      </c>
      <c r="N120" s="15"/>
      <c r="O120" s="15"/>
    </row>
    <row r="121" spans="6:15" x14ac:dyDescent="0.2">
      <c r="F121" t="str">
        <f ca="1">IFERROR(SMALL(Ordre,ROWS($1:120)),"")</f>
        <v/>
      </c>
      <c r="G121" t="str">
        <f ca="1">IFERROR(MATCH(SMALL(Ordre,ROWS($1:120)),Ordre,0),"")</f>
        <v/>
      </c>
      <c r="H121" t="str">
        <f ca="1">IFERROR(INDEX(Adhérents,MATCH(SMALL(Ordre,ROWS($1:120)),Ordre,0)),"")</f>
        <v/>
      </c>
      <c r="N121" s="15"/>
      <c r="O121" s="15"/>
    </row>
    <row r="122" spans="6:15" x14ac:dyDescent="0.2">
      <c r="F122" t="str">
        <f ca="1">IFERROR(SMALL(Ordre,ROWS($1:121)),"")</f>
        <v/>
      </c>
      <c r="G122" t="str">
        <f ca="1">IFERROR(MATCH(SMALL(Ordre,ROWS($1:121)),Ordre,0),"")</f>
        <v/>
      </c>
      <c r="H122" t="str">
        <f ca="1">IFERROR(INDEX(Adhérents,MATCH(SMALL(Ordre,ROWS($1:121)),Ordre,0)),"")</f>
        <v/>
      </c>
      <c r="N122" s="15"/>
      <c r="O122" s="15"/>
    </row>
    <row r="123" spans="6:15" x14ac:dyDescent="0.2">
      <c r="F123" t="str">
        <f ca="1">IFERROR(SMALL(Ordre,ROWS($1:122)),"")</f>
        <v/>
      </c>
      <c r="G123" t="str">
        <f ca="1">IFERROR(MATCH(SMALL(Ordre,ROWS($1:122)),Ordre,0),"")</f>
        <v/>
      </c>
      <c r="H123" t="str">
        <f ca="1">IFERROR(INDEX(Adhérents,MATCH(SMALL(Ordre,ROWS($1:122)),Ordre,0)),"")</f>
        <v/>
      </c>
      <c r="N123" s="15"/>
      <c r="O123" s="15"/>
    </row>
    <row r="124" spans="6:15" x14ac:dyDescent="0.2">
      <c r="F124" t="str">
        <f ca="1">IFERROR(SMALL(Ordre,ROWS($1:123)),"")</f>
        <v/>
      </c>
      <c r="G124" t="str">
        <f ca="1">IFERROR(MATCH(SMALL(Ordre,ROWS($1:123)),Ordre,0),"")</f>
        <v/>
      </c>
      <c r="H124" t="str">
        <f ca="1">IFERROR(INDEX(Adhérents,MATCH(SMALL(Ordre,ROWS($1:123)),Ordre,0)),"")</f>
        <v/>
      </c>
      <c r="N124" s="15"/>
      <c r="O124" s="15"/>
    </row>
    <row r="125" spans="6:15" x14ac:dyDescent="0.2">
      <c r="F125" t="str">
        <f ca="1">IFERROR(SMALL(Ordre,ROWS($1:124)),"")</f>
        <v/>
      </c>
      <c r="G125" t="str">
        <f ca="1">IFERROR(MATCH(SMALL(Ordre,ROWS($1:124)),Ordre,0),"")</f>
        <v/>
      </c>
      <c r="H125" t="str">
        <f ca="1">IFERROR(INDEX(Adhérents,MATCH(SMALL(Ordre,ROWS($1:124)),Ordre,0)),"")</f>
        <v/>
      </c>
      <c r="N125" s="15"/>
      <c r="O125" s="15"/>
    </row>
    <row r="126" spans="6:15" x14ac:dyDescent="0.2">
      <c r="F126" t="str">
        <f ca="1">IFERROR(SMALL(Ordre,ROWS($1:125)),"")</f>
        <v/>
      </c>
      <c r="G126" t="str">
        <f ca="1">IFERROR(MATCH(SMALL(Ordre,ROWS($1:125)),Ordre,0),"")</f>
        <v/>
      </c>
      <c r="H126" t="str">
        <f ca="1">IFERROR(INDEX(Adhérents,MATCH(SMALL(Ordre,ROWS($1:125)),Ordre,0)),"")</f>
        <v/>
      </c>
      <c r="N126" s="15"/>
      <c r="O126" s="15"/>
    </row>
    <row r="127" spans="6:15" x14ac:dyDescent="0.2">
      <c r="F127" t="str">
        <f ca="1">IFERROR(SMALL(Ordre,ROWS($1:126)),"")</f>
        <v/>
      </c>
      <c r="G127" t="str">
        <f ca="1">IFERROR(MATCH(SMALL(Ordre,ROWS($1:126)),Ordre,0),"")</f>
        <v/>
      </c>
      <c r="H127" t="str">
        <f ca="1">IFERROR(INDEX(Adhérents,MATCH(SMALL(Ordre,ROWS($1:126)),Ordre,0)),"")</f>
        <v/>
      </c>
      <c r="N127" s="15"/>
      <c r="O127" s="15"/>
    </row>
    <row r="128" spans="6:15" x14ac:dyDescent="0.2">
      <c r="F128" t="str">
        <f ca="1">IFERROR(SMALL(Ordre,ROWS($1:127)),"")</f>
        <v/>
      </c>
      <c r="G128" t="str">
        <f ca="1">IFERROR(MATCH(SMALL(Ordre,ROWS($1:127)),Ordre,0),"")</f>
        <v/>
      </c>
      <c r="H128" t="str">
        <f ca="1">IFERROR(INDEX(Adhérents,MATCH(SMALL(Ordre,ROWS($1:127)),Ordre,0)),"")</f>
        <v/>
      </c>
      <c r="N128" s="15"/>
      <c r="O128" s="15"/>
    </row>
    <row r="129" spans="6:15" x14ac:dyDescent="0.2">
      <c r="F129" t="str">
        <f ca="1">IFERROR(SMALL(Ordre,ROWS($1:128)),"")</f>
        <v/>
      </c>
      <c r="G129" t="str">
        <f ca="1">IFERROR(MATCH(SMALL(Ordre,ROWS($1:128)),Ordre,0),"")</f>
        <v/>
      </c>
      <c r="H129" t="str">
        <f ca="1">IFERROR(INDEX(Adhérents,MATCH(SMALL(Ordre,ROWS($1:128)),Ordre,0)),"")</f>
        <v/>
      </c>
      <c r="N129" s="15"/>
      <c r="O129" s="15"/>
    </row>
    <row r="130" spans="6:15" x14ac:dyDescent="0.2">
      <c r="F130" t="str">
        <f ca="1">IFERROR(SMALL(Ordre,ROWS($1:129)),"")</f>
        <v/>
      </c>
      <c r="G130" t="str">
        <f ca="1">IFERROR(MATCH(SMALL(Ordre,ROWS($1:129)),Ordre,0),"")</f>
        <v/>
      </c>
      <c r="H130" t="str">
        <f ca="1">IFERROR(INDEX(Adhérents,MATCH(SMALL(Ordre,ROWS($1:129)),Ordre,0)),"")</f>
        <v/>
      </c>
      <c r="N130" s="15"/>
      <c r="O130" s="15"/>
    </row>
    <row r="131" spans="6:15" x14ac:dyDescent="0.2">
      <c r="F131" t="str">
        <f ca="1">IFERROR(SMALL(Ordre,ROWS($1:130)),"")</f>
        <v/>
      </c>
      <c r="G131" t="str">
        <f ca="1">IFERROR(MATCH(SMALL(Ordre,ROWS($1:130)),Ordre,0),"")</f>
        <v/>
      </c>
      <c r="H131" t="str">
        <f ca="1">IFERROR(INDEX(Adhérents,MATCH(SMALL(Ordre,ROWS($1:130)),Ordre,0)),"")</f>
        <v/>
      </c>
      <c r="N131" s="15"/>
      <c r="O131" s="15"/>
    </row>
    <row r="132" spans="6:15" x14ac:dyDescent="0.2">
      <c r="F132" t="str">
        <f ca="1">IFERROR(SMALL(Ordre,ROWS($1:131)),"")</f>
        <v/>
      </c>
      <c r="G132" t="str">
        <f ca="1">IFERROR(MATCH(SMALL(Ordre,ROWS($1:131)),Ordre,0),"")</f>
        <v/>
      </c>
      <c r="H132" t="str">
        <f ca="1">IFERROR(INDEX(Adhérents,MATCH(SMALL(Ordre,ROWS($1:131)),Ordre,0)),"")</f>
        <v/>
      </c>
      <c r="N132" s="15"/>
      <c r="O132" s="15"/>
    </row>
    <row r="133" spans="6:15" x14ac:dyDescent="0.2">
      <c r="F133" t="str">
        <f ca="1">IFERROR(SMALL(Ordre,ROWS($1:132)),"")</f>
        <v/>
      </c>
      <c r="G133" t="str">
        <f ca="1">IFERROR(MATCH(SMALL(Ordre,ROWS($1:132)),Ordre,0),"")</f>
        <v/>
      </c>
      <c r="H133" t="str">
        <f ca="1">IFERROR(INDEX(Adhérents,MATCH(SMALL(Ordre,ROWS($1:132)),Ordre,0)),"")</f>
        <v/>
      </c>
      <c r="N133" s="15"/>
      <c r="O133" s="15"/>
    </row>
    <row r="134" spans="6:15" x14ac:dyDescent="0.2">
      <c r="F134" t="str">
        <f ca="1">IFERROR(SMALL(Ordre,ROWS($1:133)),"")</f>
        <v/>
      </c>
      <c r="G134" t="str">
        <f ca="1">IFERROR(MATCH(SMALL(Ordre,ROWS($1:133)),Ordre,0),"")</f>
        <v/>
      </c>
      <c r="H134" t="str">
        <f ca="1">IFERROR(INDEX(Adhérents,MATCH(SMALL(Ordre,ROWS($1:133)),Ordre,0)),"")</f>
        <v/>
      </c>
      <c r="N134" s="15"/>
      <c r="O134" s="15"/>
    </row>
    <row r="135" spans="6:15" x14ac:dyDescent="0.2">
      <c r="F135" t="str">
        <f ca="1">IFERROR(SMALL(Ordre,ROWS($1:134)),"")</f>
        <v/>
      </c>
      <c r="G135" t="str">
        <f ca="1">IFERROR(MATCH(SMALL(Ordre,ROWS($1:134)),Ordre,0),"")</f>
        <v/>
      </c>
      <c r="H135" t="str">
        <f ca="1">IFERROR(INDEX(Adhérents,MATCH(SMALL(Ordre,ROWS($1:134)),Ordre,0)),"")</f>
        <v/>
      </c>
      <c r="N135" s="15"/>
      <c r="O135" s="15"/>
    </row>
    <row r="136" spans="6:15" x14ac:dyDescent="0.2">
      <c r="F136" t="str">
        <f ca="1">IFERROR(SMALL(Ordre,ROWS($1:135)),"")</f>
        <v/>
      </c>
      <c r="G136" t="str">
        <f ca="1">IFERROR(MATCH(SMALL(Ordre,ROWS($1:135)),Ordre,0),"")</f>
        <v/>
      </c>
      <c r="H136" t="str">
        <f ca="1">IFERROR(INDEX(Adhérents,MATCH(SMALL(Ordre,ROWS($1:135)),Ordre,0)),"")</f>
        <v/>
      </c>
      <c r="N136" s="15"/>
      <c r="O136" s="15"/>
    </row>
    <row r="137" spans="6:15" x14ac:dyDescent="0.2">
      <c r="F137" t="str">
        <f ca="1">IFERROR(SMALL(Ordre,ROWS($1:136)),"")</f>
        <v/>
      </c>
      <c r="G137" t="str">
        <f ca="1">IFERROR(MATCH(SMALL(Ordre,ROWS($1:136)),Ordre,0),"")</f>
        <v/>
      </c>
      <c r="H137" t="str">
        <f ca="1">IFERROR(INDEX(Adhérents,MATCH(SMALL(Ordre,ROWS($1:136)),Ordre,0)),"")</f>
        <v/>
      </c>
      <c r="N137" s="15"/>
      <c r="O137" s="15"/>
    </row>
    <row r="138" spans="6:15" x14ac:dyDescent="0.2">
      <c r="F138" t="str">
        <f ca="1">IFERROR(SMALL(Ordre,ROWS($1:137)),"")</f>
        <v/>
      </c>
      <c r="G138" t="str">
        <f ca="1">IFERROR(MATCH(SMALL(Ordre,ROWS($1:137)),Ordre,0),"")</f>
        <v/>
      </c>
      <c r="H138" t="str">
        <f ca="1">IFERROR(INDEX(Adhérents,MATCH(SMALL(Ordre,ROWS($1:137)),Ordre,0)),"")</f>
        <v/>
      </c>
      <c r="N138" s="15"/>
      <c r="O138" s="15"/>
    </row>
    <row r="139" spans="6:15" x14ac:dyDescent="0.2">
      <c r="F139" t="str">
        <f ca="1">IFERROR(SMALL(Ordre,ROWS($1:138)),"")</f>
        <v/>
      </c>
      <c r="G139" t="str">
        <f ca="1">IFERROR(MATCH(SMALL(Ordre,ROWS($1:138)),Ordre,0),"")</f>
        <v/>
      </c>
      <c r="H139" t="str">
        <f ca="1">IFERROR(INDEX(Adhérents,MATCH(SMALL(Ordre,ROWS($1:138)),Ordre,0)),"")</f>
        <v/>
      </c>
      <c r="N139" s="15"/>
      <c r="O139" s="15"/>
    </row>
    <row r="140" spans="6:15" x14ac:dyDescent="0.2">
      <c r="F140" t="str">
        <f ca="1">IFERROR(SMALL(Ordre,ROWS($1:139)),"")</f>
        <v/>
      </c>
      <c r="G140" t="str">
        <f ca="1">IFERROR(MATCH(SMALL(Ordre,ROWS($1:139)),Ordre,0),"")</f>
        <v/>
      </c>
      <c r="H140" t="str">
        <f ca="1">IFERROR(INDEX(Adhérents,MATCH(SMALL(Ordre,ROWS($1:139)),Ordre,0)),"")</f>
        <v/>
      </c>
      <c r="N140" s="15"/>
      <c r="O140" s="15"/>
    </row>
    <row r="141" spans="6:15" x14ac:dyDescent="0.2">
      <c r="F141" t="str">
        <f ca="1">IFERROR(SMALL(Ordre,ROWS($1:140)),"")</f>
        <v/>
      </c>
      <c r="G141" t="str">
        <f ca="1">IFERROR(MATCH(SMALL(Ordre,ROWS($1:140)),Ordre,0),"")</f>
        <v/>
      </c>
      <c r="H141" t="str">
        <f ca="1">IFERROR(INDEX(Adhérents,MATCH(SMALL(Ordre,ROWS($1:140)),Ordre,0)),"")</f>
        <v/>
      </c>
      <c r="N141" s="15"/>
      <c r="O141" s="15"/>
    </row>
    <row r="142" spans="6:15" x14ac:dyDescent="0.2">
      <c r="F142" t="str">
        <f ca="1">IFERROR(SMALL(Ordre,ROWS($1:141)),"")</f>
        <v/>
      </c>
      <c r="G142" t="str">
        <f ca="1">IFERROR(MATCH(SMALL(Ordre,ROWS($1:141)),Ordre,0),"")</f>
        <v/>
      </c>
      <c r="H142" t="str">
        <f ca="1">IFERROR(INDEX(Adhérents,MATCH(SMALL(Ordre,ROWS($1:141)),Ordre,0)),"")</f>
        <v/>
      </c>
      <c r="N142" s="15"/>
      <c r="O142" s="15"/>
    </row>
    <row r="143" spans="6:15" x14ac:dyDescent="0.2">
      <c r="F143" t="str">
        <f ca="1">IFERROR(SMALL(Ordre,ROWS($1:142)),"")</f>
        <v/>
      </c>
      <c r="G143" t="str">
        <f ca="1">IFERROR(MATCH(SMALL(Ordre,ROWS($1:142)),Ordre,0),"")</f>
        <v/>
      </c>
      <c r="H143" t="str">
        <f ca="1">IFERROR(INDEX(Adhérents,MATCH(SMALL(Ordre,ROWS($1:142)),Ordre,0)),"")</f>
        <v/>
      </c>
      <c r="N143" s="15"/>
      <c r="O143" s="15"/>
    </row>
    <row r="144" spans="6:15" x14ac:dyDescent="0.2">
      <c r="F144" t="str">
        <f ca="1">IFERROR(SMALL(Ordre,ROWS($1:143)),"")</f>
        <v/>
      </c>
      <c r="G144" t="str">
        <f ca="1">IFERROR(MATCH(SMALL(Ordre,ROWS($1:143)),Ordre,0),"")</f>
        <v/>
      </c>
      <c r="H144" t="str">
        <f ca="1">IFERROR(INDEX(Adhérents,MATCH(SMALL(Ordre,ROWS($1:143)),Ordre,0)),"")</f>
        <v/>
      </c>
      <c r="N144" s="15"/>
      <c r="O144" s="15"/>
    </row>
    <row r="145" spans="6:15" x14ac:dyDescent="0.2">
      <c r="F145" t="str">
        <f ca="1">IFERROR(SMALL(Ordre,ROWS($1:144)),"")</f>
        <v/>
      </c>
      <c r="G145" t="str">
        <f ca="1">IFERROR(MATCH(SMALL(Ordre,ROWS($1:144)),Ordre,0),"")</f>
        <v/>
      </c>
      <c r="H145" t="str">
        <f ca="1">IFERROR(INDEX(Adhérents,MATCH(SMALL(Ordre,ROWS($1:144)),Ordre,0)),"")</f>
        <v/>
      </c>
      <c r="N145" s="15"/>
      <c r="O145" s="15"/>
    </row>
    <row r="146" spans="6:15" x14ac:dyDescent="0.2">
      <c r="F146" t="str">
        <f ca="1">IFERROR(SMALL(Ordre,ROWS($1:145)),"")</f>
        <v/>
      </c>
      <c r="G146" t="str">
        <f ca="1">IFERROR(MATCH(SMALL(Ordre,ROWS($1:145)),Ordre,0),"")</f>
        <v/>
      </c>
      <c r="H146" t="str">
        <f ca="1">IFERROR(INDEX(Adhérents,MATCH(SMALL(Ordre,ROWS($1:145)),Ordre,0)),"")</f>
        <v/>
      </c>
      <c r="N146" s="15"/>
      <c r="O146" s="15"/>
    </row>
    <row r="147" spans="6:15" x14ac:dyDescent="0.2">
      <c r="F147" t="str">
        <f ca="1">IFERROR(SMALL(Ordre,ROWS($1:146)),"")</f>
        <v/>
      </c>
      <c r="G147" t="str">
        <f ca="1">IFERROR(MATCH(SMALL(Ordre,ROWS($1:146)),Ordre,0),"")</f>
        <v/>
      </c>
      <c r="H147" t="str">
        <f ca="1">IFERROR(INDEX(Adhérents,MATCH(SMALL(Ordre,ROWS($1:146)),Ordre,0)),"")</f>
        <v/>
      </c>
      <c r="N147" s="15"/>
      <c r="O147" s="15"/>
    </row>
    <row r="148" spans="6:15" x14ac:dyDescent="0.2">
      <c r="F148" t="str">
        <f ca="1">IFERROR(SMALL(Ordre,ROWS($1:147)),"")</f>
        <v/>
      </c>
      <c r="G148" t="str">
        <f ca="1">IFERROR(MATCH(SMALL(Ordre,ROWS($1:147)),Ordre,0),"")</f>
        <v/>
      </c>
      <c r="H148" t="str">
        <f ca="1">IFERROR(INDEX(Adhérents,MATCH(SMALL(Ordre,ROWS($1:147)),Ordre,0)),"")</f>
        <v/>
      </c>
      <c r="N148" s="15"/>
      <c r="O148" s="15"/>
    </row>
    <row r="149" spans="6:15" x14ac:dyDescent="0.2">
      <c r="F149" t="str">
        <f ca="1">IFERROR(SMALL(Ordre,ROWS($1:148)),"")</f>
        <v/>
      </c>
      <c r="G149" t="str">
        <f ca="1">IFERROR(MATCH(SMALL(Ordre,ROWS($1:148)),Ordre,0),"")</f>
        <v/>
      </c>
      <c r="H149" t="str">
        <f ca="1">IFERROR(INDEX(Adhérents,MATCH(SMALL(Ordre,ROWS($1:148)),Ordre,0)),"")</f>
        <v/>
      </c>
      <c r="N149" s="15"/>
      <c r="O149" s="15"/>
    </row>
    <row r="150" spans="6:15" x14ac:dyDescent="0.2">
      <c r="F150" t="str">
        <f ca="1">IFERROR(SMALL(Ordre,ROWS($1:149)),"")</f>
        <v/>
      </c>
      <c r="G150" t="str">
        <f ca="1">IFERROR(MATCH(SMALL(Ordre,ROWS($1:149)),Ordre,0),"")</f>
        <v/>
      </c>
      <c r="H150" t="str">
        <f ca="1">IFERROR(INDEX(Adhérents,MATCH(SMALL(Ordre,ROWS($1:149)),Ordre,0)),"")</f>
        <v/>
      </c>
      <c r="N150" s="15"/>
      <c r="O150" s="15"/>
    </row>
    <row r="151" spans="6:15" x14ac:dyDescent="0.2">
      <c r="F151" t="str">
        <f ca="1">IFERROR(SMALL(Ordre,ROWS($1:150)),"")</f>
        <v/>
      </c>
      <c r="G151" t="str">
        <f ca="1">IFERROR(MATCH(SMALL(Ordre,ROWS($1:150)),Ordre,0),"")</f>
        <v/>
      </c>
      <c r="H151" t="str">
        <f ca="1">IFERROR(INDEX(Adhérents,MATCH(SMALL(Ordre,ROWS($1:150)),Ordre,0)),"")</f>
        <v/>
      </c>
      <c r="N151" s="15"/>
      <c r="O151" s="15"/>
    </row>
    <row r="152" spans="6:15" x14ac:dyDescent="0.2">
      <c r="F152" t="str">
        <f ca="1">IFERROR(SMALL(Ordre,ROWS($1:151)),"")</f>
        <v/>
      </c>
      <c r="G152" t="str">
        <f ca="1">IFERROR(MATCH(SMALL(Ordre,ROWS($1:151)),Ordre,0),"")</f>
        <v/>
      </c>
      <c r="H152" t="str">
        <f ca="1">IFERROR(INDEX(Adhérents,MATCH(SMALL(Ordre,ROWS($1:151)),Ordre,0)),"")</f>
        <v/>
      </c>
      <c r="N152" s="15"/>
      <c r="O152" s="15"/>
    </row>
    <row r="153" spans="6:15" x14ac:dyDescent="0.2">
      <c r="F153" t="str">
        <f ca="1">IFERROR(SMALL(Ordre,ROWS($1:152)),"")</f>
        <v/>
      </c>
      <c r="G153" t="str">
        <f ca="1">IFERROR(MATCH(SMALL(Ordre,ROWS($1:152)),Ordre,0),"")</f>
        <v/>
      </c>
      <c r="H153" t="str">
        <f ca="1">IFERROR(INDEX(Adhérents,MATCH(SMALL(Ordre,ROWS($1:152)),Ordre,0)),"")</f>
        <v/>
      </c>
      <c r="N153" s="15"/>
      <c r="O153" s="15"/>
    </row>
    <row r="154" spans="6:15" x14ac:dyDescent="0.2">
      <c r="F154" t="str">
        <f ca="1">IFERROR(SMALL(Ordre,ROWS($1:153)),"")</f>
        <v/>
      </c>
      <c r="G154" t="str">
        <f ca="1">IFERROR(MATCH(SMALL(Ordre,ROWS($1:153)),Ordre,0),"")</f>
        <v/>
      </c>
      <c r="H154" t="str">
        <f ca="1">IFERROR(INDEX(Adhérents,MATCH(SMALL(Ordre,ROWS($1:153)),Ordre,0)),"")</f>
        <v/>
      </c>
      <c r="N154" s="15"/>
      <c r="O154" s="15"/>
    </row>
    <row r="155" spans="6:15" x14ac:dyDescent="0.2">
      <c r="F155" t="str">
        <f ca="1">IFERROR(SMALL(Ordre,ROWS($1:154)),"")</f>
        <v/>
      </c>
      <c r="G155" t="str">
        <f ca="1">IFERROR(MATCH(SMALL(Ordre,ROWS($1:154)),Ordre,0),"")</f>
        <v/>
      </c>
      <c r="H155" t="str">
        <f ca="1">IFERROR(INDEX(Adhérents,MATCH(SMALL(Ordre,ROWS($1:154)),Ordre,0)),"")</f>
        <v/>
      </c>
      <c r="N155" s="15"/>
      <c r="O155" s="15"/>
    </row>
    <row r="156" spans="6:15" x14ac:dyDescent="0.2">
      <c r="F156" t="str">
        <f ca="1">IFERROR(SMALL(Ordre,ROWS($1:155)),"")</f>
        <v/>
      </c>
      <c r="G156" t="str">
        <f ca="1">IFERROR(MATCH(SMALL(Ordre,ROWS($1:155)),Ordre,0),"")</f>
        <v/>
      </c>
      <c r="H156" t="str">
        <f ca="1">IFERROR(INDEX(Adhérents,MATCH(SMALL(Ordre,ROWS($1:155)),Ordre,0)),"")</f>
        <v/>
      </c>
      <c r="N156" s="15"/>
      <c r="O156" s="15"/>
    </row>
    <row r="157" spans="6:15" x14ac:dyDescent="0.2">
      <c r="F157" t="str">
        <f ca="1">IFERROR(SMALL(Ordre,ROWS($1:156)),"")</f>
        <v/>
      </c>
      <c r="G157" t="str">
        <f ca="1">IFERROR(MATCH(SMALL(Ordre,ROWS($1:156)),Ordre,0),"")</f>
        <v/>
      </c>
      <c r="H157" t="str">
        <f ca="1">IFERROR(INDEX(Adhérents,MATCH(SMALL(Ordre,ROWS($1:156)),Ordre,0)),"")</f>
        <v/>
      </c>
      <c r="N157" s="15"/>
      <c r="O157" s="15"/>
    </row>
    <row r="158" spans="6:15" x14ac:dyDescent="0.2">
      <c r="F158" t="str">
        <f ca="1">IFERROR(SMALL(Ordre,ROWS($1:157)),"")</f>
        <v/>
      </c>
      <c r="G158" t="str">
        <f ca="1">IFERROR(MATCH(SMALL(Ordre,ROWS($1:157)),Ordre,0),"")</f>
        <v/>
      </c>
      <c r="H158" t="str">
        <f ca="1">IFERROR(INDEX(Adhérents,MATCH(SMALL(Ordre,ROWS($1:157)),Ordre,0)),"")</f>
        <v/>
      </c>
      <c r="N158" s="15"/>
      <c r="O158" s="15"/>
    </row>
    <row r="159" spans="6:15" x14ac:dyDescent="0.2">
      <c r="F159" t="str">
        <f ca="1">IFERROR(SMALL(Ordre,ROWS($1:158)),"")</f>
        <v/>
      </c>
      <c r="G159" t="str">
        <f ca="1">IFERROR(MATCH(SMALL(Ordre,ROWS($1:158)),Ordre,0),"")</f>
        <v/>
      </c>
      <c r="H159" t="str">
        <f ca="1">IFERROR(INDEX(Adhérents,MATCH(SMALL(Ordre,ROWS($1:158)),Ordre,0)),"")</f>
        <v/>
      </c>
      <c r="N159" s="15"/>
      <c r="O159" s="15"/>
    </row>
    <row r="160" spans="6:15" x14ac:dyDescent="0.2">
      <c r="F160" t="str">
        <f ca="1">IFERROR(SMALL(Ordre,ROWS($1:159)),"")</f>
        <v/>
      </c>
      <c r="G160" t="str">
        <f ca="1">IFERROR(MATCH(SMALL(Ordre,ROWS($1:159)),Ordre,0),"")</f>
        <v/>
      </c>
      <c r="H160" t="str">
        <f ca="1">IFERROR(INDEX(Adhérents,MATCH(SMALL(Ordre,ROWS($1:159)),Ordre,0)),"")</f>
        <v/>
      </c>
      <c r="N160" s="15"/>
      <c r="O160" s="15"/>
    </row>
    <row r="161" spans="6:15" x14ac:dyDescent="0.2">
      <c r="F161" t="str">
        <f ca="1">IFERROR(SMALL(Ordre,ROWS($1:160)),"")</f>
        <v/>
      </c>
      <c r="G161" t="str">
        <f ca="1">IFERROR(MATCH(SMALL(Ordre,ROWS($1:160)),Ordre,0),"")</f>
        <v/>
      </c>
      <c r="H161" t="str">
        <f ca="1">IFERROR(INDEX(Adhérents,MATCH(SMALL(Ordre,ROWS($1:160)),Ordre,0)),"")</f>
        <v/>
      </c>
      <c r="N161" s="15"/>
      <c r="O161" s="15"/>
    </row>
    <row r="162" spans="6:15" x14ac:dyDescent="0.2">
      <c r="F162" t="str">
        <f ca="1">IFERROR(SMALL(Ordre,ROWS($1:161)),"")</f>
        <v/>
      </c>
      <c r="G162" t="str">
        <f ca="1">IFERROR(MATCH(SMALL(Ordre,ROWS($1:161)),Ordre,0),"")</f>
        <v/>
      </c>
      <c r="H162" t="str">
        <f ca="1">IFERROR(INDEX(Adhérents,MATCH(SMALL(Ordre,ROWS($1:161)),Ordre,0)),"")</f>
        <v/>
      </c>
      <c r="N162" s="15"/>
      <c r="O162" s="15"/>
    </row>
    <row r="163" spans="6:15" x14ac:dyDescent="0.2">
      <c r="F163" t="str">
        <f ca="1">IFERROR(SMALL(Ordre,ROWS($1:162)),"")</f>
        <v/>
      </c>
      <c r="G163" t="str">
        <f ca="1">IFERROR(MATCH(SMALL(Ordre,ROWS($1:162)),Ordre,0),"")</f>
        <v/>
      </c>
      <c r="H163" t="str">
        <f ca="1">IFERROR(INDEX(Adhérents,MATCH(SMALL(Ordre,ROWS($1:162)),Ordre,0)),"")</f>
        <v/>
      </c>
      <c r="N163" s="15"/>
      <c r="O163" s="15"/>
    </row>
    <row r="164" spans="6:15" x14ac:dyDescent="0.2">
      <c r="F164" t="str">
        <f ca="1">IFERROR(SMALL(Ordre,ROWS($1:163)),"")</f>
        <v/>
      </c>
      <c r="G164" t="str">
        <f ca="1">IFERROR(MATCH(SMALL(Ordre,ROWS($1:163)),Ordre,0),"")</f>
        <v/>
      </c>
      <c r="H164" t="str">
        <f ca="1">IFERROR(INDEX(Adhérents,MATCH(SMALL(Ordre,ROWS($1:163)),Ordre,0)),"")</f>
        <v/>
      </c>
      <c r="N164" s="15"/>
      <c r="O164" s="15"/>
    </row>
    <row r="165" spans="6:15" x14ac:dyDescent="0.2">
      <c r="F165" t="str">
        <f ca="1">IFERROR(SMALL(Ordre,ROWS($1:164)),"")</f>
        <v/>
      </c>
      <c r="G165" t="str">
        <f ca="1">IFERROR(MATCH(SMALL(Ordre,ROWS($1:164)),Ordre,0),"")</f>
        <v/>
      </c>
      <c r="H165" t="str">
        <f ca="1">IFERROR(INDEX(Adhérents,MATCH(SMALL(Ordre,ROWS($1:164)),Ordre,0)),"")</f>
        <v/>
      </c>
      <c r="N165" s="15"/>
      <c r="O165" s="15"/>
    </row>
    <row r="166" spans="6:15" x14ac:dyDescent="0.2">
      <c r="F166" t="str">
        <f ca="1">IFERROR(SMALL(Ordre,ROWS($1:165)),"")</f>
        <v/>
      </c>
      <c r="G166" t="str">
        <f ca="1">IFERROR(MATCH(SMALL(Ordre,ROWS($1:165)),Ordre,0),"")</f>
        <v/>
      </c>
      <c r="H166" t="str">
        <f ca="1">IFERROR(INDEX(Adhérents,MATCH(SMALL(Ordre,ROWS($1:165)),Ordre,0)),"")</f>
        <v/>
      </c>
      <c r="N166" s="15"/>
      <c r="O166" s="15"/>
    </row>
    <row r="167" spans="6:15" x14ac:dyDescent="0.2">
      <c r="F167" t="str">
        <f ca="1">IFERROR(SMALL(Ordre,ROWS($1:166)),"")</f>
        <v/>
      </c>
      <c r="G167" t="str">
        <f ca="1">IFERROR(MATCH(SMALL(Ordre,ROWS($1:166)),Ordre,0),"")</f>
        <v/>
      </c>
      <c r="H167" t="str">
        <f ca="1">IFERROR(INDEX(Adhérents,MATCH(SMALL(Ordre,ROWS($1:166)),Ordre,0)),"")</f>
        <v/>
      </c>
      <c r="N167" s="15"/>
      <c r="O167" s="15"/>
    </row>
    <row r="168" spans="6:15" x14ac:dyDescent="0.2">
      <c r="F168" t="str">
        <f ca="1">IFERROR(SMALL(Ordre,ROWS($1:167)),"")</f>
        <v/>
      </c>
      <c r="G168" t="str">
        <f ca="1">IFERROR(MATCH(SMALL(Ordre,ROWS($1:167)),Ordre,0),"")</f>
        <v/>
      </c>
      <c r="H168" t="str">
        <f ca="1">IFERROR(INDEX(Adhérents,MATCH(SMALL(Ordre,ROWS($1:167)),Ordre,0)),"")</f>
        <v/>
      </c>
      <c r="N168" s="15"/>
      <c r="O168" s="15"/>
    </row>
    <row r="169" spans="6:15" x14ac:dyDescent="0.2">
      <c r="F169" t="str">
        <f ca="1">IFERROR(SMALL(Ordre,ROWS($1:168)),"")</f>
        <v/>
      </c>
      <c r="G169" t="str">
        <f ca="1">IFERROR(MATCH(SMALL(Ordre,ROWS($1:168)),Ordre,0),"")</f>
        <v/>
      </c>
      <c r="H169" t="str">
        <f ca="1">IFERROR(INDEX(Adhérents,MATCH(SMALL(Ordre,ROWS($1:168)),Ordre,0)),"")</f>
        <v/>
      </c>
      <c r="N169" s="15"/>
      <c r="O169" s="15"/>
    </row>
    <row r="170" spans="6:15" x14ac:dyDescent="0.2">
      <c r="F170" t="str">
        <f ca="1">IFERROR(SMALL(Ordre,ROWS($1:169)),"")</f>
        <v/>
      </c>
      <c r="G170" t="str">
        <f ca="1">IFERROR(MATCH(SMALL(Ordre,ROWS($1:169)),Ordre,0),"")</f>
        <v/>
      </c>
      <c r="H170" t="str">
        <f ca="1">IFERROR(INDEX(Adhérents,MATCH(SMALL(Ordre,ROWS($1:169)),Ordre,0)),"")</f>
        <v/>
      </c>
      <c r="N170" s="15"/>
      <c r="O170" s="15"/>
    </row>
    <row r="171" spans="6:15" x14ac:dyDescent="0.2">
      <c r="F171" t="str">
        <f ca="1">IFERROR(SMALL(Ordre,ROWS($1:170)),"")</f>
        <v/>
      </c>
      <c r="G171" t="str">
        <f ca="1">IFERROR(MATCH(SMALL(Ordre,ROWS($1:170)),Ordre,0),"")</f>
        <v/>
      </c>
      <c r="H171" t="str">
        <f ca="1">IFERROR(INDEX(Adhérents,MATCH(SMALL(Ordre,ROWS($1:170)),Ordre,0)),"")</f>
        <v/>
      </c>
      <c r="N171" s="15"/>
      <c r="O171" s="15"/>
    </row>
    <row r="172" spans="6:15" x14ac:dyDescent="0.2">
      <c r="F172" t="str">
        <f ca="1">IFERROR(SMALL(Ordre,ROWS($1:171)),"")</f>
        <v/>
      </c>
      <c r="G172" t="str">
        <f ca="1">IFERROR(MATCH(SMALL(Ordre,ROWS($1:171)),Ordre,0),"")</f>
        <v/>
      </c>
      <c r="H172" t="str">
        <f ca="1">IFERROR(INDEX(Adhérents,MATCH(SMALL(Ordre,ROWS($1:171)),Ordre,0)),"")</f>
        <v/>
      </c>
      <c r="N172" s="15"/>
      <c r="O172" s="15"/>
    </row>
    <row r="173" spans="6:15" x14ac:dyDescent="0.2">
      <c r="F173" t="str">
        <f ca="1">IFERROR(SMALL(Ordre,ROWS($1:172)),"")</f>
        <v/>
      </c>
      <c r="G173" t="str">
        <f ca="1">IFERROR(MATCH(SMALL(Ordre,ROWS($1:172)),Ordre,0),"")</f>
        <v/>
      </c>
      <c r="H173" t="str">
        <f ca="1">IFERROR(INDEX(Adhérents,MATCH(SMALL(Ordre,ROWS($1:172)),Ordre,0)),"")</f>
        <v/>
      </c>
      <c r="N173" s="15"/>
      <c r="O173" s="15"/>
    </row>
    <row r="174" spans="6:15" x14ac:dyDescent="0.2">
      <c r="F174" t="str">
        <f ca="1">IFERROR(SMALL(Ordre,ROWS($1:173)),"")</f>
        <v/>
      </c>
      <c r="G174" t="str">
        <f ca="1">IFERROR(MATCH(SMALL(Ordre,ROWS($1:173)),Ordre,0),"")</f>
        <v/>
      </c>
      <c r="H174" t="str">
        <f ca="1">IFERROR(INDEX(Adhérents,MATCH(SMALL(Ordre,ROWS($1:173)),Ordre,0)),"")</f>
        <v/>
      </c>
      <c r="N174" s="15"/>
      <c r="O174" s="15"/>
    </row>
    <row r="175" spans="6:15" x14ac:dyDescent="0.2">
      <c r="F175" t="str">
        <f ca="1">IFERROR(SMALL(Ordre,ROWS($1:174)),"")</f>
        <v/>
      </c>
      <c r="G175" t="str">
        <f ca="1">IFERROR(MATCH(SMALL(Ordre,ROWS($1:174)),Ordre,0),"")</f>
        <v/>
      </c>
      <c r="H175" t="str">
        <f ca="1">IFERROR(INDEX(Adhérents,MATCH(SMALL(Ordre,ROWS($1:174)),Ordre,0)),"")</f>
        <v/>
      </c>
      <c r="N175" s="15"/>
      <c r="O175" s="15"/>
    </row>
    <row r="176" spans="6:15" x14ac:dyDescent="0.2">
      <c r="F176" t="str">
        <f ca="1">IFERROR(SMALL(Ordre,ROWS($1:175)),"")</f>
        <v/>
      </c>
      <c r="G176" t="str">
        <f ca="1">IFERROR(MATCH(SMALL(Ordre,ROWS($1:175)),Ordre,0),"")</f>
        <v/>
      </c>
      <c r="H176" t="str">
        <f ca="1">IFERROR(INDEX(Adhérents,MATCH(SMALL(Ordre,ROWS($1:175)),Ordre,0)),"")</f>
        <v/>
      </c>
      <c r="N176" s="15"/>
      <c r="O176" s="15"/>
    </row>
    <row r="177" spans="6:15" x14ac:dyDescent="0.2">
      <c r="F177" t="str">
        <f ca="1">IFERROR(SMALL(Ordre,ROWS($1:176)),"")</f>
        <v/>
      </c>
      <c r="G177" t="str">
        <f ca="1">IFERROR(MATCH(SMALL(Ordre,ROWS($1:176)),Ordre,0),"")</f>
        <v/>
      </c>
      <c r="H177" t="str">
        <f ca="1">IFERROR(INDEX(Adhérents,MATCH(SMALL(Ordre,ROWS($1:176)),Ordre,0)),"")</f>
        <v/>
      </c>
      <c r="N177" s="15"/>
      <c r="O177" s="15"/>
    </row>
    <row r="178" spans="6:15" x14ac:dyDescent="0.2">
      <c r="F178" t="str">
        <f ca="1">IFERROR(SMALL(Ordre,ROWS($1:177)),"")</f>
        <v/>
      </c>
      <c r="G178" t="str">
        <f ca="1">IFERROR(MATCH(SMALL(Ordre,ROWS($1:177)),Ordre,0),"")</f>
        <v/>
      </c>
      <c r="H178" t="str">
        <f ca="1">IFERROR(INDEX(Adhérents,MATCH(SMALL(Ordre,ROWS($1:177)),Ordre,0)),"")</f>
        <v/>
      </c>
      <c r="N178" s="15"/>
      <c r="O178" s="15"/>
    </row>
    <row r="179" spans="6:15" x14ac:dyDescent="0.2">
      <c r="F179" t="str">
        <f ca="1">IFERROR(SMALL(Ordre,ROWS($1:178)),"")</f>
        <v/>
      </c>
      <c r="G179" t="str">
        <f ca="1">IFERROR(MATCH(SMALL(Ordre,ROWS($1:178)),Ordre,0),"")</f>
        <v/>
      </c>
      <c r="H179" t="str">
        <f ca="1">IFERROR(INDEX(Adhérents,MATCH(SMALL(Ordre,ROWS($1:178)),Ordre,0)),"")</f>
        <v/>
      </c>
      <c r="N179" s="15"/>
      <c r="O179" s="15"/>
    </row>
    <row r="180" spans="6:15" x14ac:dyDescent="0.2">
      <c r="F180" t="str">
        <f ca="1">IFERROR(SMALL(Ordre,ROWS($1:179)),"")</f>
        <v/>
      </c>
      <c r="G180" t="str">
        <f ca="1">IFERROR(MATCH(SMALL(Ordre,ROWS($1:179)),Ordre,0),"")</f>
        <v/>
      </c>
      <c r="H180" t="str">
        <f ca="1">IFERROR(INDEX(Adhérents,MATCH(SMALL(Ordre,ROWS($1:179)),Ordre,0)),"")</f>
        <v/>
      </c>
      <c r="N180" s="15"/>
      <c r="O180" s="15"/>
    </row>
    <row r="181" spans="6:15" x14ac:dyDescent="0.2">
      <c r="F181" t="str">
        <f ca="1">IFERROR(SMALL(Ordre,ROWS($1:180)),"")</f>
        <v/>
      </c>
      <c r="G181" t="str">
        <f ca="1">IFERROR(MATCH(SMALL(Ordre,ROWS($1:180)),Ordre,0),"")</f>
        <v/>
      </c>
      <c r="H181" t="str">
        <f ca="1">IFERROR(INDEX(Adhérents,MATCH(SMALL(Ordre,ROWS($1:180)),Ordre,0)),"")</f>
        <v/>
      </c>
      <c r="N181" s="15"/>
      <c r="O181" s="15"/>
    </row>
    <row r="182" spans="6:15" x14ac:dyDescent="0.2">
      <c r="F182" t="str">
        <f ca="1">IFERROR(SMALL(Ordre,ROWS($1:181)),"")</f>
        <v/>
      </c>
      <c r="G182" t="str">
        <f ca="1">IFERROR(MATCH(SMALL(Ordre,ROWS($1:181)),Ordre,0),"")</f>
        <v/>
      </c>
      <c r="H182" t="str">
        <f ca="1">IFERROR(INDEX(Adhérents,MATCH(SMALL(Ordre,ROWS($1:181)),Ordre,0)),"")</f>
        <v/>
      </c>
      <c r="N182" s="15"/>
      <c r="O182" s="15"/>
    </row>
    <row r="183" spans="6:15" x14ac:dyDescent="0.2">
      <c r="F183" t="str">
        <f ca="1">IFERROR(SMALL(Ordre,ROWS($1:182)),"")</f>
        <v/>
      </c>
      <c r="G183" t="str">
        <f ca="1">IFERROR(MATCH(SMALL(Ordre,ROWS($1:182)),Ordre,0),"")</f>
        <v/>
      </c>
      <c r="H183" t="str">
        <f ca="1">IFERROR(INDEX(Adhérents,MATCH(SMALL(Ordre,ROWS($1:182)),Ordre,0)),"")</f>
        <v/>
      </c>
      <c r="N183" s="15"/>
      <c r="O183" s="15"/>
    </row>
    <row r="184" spans="6:15" x14ac:dyDescent="0.2">
      <c r="F184" t="str">
        <f ca="1">IFERROR(SMALL(Ordre,ROWS($1:183)),"")</f>
        <v/>
      </c>
      <c r="G184" t="str">
        <f ca="1">IFERROR(MATCH(SMALL(Ordre,ROWS($1:183)),Ordre,0),"")</f>
        <v/>
      </c>
      <c r="H184" t="str">
        <f ca="1">IFERROR(INDEX(Adhérents,MATCH(SMALL(Ordre,ROWS($1:183)),Ordre,0)),"")</f>
        <v/>
      </c>
      <c r="N184" s="15"/>
      <c r="O184" s="15"/>
    </row>
    <row r="185" spans="6:15" x14ac:dyDescent="0.2">
      <c r="F185" t="str">
        <f ca="1">IFERROR(SMALL(Ordre,ROWS($1:184)),"")</f>
        <v/>
      </c>
      <c r="G185" t="str">
        <f ca="1">IFERROR(MATCH(SMALL(Ordre,ROWS($1:184)),Ordre,0),"")</f>
        <v/>
      </c>
      <c r="H185" t="str">
        <f ca="1">IFERROR(INDEX(Adhérents,MATCH(SMALL(Ordre,ROWS($1:184)),Ordre,0)),"")</f>
        <v/>
      </c>
      <c r="N185" s="15"/>
      <c r="O185" s="15"/>
    </row>
    <row r="186" spans="6:15" x14ac:dyDescent="0.2">
      <c r="F186" t="str">
        <f ca="1">IFERROR(SMALL(Ordre,ROWS($1:185)),"")</f>
        <v/>
      </c>
      <c r="G186" t="str">
        <f ca="1">IFERROR(MATCH(SMALL(Ordre,ROWS($1:185)),Ordre,0),"")</f>
        <v/>
      </c>
      <c r="H186" t="str">
        <f ca="1">IFERROR(INDEX(Adhérents,MATCH(SMALL(Ordre,ROWS($1:185)),Ordre,0)),"")</f>
        <v/>
      </c>
      <c r="N186" s="15"/>
      <c r="O186" s="15"/>
    </row>
    <row r="187" spans="6:15" x14ac:dyDescent="0.2">
      <c r="F187" t="str">
        <f ca="1">IFERROR(SMALL(Ordre,ROWS($1:186)),"")</f>
        <v/>
      </c>
      <c r="G187" t="str">
        <f ca="1">IFERROR(MATCH(SMALL(Ordre,ROWS($1:186)),Ordre,0),"")</f>
        <v/>
      </c>
      <c r="H187" t="str">
        <f ca="1">IFERROR(INDEX(Adhérents,MATCH(SMALL(Ordre,ROWS($1:186)),Ordre,0)),"")</f>
        <v/>
      </c>
      <c r="N187" s="15"/>
      <c r="O187" s="15"/>
    </row>
    <row r="188" spans="6:15" x14ac:dyDescent="0.2">
      <c r="F188" t="str">
        <f ca="1">IFERROR(SMALL(Ordre,ROWS($1:187)),"")</f>
        <v/>
      </c>
      <c r="G188" t="str">
        <f ca="1">IFERROR(MATCH(SMALL(Ordre,ROWS($1:187)),Ordre,0),"")</f>
        <v/>
      </c>
      <c r="H188" t="str">
        <f ca="1">IFERROR(INDEX(Adhérents,MATCH(SMALL(Ordre,ROWS($1:187)),Ordre,0)),"")</f>
        <v/>
      </c>
      <c r="N188" s="15"/>
      <c r="O188" s="15"/>
    </row>
    <row r="189" spans="6:15" x14ac:dyDescent="0.2">
      <c r="F189" t="str">
        <f ca="1">IFERROR(SMALL(Ordre,ROWS($1:188)),"")</f>
        <v/>
      </c>
      <c r="G189" t="str">
        <f ca="1">IFERROR(MATCH(SMALL(Ordre,ROWS($1:188)),Ordre,0),"")</f>
        <v/>
      </c>
      <c r="H189" t="str">
        <f ca="1">IFERROR(INDEX(Adhérents,MATCH(SMALL(Ordre,ROWS($1:188)),Ordre,0)),"")</f>
        <v/>
      </c>
      <c r="N189" s="15"/>
      <c r="O189" s="15"/>
    </row>
    <row r="190" spans="6:15" x14ac:dyDescent="0.2">
      <c r="F190" t="str">
        <f ca="1">IFERROR(SMALL(Ordre,ROWS($1:189)),"")</f>
        <v/>
      </c>
      <c r="G190" t="str">
        <f ca="1">IFERROR(MATCH(SMALL(Ordre,ROWS($1:189)),Ordre,0),"")</f>
        <v/>
      </c>
      <c r="H190" t="str">
        <f ca="1">IFERROR(INDEX(Adhérents,MATCH(SMALL(Ordre,ROWS($1:189)),Ordre,0)),"")</f>
        <v/>
      </c>
      <c r="N190" s="15"/>
      <c r="O190" s="15"/>
    </row>
    <row r="191" spans="6:15" x14ac:dyDescent="0.2">
      <c r="F191" t="str">
        <f ca="1">IFERROR(SMALL(Ordre,ROWS($1:190)),"")</f>
        <v/>
      </c>
      <c r="G191" t="str">
        <f ca="1">IFERROR(MATCH(SMALL(Ordre,ROWS($1:190)),Ordre,0),"")</f>
        <v/>
      </c>
      <c r="H191" t="str">
        <f ca="1">IFERROR(INDEX(Adhérents,MATCH(SMALL(Ordre,ROWS($1:190)),Ordre,0)),"")</f>
        <v/>
      </c>
      <c r="N191" s="15"/>
      <c r="O191" s="15"/>
    </row>
    <row r="192" spans="6:15" x14ac:dyDescent="0.2">
      <c r="F192" t="str">
        <f ca="1">IFERROR(SMALL(Ordre,ROWS($1:191)),"")</f>
        <v/>
      </c>
      <c r="G192" t="str">
        <f ca="1">IFERROR(MATCH(SMALL(Ordre,ROWS($1:191)),Ordre,0),"")</f>
        <v/>
      </c>
      <c r="H192" t="str">
        <f ca="1">IFERROR(INDEX(Adhérents,MATCH(SMALL(Ordre,ROWS($1:191)),Ordre,0)),"")</f>
        <v/>
      </c>
      <c r="N192" s="15"/>
      <c r="O192" s="15"/>
    </row>
    <row r="193" spans="6:15" x14ac:dyDescent="0.2">
      <c r="F193" t="str">
        <f ca="1">IFERROR(SMALL(Ordre,ROWS($1:192)),"")</f>
        <v/>
      </c>
      <c r="G193" t="str">
        <f ca="1">IFERROR(MATCH(SMALL(Ordre,ROWS($1:192)),Ordre,0),"")</f>
        <v/>
      </c>
      <c r="H193" t="str">
        <f ca="1">IFERROR(INDEX(Adhérents,MATCH(SMALL(Ordre,ROWS($1:192)),Ordre,0)),"")</f>
        <v/>
      </c>
      <c r="N193" s="15"/>
      <c r="O193" s="15"/>
    </row>
    <row r="194" spans="6:15" x14ac:dyDescent="0.2">
      <c r="F194" t="str">
        <f ca="1">IFERROR(SMALL(Ordre,ROWS($1:193)),"")</f>
        <v/>
      </c>
      <c r="G194" t="str">
        <f ca="1">IFERROR(MATCH(SMALL(Ordre,ROWS($1:193)),Ordre,0),"")</f>
        <v/>
      </c>
      <c r="H194" t="str">
        <f ca="1">IFERROR(INDEX(Adhérents,MATCH(SMALL(Ordre,ROWS($1:193)),Ordre,0)),"")</f>
        <v/>
      </c>
      <c r="N194" s="15"/>
      <c r="O194" s="15"/>
    </row>
    <row r="195" spans="6:15" x14ac:dyDescent="0.2">
      <c r="N195" s="15"/>
      <c r="O195" s="15"/>
    </row>
    <row r="196" spans="6:15" x14ac:dyDescent="0.2">
      <c r="N196" s="15"/>
      <c r="O196" s="15"/>
    </row>
    <row r="197" spans="6:15" x14ac:dyDescent="0.2">
      <c r="N197" s="15"/>
      <c r="O197" s="15"/>
    </row>
    <row r="198" spans="6:15" x14ac:dyDescent="0.2">
      <c r="N198" s="15"/>
      <c r="O198" s="15"/>
    </row>
    <row r="199" spans="6:15" x14ac:dyDescent="0.2">
      <c r="N199" s="15"/>
      <c r="O199" s="15"/>
    </row>
    <row r="200" spans="6:15" x14ac:dyDescent="0.2">
      <c r="N200" s="15"/>
      <c r="O200" s="15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Gestion des Sorties-Retours</vt:lpstr>
      <vt:lpstr>Base de données - Livres</vt:lpstr>
      <vt:lpstr>Base de données - Adhérents</vt:lpstr>
      <vt:lpstr>Liste_TATC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MONATTE Francois PM</cp:lastModifiedBy>
  <cp:lastPrinted>2007-11-05T11:18:00Z</cp:lastPrinted>
  <dcterms:created xsi:type="dcterms:W3CDTF">2005-06-06T21:35:46Z</dcterms:created>
  <dcterms:modified xsi:type="dcterms:W3CDTF">2022-03-24T09:57:20Z</dcterms:modified>
</cp:coreProperties>
</file>