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BLANCARD\Desktop\"/>
    </mc:Choice>
  </mc:AlternateContent>
  <xr:revisionPtr revIDLastSave="0" documentId="13_ncr:1_{88839FEC-6A65-43B7-BDB0-B539CE6B346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RC" sheetId="1" r:id="rId1"/>
    <sheet name="Feuil1" sheetId="4" r:id="rId2"/>
    <sheet name="ATTENTION" sheetId="3" r:id="rId3"/>
  </sheets>
  <definedNames>
    <definedName name="Adresse">#REF!</definedName>
    <definedName name="Client">#REF!</definedName>
    <definedName name="Destinataire">#REF!</definedName>
    <definedName name="_xlnm.Print_Area" localSheetId="0">ARC!$A$1:$J$64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3" i="1" l="1" a="1"/>
  <c r="A23" i="1" s="1"/>
  <c r="B12" i="1" l="1"/>
  <c r="I6" i="1"/>
  <c r="H4" i="1" l="1"/>
  <c r="B1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<sst xmlns="http://schemas.openxmlformats.org/spreadsheetml/2006/main" count="76" uniqueCount="62">
  <si>
    <t>Adresse de livraison</t>
  </si>
  <si>
    <t>N° Commande</t>
  </si>
  <si>
    <t>Date de commande</t>
  </si>
  <si>
    <t>DESIGNATION</t>
  </si>
  <si>
    <t>QUANTITE</t>
  </si>
  <si>
    <t>PU HT</t>
  </si>
  <si>
    <t>OBSERVATIONS</t>
  </si>
  <si>
    <t>Date de l'AR</t>
  </si>
  <si>
    <t>TOTAL HT</t>
  </si>
  <si>
    <t>MONTANT HT</t>
  </si>
  <si>
    <t>TOTAL TTC</t>
  </si>
  <si>
    <t>MONTANT TVA</t>
  </si>
  <si>
    <t>TAUX TVA</t>
  </si>
  <si>
    <t xml:space="preserve"> </t>
  </si>
  <si>
    <t>DESTINATAIRE</t>
  </si>
  <si>
    <t>EMETTEUR</t>
  </si>
  <si>
    <t>CLIENT</t>
  </si>
  <si>
    <t>DELAI CONFIRME</t>
  </si>
  <si>
    <t>En l'absence de retour de votre part sous 24h ouvrés, nous considérons cet ARC comme validé</t>
  </si>
  <si>
    <t xml:space="preserve">Madame, Monsieur,
Nous avons bien réceptionné votre commande et nous vous en remercions. 
Votre commande a été enregistrée aux conditions contractuelles négociées entre nos deux entreprises dont vous trouverez le détail ci-dessous : </t>
  </si>
  <si>
    <t>DELAI DEMANDE</t>
  </si>
  <si>
    <t>Marie MAJRI</t>
  </si>
  <si>
    <t>PLAN</t>
  </si>
  <si>
    <t>REFERENCE</t>
  </si>
  <si>
    <t>CF269736</t>
  </si>
  <si>
    <t>210702375R0F</t>
  </si>
  <si>
    <t>CF269632-1</t>
  </si>
  <si>
    <t>CF269632-2</t>
  </si>
  <si>
    <t>CF269632-3</t>
  </si>
  <si>
    <t>CF269735-1</t>
  </si>
  <si>
    <t>CF269735-2</t>
  </si>
  <si>
    <t>CF269735-3</t>
  </si>
  <si>
    <t>CF269735-4</t>
  </si>
  <si>
    <t>CF269759-1</t>
  </si>
  <si>
    <t>CF269759-2</t>
  </si>
  <si>
    <t>CF269759-3</t>
  </si>
  <si>
    <t>CF269759-4</t>
  </si>
  <si>
    <t>CF269759-5</t>
  </si>
  <si>
    <t>CF269759-6</t>
  </si>
  <si>
    <t>CF269756-1</t>
  </si>
  <si>
    <t>CF269756-2</t>
  </si>
  <si>
    <t>CF269756-3</t>
  </si>
  <si>
    <t>CF269756-4</t>
  </si>
  <si>
    <t>CF269736-1</t>
  </si>
  <si>
    <t>CF269736-2</t>
  </si>
  <si>
    <t>CF269736-3</t>
  </si>
  <si>
    <t>CF269736-4</t>
  </si>
  <si>
    <t>CF269736-5</t>
  </si>
  <si>
    <t>CF269736-6</t>
  </si>
  <si>
    <t>CF269736-7</t>
  </si>
  <si>
    <t>CF269736-8</t>
  </si>
  <si>
    <t>CF269736-9</t>
  </si>
  <si>
    <t>F21-10999-1</t>
  </si>
  <si>
    <t>F21-10999-2</t>
  </si>
  <si>
    <t>CF269577</t>
  </si>
  <si>
    <t>Référence</t>
  </si>
  <si>
    <t>63932 LA DEFENSE</t>
  </si>
  <si>
    <t>63966 LE PETIT</t>
  </si>
  <si>
    <t>63558 LE HAVRE</t>
  </si>
  <si>
    <t>63989 SUISSE</t>
  </si>
  <si>
    <t>WVALLISSE</t>
  </si>
  <si>
    <t>BLA3003210855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</si>
</sst>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_-* #,##0.00\ [$€-40C]_-;\-* #,##0.00\ [$€-40C]_-;_-* &quot;-&quot;??\ [$€-40C]_-;_-@_-"/>
  </numFmts>
  <fonts count="15" x14ac:knownFonts="1"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2"/>
      <name val="Arial"/>
      <family val="2"/>
    </font>
    <font>
      <b/>
      <i/>
      <sz val="10"/>
      <name val="Arial"/>
      <family val="2"/>
    </font>
    <font>
      <sz val="14"/>
      <color rgb="FFFF0000"/>
      <name val="Arial"/>
      <family val="2"/>
    </font>
    <font>
      <b/>
      <i/>
      <sz val="14"/>
      <color rgb="FFFF0000"/>
      <name val="Arial"/>
      <family val="2"/>
    </font>
    <font>
      <b/>
      <sz val="14"/>
      <name val="Calibri"/>
      <family val="2"/>
    </font>
    <font>
      <sz val="1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91">
    <xf numFmtId="0" fontId="0" fillId="0" borderId="0" xfId="0"/>
    <xf numFmtId="0" fontId="0" fillId="0" borderId="0" xfId="0" applyBorder="1"/>
    <xf numFmtId="2" fontId="0" fillId="0" borderId="0" xfId="0" applyNumberFormat="1" applyBorder="1" applyAlignment="1">
      <alignment vertical="center" wrapText="1"/>
    </xf>
    <xf numFmtId="0" fontId="2" fillId="0" borderId="0" xfId="1" applyAlignment="1" applyProtection="1">
      <alignment horizontal="left"/>
    </xf>
    <xf numFmtId="0" fontId="0" fillId="2" borderId="0" xfId="0" applyFill="1"/>
    <xf numFmtId="0" fontId="1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left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4" fontId="0" fillId="2" borderId="0" xfId="0" applyNumberFormat="1" applyFill="1" applyBorder="1"/>
    <xf numFmtId="0" fontId="2" fillId="2" borderId="0" xfId="1" applyFill="1" applyAlignment="1" applyProtection="1">
      <alignment horizontal="center"/>
    </xf>
    <xf numFmtId="0" fontId="0" fillId="2" borderId="0" xfId="0" applyFill="1" applyAlignment="1">
      <alignment horizontal="center"/>
    </xf>
    <xf numFmtId="0" fontId="1" fillId="3" borderId="1" xfId="0" applyFont="1" applyFill="1" applyBorder="1" applyAlignment="1">
      <alignment horizontal="left"/>
    </xf>
    <xf numFmtId="0" fontId="5" fillId="3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left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49" fontId="8" fillId="2" borderId="0" xfId="0" applyNumberFormat="1" applyFont="1" applyFill="1" applyBorder="1" applyAlignment="1">
      <alignment vertical="center" wrapText="1"/>
    </xf>
    <xf numFmtId="49" fontId="4" fillId="2" borderId="0" xfId="0" applyNumberFormat="1" applyFont="1" applyFill="1" applyBorder="1" applyAlignment="1">
      <alignment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 wrapText="1"/>
    </xf>
    <xf numFmtId="0" fontId="11" fillId="2" borderId="0" xfId="0" applyFont="1" applyFill="1" applyBorder="1" applyAlignment="1">
      <alignment vertical="center" wrapText="1"/>
    </xf>
    <xf numFmtId="0" fontId="5" fillId="2" borderId="0" xfId="0" applyFont="1" applyFill="1" applyBorder="1"/>
    <xf numFmtId="4" fontId="0" fillId="2" borderId="0" xfId="0" applyNumberFormat="1" applyFill="1" applyBorder="1" applyAlignment="1">
      <alignment horizontal="center"/>
    </xf>
    <xf numFmtId="3" fontId="0" fillId="2" borderId="0" xfId="0" applyNumberFormat="1" applyFill="1" applyBorder="1"/>
    <xf numFmtId="0" fontId="3" fillId="4" borderId="0" xfId="0" applyFont="1" applyFill="1"/>
    <xf numFmtId="165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center" vertical="center"/>
    </xf>
    <xf numFmtId="0" fontId="3" fillId="4" borderId="6" xfId="0" applyFont="1" applyFill="1" applyBorder="1"/>
    <xf numFmtId="1" fontId="3" fillId="0" borderId="1" xfId="0" applyNumberFormat="1" applyFont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center"/>
      <protection locked="0"/>
    </xf>
    <xf numFmtId="165" fontId="3" fillId="0" borderId="1" xfId="0" applyNumberFormat="1" applyFont="1" applyBorder="1" applyAlignment="1" applyProtection="1">
      <alignment horizontal="center"/>
      <protection locked="0"/>
    </xf>
    <xf numFmtId="165" fontId="0" fillId="0" borderId="1" xfId="0" applyNumberFormat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3" fontId="0" fillId="0" borderId="1" xfId="0" applyNumberForma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>
      <alignment horizontal="center" vertical="center"/>
    </xf>
    <xf numFmtId="1" fontId="3" fillId="0" borderId="1" xfId="0" applyNumberFormat="1" applyFont="1" applyBorder="1" applyAlignment="1" applyProtection="1">
      <alignment horizontal="center" vertical="center"/>
      <protection locked="0"/>
    </xf>
    <xf numFmtId="14" fontId="8" fillId="2" borderId="0" xfId="0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12" fillId="0" borderId="1" xfId="0" applyFont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1" fontId="7" fillId="0" borderId="1" xfId="0" applyNumberFormat="1" applyFont="1" applyBorder="1" applyAlignment="1" applyProtection="1">
      <alignment horizontal="center"/>
      <protection locked="0"/>
    </xf>
    <xf numFmtId="164" fontId="7" fillId="0" borderId="1" xfId="0" applyNumberFormat="1" applyFont="1" applyBorder="1" applyAlignment="1" applyProtection="1">
      <alignment horizontal="center"/>
      <protection locked="0"/>
    </xf>
    <xf numFmtId="164" fontId="7" fillId="2" borderId="0" xfId="0" applyNumberFormat="1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3" fillId="0" borderId="3" xfId="0" applyFont="1" applyBorder="1" applyAlignment="1" applyProtection="1">
      <alignment horizontal="left"/>
      <protection locked="0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2" xfId="0" applyFont="1" applyBorder="1" applyAlignment="1" applyProtection="1">
      <alignment horizontal="left"/>
      <protection locked="0"/>
    </xf>
    <xf numFmtId="49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 applyProtection="1">
      <alignment horizontal="center" vertical="center"/>
      <protection locked="0"/>
    </xf>
    <xf numFmtId="164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vertical="center" wrapText="1"/>
    </xf>
    <xf numFmtId="0" fontId="3" fillId="0" borderId="3" xfId="0" applyFont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0" fontId="3" fillId="0" borderId="2" xfId="0" applyFont="1" applyBorder="1" applyAlignment="1" applyProtection="1">
      <alignment horizontal="left" vertical="center"/>
      <protection locked="0"/>
    </xf>
    <xf numFmtId="0" fontId="0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left"/>
    </xf>
    <xf numFmtId="1" fontId="14" fillId="0" borderId="1" xfId="0" applyNumberFormat="1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731901</xdr:colOff>
      <xdr:row>3</xdr:row>
      <xdr:rowOff>6452</xdr:rowOff>
    </xdr:from>
    <xdr:to>
      <xdr:col>5</xdr:col>
      <xdr:colOff>284226</xdr:colOff>
      <xdr:row>6</xdr:row>
      <xdr:rowOff>79737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 rot="21081224">
          <a:off x="1493901" y="492227"/>
          <a:ext cx="2600325" cy="55906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 b="1">
            <a:solidFill>
              <a:srgbClr val="FF0000"/>
            </a:solidFill>
          </a:endParaRPr>
        </a:p>
        <a:p>
          <a:pPr algn="ctr"/>
          <a:r>
            <a:rPr lang="fr-FR" sz="1100" b="1">
              <a:solidFill>
                <a:srgbClr val="FF0000"/>
              </a:solidFill>
            </a:rPr>
            <a:t>ATTENTION CF</a:t>
          </a:r>
          <a:r>
            <a:rPr lang="fr-FR" sz="1100" b="1" baseline="0">
              <a:solidFill>
                <a:srgbClr val="FF0000"/>
              </a:solidFill>
            </a:rPr>
            <a:t> OBSERVATIONS</a:t>
          </a:r>
        </a:p>
        <a:p>
          <a:pPr algn="ctr"/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5"/>
  <sheetViews>
    <sheetView zoomScaleNormal="100" workbookViewId="0">
      <selection activeCell="A24" sqref="A24"/>
    </sheetView>
  </sheetViews>
  <sheetFormatPr baseColWidth="10" defaultRowHeight="12.75" x14ac:dyDescent="0.2"/>
  <cols>
    <col min="1" max="2" width="21.5703125" customWidth="1"/>
    <col min="3" max="3" width="10.28515625" customWidth="1"/>
    <col min="4" max="4" width="0.7109375" customWidth="1"/>
    <col min="5" max="5" width="18.7109375" customWidth="1"/>
    <col min="6" max="6" width="10" bestFit="1" customWidth="1"/>
    <col min="7" max="7" width="10.7109375" bestFit="1" customWidth="1"/>
    <col min="8" max="8" width="16.85546875" bestFit="1" customWidth="1"/>
    <col min="9" max="9" width="14.42578125" bestFit="1" customWidth="1"/>
    <col min="10" max="10" width="13.140625" bestFit="1" customWidth="1"/>
    <col min="13" max="13" width="29.42578125" bestFit="1" customWidth="1"/>
  </cols>
  <sheetData>
    <row r="1" spans="1:17" ht="13.5" thickBot="1" x14ac:dyDescent="0.25">
      <c r="A1" s="47"/>
      <c r="B1" s="48"/>
      <c r="C1" s="49"/>
      <c r="D1" s="4"/>
      <c r="E1" s="4"/>
      <c r="F1" s="4"/>
      <c r="G1" s="4"/>
      <c r="H1" s="46"/>
      <c r="I1" s="46"/>
      <c r="J1" s="46"/>
      <c r="L1" s="28"/>
      <c r="M1" s="32"/>
    </row>
    <row r="2" spans="1:17" x14ac:dyDescent="0.2">
      <c r="A2" s="50"/>
      <c r="B2" s="51"/>
      <c r="C2" s="52"/>
      <c r="D2" s="4"/>
      <c r="E2" s="4"/>
      <c r="F2" s="4"/>
      <c r="G2" s="4"/>
      <c r="H2" s="46"/>
      <c r="I2" s="46"/>
      <c r="J2" s="46"/>
    </row>
    <row r="3" spans="1:17" ht="21" customHeight="1" x14ac:dyDescent="0.2">
      <c r="A3" s="53"/>
      <c r="B3" s="54"/>
      <c r="C3" s="55"/>
      <c r="D3" s="4"/>
      <c r="E3" s="4"/>
      <c r="F3" s="4"/>
      <c r="G3" s="4"/>
      <c r="H3" s="46"/>
      <c r="I3" s="46"/>
      <c r="J3" s="46"/>
    </row>
    <row r="4" spans="1:17" ht="18.75" customHeight="1" x14ac:dyDescent="0.2">
      <c r="A4" s="56"/>
      <c r="B4" s="57"/>
      <c r="C4" s="58"/>
      <c r="D4" s="4"/>
      <c r="E4" s="4"/>
      <c r="F4" s="4"/>
      <c r="G4" s="4"/>
      <c r="H4" s="65">
        <f ca="1">RANDBETWEEN(100000,200000)</f>
        <v>125951</v>
      </c>
      <c r="I4" s="65"/>
      <c r="J4" s="65"/>
    </row>
    <row r="5" spans="1:17" x14ac:dyDescent="0.2">
      <c r="A5" s="59"/>
      <c r="B5" s="60"/>
      <c r="C5" s="61"/>
      <c r="D5" s="4"/>
      <c r="E5" s="4"/>
      <c r="F5" s="4"/>
      <c r="G5" s="4"/>
      <c r="H5" s="4"/>
      <c r="I5" s="4"/>
      <c r="J5" s="4"/>
    </row>
    <row r="6" spans="1:17" x14ac:dyDescent="0.2">
      <c r="A6" s="59"/>
      <c r="B6" s="60"/>
      <c r="C6" s="61"/>
      <c r="D6" s="4"/>
      <c r="E6" s="4"/>
      <c r="F6" s="4"/>
      <c r="G6" s="4"/>
      <c r="H6" s="14" t="s">
        <v>7</v>
      </c>
      <c r="I6" s="69">
        <f ca="1">TODAY()</f>
        <v>44447</v>
      </c>
      <c r="J6" s="69"/>
    </row>
    <row r="7" spans="1:17" x14ac:dyDescent="0.2">
      <c r="A7" s="59"/>
      <c r="B7" s="60"/>
      <c r="C7" s="61"/>
      <c r="D7" s="4"/>
      <c r="E7" s="4"/>
      <c r="F7" s="4"/>
      <c r="G7" s="4"/>
      <c r="H7" s="14" t="s">
        <v>1</v>
      </c>
      <c r="I7" s="66" t="s">
        <v>24</v>
      </c>
      <c r="J7" s="66"/>
    </row>
    <row r="8" spans="1:17" x14ac:dyDescent="0.2">
      <c r="A8" s="62"/>
      <c r="B8" s="63"/>
      <c r="C8" s="64"/>
      <c r="D8" s="4"/>
      <c r="E8" s="4"/>
      <c r="F8" s="4"/>
      <c r="G8" s="4"/>
      <c r="H8" s="14" t="s">
        <v>2</v>
      </c>
      <c r="I8" s="67">
        <v>44433</v>
      </c>
      <c r="J8" s="67"/>
    </row>
    <row r="9" spans="1:17" x14ac:dyDescent="0.2">
      <c r="A9" s="4"/>
      <c r="B9" s="4"/>
      <c r="C9" s="4"/>
      <c r="D9" s="4"/>
      <c r="E9" s="4"/>
      <c r="F9" s="4"/>
      <c r="G9" s="4"/>
      <c r="H9" s="25"/>
      <c r="I9" s="68"/>
      <c r="J9" s="68"/>
    </row>
    <row r="10" spans="1:17" x14ac:dyDescent="0.2">
      <c r="A10" s="13" t="s">
        <v>15</v>
      </c>
      <c r="B10" s="70" t="s">
        <v>21</v>
      </c>
      <c r="C10" s="70"/>
      <c r="D10" s="4"/>
      <c r="E10" s="4"/>
      <c r="F10" s="4"/>
      <c r="G10" s="4"/>
      <c r="H10" s="79" t="s">
        <v>16</v>
      </c>
      <c r="I10" s="80"/>
      <c r="J10" s="81"/>
    </row>
    <row r="11" spans="1:17" x14ac:dyDescent="0.2">
      <c r="A11" s="3"/>
      <c r="B11" s="11"/>
      <c r="C11" s="12"/>
      <c r="D11" s="4"/>
      <c r="E11" s="4"/>
      <c r="F11" s="4"/>
      <c r="G11" s="4"/>
      <c r="H11" s="79"/>
      <c r="I11" s="81"/>
      <c r="J11" s="81"/>
    </row>
    <row r="12" spans="1:17" x14ac:dyDescent="0.2">
      <c r="A12" s="13" t="s">
        <v>14</v>
      </c>
      <c r="B12" s="71" t="e">
        <f>VLOOKUP(M1,#REF!,3,FALSE)</f>
        <v>#REF!</v>
      </c>
      <c r="C12" s="70"/>
      <c r="D12" s="4"/>
      <c r="E12" s="4"/>
      <c r="F12" s="4"/>
      <c r="G12" s="4"/>
      <c r="H12" s="79"/>
      <c r="I12" s="81"/>
      <c r="J12" s="81"/>
    </row>
    <row r="13" spans="1:17" x14ac:dyDescent="0.2">
      <c r="A13" s="7"/>
      <c r="B13" s="5"/>
      <c r="C13" s="5"/>
      <c r="D13" s="4"/>
      <c r="E13" s="4"/>
      <c r="F13" s="4"/>
      <c r="G13" s="4"/>
      <c r="H13" s="5"/>
      <c r="I13" s="6"/>
      <c r="J13" s="6"/>
    </row>
    <row r="14" spans="1:17" ht="21.75" customHeight="1" x14ac:dyDescent="0.2">
      <c r="A14" s="15" t="s">
        <v>0</v>
      </c>
      <c r="B14" s="86" t="e">
        <f>VLOOKUP(M1,#REF!,4,FALSE)</f>
        <v>#REF!</v>
      </c>
      <c r="C14" s="87"/>
      <c r="D14" s="87"/>
      <c r="E14" s="87"/>
      <c r="F14" s="87"/>
      <c r="G14" s="87"/>
      <c r="H14" s="87"/>
      <c r="I14" s="87"/>
      <c r="J14" s="87"/>
    </row>
    <row r="15" spans="1:17" x14ac:dyDescent="0.2">
      <c r="A15" s="82" t="s">
        <v>19</v>
      </c>
      <c r="B15" s="82"/>
      <c r="C15" s="82"/>
      <c r="D15" s="82"/>
      <c r="E15" s="82"/>
      <c r="F15" s="82"/>
      <c r="G15" s="82"/>
      <c r="H15" s="82"/>
      <c r="I15" s="82"/>
      <c r="J15" s="82"/>
    </row>
    <row r="16" spans="1:17" x14ac:dyDescent="0.2">
      <c r="A16" s="82"/>
      <c r="B16" s="82"/>
      <c r="C16" s="82"/>
      <c r="D16" s="82"/>
      <c r="E16" s="82"/>
      <c r="F16" s="82"/>
      <c r="G16" s="82"/>
      <c r="H16" s="82"/>
      <c r="I16" s="82"/>
      <c r="J16" s="82"/>
      <c r="O16" s="2"/>
      <c r="P16" s="2"/>
      <c r="Q16" s="2"/>
    </row>
    <row r="17" spans="1:17" x14ac:dyDescent="0.2">
      <c r="A17" s="82"/>
      <c r="B17" s="82"/>
      <c r="C17" s="82"/>
      <c r="D17" s="82"/>
      <c r="E17" s="82"/>
      <c r="F17" s="82"/>
      <c r="G17" s="82"/>
      <c r="H17" s="82"/>
      <c r="I17" s="82"/>
      <c r="J17" s="82"/>
      <c r="O17" s="2"/>
      <c r="P17" s="2"/>
      <c r="Q17" s="2"/>
    </row>
    <row r="18" spans="1:17" x14ac:dyDescent="0.2">
      <c r="A18" s="82"/>
      <c r="B18" s="82"/>
      <c r="C18" s="82"/>
      <c r="D18" s="82"/>
      <c r="E18" s="82"/>
      <c r="F18" s="82"/>
      <c r="G18" s="82"/>
      <c r="H18" s="82"/>
      <c r="I18" s="82"/>
      <c r="J18" s="82"/>
      <c r="O18" s="1"/>
      <c r="P18" s="1"/>
      <c r="Q18" s="1"/>
    </row>
    <row r="19" spans="1:17" x14ac:dyDescent="0.2">
      <c r="A19" s="82"/>
      <c r="B19" s="82"/>
      <c r="C19" s="82"/>
      <c r="D19" s="82"/>
      <c r="E19" s="82"/>
      <c r="F19" s="82"/>
      <c r="G19" s="82"/>
      <c r="H19" s="82"/>
      <c r="I19" s="82"/>
      <c r="J19" s="82"/>
      <c r="O19" s="1"/>
      <c r="P19" s="1"/>
      <c r="Q19" s="1"/>
    </row>
    <row r="20" spans="1:17" x14ac:dyDescent="0.2">
      <c r="A20" s="82"/>
      <c r="B20" s="82"/>
      <c r="C20" s="82"/>
      <c r="D20" s="82"/>
      <c r="E20" s="82"/>
      <c r="F20" s="82"/>
      <c r="G20" s="82"/>
      <c r="H20" s="82"/>
      <c r="I20" s="82"/>
      <c r="J20" s="82"/>
      <c r="O20" s="1"/>
      <c r="P20" s="1"/>
      <c r="Q20" s="1"/>
    </row>
    <row r="21" spans="1:17" x14ac:dyDescent="0.2">
      <c r="A21" s="82"/>
      <c r="B21" s="82"/>
      <c r="C21" s="82"/>
      <c r="D21" s="82"/>
      <c r="E21" s="82"/>
      <c r="F21" s="82"/>
      <c r="G21" s="82"/>
      <c r="H21" s="82"/>
      <c r="I21" s="82"/>
      <c r="J21" s="82"/>
      <c r="O21" s="1"/>
      <c r="P21" s="1"/>
      <c r="Q21" s="1"/>
    </row>
    <row r="22" spans="1:17" ht="30" customHeight="1" x14ac:dyDescent="0.2">
      <c r="A22" s="15" t="s">
        <v>23</v>
      </c>
      <c r="B22" s="78" t="s">
        <v>3</v>
      </c>
      <c r="C22" s="78"/>
      <c r="D22" s="78"/>
      <c r="E22" s="31" t="s">
        <v>22</v>
      </c>
      <c r="F22" s="16" t="s">
        <v>20</v>
      </c>
      <c r="G22" s="16" t="s">
        <v>17</v>
      </c>
      <c r="H22" s="15" t="s">
        <v>4</v>
      </c>
      <c r="I22" s="15" t="s">
        <v>5</v>
      </c>
      <c r="J22" s="15" t="s">
        <v>9</v>
      </c>
      <c r="O22" s="1"/>
      <c r="P22" s="1"/>
      <c r="Q22" s="1"/>
    </row>
    <row r="23" spans="1:17" x14ac:dyDescent="0.2">
      <c r="A23" s="42" t="e" cm="1" vm="1">
        <f t="array" ref="A23">_xlfn._xlws.FILTER(Feuil1!B2:B33,ARC!I7&amp;"*"=Feuil1!A2:A33)</f>
        <v>#VALUE!</v>
      </c>
      <c r="B23" s="83"/>
      <c r="C23" s="84"/>
      <c r="D23" s="85"/>
      <c r="E23" s="42"/>
      <c r="F23" s="38"/>
      <c r="G23" s="38"/>
      <c r="H23" s="39"/>
      <c r="I23" s="40"/>
      <c r="J23" s="41"/>
    </row>
    <row r="24" spans="1:17" x14ac:dyDescent="0.2">
      <c r="A24" s="42"/>
      <c r="B24" s="83"/>
      <c r="C24" s="84"/>
      <c r="D24" s="85"/>
      <c r="E24" s="42"/>
      <c r="F24" s="38"/>
      <c r="G24" s="38"/>
      <c r="H24" s="39"/>
      <c r="I24" s="40"/>
      <c r="J24" s="41"/>
    </row>
    <row r="25" spans="1:17" x14ac:dyDescent="0.2">
      <c r="A25" s="42"/>
      <c r="B25" s="74"/>
      <c r="C25" s="75"/>
      <c r="D25" s="76"/>
      <c r="E25" s="42"/>
      <c r="F25" s="38"/>
      <c r="G25" s="38"/>
      <c r="H25" s="39"/>
      <c r="I25" s="36"/>
      <c r="J25" s="41"/>
    </row>
    <row r="26" spans="1:17" x14ac:dyDescent="0.2">
      <c r="A26" s="42"/>
      <c r="B26" s="74"/>
      <c r="C26" s="75"/>
      <c r="D26" s="76"/>
      <c r="E26" s="42"/>
      <c r="F26" s="38"/>
      <c r="G26" s="38"/>
      <c r="H26" s="39"/>
      <c r="I26" s="36"/>
      <c r="J26" s="41"/>
      <c r="M26" t="s">
        <v>13</v>
      </c>
    </row>
    <row r="27" spans="1:17" x14ac:dyDescent="0.2">
      <c r="A27" s="42"/>
      <c r="B27" s="74"/>
      <c r="C27" s="75"/>
      <c r="D27" s="76"/>
      <c r="E27" s="42"/>
      <c r="F27" s="38"/>
      <c r="G27" s="38"/>
      <c r="H27" s="39"/>
      <c r="I27" s="36"/>
      <c r="J27" s="41"/>
    </row>
    <row r="28" spans="1:17" x14ac:dyDescent="0.2">
      <c r="A28" s="42"/>
      <c r="B28" s="74"/>
      <c r="C28" s="75"/>
      <c r="D28" s="76"/>
      <c r="E28" s="42"/>
      <c r="F28" s="38"/>
      <c r="G28" s="38"/>
      <c r="H28" s="39"/>
      <c r="I28" s="36"/>
      <c r="J28" s="41"/>
    </row>
    <row r="29" spans="1:17" x14ac:dyDescent="0.2">
      <c r="A29" s="42"/>
      <c r="B29" s="74"/>
      <c r="C29" s="75"/>
      <c r="D29" s="76"/>
      <c r="E29" s="42"/>
      <c r="F29" s="38"/>
      <c r="G29" s="38"/>
      <c r="H29" s="39"/>
      <c r="I29" s="36"/>
      <c r="J29" s="41"/>
    </row>
    <row r="30" spans="1:17" x14ac:dyDescent="0.2">
      <c r="A30" s="42"/>
      <c r="B30" s="74"/>
      <c r="C30" s="75"/>
      <c r="D30" s="76"/>
      <c r="E30" s="42"/>
      <c r="F30" s="38"/>
      <c r="G30" s="38"/>
      <c r="H30" s="39"/>
      <c r="I30" s="36"/>
      <c r="J30" s="41"/>
    </row>
    <row r="31" spans="1:17" x14ac:dyDescent="0.2">
      <c r="A31" s="42"/>
      <c r="B31" s="74"/>
      <c r="C31" s="75"/>
      <c r="D31" s="76"/>
      <c r="E31" s="42"/>
      <c r="F31" s="38"/>
      <c r="G31" s="38"/>
      <c r="H31" s="39"/>
      <c r="I31" s="36"/>
      <c r="J31" s="41"/>
    </row>
    <row r="32" spans="1:17" x14ac:dyDescent="0.2">
      <c r="A32" s="33"/>
      <c r="B32" s="74"/>
      <c r="C32" s="75"/>
      <c r="D32" s="76"/>
      <c r="E32" s="33"/>
      <c r="F32" s="34"/>
      <c r="G32" s="34"/>
      <c r="H32" s="35"/>
      <c r="I32" s="36"/>
      <c r="J32" s="29"/>
    </row>
    <row r="33" spans="1:10" x14ac:dyDescent="0.2">
      <c r="A33" s="33"/>
      <c r="B33" s="74"/>
      <c r="C33" s="75"/>
      <c r="D33" s="76"/>
      <c r="E33" s="33"/>
      <c r="F33" s="34"/>
      <c r="G33" s="34"/>
      <c r="H33" s="35"/>
      <c r="I33" s="36"/>
      <c r="J33" s="29"/>
    </row>
    <row r="34" spans="1:10" x14ac:dyDescent="0.2">
      <c r="A34" s="33"/>
      <c r="B34" s="74"/>
      <c r="C34" s="75"/>
      <c r="D34" s="76"/>
      <c r="E34" s="33"/>
      <c r="F34" s="34"/>
      <c r="G34" s="34"/>
      <c r="H34" s="35"/>
      <c r="I34" s="37"/>
      <c r="J34" s="29"/>
    </row>
    <row r="35" spans="1:10" x14ac:dyDescent="0.2">
      <c r="A35" s="8"/>
      <c r="B35" s="9"/>
      <c r="C35" s="9"/>
      <c r="D35" s="9"/>
      <c r="E35" s="9"/>
      <c r="F35" s="9"/>
      <c r="G35" s="9"/>
      <c r="H35" s="27"/>
      <c r="I35" s="8"/>
      <c r="J35" s="10"/>
    </row>
    <row r="36" spans="1:10" x14ac:dyDescent="0.2">
      <c r="A36" s="72" t="s">
        <v>18</v>
      </c>
      <c r="B36" s="72"/>
      <c r="C36" s="72"/>
      <c r="D36" s="72"/>
      <c r="E36" s="72"/>
      <c r="F36" s="72"/>
      <c r="G36" s="72"/>
      <c r="H36" s="73"/>
      <c r="I36" s="30" t="s">
        <v>8</v>
      </c>
      <c r="J36" s="29"/>
    </row>
    <row r="37" spans="1:10" x14ac:dyDescent="0.2">
      <c r="A37" s="72"/>
      <c r="B37" s="72"/>
      <c r="C37" s="72"/>
      <c r="D37" s="72"/>
      <c r="E37" s="72"/>
      <c r="F37" s="72"/>
      <c r="G37" s="72"/>
      <c r="H37" s="73"/>
      <c r="I37" s="30" t="s">
        <v>12</v>
      </c>
      <c r="J37" s="29"/>
    </row>
    <row r="38" spans="1:10" x14ac:dyDescent="0.2">
      <c r="A38" s="72"/>
      <c r="B38" s="72"/>
      <c r="C38" s="72"/>
      <c r="D38" s="72"/>
      <c r="E38" s="72"/>
      <c r="F38" s="72"/>
      <c r="G38" s="72"/>
      <c r="H38" s="73"/>
      <c r="I38" s="30" t="s">
        <v>11</v>
      </c>
      <c r="J38" s="29"/>
    </row>
    <row r="39" spans="1:10" x14ac:dyDescent="0.2">
      <c r="A39" s="72"/>
      <c r="B39" s="72"/>
      <c r="C39" s="72"/>
      <c r="D39" s="72"/>
      <c r="E39" s="72"/>
      <c r="F39" s="72"/>
      <c r="G39" s="72"/>
      <c r="H39" s="73"/>
      <c r="I39" s="30" t="s">
        <v>10</v>
      </c>
      <c r="J39" s="29"/>
    </row>
    <row r="40" spans="1:10" x14ac:dyDescent="0.2">
      <c r="A40" s="4"/>
      <c r="B40" s="4"/>
      <c r="C40" s="4"/>
      <c r="D40" s="4"/>
      <c r="E40" s="4"/>
      <c r="F40" s="4"/>
      <c r="G40" s="4"/>
      <c r="H40" s="4"/>
      <c r="I40" s="5"/>
      <c r="J40" s="26"/>
    </row>
    <row r="41" spans="1:10" x14ac:dyDescent="0.2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21" customHeight="1" x14ac:dyDescent="0.2">
      <c r="A42" s="78" t="s">
        <v>6</v>
      </c>
      <c r="B42" s="78"/>
      <c r="C42" s="78"/>
      <c r="D42" s="78"/>
      <c r="E42" s="78"/>
      <c r="F42" s="78"/>
      <c r="G42" s="78"/>
      <c r="H42" s="78"/>
      <c r="I42" s="78"/>
      <c r="J42" s="78"/>
    </row>
    <row r="43" spans="1:10" ht="12.75" customHeight="1" x14ac:dyDescent="0.2">
      <c r="A43" s="45"/>
      <c r="B43" s="45"/>
      <c r="C43" s="45"/>
      <c r="D43" s="45"/>
      <c r="E43" s="45"/>
      <c r="F43" s="45"/>
      <c r="G43" s="45"/>
      <c r="H43" s="45"/>
      <c r="I43" s="45"/>
      <c r="J43" s="45"/>
    </row>
    <row r="44" spans="1:10" ht="12.75" customHeight="1" x14ac:dyDescent="0.2">
      <c r="A44" s="45"/>
      <c r="B44" s="45"/>
      <c r="C44" s="45"/>
      <c r="D44" s="45"/>
      <c r="E44" s="45"/>
      <c r="F44" s="45"/>
      <c r="G44" s="45"/>
      <c r="H44" s="45"/>
      <c r="I44" s="45"/>
      <c r="J44" s="45"/>
    </row>
    <row r="45" spans="1:10" ht="12.75" customHeight="1" x14ac:dyDescent="0.2">
      <c r="A45" s="45"/>
      <c r="B45" s="45"/>
      <c r="C45" s="45"/>
      <c r="D45" s="45"/>
      <c r="E45" s="45"/>
      <c r="F45" s="45"/>
      <c r="G45" s="45"/>
      <c r="H45" s="45"/>
      <c r="I45" s="45"/>
      <c r="J45" s="45"/>
    </row>
    <row r="46" spans="1:10" ht="12.75" customHeight="1" x14ac:dyDescent="0.2">
      <c r="A46" s="45"/>
      <c r="B46" s="45"/>
      <c r="C46" s="45"/>
      <c r="D46" s="45"/>
      <c r="E46" s="45"/>
      <c r="F46" s="45"/>
      <c r="G46" s="45"/>
      <c r="H46" s="45"/>
      <c r="I46" s="45"/>
      <c r="J46" s="45"/>
    </row>
    <row r="47" spans="1:10" ht="12.75" customHeight="1" x14ac:dyDescent="0.2">
      <c r="A47" s="45"/>
      <c r="B47" s="45"/>
      <c r="C47" s="45"/>
      <c r="D47" s="45"/>
      <c r="E47" s="45"/>
      <c r="F47" s="45"/>
      <c r="G47" s="45"/>
      <c r="H47" s="45"/>
      <c r="I47" s="45"/>
      <c r="J47" s="45"/>
    </row>
    <row r="48" spans="1:10" ht="12.75" customHeight="1" x14ac:dyDescent="0.2">
      <c r="A48" s="45"/>
      <c r="B48" s="45"/>
      <c r="C48" s="45"/>
      <c r="D48" s="45"/>
      <c r="E48" s="45"/>
      <c r="F48" s="45"/>
      <c r="G48" s="45"/>
      <c r="H48" s="45"/>
      <c r="I48" s="45"/>
      <c r="J48" s="45"/>
    </row>
    <row r="49" spans="1:10" ht="12.75" customHeight="1" x14ac:dyDescent="0.2">
      <c r="A49" s="45"/>
      <c r="B49" s="45"/>
      <c r="C49" s="45"/>
      <c r="D49" s="45"/>
      <c r="E49" s="45"/>
      <c r="F49" s="45"/>
      <c r="G49" s="45"/>
      <c r="H49" s="45"/>
      <c r="I49" s="45"/>
      <c r="J49" s="45"/>
    </row>
    <row r="50" spans="1:10" ht="12.75" customHeight="1" x14ac:dyDescent="0.2">
      <c r="A50" s="45"/>
      <c r="B50" s="45"/>
      <c r="C50" s="45"/>
      <c r="D50" s="45"/>
      <c r="E50" s="45"/>
      <c r="F50" s="45"/>
      <c r="G50" s="45"/>
      <c r="H50" s="45"/>
      <c r="I50" s="45"/>
      <c r="J50" s="45"/>
    </row>
    <row r="51" spans="1:10" ht="12.75" customHeight="1" x14ac:dyDescent="0.2">
      <c r="A51" s="17"/>
      <c r="B51" s="17"/>
      <c r="C51" s="17"/>
      <c r="D51" s="17"/>
      <c r="E51" s="17"/>
      <c r="F51" s="17"/>
      <c r="G51" s="17"/>
      <c r="H51" s="17"/>
      <c r="I51" s="24"/>
      <c r="J51" s="24"/>
    </row>
    <row r="52" spans="1:10" x14ac:dyDescent="0.2">
      <c r="A52" s="18"/>
      <c r="B52" s="19"/>
      <c r="C52" s="20"/>
      <c r="D52" s="18"/>
      <c r="E52" s="19"/>
      <c r="F52" s="20"/>
      <c r="G52" s="20"/>
      <c r="H52" s="20"/>
      <c r="I52" s="23"/>
      <c r="J52" s="23"/>
    </row>
    <row r="53" spans="1:10" ht="12.75" customHeight="1" x14ac:dyDescent="0.2">
      <c r="C53" s="20"/>
      <c r="D53" s="21"/>
      <c r="E53" s="21"/>
      <c r="F53" s="20"/>
      <c r="G53" s="20"/>
      <c r="H53" s="20"/>
      <c r="I53" s="23"/>
      <c r="J53" s="23"/>
    </row>
    <row r="54" spans="1:10" x14ac:dyDescent="0.2">
      <c r="C54" s="20"/>
      <c r="D54" s="77"/>
      <c r="E54" s="77"/>
      <c r="F54" s="20"/>
      <c r="G54" s="20"/>
      <c r="H54" s="20"/>
      <c r="I54" s="23"/>
      <c r="J54" s="23"/>
    </row>
    <row r="55" spans="1:10" x14ac:dyDescent="0.2">
      <c r="C55" s="20"/>
      <c r="D55" s="22"/>
      <c r="E55" s="22"/>
      <c r="F55" s="20"/>
      <c r="G55" s="20"/>
      <c r="H55" s="20"/>
      <c r="I55" s="23"/>
      <c r="J55" s="23"/>
    </row>
    <row r="56" spans="1:10" x14ac:dyDescent="0.2">
      <c r="C56" s="20"/>
      <c r="D56" s="22"/>
      <c r="E56" s="22"/>
      <c r="F56" s="20"/>
      <c r="G56" s="20"/>
      <c r="H56" s="20"/>
      <c r="I56" s="23"/>
      <c r="J56" s="23"/>
    </row>
    <row r="57" spans="1:10" x14ac:dyDescent="0.2">
      <c r="C57" s="20"/>
      <c r="D57" s="23"/>
      <c r="E57" s="23"/>
      <c r="F57" s="20"/>
      <c r="G57" s="20"/>
      <c r="H57" s="20"/>
      <c r="I57" s="23"/>
      <c r="J57" s="23"/>
    </row>
    <row r="58" spans="1:10" x14ac:dyDescent="0.2">
      <c r="C58" s="23"/>
      <c r="D58" s="23"/>
      <c r="E58" s="23"/>
      <c r="F58" s="23"/>
      <c r="G58" s="23"/>
      <c r="H58" s="23"/>
      <c r="I58" s="23"/>
      <c r="J58" s="23"/>
    </row>
    <row r="59" spans="1:10" x14ac:dyDescent="0.2">
      <c r="C59" s="23"/>
      <c r="D59" s="43"/>
      <c r="E59" s="44"/>
      <c r="F59" s="23"/>
      <c r="G59" s="23"/>
      <c r="H59" s="23"/>
      <c r="I59" s="23"/>
      <c r="J59" s="23"/>
    </row>
    <row r="60" spans="1:10" x14ac:dyDescent="0.2">
      <c r="C60" s="23"/>
      <c r="D60" s="44"/>
      <c r="E60" s="44"/>
      <c r="F60" s="23"/>
      <c r="G60" s="23"/>
      <c r="H60" s="23"/>
      <c r="I60" s="23"/>
      <c r="J60" s="23"/>
    </row>
    <row r="61" spans="1:10" x14ac:dyDescent="0.2">
      <c r="C61" s="23"/>
      <c r="D61" s="23"/>
      <c r="E61" s="23"/>
      <c r="F61" s="23"/>
      <c r="G61" s="23"/>
      <c r="H61" s="23"/>
      <c r="I61" s="23"/>
      <c r="J61" s="23"/>
    </row>
    <row r="62" spans="1:10" x14ac:dyDescent="0.2">
      <c r="A62" s="23"/>
      <c r="B62" s="23"/>
      <c r="C62" s="23"/>
      <c r="D62" s="23"/>
      <c r="E62" s="23"/>
      <c r="F62" s="23"/>
      <c r="G62" s="23"/>
      <c r="H62" s="23"/>
      <c r="I62" s="23"/>
      <c r="J62" s="23"/>
    </row>
    <row r="63" spans="1:10" x14ac:dyDescent="0.2">
      <c r="A63" s="23"/>
      <c r="B63" s="23"/>
      <c r="C63" s="23"/>
      <c r="D63" s="23"/>
      <c r="E63" s="23"/>
      <c r="F63" s="23"/>
      <c r="G63" s="23"/>
      <c r="H63" s="23"/>
      <c r="I63" s="23"/>
      <c r="J63" s="23"/>
    </row>
    <row r="64" spans="1:10" x14ac:dyDescent="0.2">
      <c r="A64" s="23"/>
      <c r="B64" s="23"/>
      <c r="C64" s="23"/>
      <c r="D64" s="23"/>
      <c r="E64" s="23"/>
      <c r="F64" s="23"/>
      <c r="G64" s="23"/>
      <c r="H64" s="23"/>
      <c r="I64" s="23"/>
      <c r="J64" s="23"/>
    </row>
    <row r="65" spans="9:10" x14ac:dyDescent="0.2">
      <c r="I65" s="1"/>
      <c r="J65" s="1"/>
    </row>
  </sheetData>
  <mergeCells count="33">
    <mergeCell ref="H10:H12"/>
    <mergeCell ref="I10:J12"/>
    <mergeCell ref="B27:D27"/>
    <mergeCell ref="B30:D30"/>
    <mergeCell ref="A15:J21"/>
    <mergeCell ref="B23:D23"/>
    <mergeCell ref="B28:D28"/>
    <mergeCell ref="B22:D22"/>
    <mergeCell ref="B24:D24"/>
    <mergeCell ref="B14:J14"/>
    <mergeCell ref="B29:D29"/>
    <mergeCell ref="D54:E54"/>
    <mergeCell ref="A42:J42"/>
    <mergeCell ref="B34:D34"/>
    <mergeCell ref="B32:D32"/>
    <mergeCell ref="B31:D31"/>
    <mergeCell ref="B33:D33"/>
    <mergeCell ref="D59:D60"/>
    <mergeCell ref="E59:E60"/>
    <mergeCell ref="A43:J50"/>
    <mergeCell ref="H1:J3"/>
    <mergeCell ref="A1:C3"/>
    <mergeCell ref="A4:C8"/>
    <mergeCell ref="H4:J4"/>
    <mergeCell ref="I7:J7"/>
    <mergeCell ref="I8:J8"/>
    <mergeCell ref="I9:J9"/>
    <mergeCell ref="I6:J6"/>
    <mergeCell ref="B10:C10"/>
    <mergeCell ref="B12:C12"/>
    <mergeCell ref="A36:H39"/>
    <mergeCell ref="B26:D26"/>
    <mergeCell ref="B25:D25"/>
  </mergeCells>
  <phoneticPr fontId="0" type="noConversion"/>
  <dataValidations count="2">
    <dataValidation type="list" allowBlank="1" showInputMessage="1" showErrorMessage="1" sqref="B10:C10" xr:uid="{00000000-0002-0000-0000-000000000000}">
      <formula1>#REF!</formula1>
    </dataValidation>
    <dataValidation type="list" allowBlank="1" showInputMessage="1" showErrorMessage="1" sqref="M1" xr:uid="{00000000-0002-0000-0000-000001000000}">
      <formula1>#REF!</formula1>
    </dataValidation>
  </dataValidations>
  <printOptions horizontalCentered="1"/>
  <pageMargins left="0.17" right="0.23622047244094491" top="0.8" bottom="0.3" header="0.59" footer="0.17"/>
  <pageSetup paperSize="9" scale="73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79A4E-FEC0-4F08-8FD2-A1924B3F8BE7}">
  <dimension ref="A1:B33"/>
  <sheetViews>
    <sheetView tabSelected="1" workbookViewId="0">
      <selection activeCell="C31" sqref="C31"/>
    </sheetView>
  </sheetViews>
  <sheetFormatPr baseColWidth="10" defaultRowHeight="12.75" x14ac:dyDescent="0.2"/>
  <cols>
    <col min="1" max="1" width="18.42578125" bestFit="1" customWidth="1"/>
    <col min="2" max="2" width="22.42578125" bestFit="1" customWidth="1"/>
  </cols>
  <sheetData>
    <row r="1" spans="1:2" ht="18.75" x14ac:dyDescent="0.2">
      <c r="A1" s="88" t="s">
        <v>1</v>
      </c>
      <c r="B1" s="88" t="s">
        <v>55</v>
      </c>
    </row>
    <row r="2" spans="1:2" ht="18.75" x14ac:dyDescent="0.3">
      <c r="A2" s="89" t="s">
        <v>25</v>
      </c>
      <c r="B2" s="90">
        <v>31001182</v>
      </c>
    </row>
    <row r="3" spans="1:2" ht="18.75" x14ac:dyDescent="0.3">
      <c r="A3" s="89" t="s">
        <v>26</v>
      </c>
      <c r="B3" s="90" t="s">
        <v>56</v>
      </c>
    </row>
    <row r="4" spans="1:2" ht="18.75" x14ac:dyDescent="0.3">
      <c r="A4" s="89" t="s">
        <v>27</v>
      </c>
      <c r="B4" s="90" t="s">
        <v>56</v>
      </c>
    </row>
    <row r="5" spans="1:2" ht="18.75" x14ac:dyDescent="0.3">
      <c r="A5" s="89" t="s">
        <v>28</v>
      </c>
      <c r="B5" s="90" t="s">
        <v>56</v>
      </c>
    </row>
    <row r="6" spans="1:2" ht="18.75" x14ac:dyDescent="0.3">
      <c r="A6" s="89" t="s">
        <v>29</v>
      </c>
      <c r="B6" s="90" t="s">
        <v>57</v>
      </c>
    </row>
    <row r="7" spans="1:2" ht="18.75" x14ac:dyDescent="0.3">
      <c r="A7" s="89" t="s">
        <v>30</v>
      </c>
      <c r="B7" s="90" t="s">
        <v>57</v>
      </c>
    </row>
    <row r="8" spans="1:2" ht="18.75" x14ac:dyDescent="0.3">
      <c r="A8" s="89" t="s">
        <v>31</v>
      </c>
      <c r="B8" s="90" t="s">
        <v>57</v>
      </c>
    </row>
    <row r="9" spans="1:2" ht="18.75" x14ac:dyDescent="0.3">
      <c r="A9" s="89" t="s">
        <v>32</v>
      </c>
      <c r="B9" s="90" t="s">
        <v>57</v>
      </c>
    </row>
    <row r="10" spans="1:2" ht="18.75" x14ac:dyDescent="0.3">
      <c r="A10" s="89" t="s">
        <v>33</v>
      </c>
      <c r="B10" s="90" t="s">
        <v>58</v>
      </c>
    </row>
    <row r="11" spans="1:2" ht="18.75" x14ac:dyDescent="0.3">
      <c r="A11" s="89" t="s">
        <v>34</v>
      </c>
      <c r="B11" s="90" t="s">
        <v>58</v>
      </c>
    </row>
    <row r="12" spans="1:2" ht="18.75" x14ac:dyDescent="0.3">
      <c r="A12" s="89" t="s">
        <v>35</v>
      </c>
      <c r="B12" s="90" t="s">
        <v>58</v>
      </c>
    </row>
    <row r="13" spans="1:2" ht="18.75" x14ac:dyDescent="0.3">
      <c r="A13" s="89" t="s">
        <v>36</v>
      </c>
      <c r="B13" s="90" t="s">
        <v>58</v>
      </c>
    </row>
    <row r="14" spans="1:2" ht="18.75" x14ac:dyDescent="0.3">
      <c r="A14" s="89" t="s">
        <v>37</v>
      </c>
      <c r="B14" s="90" t="s">
        <v>58</v>
      </c>
    </row>
    <row r="15" spans="1:2" ht="18.75" x14ac:dyDescent="0.3">
      <c r="A15" s="89" t="s">
        <v>38</v>
      </c>
      <c r="B15" s="90" t="s">
        <v>58</v>
      </c>
    </row>
    <row r="16" spans="1:2" ht="18.75" x14ac:dyDescent="0.3">
      <c r="A16" s="89" t="s">
        <v>39</v>
      </c>
      <c r="B16" s="90" t="s">
        <v>59</v>
      </c>
    </row>
    <row r="17" spans="1:2" ht="18.75" x14ac:dyDescent="0.3">
      <c r="A17" s="89" t="s">
        <v>40</v>
      </c>
      <c r="B17" s="90" t="s">
        <v>59</v>
      </c>
    </row>
    <row r="18" spans="1:2" ht="18.75" x14ac:dyDescent="0.3">
      <c r="A18" s="89" t="s">
        <v>41</v>
      </c>
      <c r="B18" s="90" t="s">
        <v>59</v>
      </c>
    </row>
    <row r="19" spans="1:2" ht="18.75" x14ac:dyDescent="0.3">
      <c r="A19" s="89" t="s">
        <v>42</v>
      </c>
      <c r="B19" s="90" t="s">
        <v>59</v>
      </c>
    </row>
    <row r="20" spans="1:2" ht="18.75" x14ac:dyDescent="0.3">
      <c r="A20" s="89" t="s">
        <v>43</v>
      </c>
      <c r="B20" s="90">
        <v>63802</v>
      </c>
    </row>
    <row r="21" spans="1:2" ht="18.75" x14ac:dyDescent="0.3">
      <c r="A21" s="89" t="s">
        <v>44</v>
      </c>
      <c r="B21" s="90">
        <v>63802</v>
      </c>
    </row>
    <row r="22" spans="1:2" ht="18.75" x14ac:dyDescent="0.3">
      <c r="A22" s="89" t="s">
        <v>45</v>
      </c>
      <c r="B22" s="90">
        <v>63802</v>
      </c>
    </row>
    <row r="23" spans="1:2" ht="18.75" x14ac:dyDescent="0.3">
      <c r="A23" s="89" t="s">
        <v>46</v>
      </c>
      <c r="B23" s="90">
        <v>63802</v>
      </c>
    </row>
    <row r="24" spans="1:2" ht="18.75" x14ac:dyDescent="0.3">
      <c r="A24" s="89" t="s">
        <v>47</v>
      </c>
      <c r="B24" s="90">
        <v>63802</v>
      </c>
    </row>
    <row r="25" spans="1:2" ht="18.75" x14ac:dyDescent="0.3">
      <c r="A25" s="89" t="s">
        <v>48</v>
      </c>
      <c r="B25" s="90">
        <v>63802</v>
      </c>
    </row>
    <row r="26" spans="1:2" ht="18.75" x14ac:dyDescent="0.3">
      <c r="A26" s="89" t="s">
        <v>49</v>
      </c>
      <c r="B26" s="90">
        <v>63802</v>
      </c>
    </row>
    <row r="27" spans="1:2" ht="18.75" x14ac:dyDescent="0.3">
      <c r="A27" s="89" t="s">
        <v>50</v>
      </c>
      <c r="B27" s="90">
        <v>63802</v>
      </c>
    </row>
    <row r="28" spans="1:2" ht="18.75" x14ac:dyDescent="0.3">
      <c r="A28" s="89" t="s">
        <v>51</v>
      </c>
      <c r="B28" s="90">
        <v>63802</v>
      </c>
    </row>
    <row r="29" spans="1:2" ht="18.75" x14ac:dyDescent="0.3">
      <c r="A29" s="89" t="s">
        <v>52</v>
      </c>
      <c r="B29" s="90">
        <v>49613.000999999997</v>
      </c>
    </row>
    <row r="30" spans="1:2" ht="18.75" x14ac:dyDescent="0.3">
      <c r="A30" s="89" t="s">
        <v>53</v>
      </c>
      <c r="B30" s="90">
        <v>49614</v>
      </c>
    </row>
    <row r="31" spans="1:2" ht="18.75" x14ac:dyDescent="0.3">
      <c r="A31" s="89">
        <v>49552</v>
      </c>
      <c r="B31" s="90" t="s">
        <v>60</v>
      </c>
    </row>
    <row r="32" spans="1:2" ht="18.75" x14ac:dyDescent="0.3">
      <c r="A32" s="89">
        <v>50965</v>
      </c>
      <c r="B32" s="90" t="s">
        <v>61</v>
      </c>
    </row>
    <row r="33" spans="1:2" ht="18.75" x14ac:dyDescent="0.3">
      <c r="A33" s="89" t="s">
        <v>54</v>
      </c>
      <c r="B33" s="90">
        <v>1379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9" sqref="E9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ARC</vt:lpstr>
      <vt:lpstr>Feuil1</vt:lpstr>
      <vt:lpstr>ATTENTION</vt:lpstr>
      <vt:lpstr>ARC!Zone_d_impression</vt:lpstr>
    </vt:vector>
  </TitlesOfParts>
  <Company>ENTREPRISE BLANCARD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ENTREPRISE BLANCARD</dc:creator>
  <cp:lastModifiedBy>BLANCARD</cp:lastModifiedBy>
  <cp:lastPrinted>2021-07-12T08:02:49Z</cp:lastPrinted>
  <dcterms:created xsi:type="dcterms:W3CDTF">2008-03-06T14:45:10Z</dcterms:created>
  <dcterms:modified xsi:type="dcterms:W3CDTF">2021-09-08T06:13:20Z</dcterms:modified>
</cp:coreProperties>
</file>