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1 - Gestion administrative et budgétaire du PFP\Budget annuel\00- Fichiers modèles de budget\"/>
    </mc:Choice>
  </mc:AlternateContent>
  <xr:revisionPtr revIDLastSave="0" documentId="13_ncr:1_{75ADF45F-A89C-46C2-8699-A06307D7F518}" xr6:coauthVersionLast="46" xr6:coauthVersionMax="46" xr10:uidLastSave="{00000000-0000-0000-0000-000000000000}"/>
  <bookViews>
    <workbookView xWindow="-25320" yWindow="-120" windowWidth="25440" windowHeight="15390" tabRatio="938" firstSheet="2" activeTab="2" xr2:uid="{1B161A74-A35D-44FC-8A0C-436FD9A870A7}"/>
  </bookViews>
  <sheets>
    <sheet name="Préambule" sheetId="7" r:id="rId1"/>
    <sheet name="Total général" sheetId="2" r:id="rId2"/>
    <sheet name="Frais gestion &amp; coordination" sheetId="3" r:id="rId3"/>
    <sheet name="Frais directs" sheetId="1" r:id="rId4"/>
    <sheet name="Ne pas déplacer 1" sheetId="5" r:id="rId5"/>
    <sheet name="Formation 1" sheetId="9" r:id="rId6"/>
    <sheet name="Ne pas déplacer 2" sheetId="6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6" i="9" l="1"/>
  <c r="L166" i="9" s="1"/>
  <c r="J166" i="9"/>
  <c r="L165" i="9"/>
  <c r="L164" i="9"/>
  <c r="L163" i="9"/>
  <c r="K161" i="9"/>
  <c r="J161" i="9"/>
  <c r="L160" i="9"/>
  <c r="L159" i="9"/>
  <c r="L158" i="9"/>
  <c r="F156" i="9"/>
  <c r="E156" i="9"/>
  <c r="L155" i="9"/>
  <c r="K155" i="9"/>
  <c r="J155" i="9"/>
  <c r="K154" i="9"/>
  <c r="L154" i="9" s="1"/>
  <c r="J154" i="9"/>
  <c r="K153" i="9"/>
  <c r="J153" i="9"/>
  <c r="J156" i="9" s="1"/>
  <c r="K144" i="9"/>
  <c r="L144" i="9" s="1"/>
  <c r="J144" i="9"/>
  <c r="L143" i="9"/>
  <c r="L142" i="9"/>
  <c r="L141" i="9"/>
  <c r="F139" i="9"/>
  <c r="E139" i="9"/>
  <c r="K138" i="9"/>
  <c r="L138" i="9" s="1"/>
  <c r="J138" i="9"/>
  <c r="K137" i="9"/>
  <c r="K139" i="9" s="1"/>
  <c r="J137" i="9"/>
  <c r="K136" i="9"/>
  <c r="J136" i="9"/>
  <c r="K135" i="9"/>
  <c r="J135" i="9"/>
  <c r="L135" i="9" s="1"/>
  <c r="K133" i="9"/>
  <c r="L133" i="9" s="1"/>
  <c r="J133" i="9"/>
  <c r="L132" i="9"/>
  <c r="L131" i="9"/>
  <c r="L130" i="9"/>
  <c r="L129" i="9"/>
  <c r="K127" i="9"/>
  <c r="J127" i="9"/>
  <c r="L126" i="9"/>
  <c r="L125" i="9"/>
  <c r="L124" i="9"/>
  <c r="L123" i="9"/>
  <c r="K121" i="9"/>
  <c r="J121" i="9"/>
  <c r="L120" i="9"/>
  <c r="L119" i="9"/>
  <c r="L118" i="9"/>
  <c r="L117" i="9"/>
  <c r="K115" i="9"/>
  <c r="L115" i="9" s="1"/>
  <c r="J115" i="9"/>
  <c r="L114" i="9"/>
  <c r="L113" i="9"/>
  <c r="L112" i="9"/>
  <c r="L111" i="9"/>
  <c r="L110" i="9"/>
  <c r="F108" i="9"/>
  <c r="E108" i="9"/>
  <c r="K107" i="9"/>
  <c r="L107" i="9" s="1"/>
  <c r="J107" i="9"/>
  <c r="K106" i="9"/>
  <c r="L106" i="9" s="1"/>
  <c r="J106" i="9"/>
  <c r="K105" i="9"/>
  <c r="L105" i="9" s="1"/>
  <c r="J105" i="9"/>
  <c r="K104" i="9"/>
  <c r="J104" i="9"/>
  <c r="H94" i="9"/>
  <c r="J94" i="9" s="1"/>
  <c r="H93" i="9"/>
  <c r="J93" i="9" s="1"/>
  <c r="H92" i="9"/>
  <c r="J92" i="9" s="1"/>
  <c r="F87" i="9"/>
  <c r="E87" i="9"/>
  <c r="H86" i="9"/>
  <c r="J86" i="9" s="1"/>
  <c r="H85" i="9"/>
  <c r="J85" i="9" s="1"/>
  <c r="H84" i="9"/>
  <c r="J84" i="9" s="1"/>
  <c r="H83" i="9"/>
  <c r="J83" i="9" s="1"/>
  <c r="K81" i="9"/>
  <c r="L81" i="9" s="1"/>
  <c r="J81" i="9"/>
  <c r="L80" i="9"/>
  <c r="L79" i="9"/>
  <c r="L78" i="9"/>
  <c r="L77" i="9"/>
  <c r="L76" i="9"/>
  <c r="F74" i="9"/>
  <c r="E74" i="9"/>
  <c r="K73" i="9"/>
  <c r="L73" i="9" s="1"/>
  <c r="J73" i="9"/>
  <c r="K72" i="9"/>
  <c r="L72" i="9" s="1"/>
  <c r="J72" i="9"/>
  <c r="K71" i="9"/>
  <c r="J71" i="9"/>
  <c r="K69" i="9"/>
  <c r="J69" i="9"/>
  <c r="L68" i="9"/>
  <c r="L67" i="9"/>
  <c r="L66" i="9"/>
  <c r="F64" i="9"/>
  <c r="E64" i="9"/>
  <c r="H63" i="9"/>
  <c r="K63" i="9" s="1"/>
  <c r="H62" i="9"/>
  <c r="K62" i="9" s="1"/>
  <c r="H61" i="9"/>
  <c r="K61" i="9" s="1"/>
  <c r="H59" i="9"/>
  <c r="G59" i="9"/>
  <c r="F59" i="9"/>
  <c r="E59" i="9"/>
  <c r="K58" i="9"/>
  <c r="L58" i="9" s="1"/>
  <c r="J58" i="9"/>
  <c r="K57" i="9"/>
  <c r="J57" i="9"/>
  <c r="K56" i="9"/>
  <c r="K59" i="9" s="1"/>
  <c r="J56" i="9"/>
  <c r="F53" i="9"/>
  <c r="E53" i="9"/>
  <c r="K52" i="9"/>
  <c r="J52" i="9"/>
  <c r="K51" i="9"/>
  <c r="L51" i="9" s="1"/>
  <c r="J51" i="9"/>
  <c r="K50" i="9"/>
  <c r="L50" i="9" s="1"/>
  <c r="J50" i="9"/>
  <c r="K49" i="9"/>
  <c r="J49" i="9"/>
  <c r="F40" i="9"/>
  <c r="E40" i="9"/>
  <c r="L39" i="9"/>
  <c r="K39" i="9"/>
  <c r="J39" i="9"/>
  <c r="K38" i="9"/>
  <c r="J38" i="9"/>
  <c r="K37" i="9"/>
  <c r="L37" i="9" s="1"/>
  <c r="J37" i="9"/>
  <c r="J40" i="9" s="1"/>
  <c r="F35" i="9"/>
  <c r="E35" i="9"/>
  <c r="K34" i="9"/>
  <c r="J34" i="9"/>
  <c r="K33" i="9"/>
  <c r="L33" i="9" s="1"/>
  <c r="J33" i="9"/>
  <c r="K32" i="9"/>
  <c r="K35" i="9" s="1"/>
  <c r="J32" i="9"/>
  <c r="F30" i="9"/>
  <c r="E30" i="9"/>
  <c r="K29" i="9"/>
  <c r="J29" i="9"/>
  <c r="K28" i="9"/>
  <c r="K30" i="9" s="1"/>
  <c r="J28" i="9"/>
  <c r="K27" i="9"/>
  <c r="J27" i="9"/>
  <c r="J30" i="9" s="1"/>
  <c r="F25" i="9"/>
  <c r="E25" i="9"/>
  <c r="G24" i="9"/>
  <c r="K24" i="9" s="1"/>
  <c r="G23" i="9"/>
  <c r="K23" i="9" s="1"/>
  <c r="G22" i="9"/>
  <c r="K22" i="9" s="1"/>
  <c r="G21" i="9"/>
  <c r="K21" i="9" s="1"/>
  <c r="F19" i="9"/>
  <c r="E19" i="9"/>
  <c r="K18" i="9"/>
  <c r="L18" i="9" s="1"/>
  <c r="J18" i="9"/>
  <c r="K17" i="9"/>
  <c r="J17" i="9"/>
  <c r="J19" i="9" s="1"/>
  <c r="K16" i="9"/>
  <c r="J16" i="9"/>
  <c r="F14" i="9"/>
  <c r="F43" i="9" s="1"/>
  <c r="E14" i="9"/>
  <c r="G13" i="9"/>
  <c r="K13" i="9" s="1"/>
  <c r="G12" i="9"/>
  <c r="K12" i="9" s="1"/>
  <c r="G11" i="9"/>
  <c r="K11" i="9" s="1"/>
  <c r="G10" i="9"/>
  <c r="K10" i="9" s="1"/>
  <c r="G9" i="9"/>
  <c r="K9" i="9" s="1"/>
  <c r="F5" i="1"/>
  <c r="E5" i="1"/>
  <c r="F4" i="1"/>
  <c r="E4" i="1"/>
  <c r="D4" i="3"/>
  <c r="E4" i="3"/>
  <c r="E3" i="3"/>
  <c r="D3" i="3"/>
  <c r="E4" i="2"/>
  <c r="D4" i="2"/>
  <c r="E3" i="2"/>
  <c r="D3" i="2"/>
  <c r="D29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H11" i="1" a="1"/>
  <c r="G11" i="1" a="1"/>
  <c r="J22" i="9" l="1"/>
  <c r="L22" i="9" s="1"/>
  <c r="L29" i="9"/>
  <c r="L16" i="9"/>
  <c r="K19" i="9"/>
  <c r="L161" i="9"/>
  <c r="K156" i="9"/>
  <c r="L156" i="9" s="1"/>
  <c r="J168" i="9"/>
  <c r="J174" i="9" s="1"/>
  <c r="J139" i="9"/>
  <c r="J147" i="9" s="1"/>
  <c r="L136" i="9"/>
  <c r="L127" i="9"/>
  <c r="L121" i="9"/>
  <c r="J108" i="9"/>
  <c r="K108" i="9"/>
  <c r="L69" i="9"/>
  <c r="J74" i="9"/>
  <c r="K74" i="9"/>
  <c r="L74" i="9" s="1"/>
  <c r="L57" i="9"/>
  <c r="J59" i="9"/>
  <c r="J53" i="9"/>
  <c r="K53" i="9"/>
  <c r="L53" i="9" s="1"/>
  <c r="L52" i="9"/>
  <c r="L38" i="9"/>
  <c r="K40" i="9"/>
  <c r="L32" i="9"/>
  <c r="L34" i="9"/>
  <c r="J35" i="9"/>
  <c r="L27" i="9"/>
  <c r="L30" i="9"/>
  <c r="L17" i="9"/>
  <c r="L19" i="9"/>
  <c r="E43" i="9"/>
  <c r="K84" i="9"/>
  <c r="K93" i="9"/>
  <c r="L93" i="9" s="1"/>
  <c r="J24" i="9"/>
  <c r="L24" i="9" s="1"/>
  <c r="H11" i="1"/>
  <c r="G11" i="1"/>
  <c r="J23" i="9"/>
  <c r="L23" i="9" s="1"/>
  <c r="K83" i="9"/>
  <c r="K85" i="9"/>
  <c r="L85" i="9" s="1"/>
  <c r="K86" i="9"/>
  <c r="L86" i="9" s="1"/>
  <c r="K92" i="9"/>
  <c r="K94" i="9"/>
  <c r="L94" i="9" s="1"/>
  <c r="J21" i="9"/>
  <c r="L84" i="9"/>
  <c r="K64" i="9"/>
  <c r="L59" i="9"/>
  <c r="L108" i="9"/>
  <c r="K147" i="9"/>
  <c r="J95" i="9"/>
  <c r="J87" i="9"/>
  <c r="K14" i="9"/>
  <c r="K25" i="9"/>
  <c r="L21" i="9"/>
  <c r="L35" i="9"/>
  <c r="K168" i="9"/>
  <c r="J9" i="9"/>
  <c r="L9" i="9" s="1"/>
  <c r="J10" i="9"/>
  <c r="L10" i="9" s="1"/>
  <c r="J11" i="9"/>
  <c r="L11" i="9" s="1"/>
  <c r="J12" i="9"/>
  <c r="L12" i="9" s="1"/>
  <c r="J13" i="9"/>
  <c r="L13" i="9" s="1"/>
  <c r="L28" i="9"/>
  <c r="L40" i="9"/>
  <c r="L49" i="9"/>
  <c r="J61" i="9"/>
  <c r="L61" i="9" s="1"/>
  <c r="J62" i="9"/>
  <c r="L62" i="9" s="1"/>
  <c r="J63" i="9"/>
  <c r="L63" i="9" s="1"/>
  <c r="L71" i="9"/>
  <c r="L104" i="9"/>
  <c r="L137" i="9"/>
  <c r="L153" i="9"/>
  <c r="L56" i="9"/>
  <c r="E11" i="1" a="1"/>
  <c r="L139" i="9" l="1"/>
  <c r="E11" i="1"/>
  <c r="K87" i="9"/>
  <c r="L83" i="9"/>
  <c r="J25" i="9"/>
  <c r="L25" i="9" s="1"/>
  <c r="L87" i="9"/>
  <c r="K95" i="9"/>
  <c r="L95" i="9" s="1"/>
  <c r="L92" i="9"/>
  <c r="J64" i="9"/>
  <c r="J90" i="9" s="1"/>
  <c r="J98" i="9" s="1"/>
  <c r="J14" i="9"/>
  <c r="L147" i="9"/>
  <c r="K90" i="9"/>
  <c r="K174" i="9"/>
  <c r="L168" i="9"/>
  <c r="K43" i="9"/>
  <c r="F11" i="1" a="1"/>
  <c r="F11" i="1" l="1"/>
  <c r="L174" i="9"/>
  <c r="L64" i="9"/>
  <c r="J43" i="9"/>
  <c r="J172" i="9" s="1"/>
  <c r="L14" i="9"/>
  <c r="L90" i="9"/>
  <c r="K98" i="9"/>
  <c r="L98" i="9" s="1"/>
  <c r="E29" i="3"/>
  <c r="F29" i="3" s="1"/>
  <c r="C11" i="1" a="1"/>
  <c r="C11" i="1" l="1"/>
  <c r="K172" i="9"/>
  <c r="L172" i="9" s="1"/>
  <c r="L43" i="9"/>
  <c r="D31" i="3"/>
  <c r="D32" i="3"/>
  <c r="E32" i="3"/>
  <c r="E31" i="3"/>
  <c r="D9" i="2"/>
  <c r="C9" i="2"/>
  <c r="D11" i="1" a="1"/>
  <c r="D11" i="1" l="1"/>
  <c r="K173" i="9"/>
  <c r="K176" i="9" s="1"/>
  <c r="K177" i="9" s="1"/>
  <c r="J173" i="9"/>
  <c r="J176" i="9" s="1"/>
  <c r="J177" i="9" s="1"/>
  <c r="H62" i="1"/>
  <c r="H64" i="1" s="1"/>
  <c r="G62" i="1"/>
  <c r="G65" i="1" s="1"/>
  <c r="F31" i="3"/>
  <c r="F32" i="3"/>
  <c r="E9" i="2"/>
  <c r="L176" i="9" l="1"/>
  <c r="J178" i="9"/>
  <c r="J179" i="9"/>
  <c r="K179" i="9"/>
  <c r="K178" i="9"/>
  <c r="L173" i="9"/>
  <c r="H65" i="1"/>
  <c r="G64" i="1"/>
  <c r="D16" i="2"/>
  <c r="C16" i="2"/>
  <c r="C62" i="1" l="1"/>
  <c r="C8" i="2" s="1"/>
  <c r="L179" i="9"/>
  <c r="L178" i="9"/>
  <c r="L177" i="9"/>
  <c r="E16" i="2"/>
  <c r="F62" i="1" l="1"/>
  <c r="E62" i="1"/>
  <c r="F64" i="1" l="1"/>
  <c r="F65" i="1"/>
  <c r="E64" i="1"/>
  <c r="E65" i="1"/>
  <c r="C15" i="2"/>
  <c r="D15" i="2"/>
  <c r="D62" i="1"/>
  <c r="D64" i="1" l="1"/>
  <c r="D65" i="1"/>
  <c r="E15" i="2"/>
  <c r="D8" i="2"/>
  <c r="D10" i="2" s="1"/>
  <c r="C65" i="1" l="1"/>
  <c r="C64" i="1"/>
  <c r="D18" i="2"/>
  <c r="D12" i="2"/>
  <c r="E8" i="2"/>
  <c r="D13" i="2"/>
  <c r="D19" i="2" l="1"/>
  <c r="D20" i="2"/>
  <c r="C10" i="2"/>
  <c r="C18" i="2" l="1"/>
  <c r="C19" i="2" s="1"/>
  <c r="C12" i="2"/>
  <c r="E12" i="2" s="1"/>
  <c r="E10" i="2"/>
  <c r="C13" i="2"/>
  <c r="E13" i="2" s="1"/>
  <c r="C20" i="2" l="1"/>
  <c r="E18" i="2"/>
  <c r="E19" i="2"/>
  <c r="E20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<sst xmlns="http://schemas.openxmlformats.org/spreadsheetml/2006/main" count="249" uniqueCount="130">
  <si>
    <t>Nature des charges</t>
  </si>
  <si>
    <t>Différence</t>
  </si>
  <si>
    <t>Tarif formateur</t>
  </si>
  <si>
    <t>Tarif instructeur</t>
  </si>
  <si>
    <t>Prévisionnel</t>
  </si>
  <si>
    <t>Réalisé</t>
  </si>
  <si>
    <t>Catégorie</t>
  </si>
  <si>
    <t>Elaboration de contenu</t>
  </si>
  <si>
    <t>Travail préparatoire</t>
  </si>
  <si>
    <t>Diffusion de la formation</t>
  </si>
  <si>
    <t>Autres (préciser)</t>
  </si>
  <si>
    <t>Sous-total formateur</t>
  </si>
  <si>
    <t>Sous-total consultant</t>
  </si>
  <si>
    <t xml:space="preserve">Diffusion de la formation </t>
  </si>
  <si>
    <t>Sous-total instructeur</t>
  </si>
  <si>
    <t>Taux horaire</t>
  </si>
  <si>
    <t>Sous-total comédiens</t>
  </si>
  <si>
    <t>Honoraires intervenants</t>
  </si>
  <si>
    <t>Sous-total invité</t>
  </si>
  <si>
    <t>Total honoraires intervenants</t>
  </si>
  <si>
    <t>Déjeuner</t>
  </si>
  <si>
    <t>Dîner</t>
  </si>
  <si>
    <t>Souper</t>
  </si>
  <si>
    <t>Sous-total allocation de repas</t>
  </si>
  <si>
    <t>Allocation repas déjeuner</t>
  </si>
  <si>
    <t>Allocation repas dîner</t>
  </si>
  <si>
    <t>Allocation repas souper</t>
  </si>
  <si>
    <t xml:space="preserve">Nombre d'heures (prévisionnel) </t>
  </si>
  <si>
    <t xml:space="preserve">Nombre d'heures (réel) </t>
  </si>
  <si>
    <t>Quantité (prévisionnel)</t>
  </si>
  <si>
    <t>Quantité (réel)</t>
  </si>
  <si>
    <t>Grand livre</t>
  </si>
  <si>
    <t>Indemnité kilométrique</t>
  </si>
  <si>
    <t>Autobus</t>
  </si>
  <si>
    <t>Train</t>
  </si>
  <si>
    <t>Réseaux métropolitains</t>
  </si>
  <si>
    <t>Sous-total transports collectifs</t>
  </si>
  <si>
    <t>Frais intervenants (repas)</t>
  </si>
  <si>
    <t>Frais intervenants (transport)</t>
  </si>
  <si>
    <t>Sous-total hébergement</t>
  </si>
  <si>
    <t>Allocation de transport par heure</t>
  </si>
  <si>
    <t>Sous-total transport</t>
  </si>
  <si>
    <t>Frais intervenants (hébergement)</t>
  </si>
  <si>
    <t xml:space="preserve">Hébergement (préciser) </t>
  </si>
  <si>
    <t>Frais organisation</t>
  </si>
  <si>
    <t xml:space="preserve">Location de salle </t>
  </si>
  <si>
    <t>Assurance équipements</t>
  </si>
  <si>
    <t>Sous-total assurance équipements</t>
  </si>
  <si>
    <t>Craft</t>
  </si>
  <si>
    <t>Sous-total craft</t>
  </si>
  <si>
    <t>Sous-total préposé</t>
  </si>
  <si>
    <t>Divers</t>
  </si>
  <si>
    <t>Sous-total divers</t>
  </si>
  <si>
    <t>Recettes</t>
  </si>
  <si>
    <t>Inscriptions membres</t>
  </si>
  <si>
    <t>Inscriptions permissionnaires</t>
  </si>
  <si>
    <t>Autres inscriptions</t>
  </si>
  <si>
    <t>Sous-total inscriptions</t>
  </si>
  <si>
    <t xml:space="preserve">Subventions </t>
  </si>
  <si>
    <t>Sous-total subvention</t>
  </si>
  <si>
    <t>Autres</t>
  </si>
  <si>
    <t>Sous-total autres</t>
  </si>
  <si>
    <t>Total frais intervenants</t>
  </si>
  <si>
    <t>Total frais d'organisation</t>
  </si>
  <si>
    <t>Total des coûts directs</t>
  </si>
  <si>
    <t>Total recettes</t>
  </si>
  <si>
    <t>Total général</t>
  </si>
  <si>
    <t>Frais directs de formation</t>
  </si>
  <si>
    <t xml:space="preserve">Total coûts de formation </t>
  </si>
  <si>
    <t>Avion</t>
  </si>
  <si>
    <t>Recette totale</t>
  </si>
  <si>
    <t>Réel</t>
  </si>
  <si>
    <t>Solde général</t>
  </si>
  <si>
    <t>Formation</t>
  </si>
  <si>
    <t>Total frais directs</t>
  </si>
  <si>
    <t>Sous-total allocation de transport</t>
  </si>
  <si>
    <t>Recettes prévisionnelles</t>
  </si>
  <si>
    <t>Recettes réelles</t>
  </si>
  <si>
    <t>Nature des recettes</t>
  </si>
  <si>
    <t>Totaux</t>
  </si>
  <si>
    <t>Stationnement</t>
  </si>
  <si>
    <t>Sous-total location de salle/studio</t>
  </si>
  <si>
    <t>Sous-total transport d'équipements</t>
  </si>
  <si>
    <t>Transport d'équipements</t>
  </si>
  <si>
    <t>Location équipements</t>
  </si>
  <si>
    <t>Achat équipements</t>
  </si>
  <si>
    <t>Sous-total équipements</t>
  </si>
  <si>
    <t xml:space="preserve">Coût par heure de formation </t>
  </si>
  <si>
    <t>Total frais gestion et coordination</t>
  </si>
  <si>
    <t>Frais de gestion et coordination</t>
  </si>
  <si>
    <t>Préposé externe (nombre d'heures)</t>
  </si>
  <si>
    <t>Frais de gestion et de coordination</t>
  </si>
  <si>
    <t>Nombre d'heures de formation total</t>
  </si>
  <si>
    <t>Coût de la formation par heure</t>
  </si>
  <si>
    <t>Total des coûts de  la formation</t>
  </si>
  <si>
    <t>Nombre de participants</t>
  </si>
  <si>
    <t>Coût de la formation par participant</t>
  </si>
  <si>
    <t>Dont subvention prévisionnelle</t>
  </si>
  <si>
    <t>Dont subvention réelle</t>
  </si>
  <si>
    <t>Coût par participant</t>
  </si>
  <si>
    <t xml:space="preserve">Autres </t>
  </si>
  <si>
    <t>Total frais direct</t>
  </si>
  <si>
    <t>Dont subventions</t>
  </si>
  <si>
    <t>Solde moyen par participant</t>
  </si>
  <si>
    <t>Solde moyen par heure de formation</t>
  </si>
  <si>
    <t>Frais directs moyens par heure de formation</t>
  </si>
  <si>
    <t>Frais directs moyens par participant</t>
  </si>
  <si>
    <t>Sous-total stationnement</t>
  </si>
  <si>
    <t>Sous-total indemnité kilométrique</t>
  </si>
  <si>
    <t>Essence location</t>
  </si>
  <si>
    <t>Sous-total frais location</t>
  </si>
  <si>
    <t>Frais location</t>
  </si>
  <si>
    <t>Sous-total essence</t>
  </si>
  <si>
    <t>Bateaux (traversiers, etc…)</t>
  </si>
  <si>
    <t>Solde de la formation</t>
  </si>
  <si>
    <t xml:space="preserve">Nombre d'heures de formation </t>
  </si>
  <si>
    <t>Le nombre d'heures de formation utilisé dans les calculs se comprends comme le nombre d'heures que représente la formation et non le nombre d'heures dispensées : une formation dont la durée est de 7h  données dix fois comptera comme 7h dans le calcul, pas comme 70h.</t>
  </si>
  <si>
    <t xml:space="preserve">Les cases à remplir sont sur fond blanc, les cases avec un fond coloré contiennent des calculs automatiques. </t>
  </si>
  <si>
    <t>Frais directs prévisionnels</t>
  </si>
  <si>
    <t>Frais directs réels</t>
  </si>
  <si>
    <t xml:space="preserve">Frais de gestion et coordination moyens par heure de formation </t>
  </si>
  <si>
    <t>Frais de gestion et coordination par participant</t>
  </si>
  <si>
    <t>Si vous devez ajouter des lignes dans une rubrique, faites-le au milieu de la colonne et pour la ligne entière, afin que la prise en compte soit faite automatiquement dans les calculs. Vérifiez bien que ce soit le cas.</t>
  </si>
  <si>
    <t>Durée de la formation (nombre d'heures pour une session)</t>
  </si>
  <si>
    <t>Montant prévisonnel ou coût journalier/horaire</t>
  </si>
  <si>
    <t>Montant réel ou coût journalier/horaire</t>
  </si>
  <si>
    <t xml:space="preserve">Elaboration de contenu </t>
  </si>
  <si>
    <t xml:space="preserve">Si vous devez créer des nouvelles feuilles de formation, copiez-en une, renommez la et assurez-vous que le nom soit exactement identique dans la feuille "frais directs". </t>
  </si>
  <si>
    <t>Les formations sont actuellements classées par ordre alphabétique.</t>
  </si>
  <si>
    <t>Formation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</si>
</sst>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164" fontId="0" fillId="0" borderId="0" xfId="0" applyNumberForma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0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 wrapText="1"/>
    </xf>
    <xf numFmtId="164" fontId="0" fillId="0" borderId="0" xfId="0" applyNumberFormat="1" applyFill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0" fontId="0" fillId="0" borderId="0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64" fontId="0" fillId="0" borderId="4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3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164" fontId="0" fillId="0" borderId="5" xfId="0" applyNumberFormat="1" applyFill="1" applyBorder="1" applyAlignment="1">
      <alignment horizontal="center" vertical="center" wrapText="1"/>
    </xf>
    <xf numFmtId="164" fontId="0" fillId="0" borderId="6" xfId="0" applyNumberForma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 wrapText="1"/>
    </xf>
    <xf numFmtId="0" fontId="0" fillId="0" borderId="0" xfId="0" applyFill="1"/>
    <xf numFmtId="164" fontId="3" fillId="0" borderId="0" xfId="0" applyNumberFormat="1" applyFont="1" applyFill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64" fontId="0" fillId="4" borderId="2" xfId="0" applyNumberForma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1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/>
    <xf numFmtId="0" fontId="0" fillId="0" borderId="4" xfId="0" applyNumberFormat="1" applyBorder="1" applyAlignment="1">
      <alignment horizontal="center" vertical="center" wrapText="1"/>
    </xf>
    <xf numFmtId="164" fontId="0" fillId="5" borderId="5" xfId="0" applyNumberForma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7" xfId="0" applyNumberForma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0" fontId="1" fillId="4" borderId="5" xfId="0" applyNumberFormat="1" applyFont="1" applyFill="1" applyBorder="1" applyAlignment="1">
      <alignment horizontal="center" vertical="center" wrapText="1"/>
    </xf>
    <xf numFmtId="2" fontId="1" fillId="4" borderId="5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0" fontId="1" fillId="4" borderId="2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NumberFormat="1" applyFont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/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3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FF874-529D-489C-B4D9-BEC159635032}">
  <dimension ref="B2:B22"/>
  <sheetViews>
    <sheetView workbookViewId="0">
      <selection activeCell="B30" sqref="B30"/>
    </sheetView>
  </sheetViews>
  <sheetFormatPr baseColWidth="10" defaultRowHeight="15" x14ac:dyDescent="0.25"/>
  <cols>
    <col min="2" max="2" width="197.5703125" bestFit="1" customWidth="1"/>
  </cols>
  <sheetData>
    <row r="2" spans="2:2" ht="18.75" x14ac:dyDescent="0.25">
      <c r="B2" s="82" t="s">
        <v>117</v>
      </c>
    </row>
    <row r="3" spans="2:2" ht="37.5" x14ac:dyDescent="0.25">
      <c r="B3" s="82" t="s">
        <v>122</v>
      </c>
    </row>
    <row r="4" spans="2:2" ht="37.5" x14ac:dyDescent="0.25">
      <c r="B4" s="82" t="s">
        <v>116</v>
      </c>
    </row>
    <row r="5" spans="2:2" ht="18.75" x14ac:dyDescent="0.25">
      <c r="B5" s="83" t="s">
        <v>127</v>
      </c>
    </row>
    <row r="6" spans="2:2" ht="18.75" x14ac:dyDescent="0.25">
      <c r="B6" s="83" t="s">
        <v>128</v>
      </c>
    </row>
    <row r="7" spans="2:2" x14ac:dyDescent="0.25">
      <c r="B7" s="81"/>
    </row>
    <row r="8" spans="2:2" x14ac:dyDescent="0.25">
      <c r="B8" s="81"/>
    </row>
    <row r="9" spans="2:2" x14ac:dyDescent="0.25">
      <c r="B9" s="81"/>
    </row>
    <row r="10" spans="2:2" x14ac:dyDescent="0.25">
      <c r="B10" s="81"/>
    </row>
    <row r="11" spans="2:2" x14ac:dyDescent="0.25">
      <c r="B11" s="81"/>
    </row>
    <row r="12" spans="2:2" x14ac:dyDescent="0.25">
      <c r="B12" s="81"/>
    </row>
    <row r="13" spans="2:2" x14ac:dyDescent="0.25">
      <c r="B13" s="81"/>
    </row>
    <row r="14" spans="2:2" x14ac:dyDescent="0.25">
      <c r="B14" s="81"/>
    </row>
    <row r="15" spans="2:2" x14ac:dyDescent="0.25">
      <c r="B15" s="81"/>
    </row>
    <row r="16" spans="2:2" x14ac:dyDescent="0.25">
      <c r="B16" s="81"/>
    </row>
    <row r="17" spans="2:2" x14ac:dyDescent="0.25">
      <c r="B17" s="81"/>
    </row>
    <row r="18" spans="2:2" x14ac:dyDescent="0.25">
      <c r="B18" s="81"/>
    </row>
    <row r="19" spans="2:2" x14ac:dyDescent="0.25">
      <c r="B19" s="81"/>
    </row>
    <row r="20" spans="2:2" x14ac:dyDescent="0.25">
      <c r="B20" s="81"/>
    </row>
    <row r="21" spans="2:2" x14ac:dyDescent="0.25">
      <c r="B21" s="81"/>
    </row>
    <row r="22" spans="2:2" x14ac:dyDescent="0.25">
      <c r="B22" s="81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C024C-E006-4A2D-83A0-1DA819E7ACB4}">
  <dimension ref="B1:F22"/>
  <sheetViews>
    <sheetView zoomScaleNormal="100" workbookViewId="0">
      <pane ySplit="6" topLeftCell="A7" activePane="bottomLeft" state="frozen"/>
      <selection pane="bottomLeft" activeCell="B4" sqref="B4"/>
    </sheetView>
  </sheetViews>
  <sheetFormatPr baseColWidth="10" defaultRowHeight="15" x14ac:dyDescent="0.25"/>
  <cols>
    <col min="1" max="1" width="4.140625" customWidth="1"/>
    <col min="2" max="2" width="19.5703125" customWidth="1"/>
    <col min="3" max="3" width="34" customWidth="1"/>
    <col min="4" max="4" width="26.42578125" customWidth="1"/>
    <col min="5" max="5" width="17.7109375" customWidth="1"/>
    <col min="6" max="6" width="15.28515625" customWidth="1"/>
  </cols>
  <sheetData>
    <row r="1" spans="2:5" x14ac:dyDescent="0.25">
      <c r="B1" s="14"/>
    </row>
    <row r="2" spans="2:5" x14ac:dyDescent="0.25">
      <c r="B2" s="15" t="s">
        <v>66</v>
      </c>
      <c r="C2" s="1"/>
      <c r="D2" s="19" t="s">
        <v>4</v>
      </c>
      <c r="E2" s="19" t="s">
        <v>71</v>
      </c>
    </row>
    <row r="3" spans="2:5" x14ac:dyDescent="0.25">
      <c r="B3" s="14"/>
      <c r="C3" s="47" t="s">
        <v>92</v>
      </c>
      <c r="D3" s="48">
        <f>SUM('Ne pas déplacer 1:Ne pas déplacer 2'!J3)</f>
        <v>0</v>
      </c>
      <c r="E3" s="48">
        <f>SUM('Ne pas déplacer 1:Ne pas déplacer 2'!K3)</f>
        <v>0</v>
      </c>
    </row>
    <row r="4" spans="2:5" x14ac:dyDescent="0.25">
      <c r="B4" s="14"/>
      <c r="C4" s="21" t="s">
        <v>95</v>
      </c>
      <c r="D4" s="48">
        <f>SUM('Ne pas déplacer 1:Ne pas déplacer 2'!J4)</f>
        <v>0</v>
      </c>
      <c r="E4" s="48">
        <f>SUM('Ne pas déplacer 1:Ne pas déplacer 2'!K4)</f>
        <v>0</v>
      </c>
    </row>
    <row r="5" spans="2:5" x14ac:dyDescent="0.25">
      <c r="B5" s="14"/>
      <c r="C5" s="14"/>
      <c r="D5" s="14"/>
      <c r="E5" s="14"/>
    </row>
    <row r="6" spans="2:5" x14ac:dyDescent="0.25">
      <c r="B6" s="14"/>
      <c r="C6" s="19" t="s">
        <v>4</v>
      </c>
      <c r="D6" s="19" t="s">
        <v>71</v>
      </c>
      <c r="E6" s="19" t="s">
        <v>1</v>
      </c>
    </row>
    <row r="7" spans="2:5" x14ac:dyDescent="0.25">
      <c r="B7" s="14"/>
      <c r="C7" s="14"/>
      <c r="D7" s="14"/>
      <c r="E7" s="14"/>
    </row>
    <row r="8" spans="2:5" ht="37.5" x14ac:dyDescent="0.25">
      <c r="B8" s="74" t="s">
        <v>67</v>
      </c>
      <c r="C8" s="75">
        <f ca="1">'Frais directs'!C62</f>
        <v>20</v>
      </c>
      <c r="D8" s="75">
        <f ca="1">'Frais directs'!D62</f>
        <v>30</v>
      </c>
      <c r="E8" s="69">
        <f ca="1">D8-C8</f>
        <v>10</v>
      </c>
    </row>
    <row r="9" spans="2:5" ht="37.5" x14ac:dyDescent="0.25">
      <c r="B9" s="74" t="s">
        <v>89</v>
      </c>
      <c r="C9" s="75">
        <f>'Frais gestion &amp; coordination'!D29</f>
        <v>0</v>
      </c>
      <c r="D9" s="75">
        <f>'Frais gestion &amp; coordination'!E29</f>
        <v>0</v>
      </c>
      <c r="E9" s="69">
        <f t="shared" ref="E9:E10" si="0">D9-C9</f>
        <v>0</v>
      </c>
    </row>
    <row r="10" spans="2:5" ht="37.5" x14ac:dyDescent="0.25">
      <c r="B10" s="74" t="s">
        <v>68</v>
      </c>
      <c r="C10" s="75">
        <f ca="1">SUM(C8:C9)</f>
        <v>20</v>
      </c>
      <c r="D10" s="75">
        <f ca="1">SUM(D8:D9)</f>
        <v>30</v>
      </c>
      <c r="E10" s="69">
        <f t="shared" ca="1" si="0"/>
        <v>10</v>
      </c>
    </row>
    <row r="11" spans="2:5" x14ac:dyDescent="0.25">
      <c r="B11" s="16"/>
      <c r="C11" s="3"/>
      <c r="D11" s="3"/>
      <c r="E11" s="12"/>
    </row>
    <row r="12" spans="2:5" ht="30" x14ac:dyDescent="0.25">
      <c r="B12" s="21" t="s">
        <v>87</v>
      </c>
      <c r="C12" s="25" t="e">
        <f ca="1">C10/D3</f>
        <v>#DIV/0!</v>
      </c>
      <c r="D12" s="25" t="e">
        <f ca="1">D10/E3</f>
        <v>#DIV/0!</v>
      </c>
      <c r="E12" s="13" t="e">
        <f ca="1">D12-C12</f>
        <v>#DIV/0!</v>
      </c>
    </row>
    <row r="13" spans="2:5" x14ac:dyDescent="0.25">
      <c r="B13" s="21" t="s">
        <v>99</v>
      </c>
      <c r="C13" s="25" t="e">
        <f ca="1">C10/D4</f>
        <v>#DIV/0!</v>
      </c>
      <c r="D13" s="25" t="e">
        <f ca="1">D10/E4</f>
        <v>#DIV/0!</v>
      </c>
      <c r="E13" s="13" t="e">
        <f ca="1">D13-C13</f>
        <v>#DIV/0!</v>
      </c>
    </row>
    <row r="14" spans="2:5" x14ac:dyDescent="0.25">
      <c r="B14" s="16"/>
      <c r="C14" s="3"/>
      <c r="D14" s="3"/>
      <c r="E14" s="12"/>
    </row>
    <row r="15" spans="2:5" ht="18.75" x14ac:dyDescent="0.25">
      <c r="B15" s="74" t="s">
        <v>70</v>
      </c>
      <c r="C15" s="75">
        <f ca="1">'Frais directs'!E62</f>
        <v>50</v>
      </c>
      <c r="D15" s="75">
        <f ca="1">'Frais directs'!F62</f>
        <v>40</v>
      </c>
      <c r="E15" s="69">
        <f ca="1">D15-C15</f>
        <v>-10</v>
      </c>
    </row>
    <row r="16" spans="2:5" x14ac:dyDescent="0.25">
      <c r="B16" s="21" t="s">
        <v>102</v>
      </c>
      <c r="C16" s="25">
        <f ca="1">'Frais directs'!G62</f>
        <v>50</v>
      </c>
      <c r="D16" s="25">
        <f ca="1">'Frais directs'!H62</f>
        <v>40</v>
      </c>
      <c r="E16" s="13">
        <f ca="1">D16-C16</f>
        <v>-10</v>
      </c>
    </row>
    <row r="17" spans="2:6" x14ac:dyDescent="0.25">
      <c r="B17" s="14"/>
      <c r="C17" s="1"/>
      <c r="D17" s="1"/>
      <c r="E17" s="26"/>
    </row>
    <row r="18" spans="2:6" s="77" customFormat="1" ht="18.75" x14ac:dyDescent="0.3">
      <c r="B18" s="74" t="s">
        <v>72</v>
      </c>
      <c r="C18" s="69">
        <f ca="1">C15-C10</f>
        <v>30</v>
      </c>
      <c r="D18" s="69">
        <f ca="1">D15-D10</f>
        <v>10</v>
      </c>
      <c r="E18" s="69">
        <f ca="1">D18-C18</f>
        <v>-20</v>
      </c>
      <c r="F18" s="76"/>
    </row>
    <row r="19" spans="2:6" ht="30" x14ac:dyDescent="0.25">
      <c r="B19" s="21" t="s">
        <v>104</v>
      </c>
      <c r="C19" s="13" t="e">
        <f ca="1">C18/D3</f>
        <v>#DIV/0!</v>
      </c>
      <c r="D19" s="13" t="e">
        <f ca="1">D18/E3</f>
        <v>#DIV/0!</v>
      </c>
      <c r="E19" s="13" t="e">
        <f t="shared" ref="E19:E20" ca="1" si="1">D19-C19</f>
        <v>#DIV/0!</v>
      </c>
    </row>
    <row r="20" spans="2:6" ht="30" x14ac:dyDescent="0.25">
      <c r="B20" s="21" t="s">
        <v>103</v>
      </c>
      <c r="C20" s="13" t="e">
        <f ca="1">C18/D4</f>
        <v>#DIV/0!</v>
      </c>
      <c r="D20" s="13" t="e">
        <f ca="1">D18/E4</f>
        <v>#DIV/0!</v>
      </c>
      <c r="E20" s="13" t="e">
        <f t="shared" ca="1" si="1"/>
        <v>#DIV/0!</v>
      </c>
    </row>
    <row r="22" spans="2:6" x14ac:dyDescent="0.25">
      <c r="C22" s="50"/>
    </row>
  </sheetData>
  <conditionalFormatting sqref="C18:D20">
    <cfRule type="cellIs" dxfId="35" priority="25" operator="equal">
      <formula>0</formula>
    </cfRule>
    <cfRule type="cellIs" dxfId="34" priority="26" operator="lessThan">
      <formula>0</formula>
    </cfRule>
    <cfRule type="cellIs" dxfId="33" priority="27" operator="greaterThan">
      <formula>0</formula>
    </cfRule>
  </conditionalFormatting>
  <conditionalFormatting sqref="E8:E10">
    <cfRule type="cellIs" dxfId="32" priority="22" operator="equal">
      <formula>0</formula>
    </cfRule>
    <cfRule type="cellIs" dxfId="31" priority="23" operator="greaterThan">
      <formula>0</formula>
    </cfRule>
    <cfRule type="cellIs" dxfId="30" priority="24" operator="lessThan">
      <formula>0</formula>
    </cfRule>
  </conditionalFormatting>
  <conditionalFormatting sqref="E12:E13">
    <cfRule type="cellIs" dxfId="29" priority="19" operator="equal">
      <formula>0</formula>
    </cfRule>
    <cfRule type="cellIs" dxfId="28" priority="20" operator="greaterThan">
      <formula>0</formula>
    </cfRule>
    <cfRule type="cellIs" dxfId="27" priority="21" operator="lessThan">
      <formula>0</formula>
    </cfRule>
  </conditionalFormatting>
  <conditionalFormatting sqref="E15:E16">
    <cfRule type="cellIs" dxfId="26" priority="7" operator="equal">
      <formula>0</formula>
    </cfRule>
    <cfRule type="cellIs" dxfId="25" priority="8" operator="lessThan">
      <formula>0</formula>
    </cfRule>
    <cfRule type="cellIs" dxfId="24" priority="9" operator="greaterThan">
      <formula>0</formula>
    </cfRule>
  </conditionalFormatting>
  <conditionalFormatting sqref="E18">
    <cfRule type="cellIs" dxfId="23" priority="4" operator="equal">
      <formula>0</formula>
    </cfRule>
    <cfRule type="cellIs" dxfId="22" priority="5" operator="lessThan">
      <formula>0</formula>
    </cfRule>
    <cfRule type="cellIs" dxfId="21" priority="6" operator="greaterThan">
      <formula>0</formula>
    </cfRule>
  </conditionalFormatting>
  <conditionalFormatting sqref="E19:E20">
    <cfRule type="cellIs" dxfId="20" priority="1" operator="equal">
      <formula>0</formula>
    </cfRule>
    <cfRule type="cellIs" dxfId="19" priority="2" operator="lessThan">
      <formula>0</formula>
    </cfRule>
    <cfRule type="cellIs" dxfId="18" priority="3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64C5-40B5-414E-A245-A05C61936AA4}">
  <dimension ref="A1:AF255"/>
  <sheetViews>
    <sheetView tabSelected="1" zoomScaleNormal="100" workbookViewId="0">
      <pane ySplit="7" topLeftCell="A8" activePane="bottomLeft" state="frozen"/>
      <selection pane="bottomLeft" activeCell="H13" sqref="H13"/>
    </sheetView>
  </sheetViews>
  <sheetFormatPr baseColWidth="10" defaultRowHeight="15" x14ac:dyDescent="0.25"/>
  <cols>
    <col min="1" max="1" width="3.85546875" customWidth="1"/>
    <col min="2" max="2" width="17.28515625" customWidth="1"/>
    <col min="3" max="3" width="35" customWidth="1"/>
    <col min="4" max="7" width="19.28515625" customWidth="1"/>
    <col min="8" max="8" width="46.42578125" customWidth="1"/>
    <col min="9" max="9" width="17.140625" customWidth="1"/>
    <col min="10" max="10" width="23.42578125" customWidth="1"/>
    <col min="11" max="11" width="23.85546875" customWidth="1"/>
    <col min="12" max="12" width="18.7109375" customWidth="1"/>
  </cols>
  <sheetData>
    <row r="1" spans="1:32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</row>
    <row r="2" spans="1:32" ht="30" x14ac:dyDescent="0.25">
      <c r="A2" s="14"/>
      <c r="B2" s="15" t="s">
        <v>91</v>
      </c>
      <c r="C2" s="1"/>
      <c r="D2" s="19" t="s">
        <v>4</v>
      </c>
      <c r="E2" s="19" t="s">
        <v>71</v>
      </c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</row>
    <row r="3" spans="1:32" x14ac:dyDescent="0.25">
      <c r="A3" s="14"/>
      <c r="B3" s="14"/>
      <c r="C3" s="47" t="s">
        <v>92</v>
      </c>
      <c r="D3" s="45">
        <f>SUM('Ne pas déplacer 1:Ne pas déplacer 2'!J3)</f>
        <v>0</v>
      </c>
      <c r="E3" s="45">
        <f>SUM('Ne pas déplacer 1:Ne pas déplacer 2'!K3)</f>
        <v>0</v>
      </c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spans="1:32" x14ac:dyDescent="0.25">
      <c r="A4" s="14"/>
      <c r="B4" s="14"/>
      <c r="C4" s="21" t="s">
        <v>95</v>
      </c>
      <c r="D4" s="48">
        <f>SUM('Ne pas déplacer 1:Ne pas déplacer 2'!J4)</f>
        <v>0</v>
      </c>
      <c r="E4" s="48">
        <f>SUM('Ne pas déplacer 1:Ne pas déplacer 2'!K4)</f>
        <v>0</v>
      </c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</row>
    <row r="5" spans="1:32" x14ac:dyDescent="0.25">
      <c r="A5" s="14"/>
      <c r="B5" s="14"/>
      <c r="C5" s="14"/>
      <c r="F5" s="49"/>
      <c r="G5" s="49"/>
      <c r="H5" s="49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32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1:32" x14ac:dyDescent="0.25">
      <c r="A7" s="14"/>
      <c r="B7" s="19" t="s">
        <v>31</v>
      </c>
      <c r="C7" s="19" t="s">
        <v>0</v>
      </c>
      <c r="D7" s="19" t="s">
        <v>4</v>
      </c>
      <c r="E7" s="19" t="s">
        <v>71</v>
      </c>
      <c r="F7" s="19" t="s">
        <v>1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</row>
    <row r="8" spans="1:32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1:32" x14ac:dyDescent="0.25">
      <c r="A9" s="14"/>
      <c r="B9" s="16"/>
      <c r="C9" s="21" t="s">
        <v>100</v>
      </c>
      <c r="D9" s="13"/>
      <c r="E9" s="13"/>
      <c r="F9" s="13">
        <f t="shared" ref="F9:F26" si="0">E9-D9</f>
        <v>0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1:32" x14ac:dyDescent="0.25">
      <c r="A10" s="14"/>
      <c r="B10" s="6"/>
      <c r="C10" s="21" t="s">
        <v>100</v>
      </c>
      <c r="D10" s="13"/>
      <c r="E10" s="13"/>
      <c r="F10" s="13">
        <f t="shared" si="0"/>
        <v>0</v>
      </c>
      <c r="G10" s="14"/>
      <c r="H10" s="8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</row>
    <row r="11" spans="1:32" x14ac:dyDescent="0.25">
      <c r="A11" s="14"/>
      <c r="B11" s="6"/>
      <c r="C11" s="21" t="s">
        <v>100</v>
      </c>
      <c r="D11" s="13"/>
      <c r="E11" s="13"/>
      <c r="F11" s="13">
        <f t="shared" si="0"/>
        <v>0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</row>
    <row r="12" spans="1:32" x14ac:dyDescent="0.25">
      <c r="A12" s="14"/>
      <c r="B12" s="6"/>
      <c r="C12" s="21" t="s">
        <v>100</v>
      </c>
      <c r="D12" s="13"/>
      <c r="E12" s="13"/>
      <c r="F12" s="13">
        <f t="shared" si="0"/>
        <v>0</v>
      </c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1:32" x14ac:dyDescent="0.25">
      <c r="A13" s="14"/>
      <c r="B13" s="6"/>
      <c r="C13" s="21" t="s">
        <v>100</v>
      </c>
      <c r="D13" s="13"/>
      <c r="E13" s="13"/>
      <c r="F13" s="13">
        <f t="shared" si="0"/>
        <v>0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</row>
    <row r="14" spans="1:32" x14ac:dyDescent="0.25">
      <c r="A14" s="14"/>
      <c r="B14" s="6"/>
      <c r="C14" s="21" t="s">
        <v>100</v>
      </c>
      <c r="D14" s="13"/>
      <c r="E14" s="13"/>
      <c r="F14" s="13">
        <f t="shared" si="0"/>
        <v>0</v>
      </c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</row>
    <row r="15" spans="1:32" x14ac:dyDescent="0.25">
      <c r="A15" s="14"/>
      <c r="B15" s="6"/>
      <c r="C15" s="21" t="s">
        <v>100</v>
      </c>
      <c r="D15" s="13"/>
      <c r="E15" s="13"/>
      <c r="F15" s="13">
        <f t="shared" si="0"/>
        <v>0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</row>
    <row r="16" spans="1:32" x14ac:dyDescent="0.25">
      <c r="A16" s="14"/>
      <c r="B16" s="6"/>
      <c r="C16" s="21" t="s">
        <v>100</v>
      </c>
      <c r="D16" s="13"/>
      <c r="E16" s="13"/>
      <c r="F16" s="13">
        <f t="shared" si="0"/>
        <v>0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</row>
    <row r="17" spans="1:32" x14ac:dyDescent="0.25">
      <c r="A17" s="14"/>
      <c r="B17" s="6"/>
      <c r="C17" s="21" t="s">
        <v>100</v>
      </c>
      <c r="D17" s="13"/>
      <c r="E17" s="13"/>
      <c r="F17" s="13">
        <f t="shared" si="0"/>
        <v>0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</row>
    <row r="18" spans="1:32" x14ac:dyDescent="0.25">
      <c r="A18" s="14"/>
      <c r="B18" s="40"/>
      <c r="C18" s="21" t="s">
        <v>100</v>
      </c>
      <c r="D18" s="13"/>
      <c r="E18" s="13"/>
      <c r="F18" s="13">
        <f t="shared" si="0"/>
        <v>0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</row>
    <row r="19" spans="1:32" x14ac:dyDescent="0.25">
      <c r="A19" s="14"/>
      <c r="B19" s="14"/>
      <c r="C19" s="21" t="s">
        <v>100</v>
      </c>
      <c r="D19" s="13"/>
      <c r="E19" s="13"/>
      <c r="F19" s="13">
        <f t="shared" si="0"/>
        <v>0</v>
      </c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</row>
    <row r="20" spans="1:32" x14ac:dyDescent="0.25">
      <c r="A20" s="14"/>
      <c r="B20" s="14"/>
      <c r="C20" s="21" t="s">
        <v>100</v>
      </c>
      <c r="D20" s="13"/>
      <c r="E20" s="13"/>
      <c r="F20" s="13">
        <f t="shared" si="0"/>
        <v>0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spans="1:32" x14ac:dyDescent="0.25">
      <c r="A21" s="14"/>
      <c r="B21" s="14"/>
      <c r="C21" s="21" t="s">
        <v>100</v>
      </c>
      <c r="D21" s="13"/>
      <c r="E21" s="13"/>
      <c r="F21" s="13">
        <f t="shared" si="0"/>
        <v>0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</row>
    <row r="22" spans="1:32" x14ac:dyDescent="0.25">
      <c r="A22" s="14"/>
      <c r="B22" s="14"/>
      <c r="C22" s="21" t="s">
        <v>100</v>
      </c>
      <c r="D22" s="13"/>
      <c r="E22" s="13"/>
      <c r="F22" s="13">
        <f t="shared" si="0"/>
        <v>0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</row>
    <row r="23" spans="1:32" x14ac:dyDescent="0.25">
      <c r="A23" s="14"/>
      <c r="B23" s="14"/>
      <c r="C23" s="21" t="s">
        <v>100</v>
      </c>
      <c r="D23" s="13"/>
      <c r="E23" s="13"/>
      <c r="F23" s="13">
        <f t="shared" si="0"/>
        <v>0</v>
      </c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</row>
    <row r="24" spans="1:32" x14ac:dyDescent="0.25">
      <c r="A24" s="14"/>
      <c r="B24" s="14"/>
      <c r="C24" s="21" t="s">
        <v>100</v>
      </c>
      <c r="D24" s="13"/>
      <c r="E24" s="13"/>
      <c r="F24" s="13">
        <f t="shared" si="0"/>
        <v>0</v>
      </c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</row>
    <row r="25" spans="1:32" x14ac:dyDescent="0.25">
      <c r="A25" s="14"/>
      <c r="B25" s="14"/>
      <c r="C25" s="21" t="s">
        <v>100</v>
      </c>
      <c r="D25" s="13"/>
      <c r="E25" s="13"/>
      <c r="F25" s="13">
        <f t="shared" si="0"/>
        <v>0</v>
      </c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</row>
    <row r="26" spans="1:32" x14ac:dyDescent="0.25">
      <c r="A26" s="14"/>
      <c r="B26" s="14"/>
      <c r="C26" s="21" t="s">
        <v>100</v>
      </c>
      <c r="D26" s="13"/>
      <c r="E26" s="13"/>
      <c r="F26" s="13">
        <f t="shared" si="0"/>
        <v>0</v>
      </c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</row>
    <row r="27" spans="1:32" x14ac:dyDescent="0.25">
      <c r="A27" s="14"/>
      <c r="B27" s="14"/>
      <c r="C27" s="14"/>
      <c r="D27" s="1"/>
      <c r="E27" s="1"/>
      <c r="F27" s="1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</row>
    <row r="28" spans="1:32" x14ac:dyDescent="0.25">
      <c r="A28" s="14"/>
      <c r="B28" s="14"/>
      <c r="C28" s="14"/>
      <c r="D28" s="1"/>
      <c r="E28" s="1"/>
      <c r="F28" s="1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</row>
    <row r="29" spans="1:32" s="77" customFormat="1" ht="37.5" x14ac:dyDescent="0.3">
      <c r="A29" s="76"/>
      <c r="B29" s="76"/>
      <c r="C29" s="74" t="s">
        <v>88</v>
      </c>
      <c r="D29" s="66">
        <f>SUM(D9:D26)</f>
        <v>0</v>
      </c>
      <c r="E29" s="66">
        <f>SUM(E9:E26)</f>
        <v>0</v>
      </c>
      <c r="F29" s="69">
        <f>E29-D29</f>
        <v>0</v>
      </c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</row>
    <row r="30" spans="1:32" x14ac:dyDescent="0.25">
      <c r="A30" s="14"/>
      <c r="B30" s="14"/>
      <c r="C30" s="14"/>
      <c r="D30" s="1"/>
      <c r="E30" s="1"/>
      <c r="F30" s="1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</row>
    <row r="31" spans="1:32" ht="30" x14ac:dyDescent="0.25">
      <c r="A31" s="14"/>
      <c r="B31" s="14"/>
      <c r="C31" s="21" t="s">
        <v>120</v>
      </c>
      <c r="D31" s="22" t="e">
        <f>D29/D3</f>
        <v>#DIV/0!</v>
      </c>
      <c r="E31" s="22" t="e">
        <f>E29/E3</f>
        <v>#DIV/0!</v>
      </c>
      <c r="F31" s="13" t="e">
        <f>E31-D31</f>
        <v>#DIV/0!</v>
      </c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</row>
    <row r="32" spans="1:32" ht="30" x14ac:dyDescent="0.25">
      <c r="A32" s="14"/>
      <c r="B32" s="14"/>
      <c r="C32" s="21" t="s">
        <v>121</v>
      </c>
      <c r="D32" s="22" t="e">
        <f>D29/D4</f>
        <v>#DIV/0!</v>
      </c>
      <c r="E32" s="22" t="e">
        <f>E29/E4</f>
        <v>#DIV/0!</v>
      </c>
      <c r="F32" s="13" t="e">
        <f>E32-D32</f>
        <v>#DIV/0!</v>
      </c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</row>
    <row r="33" spans="1:32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</row>
    <row r="34" spans="1:32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</row>
    <row r="35" spans="1:32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spans="1:32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</row>
    <row r="37" spans="1:32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</row>
    <row r="38" spans="1:32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</row>
    <row r="39" spans="1:32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</row>
    <row r="40" spans="1:32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</row>
    <row r="41" spans="1:32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</row>
    <row r="42" spans="1:32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</row>
    <row r="43" spans="1:32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</row>
    <row r="44" spans="1:32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</row>
    <row r="45" spans="1:32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</row>
    <row r="46" spans="1:32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</row>
    <row r="47" spans="1:32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</row>
    <row r="48" spans="1:32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</row>
    <row r="49" spans="1:32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</row>
    <row r="50" spans="1:32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</row>
    <row r="51" spans="1:32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</row>
    <row r="52" spans="1:32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</row>
    <row r="53" spans="1:32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</row>
    <row r="54" spans="1:32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</row>
    <row r="55" spans="1:32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</row>
    <row r="56" spans="1:32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</row>
    <row r="57" spans="1:32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</row>
    <row r="58" spans="1:32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</row>
    <row r="59" spans="1:32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</row>
    <row r="60" spans="1:32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</row>
    <row r="61" spans="1:32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</row>
    <row r="62" spans="1:32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</row>
    <row r="63" spans="1:32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</row>
    <row r="64" spans="1:32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</row>
    <row r="65" spans="1:32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</row>
    <row r="66" spans="1:32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</row>
    <row r="67" spans="1:32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</row>
    <row r="68" spans="1:32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</row>
    <row r="69" spans="1:32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</row>
    <row r="70" spans="1:32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</row>
    <row r="71" spans="1:32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</row>
    <row r="72" spans="1:32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</row>
    <row r="73" spans="1:32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</row>
    <row r="74" spans="1:32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</row>
    <row r="75" spans="1:32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</row>
    <row r="76" spans="1:32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</row>
    <row r="77" spans="1:32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</row>
    <row r="78" spans="1:32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</row>
    <row r="79" spans="1:32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</row>
    <row r="80" spans="1:32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</row>
    <row r="81" spans="1:32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</row>
    <row r="82" spans="1:32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</row>
    <row r="83" spans="1:32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</row>
    <row r="84" spans="1:32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</row>
    <row r="85" spans="1:32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</row>
    <row r="86" spans="1:32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</row>
    <row r="87" spans="1:32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</row>
    <row r="88" spans="1:32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</row>
    <row r="89" spans="1:32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</row>
    <row r="90" spans="1:32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</row>
    <row r="91" spans="1:32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</row>
    <row r="92" spans="1:32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</row>
    <row r="93" spans="1:32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</row>
    <row r="94" spans="1:32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</row>
    <row r="95" spans="1:32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</row>
    <row r="96" spans="1:32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</row>
    <row r="97" spans="1:32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</row>
    <row r="98" spans="1:32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</row>
    <row r="99" spans="1:32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</row>
    <row r="100" spans="1:32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</row>
    <row r="101" spans="1:32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</row>
    <row r="102" spans="1:32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</row>
    <row r="103" spans="1:32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</row>
    <row r="104" spans="1:32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</row>
    <row r="105" spans="1:32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</row>
    <row r="106" spans="1:32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</row>
    <row r="107" spans="1:32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</row>
    <row r="108" spans="1:32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</row>
    <row r="109" spans="1:32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</row>
    <row r="110" spans="1:32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</row>
    <row r="111" spans="1:32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</row>
    <row r="112" spans="1:32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</row>
    <row r="113" spans="1:32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</row>
    <row r="114" spans="1:32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</row>
    <row r="115" spans="1:32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</row>
    <row r="116" spans="1:32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</row>
    <row r="117" spans="1:32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</row>
    <row r="118" spans="1:32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</row>
    <row r="119" spans="1:32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</row>
    <row r="120" spans="1:32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</row>
    <row r="121" spans="1:32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</row>
    <row r="122" spans="1:32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</row>
    <row r="123" spans="1:32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</row>
    <row r="124" spans="1:32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</row>
    <row r="125" spans="1:32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</row>
    <row r="126" spans="1:32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</row>
    <row r="127" spans="1:32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</row>
    <row r="128" spans="1:32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</row>
    <row r="129" spans="1:32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</row>
    <row r="130" spans="1:32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</row>
    <row r="131" spans="1:32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</row>
    <row r="132" spans="1:32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</row>
    <row r="133" spans="1:32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</row>
    <row r="134" spans="1:32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</row>
    <row r="135" spans="1:32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</row>
    <row r="136" spans="1:32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</row>
    <row r="137" spans="1:32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</row>
    <row r="138" spans="1:32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</row>
    <row r="139" spans="1:32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</row>
    <row r="140" spans="1:32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</row>
    <row r="141" spans="1:32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</row>
    <row r="142" spans="1:32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</row>
    <row r="143" spans="1:32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</row>
    <row r="144" spans="1:32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</row>
    <row r="145" spans="1:32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</row>
    <row r="146" spans="1:32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</row>
    <row r="147" spans="1:32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</row>
    <row r="148" spans="1:32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</row>
    <row r="149" spans="1:32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</row>
    <row r="150" spans="1:32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</row>
    <row r="151" spans="1:32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</row>
    <row r="152" spans="1:32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</row>
    <row r="153" spans="1:32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</row>
    <row r="154" spans="1:32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</row>
    <row r="155" spans="1:32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</row>
    <row r="156" spans="1:32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</row>
    <row r="157" spans="1:32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</row>
    <row r="158" spans="1:32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</row>
    <row r="159" spans="1:32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</row>
    <row r="160" spans="1:32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</row>
    <row r="161" spans="1:32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</row>
    <row r="162" spans="1:32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</row>
    <row r="163" spans="1:32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</row>
    <row r="164" spans="1:32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</row>
    <row r="165" spans="1:32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</row>
    <row r="166" spans="1:32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</row>
    <row r="167" spans="1:32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</row>
    <row r="168" spans="1:32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</row>
    <row r="169" spans="1:32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</row>
    <row r="170" spans="1:32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</row>
    <row r="171" spans="1:32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</row>
    <row r="172" spans="1:32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</row>
    <row r="173" spans="1:32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</row>
    <row r="174" spans="1:32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</row>
    <row r="175" spans="1:32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</row>
    <row r="176" spans="1:32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</row>
    <row r="177" spans="1:32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</row>
    <row r="178" spans="1:32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</row>
    <row r="179" spans="1:32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</row>
    <row r="180" spans="1:32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</row>
    <row r="181" spans="1:32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</row>
    <row r="182" spans="1:32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</row>
    <row r="183" spans="1:32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</row>
    <row r="184" spans="1:32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</row>
    <row r="185" spans="1:32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</row>
    <row r="186" spans="1:32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</row>
    <row r="187" spans="1:32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</row>
    <row r="188" spans="1:32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</row>
    <row r="189" spans="1:32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</row>
    <row r="190" spans="1:32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</row>
    <row r="191" spans="1:32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</row>
    <row r="192" spans="1:32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</row>
    <row r="193" spans="1:32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</row>
    <row r="194" spans="1:32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</row>
    <row r="195" spans="1:32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</row>
    <row r="196" spans="1:32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</row>
    <row r="197" spans="1:32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</row>
    <row r="198" spans="1:32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</row>
    <row r="199" spans="1:32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</row>
    <row r="200" spans="1:32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</row>
    <row r="201" spans="1:32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</row>
    <row r="202" spans="1:32" x14ac:dyDescent="0.25">
      <c r="A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</row>
    <row r="203" spans="1:32" x14ac:dyDescent="0.25">
      <c r="A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</row>
    <row r="204" spans="1:32" x14ac:dyDescent="0.25">
      <c r="A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</row>
    <row r="205" spans="1:32" x14ac:dyDescent="0.25"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</row>
    <row r="206" spans="1:32" x14ac:dyDescent="0.25"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</row>
    <row r="207" spans="1:32" x14ac:dyDescent="0.25"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</row>
    <row r="208" spans="1:32" x14ac:dyDescent="0.25"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</row>
    <row r="209" spans="7:32" x14ac:dyDescent="0.25"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</row>
    <row r="210" spans="7:32" x14ac:dyDescent="0.25"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</row>
    <row r="211" spans="7:32" x14ac:dyDescent="0.25"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</row>
    <row r="212" spans="7:32" x14ac:dyDescent="0.25"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</row>
    <row r="213" spans="7:32" x14ac:dyDescent="0.25"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</row>
    <row r="214" spans="7:32" x14ac:dyDescent="0.25"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</row>
    <row r="215" spans="7:32" x14ac:dyDescent="0.25"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</row>
    <row r="216" spans="7:32" x14ac:dyDescent="0.25"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</row>
    <row r="217" spans="7:32" x14ac:dyDescent="0.25"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</row>
    <row r="218" spans="7:32" x14ac:dyDescent="0.25"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</row>
    <row r="219" spans="7:32" x14ac:dyDescent="0.25"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</row>
    <row r="220" spans="7:32" x14ac:dyDescent="0.25"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</row>
    <row r="221" spans="7:32" x14ac:dyDescent="0.25"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</row>
    <row r="222" spans="7:32" x14ac:dyDescent="0.25"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</row>
    <row r="223" spans="7:32" x14ac:dyDescent="0.25"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</row>
    <row r="224" spans="7:32" x14ac:dyDescent="0.25"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</row>
    <row r="225" spans="7:32" x14ac:dyDescent="0.25"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</row>
    <row r="226" spans="7:32" x14ac:dyDescent="0.25"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</row>
    <row r="227" spans="7:32" x14ac:dyDescent="0.25"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</row>
    <row r="228" spans="7:32" x14ac:dyDescent="0.25"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</row>
    <row r="229" spans="7:32" x14ac:dyDescent="0.25"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</row>
    <row r="230" spans="7:32" x14ac:dyDescent="0.25"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</row>
    <row r="231" spans="7:32" x14ac:dyDescent="0.25"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</row>
    <row r="232" spans="7:32" x14ac:dyDescent="0.25"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</row>
    <row r="233" spans="7:32" x14ac:dyDescent="0.25"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</row>
    <row r="234" spans="7:32" x14ac:dyDescent="0.25"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</row>
    <row r="235" spans="7:32" x14ac:dyDescent="0.25"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</row>
    <row r="236" spans="7:32" x14ac:dyDescent="0.25"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</row>
    <row r="237" spans="7:32" x14ac:dyDescent="0.25"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</row>
    <row r="238" spans="7:32" x14ac:dyDescent="0.25"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</row>
    <row r="239" spans="7:32" x14ac:dyDescent="0.25"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</row>
    <row r="240" spans="7:32" x14ac:dyDescent="0.25"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</row>
    <row r="241" spans="7:32" x14ac:dyDescent="0.25"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</row>
    <row r="242" spans="7:32" x14ac:dyDescent="0.25"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</row>
    <row r="243" spans="7:32" x14ac:dyDescent="0.25"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</row>
    <row r="244" spans="7:32" x14ac:dyDescent="0.25"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</row>
    <row r="245" spans="7:32" x14ac:dyDescent="0.25"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</row>
    <row r="246" spans="7:32" x14ac:dyDescent="0.25"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</row>
    <row r="247" spans="7:32" x14ac:dyDescent="0.25"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</row>
    <row r="248" spans="7:32" x14ac:dyDescent="0.25"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</row>
    <row r="249" spans="7:32" x14ac:dyDescent="0.25"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</row>
    <row r="250" spans="7:32" x14ac:dyDescent="0.25"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</row>
    <row r="251" spans="7:32" x14ac:dyDescent="0.25"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</row>
    <row r="252" spans="7:32" x14ac:dyDescent="0.25"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</row>
    <row r="253" spans="7:32" x14ac:dyDescent="0.25"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</row>
    <row r="254" spans="7:32" x14ac:dyDescent="0.25"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</row>
    <row r="255" spans="7:32" x14ac:dyDescent="0.25"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</row>
  </sheetData>
  <conditionalFormatting sqref="F9:F26">
    <cfRule type="cellIs" dxfId="17" priority="7" operator="equal">
      <formula>0</formula>
    </cfRule>
    <cfRule type="cellIs" dxfId="16" priority="8" operator="greaterThan">
      <formula>0</formula>
    </cfRule>
    <cfRule type="cellIs" dxfId="15" priority="9" operator="lessThan">
      <formula>0</formula>
    </cfRule>
  </conditionalFormatting>
  <conditionalFormatting sqref="F31:F32">
    <cfRule type="cellIs" dxfId="14" priority="1" operator="equal">
      <formula>0</formula>
    </cfRule>
    <cfRule type="cellIs" dxfId="13" priority="2" operator="greaterThan">
      <formula>0</formula>
    </cfRule>
    <cfRule type="cellIs" dxfId="12" priority="3" operator="lessThan">
      <formula>0</formula>
    </cfRule>
  </conditionalFormatting>
  <conditionalFormatting sqref="F29">
    <cfRule type="cellIs" dxfId="11" priority="4" operator="equal">
      <formula>0</formula>
    </cfRule>
    <cfRule type="cellIs" dxfId="10" priority="5" operator="greaterThan">
      <formula>0</formula>
    </cfRule>
    <cfRule type="cellIs" dxfId="9" priority="6" operator="lessThan">
      <formula>0</formula>
    </cfRule>
  </conditionalFormatting>
  <pageMargins left="0.7" right="0.7" top="0.75" bottom="0.75" header="0.3" footer="0.3"/>
  <pageSetup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B016E-C73B-4E14-AC75-DF48446AE487}">
  <dimension ref="A2:T225"/>
  <sheetViews>
    <sheetView workbookViewId="0">
      <pane ySplit="10" topLeftCell="A11" activePane="bottomLeft" state="frozen"/>
      <selection pane="bottomLeft" activeCell="I13" sqref="I13"/>
    </sheetView>
  </sheetViews>
  <sheetFormatPr baseColWidth="10" defaultRowHeight="15" x14ac:dyDescent="0.25"/>
  <cols>
    <col min="2" max="2" width="40.7109375" bestFit="1" customWidth="1"/>
    <col min="3" max="3" width="21.85546875" customWidth="1"/>
    <col min="4" max="4" width="34.28515625" customWidth="1"/>
    <col min="5" max="5" width="17.7109375" customWidth="1"/>
    <col min="6" max="6" width="18.28515625" customWidth="1"/>
    <col min="7" max="7" width="19.7109375" customWidth="1"/>
    <col min="8" max="8" width="21.5703125" customWidth="1"/>
    <col min="9" max="9" width="32.28515625" customWidth="1"/>
    <col min="10" max="10" width="13" customWidth="1"/>
    <col min="13" max="13" width="32" customWidth="1"/>
  </cols>
  <sheetData>
    <row r="2" spans="1:20" x14ac:dyDescent="0.25">
      <c r="B2" s="18" t="s">
        <v>74</v>
      </c>
      <c r="I2" s="22" t="s">
        <v>2</v>
      </c>
      <c r="J2" s="2">
        <v>1</v>
      </c>
    </row>
    <row r="3" spans="1:20" x14ac:dyDescent="0.25">
      <c r="D3" s="1"/>
      <c r="E3" s="19" t="s">
        <v>4</v>
      </c>
      <c r="F3" s="19" t="s">
        <v>5</v>
      </c>
      <c r="G3" s="12"/>
      <c r="H3" s="12"/>
      <c r="I3" s="22" t="s">
        <v>3</v>
      </c>
      <c r="J3" s="2">
        <v>1</v>
      </c>
    </row>
    <row r="4" spans="1:20" x14ac:dyDescent="0.25">
      <c r="A4" s="17"/>
      <c r="B4" s="17"/>
      <c r="C4" s="17"/>
      <c r="D4" s="47" t="s">
        <v>115</v>
      </c>
      <c r="E4" s="45">
        <f>SUM('Ne pas déplacer 1:Ne pas déplacer 2'!J3)</f>
        <v>0</v>
      </c>
      <c r="F4" s="45">
        <f>SUM('Ne pas déplacer 1:Ne pas déplacer 2'!K3)</f>
        <v>0</v>
      </c>
      <c r="G4" s="28"/>
      <c r="H4" s="28"/>
      <c r="I4" s="22" t="s">
        <v>24</v>
      </c>
      <c r="J4" s="2">
        <v>1</v>
      </c>
      <c r="L4" s="17"/>
      <c r="M4" s="17"/>
      <c r="N4" s="17"/>
      <c r="O4" s="17"/>
      <c r="P4" s="17"/>
      <c r="Q4" s="17"/>
      <c r="R4" s="17"/>
      <c r="S4" s="17"/>
      <c r="T4" s="17"/>
    </row>
    <row r="5" spans="1:20" x14ac:dyDescent="0.25">
      <c r="A5" s="17"/>
      <c r="B5" s="17"/>
      <c r="C5" s="17"/>
      <c r="D5" s="21" t="s">
        <v>95</v>
      </c>
      <c r="E5" s="48">
        <f>SUM('Ne pas déplacer 1:Ne pas déplacer 2'!J4)</f>
        <v>0</v>
      </c>
      <c r="F5" s="48">
        <f>SUM('Ne pas déplacer 1:Ne pas déplacer 2'!K4)</f>
        <v>0</v>
      </c>
      <c r="G5" s="28"/>
      <c r="H5" s="28"/>
      <c r="I5" s="22" t="s">
        <v>25</v>
      </c>
      <c r="J5" s="2">
        <v>1</v>
      </c>
      <c r="L5" s="17"/>
      <c r="O5" s="17"/>
      <c r="P5" s="17"/>
      <c r="Q5" s="17"/>
      <c r="R5" s="17"/>
      <c r="S5" s="17"/>
      <c r="T5" s="17"/>
    </row>
    <row r="6" spans="1:20" x14ac:dyDescent="0.25">
      <c r="A6" s="17"/>
      <c r="B6" s="17"/>
      <c r="C6" s="17"/>
      <c r="D6" s="49"/>
      <c r="E6" s="28"/>
      <c r="F6" s="28"/>
      <c r="G6" s="49"/>
      <c r="H6" s="49"/>
      <c r="I6" s="22" t="s">
        <v>26</v>
      </c>
      <c r="J6" s="2">
        <v>1</v>
      </c>
      <c r="L6" s="17"/>
      <c r="O6" s="17"/>
      <c r="P6" s="17"/>
      <c r="Q6" s="17"/>
      <c r="R6" s="17"/>
      <c r="S6" s="17"/>
      <c r="T6" s="17"/>
    </row>
    <row r="7" spans="1:20" x14ac:dyDescent="0.25">
      <c r="A7" s="17"/>
      <c r="B7" s="17"/>
      <c r="C7" s="17"/>
      <c r="D7" s="49"/>
      <c r="E7" s="28"/>
      <c r="F7" s="28"/>
      <c r="G7" s="49"/>
      <c r="H7" s="49"/>
      <c r="I7" s="22" t="s">
        <v>32</v>
      </c>
      <c r="J7" s="2">
        <v>1</v>
      </c>
      <c r="L7" s="17"/>
      <c r="O7" s="17"/>
      <c r="P7" s="17"/>
      <c r="Q7" s="17"/>
      <c r="R7" s="17"/>
      <c r="S7" s="17"/>
      <c r="T7" s="17"/>
    </row>
    <row r="8" spans="1:20" x14ac:dyDescent="0.25">
      <c r="A8" s="17"/>
      <c r="B8" s="17"/>
      <c r="C8" s="17"/>
      <c r="D8" s="49"/>
      <c r="E8" s="28"/>
      <c r="F8" s="28"/>
      <c r="G8" s="49"/>
      <c r="H8" s="49"/>
      <c r="I8" s="21" t="s">
        <v>40</v>
      </c>
      <c r="J8" s="2">
        <v>1</v>
      </c>
      <c r="L8" s="17"/>
      <c r="O8" s="17"/>
      <c r="P8" s="17"/>
      <c r="Q8" s="17"/>
      <c r="R8" s="17"/>
      <c r="S8" s="17"/>
      <c r="T8" s="17"/>
    </row>
    <row r="9" spans="1:20" x14ac:dyDescent="0.25">
      <c r="A9" s="17"/>
      <c r="B9" s="17"/>
      <c r="C9" s="17"/>
      <c r="D9" s="12"/>
      <c r="E9" s="8"/>
      <c r="F9" s="8"/>
      <c r="G9" s="8"/>
      <c r="H9" s="8"/>
      <c r="I9" s="8"/>
      <c r="J9" s="17"/>
      <c r="K9" s="17"/>
      <c r="L9" s="17"/>
      <c r="O9" s="17"/>
      <c r="P9" s="17"/>
      <c r="Q9" s="17"/>
      <c r="R9" s="17"/>
      <c r="S9" s="17"/>
      <c r="T9" s="17"/>
    </row>
    <row r="10" spans="1:20" ht="30" x14ac:dyDescent="0.25">
      <c r="A10" s="17"/>
      <c r="B10" s="19" t="s">
        <v>73</v>
      </c>
      <c r="C10" s="20" t="s">
        <v>118</v>
      </c>
      <c r="D10" s="20" t="s">
        <v>119</v>
      </c>
      <c r="E10" s="20" t="s">
        <v>76</v>
      </c>
      <c r="F10" s="19" t="s">
        <v>77</v>
      </c>
      <c r="G10" s="19" t="s">
        <v>97</v>
      </c>
      <c r="H10" s="19" t="s">
        <v>98</v>
      </c>
      <c r="I10" s="3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20" x14ac:dyDescent="0.25">
      <c r="A11" s="17"/>
      <c r="B11" s="33" t="s">
        <v>129</v>
      </c>
      <c r="C11" s="9" cm="1">
        <f t="array" aca="1" ref="C11" ca="1">INDIRECT("'"&amp;$B11&amp;"'!J172")</f>
        <v>20</v>
      </c>
      <c r="D11" s="9" cm="1">
        <f t="array" aca="1" ref="D11" ca="1">INDIRECT("'"&amp;$B11&amp;"'!K172")</f>
        <v>30</v>
      </c>
      <c r="E11" s="9" cm="1">
        <f t="array" aca="1" ref="E11" ca="1">INDIRECT("'"&amp;$B11&amp;"'!J174")</f>
        <v>50</v>
      </c>
      <c r="F11" s="9" cm="1">
        <f t="array" aca="1" ref="F11" ca="1">INDIRECT("'"&amp;$B11&amp;"'!K174")</f>
        <v>40</v>
      </c>
      <c r="G11" s="9" cm="1">
        <f t="array" aca="1" ref="G11" ca="1">(INDIRECT("'"&amp;$B11&amp;"'!J161"))</f>
        <v>50</v>
      </c>
      <c r="H11" s="9" cm="1">
        <f t="array" aca="1" ref="H11" ca="1">(INDIRECT("'"&amp;$B11&amp;"'!K161"))</f>
        <v>40</v>
      </c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20" x14ac:dyDescent="0.25">
      <c r="A12" s="17"/>
      <c r="B12" s="33"/>
      <c r="C12" s="9"/>
      <c r="D12" s="9"/>
      <c r="E12" s="9"/>
      <c r="F12" s="9"/>
      <c r="G12" s="9"/>
      <c r="H12" s="9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20" x14ac:dyDescent="0.25">
      <c r="A13" s="17"/>
      <c r="B13" s="33"/>
      <c r="C13" s="9"/>
      <c r="D13" s="9"/>
      <c r="E13" s="9"/>
      <c r="F13" s="9"/>
      <c r="G13" s="9"/>
      <c r="H13" s="9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0" x14ac:dyDescent="0.25">
      <c r="A14" s="17"/>
      <c r="B14" s="33"/>
      <c r="C14" s="9"/>
      <c r="D14" s="9"/>
      <c r="E14" s="9"/>
      <c r="F14" s="9"/>
      <c r="G14" s="9"/>
      <c r="H14" s="9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0" x14ac:dyDescent="0.25">
      <c r="A15" s="17"/>
      <c r="B15" s="33"/>
      <c r="C15" s="9"/>
      <c r="D15" s="9"/>
      <c r="E15" s="9"/>
      <c r="F15" s="9"/>
      <c r="G15" s="9"/>
      <c r="H15" s="9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0" x14ac:dyDescent="0.25">
      <c r="A16" s="17"/>
      <c r="B16" s="33"/>
      <c r="C16" s="9"/>
      <c r="D16" s="9"/>
      <c r="E16" s="9"/>
      <c r="F16" s="9"/>
      <c r="G16" s="9"/>
      <c r="H16" s="9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</row>
    <row r="17" spans="1:19" x14ac:dyDescent="0.25">
      <c r="A17" s="17"/>
      <c r="B17" s="33"/>
      <c r="C17" s="9"/>
      <c r="D17" s="9"/>
      <c r="E17" s="9"/>
      <c r="F17" s="9"/>
      <c r="G17" s="9"/>
      <c r="H17" s="9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</row>
    <row r="18" spans="1:19" x14ac:dyDescent="0.25">
      <c r="A18" s="17"/>
      <c r="B18" s="33"/>
      <c r="C18" s="9"/>
      <c r="D18" s="9"/>
      <c r="E18" s="9"/>
      <c r="F18" s="9"/>
      <c r="G18" s="9"/>
      <c r="H18" s="9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</row>
    <row r="19" spans="1:19" x14ac:dyDescent="0.25">
      <c r="A19" s="17"/>
      <c r="B19" s="33"/>
      <c r="C19" s="9"/>
      <c r="D19" s="9"/>
      <c r="E19" s="9"/>
      <c r="F19" s="9"/>
      <c r="G19" s="9"/>
      <c r="H19" s="9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19" x14ac:dyDescent="0.25">
      <c r="A20" s="17"/>
      <c r="B20" s="33"/>
      <c r="C20" s="9"/>
      <c r="D20" s="9"/>
      <c r="E20" s="9"/>
      <c r="F20" s="9"/>
      <c r="G20" s="9"/>
      <c r="H20" s="9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x14ac:dyDescent="0.25">
      <c r="A21" s="17"/>
      <c r="B21" s="33"/>
      <c r="C21" s="9"/>
      <c r="D21" s="9"/>
      <c r="E21" s="9"/>
      <c r="F21" s="9"/>
      <c r="G21" s="9"/>
      <c r="H21" s="9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x14ac:dyDescent="0.25">
      <c r="A22" s="17"/>
      <c r="B22" s="33"/>
      <c r="C22" s="9"/>
      <c r="D22" s="9"/>
      <c r="E22" s="9"/>
      <c r="F22" s="9"/>
      <c r="G22" s="9"/>
      <c r="H22" s="9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 x14ac:dyDescent="0.25">
      <c r="A23" s="17"/>
      <c r="B23" s="33"/>
      <c r="C23" s="9"/>
      <c r="D23" s="9"/>
      <c r="E23" s="9"/>
      <c r="F23" s="9"/>
      <c r="G23" s="9"/>
      <c r="H23" s="9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1:19" x14ac:dyDescent="0.25">
      <c r="A24" s="17"/>
      <c r="B24" s="33"/>
      <c r="C24" s="9"/>
      <c r="D24" s="9"/>
      <c r="E24" s="9"/>
      <c r="F24" s="9"/>
      <c r="G24" s="9"/>
      <c r="H24" s="9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1:19" x14ac:dyDescent="0.25">
      <c r="A25" s="17"/>
      <c r="B25" s="33"/>
      <c r="C25" s="9"/>
      <c r="D25" s="9"/>
      <c r="E25" s="9"/>
      <c r="F25" s="9"/>
      <c r="G25" s="9"/>
      <c r="H25" s="9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x14ac:dyDescent="0.25">
      <c r="A26" s="17"/>
      <c r="B26" s="33"/>
      <c r="C26" s="9"/>
      <c r="D26" s="9"/>
      <c r="E26" s="9"/>
      <c r="F26" s="9"/>
      <c r="G26" s="9"/>
      <c r="H26" s="9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x14ac:dyDescent="0.25">
      <c r="A27" s="17"/>
      <c r="B27" s="33"/>
      <c r="C27" s="9"/>
      <c r="D27" s="9"/>
      <c r="E27" s="9"/>
      <c r="F27" s="9"/>
      <c r="G27" s="9"/>
      <c r="H27" s="9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x14ac:dyDescent="0.25">
      <c r="A28" s="17"/>
      <c r="B28" s="33"/>
      <c r="C28" s="9"/>
      <c r="D28" s="9"/>
      <c r="E28" s="9"/>
      <c r="F28" s="9"/>
      <c r="G28" s="9"/>
      <c r="H28" s="9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x14ac:dyDescent="0.25">
      <c r="A29" s="17"/>
      <c r="B29" s="33"/>
      <c r="C29" s="9"/>
      <c r="D29" s="9"/>
      <c r="E29" s="9"/>
      <c r="F29" s="9"/>
      <c r="G29" s="9"/>
      <c r="H29" s="9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</row>
    <row r="30" spans="1:19" x14ac:dyDescent="0.25">
      <c r="A30" s="17"/>
      <c r="B30" s="33"/>
      <c r="C30" s="9"/>
      <c r="D30" s="9"/>
      <c r="E30" s="9"/>
      <c r="F30" s="9"/>
      <c r="G30" s="9"/>
      <c r="H30" s="9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</row>
    <row r="31" spans="1:19" x14ac:dyDescent="0.25">
      <c r="A31" s="17"/>
      <c r="B31" s="33"/>
      <c r="C31" s="9"/>
      <c r="D31" s="9"/>
      <c r="E31" s="9"/>
      <c r="F31" s="9"/>
      <c r="G31" s="9"/>
      <c r="H31" s="9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</row>
    <row r="32" spans="1:19" x14ac:dyDescent="0.25">
      <c r="A32" s="17"/>
      <c r="B32" s="33"/>
      <c r="C32" s="9"/>
      <c r="D32" s="9"/>
      <c r="E32" s="9"/>
      <c r="F32" s="9"/>
      <c r="G32" s="9"/>
      <c r="H32" s="9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</row>
    <row r="33" spans="1:19" x14ac:dyDescent="0.25">
      <c r="A33" s="17"/>
      <c r="B33" s="33"/>
      <c r="C33" s="9"/>
      <c r="D33" s="9"/>
      <c r="E33" s="9"/>
      <c r="F33" s="9"/>
      <c r="G33" s="9"/>
      <c r="H33" s="9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</row>
    <row r="34" spans="1:19" x14ac:dyDescent="0.25">
      <c r="A34" s="17"/>
      <c r="B34" s="33"/>
      <c r="C34" s="9"/>
      <c r="D34" s="9"/>
      <c r="E34" s="9"/>
      <c r="F34" s="9"/>
      <c r="G34" s="9"/>
      <c r="H34" s="9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</row>
    <row r="35" spans="1:19" x14ac:dyDescent="0.25">
      <c r="A35" s="17"/>
      <c r="B35" s="33"/>
      <c r="C35" s="9"/>
      <c r="D35" s="9"/>
      <c r="E35" s="9"/>
      <c r="F35" s="9"/>
      <c r="G35" s="9"/>
      <c r="H35" s="9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</row>
    <row r="36" spans="1:19" x14ac:dyDescent="0.25">
      <c r="A36" s="17"/>
      <c r="B36" s="33"/>
      <c r="C36" s="9"/>
      <c r="D36" s="9"/>
      <c r="E36" s="9"/>
      <c r="F36" s="9"/>
      <c r="G36" s="9"/>
      <c r="H36" s="9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</row>
    <row r="37" spans="1:19" x14ac:dyDescent="0.25">
      <c r="A37" s="17"/>
      <c r="B37" s="33"/>
      <c r="C37" s="9"/>
      <c r="D37" s="9"/>
      <c r="E37" s="9"/>
      <c r="F37" s="9"/>
      <c r="G37" s="9"/>
      <c r="H37" s="9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</row>
    <row r="38" spans="1:19" x14ac:dyDescent="0.25">
      <c r="A38" s="17"/>
      <c r="B38" s="33"/>
      <c r="C38" s="9"/>
      <c r="D38" s="9"/>
      <c r="E38" s="9"/>
      <c r="F38" s="9"/>
      <c r="G38" s="9"/>
      <c r="H38" s="9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1:19" x14ac:dyDescent="0.25">
      <c r="A39" s="17"/>
      <c r="B39" s="33"/>
      <c r="C39" s="9"/>
      <c r="D39" s="9"/>
      <c r="E39" s="9"/>
      <c r="F39" s="9"/>
      <c r="G39" s="9"/>
      <c r="H39" s="9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1:19" x14ac:dyDescent="0.25">
      <c r="A40" s="17"/>
      <c r="B40" s="33"/>
      <c r="C40" s="9"/>
      <c r="D40" s="9"/>
      <c r="E40" s="9"/>
      <c r="F40" s="9"/>
      <c r="G40" s="9"/>
      <c r="H40" s="9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</row>
    <row r="41" spans="1:19" x14ac:dyDescent="0.25">
      <c r="A41" s="17"/>
      <c r="B41" s="33"/>
      <c r="C41" s="9"/>
      <c r="D41" s="9"/>
      <c r="E41" s="9"/>
      <c r="F41" s="9"/>
      <c r="G41" s="9"/>
      <c r="H41" s="9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  <row r="42" spans="1:19" x14ac:dyDescent="0.25">
      <c r="A42" s="17"/>
      <c r="B42" s="33"/>
      <c r="C42" s="9"/>
      <c r="D42" s="9"/>
      <c r="E42" s="9"/>
      <c r="F42" s="9"/>
      <c r="G42" s="9"/>
      <c r="H42" s="9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</row>
    <row r="43" spans="1:19" x14ac:dyDescent="0.25">
      <c r="A43" s="17"/>
      <c r="B43" s="33"/>
      <c r="C43" s="9"/>
      <c r="D43" s="9"/>
      <c r="E43" s="9"/>
      <c r="F43" s="9"/>
      <c r="G43" s="9"/>
      <c r="H43" s="9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</row>
    <row r="44" spans="1:19" x14ac:dyDescent="0.25">
      <c r="A44" s="17"/>
      <c r="B44" s="33"/>
      <c r="C44" s="9"/>
      <c r="D44" s="9"/>
      <c r="E44" s="9"/>
      <c r="F44" s="9"/>
      <c r="G44" s="9"/>
      <c r="H44" s="9"/>
      <c r="I44" s="17"/>
      <c r="J44" s="17"/>
      <c r="K44" s="17"/>
      <c r="L44" s="17"/>
    </row>
    <row r="45" spans="1:19" x14ac:dyDescent="0.25">
      <c r="A45" s="17"/>
      <c r="B45" s="33"/>
      <c r="C45" s="9"/>
      <c r="D45" s="9"/>
      <c r="E45" s="9"/>
      <c r="F45" s="9"/>
      <c r="G45" s="9"/>
      <c r="H45" s="9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9" x14ac:dyDescent="0.25">
      <c r="A46" s="17"/>
      <c r="B46" s="33"/>
      <c r="C46" s="9"/>
      <c r="D46" s="9"/>
      <c r="E46" s="9"/>
      <c r="F46" s="9"/>
      <c r="G46" s="9"/>
      <c r="H46" s="9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9" x14ac:dyDescent="0.25">
      <c r="A47" s="17"/>
      <c r="B47" s="33"/>
      <c r="C47" s="9"/>
      <c r="D47" s="9"/>
      <c r="E47" s="9"/>
      <c r="F47" s="9"/>
      <c r="G47" s="9"/>
      <c r="H47" s="9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9" x14ac:dyDescent="0.25">
      <c r="A48" s="17"/>
      <c r="B48" s="33"/>
      <c r="C48" s="9"/>
      <c r="D48" s="9"/>
      <c r="E48" s="9"/>
      <c r="F48" s="9"/>
      <c r="G48" s="9"/>
      <c r="H48" s="9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 x14ac:dyDescent="0.25">
      <c r="A49" s="17"/>
      <c r="B49" s="33"/>
      <c r="C49" s="9"/>
      <c r="D49" s="9"/>
      <c r="E49" s="9"/>
      <c r="F49" s="9"/>
      <c r="G49" s="9"/>
      <c r="H49" s="9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 x14ac:dyDescent="0.25">
      <c r="A50" s="17"/>
      <c r="B50" s="33"/>
      <c r="C50" s="9"/>
      <c r="D50" s="9"/>
      <c r="E50" s="9"/>
      <c r="F50" s="9"/>
      <c r="G50" s="9"/>
      <c r="H50" s="9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 x14ac:dyDescent="0.25">
      <c r="A51" s="17"/>
      <c r="B51" s="33"/>
      <c r="C51" s="9"/>
      <c r="D51" s="9"/>
      <c r="E51" s="9"/>
      <c r="F51" s="9"/>
      <c r="G51" s="9"/>
      <c r="H51" s="9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 x14ac:dyDescent="0.25">
      <c r="A52" s="17"/>
      <c r="B52" s="33"/>
      <c r="C52" s="9"/>
      <c r="D52" s="9"/>
      <c r="E52" s="9"/>
      <c r="F52" s="9"/>
      <c r="G52" s="9"/>
      <c r="H52" s="9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 x14ac:dyDescent="0.25">
      <c r="A53" s="17"/>
      <c r="B53" s="33"/>
      <c r="C53" s="9"/>
      <c r="D53" s="9"/>
      <c r="E53" s="9"/>
      <c r="F53" s="9"/>
      <c r="G53" s="9"/>
      <c r="H53" s="9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 x14ac:dyDescent="0.25">
      <c r="A54" s="17"/>
      <c r="B54" s="33"/>
      <c r="C54" s="9"/>
      <c r="D54" s="9"/>
      <c r="E54" s="9"/>
      <c r="F54" s="9"/>
      <c r="G54" s="9"/>
      <c r="H54" s="9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 x14ac:dyDescent="0.25">
      <c r="A55" s="17"/>
      <c r="B55" s="33"/>
      <c r="C55" s="9"/>
      <c r="D55" s="9"/>
      <c r="E55" s="9"/>
      <c r="F55" s="9"/>
      <c r="G55" s="9"/>
      <c r="H55" s="9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 x14ac:dyDescent="0.25">
      <c r="A56" s="17"/>
      <c r="B56" s="33"/>
      <c r="C56" s="9"/>
      <c r="D56" s="9"/>
      <c r="E56" s="9"/>
      <c r="F56" s="9"/>
      <c r="G56" s="9"/>
      <c r="H56" s="9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 x14ac:dyDescent="0.25">
      <c r="A57" s="17"/>
      <c r="B57" s="33"/>
      <c r="C57" s="9"/>
      <c r="D57" s="9"/>
      <c r="E57" s="9"/>
      <c r="F57" s="9"/>
      <c r="G57" s="9"/>
      <c r="H57" s="9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 x14ac:dyDescent="0.25">
      <c r="A58" s="17"/>
      <c r="B58" s="33"/>
      <c r="C58" s="9"/>
      <c r="D58" s="9"/>
      <c r="E58" s="9"/>
      <c r="F58" s="9"/>
      <c r="G58" s="9"/>
      <c r="H58" s="9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 x14ac:dyDescent="0.25">
      <c r="A59" s="17"/>
      <c r="B59" s="33"/>
      <c r="C59" s="9"/>
      <c r="D59" s="9"/>
      <c r="E59" s="9"/>
      <c r="F59" s="9"/>
      <c r="G59" s="9"/>
      <c r="H59" s="9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 x14ac:dyDescent="0.25">
      <c r="A60" s="17"/>
      <c r="B60" s="33"/>
      <c r="C60" s="9"/>
      <c r="D60" s="9"/>
      <c r="E60" s="9"/>
      <c r="F60" s="9"/>
      <c r="G60" s="9"/>
      <c r="H60" s="9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 x14ac:dyDescent="0.25">
      <c r="A61" s="17"/>
      <c r="B61" s="17"/>
      <c r="C61" s="34"/>
      <c r="D61" s="34"/>
      <c r="E61" s="34"/>
      <c r="F61" s="34"/>
      <c r="G61" s="34"/>
      <c r="H61" s="34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 s="77" customFormat="1" ht="18.75" x14ac:dyDescent="0.3">
      <c r="A62" s="78"/>
      <c r="B62" s="79" t="s">
        <v>101</v>
      </c>
      <c r="C62" s="80">
        <f t="shared" ref="C62:H62" ca="1" si="0">SUM(C11:C60)</f>
        <v>20</v>
      </c>
      <c r="D62" s="80">
        <f t="shared" ca="1" si="0"/>
        <v>30</v>
      </c>
      <c r="E62" s="80">
        <f t="shared" ca="1" si="0"/>
        <v>50</v>
      </c>
      <c r="F62" s="80">
        <f t="shared" ca="1" si="0"/>
        <v>40</v>
      </c>
      <c r="G62" s="80">
        <f t="shared" ca="1" si="0"/>
        <v>50</v>
      </c>
      <c r="H62" s="80">
        <f t="shared" ca="1" si="0"/>
        <v>40</v>
      </c>
      <c r="I62" s="78"/>
      <c r="J62" s="78"/>
      <c r="K62" s="78"/>
      <c r="L62" s="78"/>
      <c r="M62" s="78"/>
      <c r="N62" s="78"/>
      <c r="O62" s="78"/>
      <c r="P62" s="78"/>
      <c r="Q62" s="78"/>
      <c r="R62" s="78"/>
    </row>
    <row r="63" spans="1:18" x14ac:dyDescent="0.25">
      <c r="A63" s="17"/>
      <c r="B63" s="17"/>
      <c r="C63" s="34"/>
      <c r="D63" s="34"/>
      <c r="E63" s="34"/>
      <c r="F63" s="34"/>
      <c r="G63" s="34"/>
      <c r="H63" s="34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 x14ac:dyDescent="0.25">
      <c r="A64" s="17"/>
      <c r="B64" s="33" t="s">
        <v>105</v>
      </c>
      <c r="C64" s="41" t="e">
        <f ca="1">C62/E4</f>
        <v>#DIV/0!</v>
      </c>
      <c r="D64" s="41" t="e">
        <f ca="1">D62/F4</f>
        <v>#DIV/0!</v>
      </c>
      <c r="E64" s="41" t="e">
        <f ca="1">E62/E4</f>
        <v>#DIV/0!</v>
      </c>
      <c r="F64" s="41" t="e">
        <f ca="1">F62/F4</f>
        <v>#DIV/0!</v>
      </c>
      <c r="G64" s="41" t="e">
        <f ca="1">G62/E4</f>
        <v>#DIV/0!</v>
      </c>
      <c r="H64" s="41" t="e">
        <f ca="1">H62/F4</f>
        <v>#DIV/0!</v>
      </c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20" x14ac:dyDescent="0.25">
      <c r="A65" s="17"/>
      <c r="B65" s="33" t="s">
        <v>106</v>
      </c>
      <c r="C65" s="41" t="e">
        <f ca="1">C62/E5</f>
        <v>#DIV/0!</v>
      </c>
      <c r="D65" s="41" t="e">
        <f ca="1">D62/F5</f>
        <v>#DIV/0!</v>
      </c>
      <c r="E65" s="41" t="e">
        <f ca="1">E62/E5</f>
        <v>#DIV/0!</v>
      </c>
      <c r="F65" s="41" t="e">
        <f ca="1">F62/F5</f>
        <v>#DIV/0!</v>
      </c>
      <c r="G65" s="41" t="e">
        <f ca="1">G62/E5</f>
        <v>#DIV/0!</v>
      </c>
      <c r="H65" s="41" t="e">
        <f ca="1">H62/F5</f>
        <v>#DIV/0!</v>
      </c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20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20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</row>
    <row r="68" spans="1:20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</row>
    <row r="69" spans="1:20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</row>
    <row r="70" spans="1:20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</row>
    <row r="71" spans="1:20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</row>
    <row r="72" spans="1:20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</row>
    <row r="73" spans="1:20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</row>
    <row r="74" spans="1:20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</row>
    <row r="75" spans="1:20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</row>
    <row r="76" spans="1:20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</row>
    <row r="77" spans="1:20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</row>
    <row r="78" spans="1:20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</row>
    <row r="79" spans="1:20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</row>
    <row r="80" spans="1:20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</row>
    <row r="81" spans="1:20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</row>
    <row r="82" spans="1:20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</row>
    <row r="83" spans="1:20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</row>
    <row r="84" spans="1:20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</row>
    <row r="85" spans="1:20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</row>
    <row r="86" spans="1:20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</row>
    <row r="87" spans="1:20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</row>
    <row r="88" spans="1:20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</row>
    <row r="89" spans="1:20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</row>
    <row r="90" spans="1:20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</row>
    <row r="91" spans="1:20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</row>
    <row r="92" spans="1:20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</row>
    <row r="93" spans="1:20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</row>
    <row r="94" spans="1:20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</row>
    <row r="95" spans="1:20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</row>
    <row r="96" spans="1:20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</row>
    <row r="97" spans="1:20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</row>
    <row r="98" spans="1:20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</row>
    <row r="99" spans="1:20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</row>
    <row r="100" spans="1:20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</row>
    <row r="101" spans="1:20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</row>
    <row r="102" spans="1:20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</row>
    <row r="103" spans="1:20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</row>
    <row r="104" spans="1:20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</row>
    <row r="105" spans="1:20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</row>
    <row r="106" spans="1:20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</row>
    <row r="107" spans="1:20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</row>
    <row r="108" spans="1:20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</row>
    <row r="109" spans="1:20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</row>
    <row r="110" spans="1:20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</row>
    <row r="111" spans="1:20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</row>
    <row r="112" spans="1:20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:20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</row>
    <row r="114" spans="1:20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</row>
    <row r="115" spans="1:20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</row>
    <row r="116" spans="1:20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</row>
    <row r="117" spans="1:20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</row>
    <row r="118" spans="1:20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</row>
    <row r="119" spans="1:20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</row>
    <row r="120" spans="1:20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</row>
    <row r="121" spans="1:20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</row>
    <row r="122" spans="1:20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</row>
    <row r="123" spans="1:20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</row>
    <row r="124" spans="1:20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</row>
    <row r="125" spans="1:20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</row>
    <row r="126" spans="1:20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</row>
    <row r="127" spans="1:20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</row>
    <row r="128" spans="1:20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</row>
    <row r="129" spans="1:20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</row>
    <row r="130" spans="1:20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</row>
    <row r="131" spans="1:20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</row>
    <row r="132" spans="1:20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</row>
    <row r="133" spans="1:20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</row>
    <row r="134" spans="1:20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</row>
    <row r="135" spans="1:20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</row>
    <row r="136" spans="1:20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</row>
    <row r="137" spans="1:20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</row>
    <row r="138" spans="1:20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</row>
    <row r="139" spans="1:20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</row>
    <row r="140" spans="1:20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</row>
    <row r="141" spans="1:20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</row>
    <row r="142" spans="1:20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</row>
    <row r="143" spans="1:20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</row>
    <row r="144" spans="1:20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</row>
    <row r="145" spans="1:20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</row>
    <row r="146" spans="1:20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</row>
    <row r="147" spans="1:20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</row>
    <row r="148" spans="1:20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</row>
    <row r="149" spans="1:20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</row>
    <row r="150" spans="1:20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</row>
    <row r="151" spans="1:20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</row>
    <row r="152" spans="1:20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</row>
    <row r="153" spans="1:20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</row>
    <row r="154" spans="1:20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</row>
    <row r="155" spans="1:20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</row>
    <row r="156" spans="1:20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</row>
    <row r="157" spans="1:20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</row>
    <row r="158" spans="1:20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</row>
    <row r="159" spans="1:20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</row>
    <row r="160" spans="1:20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</row>
    <row r="161" spans="1:20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</row>
    <row r="162" spans="1:20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</row>
    <row r="163" spans="1:20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</row>
    <row r="164" spans="1:20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</row>
    <row r="165" spans="1:20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</row>
    <row r="166" spans="1:20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</row>
    <row r="167" spans="1:20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</row>
    <row r="168" spans="1:20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</row>
    <row r="169" spans="1:20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</row>
    <row r="170" spans="1:20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</row>
    <row r="171" spans="1:20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</row>
    <row r="172" spans="1:20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</row>
    <row r="173" spans="1:20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</row>
    <row r="174" spans="1:20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</row>
    <row r="175" spans="1:20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</row>
    <row r="176" spans="1:20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</row>
    <row r="177" spans="1:20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</row>
    <row r="178" spans="1:20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</row>
    <row r="179" spans="1:20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</row>
    <row r="180" spans="1:20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</row>
    <row r="181" spans="1:20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</row>
    <row r="182" spans="1:20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</row>
    <row r="183" spans="1:20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</row>
    <row r="184" spans="1:20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</row>
    <row r="185" spans="1:20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</row>
    <row r="186" spans="1:20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</row>
    <row r="187" spans="1:20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</row>
    <row r="188" spans="1:20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</row>
    <row r="189" spans="1:20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</row>
    <row r="190" spans="1:20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</row>
    <row r="191" spans="1:20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</row>
    <row r="192" spans="1:20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</row>
    <row r="193" spans="1:20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</row>
    <row r="194" spans="1:20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</row>
    <row r="195" spans="1:20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</row>
    <row r="196" spans="1:20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</row>
    <row r="197" spans="1:20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</row>
    <row r="198" spans="1:20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</row>
    <row r="199" spans="1:20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</row>
    <row r="200" spans="1:20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</row>
    <row r="201" spans="1:20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</row>
    <row r="202" spans="1:20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</row>
    <row r="203" spans="1:20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</row>
    <row r="204" spans="1:20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</row>
    <row r="205" spans="1:20" x14ac:dyDescent="0.25">
      <c r="B205" s="17"/>
      <c r="C205" s="17"/>
      <c r="D205" s="17"/>
      <c r="E205" s="17"/>
      <c r="F205" s="17"/>
      <c r="G205" s="17"/>
      <c r="H205" s="17"/>
      <c r="I205" s="17"/>
      <c r="J205" s="17"/>
    </row>
    <row r="206" spans="1:20" x14ac:dyDescent="0.25">
      <c r="B206" s="17"/>
      <c r="C206" s="17"/>
      <c r="D206" s="17"/>
      <c r="E206" s="17"/>
      <c r="F206" s="17"/>
      <c r="G206" s="17"/>
      <c r="H206" s="17"/>
      <c r="I206" s="17"/>
      <c r="J206" s="17"/>
    </row>
    <row r="207" spans="1:20" x14ac:dyDescent="0.25">
      <c r="B207" s="17"/>
      <c r="C207" s="17"/>
      <c r="D207" s="17"/>
      <c r="E207" s="17"/>
      <c r="F207" s="17"/>
      <c r="G207" s="17"/>
      <c r="H207" s="17"/>
      <c r="I207" s="17"/>
      <c r="J207" s="17"/>
    </row>
    <row r="208" spans="1:20" x14ac:dyDescent="0.25">
      <c r="B208" s="17"/>
      <c r="C208" s="17"/>
      <c r="D208" s="17"/>
      <c r="E208" s="17"/>
      <c r="F208" s="17"/>
      <c r="G208" s="17"/>
      <c r="H208" s="17"/>
      <c r="I208" s="17"/>
      <c r="J208" s="17"/>
    </row>
    <row r="209" spans="2:10" x14ac:dyDescent="0.25">
      <c r="B209" s="17"/>
      <c r="C209" s="17"/>
      <c r="D209" s="17"/>
      <c r="E209" s="17"/>
      <c r="F209" s="17"/>
      <c r="G209" s="17"/>
      <c r="H209" s="17"/>
      <c r="I209" s="17"/>
      <c r="J209" s="17"/>
    </row>
    <row r="210" spans="2:10" x14ac:dyDescent="0.25">
      <c r="B210" s="17"/>
      <c r="C210" s="17"/>
      <c r="D210" s="17"/>
      <c r="E210" s="17"/>
      <c r="F210" s="17"/>
      <c r="G210" s="17"/>
      <c r="H210" s="17"/>
      <c r="I210" s="17"/>
      <c r="J210" s="17"/>
    </row>
    <row r="211" spans="2:10" x14ac:dyDescent="0.25">
      <c r="B211" s="17"/>
      <c r="C211" s="17"/>
      <c r="D211" s="17"/>
      <c r="E211" s="17"/>
      <c r="F211" s="17"/>
      <c r="G211" s="17"/>
      <c r="H211" s="17"/>
      <c r="I211" s="17"/>
      <c r="J211" s="17"/>
    </row>
    <row r="212" spans="2:10" x14ac:dyDescent="0.25">
      <c r="B212" s="17"/>
      <c r="C212" s="17"/>
      <c r="D212" s="17"/>
      <c r="E212" s="17"/>
      <c r="F212" s="17"/>
      <c r="G212" s="17"/>
      <c r="H212" s="17"/>
      <c r="I212" s="17"/>
      <c r="J212" s="17"/>
    </row>
    <row r="213" spans="2:10" x14ac:dyDescent="0.25">
      <c r="B213" s="17"/>
      <c r="C213" s="17"/>
      <c r="D213" s="17"/>
      <c r="E213" s="17"/>
      <c r="F213" s="17"/>
      <c r="G213" s="17"/>
      <c r="H213" s="17"/>
      <c r="I213" s="17"/>
      <c r="J213" s="17"/>
    </row>
    <row r="214" spans="2:10" x14ac:dyDescent="0.25">
      <c r="B214" s="17"/>
      <c r="C214" s="17"/>
      <c r="D214" s="17"/>
      <c r="E214" s="17"/>
      <c r="F214" s="17"/>
      <c r="G214" s="17"/>
      <c r="H214" s="17"/>
      <c r="I214" s="17"/>
      <c r="J214" s="17"/>
    </row>
    <row r="215" spans="2:10" x14ac:dyDescent="0.25">
      <c r="B215" s="17"/>
      <c r="C215" s="17"/>
      <c r="D215" s="17"/>
      <c r="E215" s="17"/>
      <c r="F215" s="17"/>
      <c r="G215" s="17"/>
      <c r="H215" s="17"/>
      <c r="I215" s="17"/>
      <c r="J215" s="17"/>
    </row>
    <row r="216" spans="2:10" x14ac:dyDescent="0.25">
      <c r="B216" s="17"/>
      <c r="C216" s="17"/>
      <c r="D216" s="17"/>
      <c r="E216" s="17"/>
      <c r="F216" s="17"/>
      <c r="G216" s="17"/>
      <c r="H216" s="17"/>
      <c r="I216" s="17"/>
      <c r="J216" s="17"/>
    </row>
    <row r="217" spans="2:10" x14ac:dyDescent="0.25">
      <c r="B217" s="17"/>
      <c r="C217" s="17"/>
      <c r="D217" s="17"/>
      <c r="E217" s="17"/>
      <c r="F217" s="17"/>
      <c r="G217" s="17"/>
      <c r="H217" s="17"/>
      <c r="I217" s="17"/>
      <c r="J217" s="17"/>
    </row>
    <row r="218" spans="2:10" x14ac:dyDescent="0.25">
      <c r="B218" s="17"/>
      <c r="C218" s="17"/>
      <c r="D218" s="17"/>
      <c r="E218" s="17"/>
      <c r="F218" s="17"/>
      <c r="G218" s="17"/>
      <c r="H218" s="17"/>
      <c r="I218" s="17"/>
      <c r="J218" s="17"/>
    </row>
    <row r="219" spans="2:10" x14ac:dyDescent="0.25">
      <c r="B219" s="17"/>
      <c r="C219" s="17"/>
      <c r="D219" s="17"/>
      <c r="E219" s="17"/>
      <c r="F219" s="17"/>
      <c r="G219" s="17"/>
      <c r="H219" s="17"/>
      <c r="I219" s="17"/>
      <c r="J219" s="17"/>
    </row>
    <row r="220" spans="2:10" x14ac:dyDescent="0.25">
      <c r="B220" s="17"/>
      <c r="C220" s="17"/>
      <c r="D220" s="17"/>
      <c r="E220" s="17"/>
      <c r="F220" s="17"/>
      <c r="G220" s="17"/>
      <c r="H220" s="17"/>
      <c r="I220" s="17"/>
      <c r="J220" s="17"/>
    </row>
    <row r="221" spans="2:10" x14ac:dyDescent="0.25">
      <c r="B221" s="17"/>
      <c r="C221" s="17"/>
      <c r="D221" s="17"/>
      <c r="E221" s="17"/>
      <c r="F221" s="17"/>
      <c r="G221" s="17"/>
      <c r="H221" s="17"/>
      <c r="I221" s="17"/>
      <c r="J221" s="17"/>
    </row>
    <row r="222" spans="2:10" x14ac:dyDescent="0.25">
      <c r="B222" s="17"/>
      <c r="C222" s="17"/>
      <c r="D222" s="17"/>
      <c r="E222" s="17"/>
      <c r="F222" s="17"/>
      <c r="G222" s="17"/>
      <c r="H222" s="17"/>
      <c r="I222" s="17"/>
      <c r="J222" s="17"/>
    </row>
    <row r="223" spans="2:10" x14ac:dyDescent="0.25">
      <c r="B223" s="17"/>
      <c r="C223" s="17"/>
      <c r="D223" s="17"/>
      <c r="E223" s="17"/>
      <c r="F223" s="17"/>
      <c r="G223" s="17"/>
      <c r="H223" s="17"/>
      <c r="I223" s="17"/>
      <c r="J223" s="17"/>
    </row>
    <row r="224" spans="2:10" x14ac:dyDescent="0.25">
      <c r="B224" s="17"/>
      <c r="C224" s="17"/>
      <c r="D224" s="17"/>
      <c r="E224" s="17"/>
      <c r="F224" s="17"/>
      <c r="G224" s="17"/>
      <c r="H224" s="17"/>
      <c r="I224" s="17"/>
      <c r="J224" s="17"/>
    </row>
    <row r="225" spans="2:10" x14ac:dyDescent="0.25">
      <c r="B225" s="17"/>
      <c r="C225" s="17"/>
      <c r="D225" s="17"/>
      <c r="E225" s="17"/>
      <c r="F225" s="17"/>
      <c r="G225" s="17"/>
      <c r="H225" s="17"/>
      <c r="I225" s="17"/>
      <c r="J225" s="17"/>
    </row>
  </sheetData>
  <phoneticPr fontId="2" type="noConversion"/>
  <pageMargins left="0.7" right="0.7" top="0.75" bottom="0.75" header="0.3" footer="0.3"/>
  <pageSetup orientation="portrait" horizontalDpi="90" verticalDpi="9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DB1E-E8FC-4AA5-B2B9-9AE5B16EF09F}">
  <dimension ref="A1"/>
  <sheetViews>
    <sheetView zoomScaleNormal="100" workbookViewId="0">
      <selection activeCell="K35" sqref="K3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A2DC5-0CF7-4546-B522-FE232C42572F}">
  <dimension ref="A2:CK408"/>
  <sheetViews>
    <sheetView topLeftCell="A151" zoomScaleNormal="100" workbookViewId="0">
      <selection activeCell="I164" sqref="I164"/>
    </sheetView>
  </sheetViews>
  <sheetFormatPr baseColWidth="10" defaultRowHeight="15" x14ac:dyDescent="0.25"/>
  <cols>
    <col min="1" max="1" width="3.42578125" customWidth="1"/>
    <col min="2" max="2" width="17" bestFit="1" customWidth="1"/>
    <col min="3" max="3" width="15.140625" customWidth="1"/>
    <col min="4" max="4" width="26.28515625" customWidth="1"/>
    <col min="5" max="5" width="16.5703125" bestFit="1" customWidth="1"/>
    <col min="6" max="6" width="16.5703125" customWidth="1"/>
    <col min="7" max="8" width="21.42578125" customWidth="1"/>
    <col min="9" max="9" width="24.7109375" customWidth="1"/>
    <col min="10" max="10" width="17.28515625" customWidth="1"/>
    <col min="11" max="11" width="17.42578125" customWidth="1"/>
    <col min="12" max="12" width="19.7109375" customWidth="1"/>
    <col min="13" max="13" width="4.42578125" customWidth="1"/>
    <col min="14" max="14" width="3.28515625" customWidth="1"/>
    <col min="15" max="15" width="22.28515625" customWidth="1"/>
    <col min="16" max="16" width="14.7109375" customWidth="1"/>
    <col min="17" max="17" width="14" customWidth="1"/>
    <col min="18" max="18" width="3" customWidth="1"/>
    <col min="19" max="19" width="15.140625" bestFit="1" customWidth="1"/>
    <col min="20" max="20" width="16.5703125" bestFit="1" customWidth="1"/>
    <col min="21" max="21" width="11.85546875" customWidth="1"/>
  </cols>
  <sheetData>
    <row r="2" spans="1:89" x14ac:dyDescent="0.25">
      <c r="A2" s="1"/>
      <c r="E2" s="1"/>
      <c r="F2" s="1"/>
      <c r="G2" s="1"/>
      <c r="H2" s="1"/>
      <c r="I2" s="1"/>
      <c r="J2" s="19" t="s">
        <v>4</v>
      </c>
      <c r="K2" s="19" t="s">
        <v>71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</row>
    <row r="3" spans="1:89" ht="45" x14ac:dyDescent="0.25">
      <c r="A3" s="1"/>
      <c r="G3" s="1"/>
      <c r="H3" s="1"/>
      <c r="I3" s="46" t="s">
        <v>123</v>
      </c>
      <c r="J3" s="5"/>
      <c r="K3" s="5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</row>
    <row r="4" spans="1:89" ht="30" x14ac:dyDescent="0.25">
      <c r="A4" s="1"/>
      <c r="E4" s="1"/>
      <c r="F4" s="1"/>
      <c r="G4" s="1"/>
      <c r="H4" s="1"/>
      <c r="I4" s="22" t="s">
        <v>95</v>
      </c>
      <c r="J4" s="5"/>
      <c r="K4" s="5"/>
      <c r="L4" s="1"/>
      <c r="M4" s="1"/>
      <c r="N4" s="1"/>
      <c r="Q4" s="14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9" x14ac:dyDescent="0.25">
      <c r="A5" s="1"/>
      <c r="B5" s="1"/>
      <c r="C5" s="1"/>
      <c r="D5" s="1"/>
      <c r="E5" s="1"/>
      <c r="F5" s="1"/>
      <c r="G5" s="1"/>
      <c r="H5" s="1"/>
      <c r="I5" s="3"/>
      <c r="J5" s="1"/>
      <c r="K5" s="1"/>
      <c r="L5" s="1"/>
      <c r="M5" s="1"/>
      <c r="Q5" s="14"/>
      <c r="R5" s="14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</row>
    <row r="6" spans="1:89" x14ac:dyDescent="0.25">
      <c r="A6" s="1"/>
      <c r="B6" s="1"/>
      <c r="C6" s="1"/>
      <c r="D6" s="1"/>
      <c r="E6" s="1"/>
      <c r="F6" s="1"/>
      <c r="G6" s="1"/>
      <c r="H6" s="1"/>
      <c r="I6" s="3"/>
      <c r="J6" s="1"/>
      <c r="K6" s="1"/>
      <c r="L6" s="1"/>
      <c r="M6" s="1"/>
      <c r="N6" s="1"/>
      <c r="O6" s="14"/>
      <c r="P6" s="14"/>
      <c r="Q6" s="14"/>
      <c r="R6" s="14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</row>
    <row r="7" spans="1:89" ht="30" x14ac:dyDescent="0.25">
      <c r="A7" s="1"/>
      <c r="B7" s="19" t="s">
        <v>6</v>
      </c>
      <c r="C7" s="19" t="s">
        <v>31</v>
      </c>
      <c r="D7" s="19" t="s">
        <v>0</v>
      </c>
      <c r="E7" s="19" t="s">
        <v>27</v>
      </c>
      <c r="F7" s="19" t="s">
        <v>28</v>
      </c>
      <c r="G7" s="19" t="s">
        <v>15</v>
      </c>
      <c r="H7" s="3"/>
      <c r="I7" s="3"/>
      <c r="J7" s="19" t="s">
        <v>4</v>
      </c>
      <c r="K7" s="19" t="s">
        <v>71</v>
      </c>
      <c r="L7" s="19" t="s">
        <v>1</v>
      </c>
      <c r="M7" s="1"/>
      <c r="N7" s="1"/>
      <c r="O7" s="1"/>
      <c r="P7" s="14"/>
      <c r="Q7" s="1"/>
      <c r="R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</row>
    <row r="8" spans="1:89" s="7" customFormat="1" x14ac:dyDescent="0.25">
      <c r="A8" s="3"/>
      <c r="C8" s="8"/>
      <c r="D8" s="3"/>
      <c r="E8" s="3"/>
      <c r="F8" s="3"/>
      <c r="G8" s="3"/>
      <c r="H8" s="3"/>
      <c r="I8" s="3"/>
      <c r="J8" s="3"/>
      <c r="K8" s="3"/>
      <c r="L8" s="12"/>
      <c r="M8" s="3"/>
      <c r="N8" s="3"/>
      <c r="O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</row>
    <row r="9" spans="1:89" ht="30" x14ac:dyDescent="0.25">
      <c r="A9" s="1"/>
      <c r="B9" s="39" t="s">
        <v>17</v>
      </c>
      <c r="C9" s="8"/>
      <c r="D9" s="2" t="s">
        <v>126</v>
      </c>
      <c r="E9" s="29">
        <v>20</v>
      </c>
      <c r="F9" s="29">
        <v>30</v>
      </c>
      <c r="G9" s="25">
        <f>'Frais directs'!$J$2</f>
        <v>1</v>
      </c>
      <c r="H9" s="3"/>
      <c r="I9" s="3"/>
      <c r="J9" s="25">
        <f>E9*G9</f>
        <v>20</v>
      </c>
      <c r="K9" s="25">
        <f>F9*G9</f>
        <v>30</v>
      </c>
      <c r="L9" s="13">
        <f>K9-J9</f>
        <v>10</v>
      </c>
      <c r="M9" s="1"/>
      <c r="N9" s="1"/>
      <c r="O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</row>
    <row r="10" spans="1:89" x14ac:dyDescent="0.25">
      <c r="A10" s="1"/>
      <c r="B10" s="1"/>
      <c r="C10" s="8"/>
      <c r="D10" s="2" t="s">
        <v>8</v>
      </c>
      <c r="E10" s="29"/>
      <c r="F10" s="29"/>
      <c r="G10" s="25">
        <f>'Frais directs'!$J$2</f>
        <v>1</v>
      </c>
      <c r="H10" s="3"/>
      <c r="I10" s="3"/>
      <c r="J10" s="25">
        <f t="shared" ref="J10:J13" si="0">E10*G10</f>
        <v>0</v>
      </c>
      <c r="K10" s="25">
        <f t="shared" ref="K10:K13" si="1">F10*G10</f>
        <v>0</v>
      </c>
      <c r="L10" s="13">
        <f t="shared" ref="L10:L14" si="2">K10-J10</f>
        <v>0</v>
      </c>
      <c r="M10" s="1"/>
      <c r="N10" s="1"/>
      <c r="O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</row>
    <row r="11" spans="1:89" x14ac:dyDescent="0.25">
      <c r="A11" s="1"/>
      <c r="B11" s="1"/>
      <c r="C11" s="8"/>
      <c r="D11" s="2" t="s">
        <v>9</v>
      </c>
      <c r="E11" s="29"/>
      <c r="F11" s="29"/>
      <c r="G11" s="25">
        <f>'Frais directs'!$J$2</f>
        <v>1</v>
      </c>
      <c r="H11" s="3"/>
      <c r="I11" s="3"/>
      <c r="J11" s="25">
        <f t="shared" si="0"/>
        <v>0</v>
      </c>
      <c r="K11" s="25">
        <f t="shared" si="1"/>
        <v>0</v>
      </c>
      <c r="L11" s="13">
        <f t="shared" si="2"/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</row>
    <row r="12" spans="1:89" x14ac:dyDescent="0.25">
      <c r="A12" s="1"/>
      <c r="B12" s="1"/>
      <c r="C12" s="8"/>
      <c r="D12" s="23" t="s">
        <v>10</v>
      </c>
      <c r="E12" s="32"/>
      <c r="F12" s="32"/>
      <c r="G12" s="25">
        <f>'Frais directs'!$J$2</f>
        <v>1</v>
      </c>
      <c r="H12" s="3"/>
      <c r="I12" s="3"/>
      <c r="J12" s="25">
        <f t="shared" si="0"/>
        <v>0</v>
      </c>
      <c r="K12" s="25">
        <f t="shared" si="1"/>
        <v>0</v>
      </c>
      <c r="L12" s="13">
        <f t="shared" si="2"/>
        <v>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</row>
    <row r="13" spans="1:89" x14ac:dyDescent="0.25">
      <c r="A13" s="1"/>
      <c r="B13" s="1"/>
      <c r="C13" s="8"/>
      <c r="D13" s="23" t="s">
        <v>10</v>
      </c>
      <c r="E13" s="32"/>
      <c r="F13" s="32"/>
      <c r="G13" s="25">
        <f>'Frais directs'!$J$2</f>
        <v>1</v>
      </c>
      <c r="H13" s="3"/>
      <c r="I13" s="3"/>
      <c r="J13" s="27">
        <f t="shared" si="0"/>
        <v>0</v>
      </c>
      <c r="K13" s="27">
        <f t="shared" si="1"/>
        <v>0</v>
      </c>
      <c r="L13" s="13">
        <f t="shared" si="2"/>
        <v>0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</row>
    <row r="14" spans="1:89" x14ac:dyDescent="0.25">
      <c r="A14" s="1"/>
      <c r="B14" s="1"/>
      <c r="C14" s="5"/>
      <c r="D14" s="55" t="s">
        <v>11</v>
      </c>
      <c r="E14" s="56">
        <f>SUM(E9:E13)</f>
        <v>20</v>
      </c>
      <c r="F14" s="56">
        <f>SUM(F9:F13)</f>
        <v>30</v>
      </c>
      <c r="G14" s="3"/>
      <c r="H14" s="3"/>
      <c r="I14" s="1"/>
      <c r="J14" s="55">
        <f>SUM(J9:J13)</f>
        <v>20</v>
      </c>
      <c r="K14" s="55">
        <f>SUM(K9:K13)</f>
        <v>30</v>
      </c>
      <c r="L14" s="57">
        <f t="shared" si="2"/>
        <v>10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</row>
    <row r="15" spans="1:89" s="7" customFormat="1" x14ac:dyDescent="0.25">
      <c r="A15" s="3"/>
      <c r="B15" s="3"/>
      <c r="C15" s="8"/>
      <c r="D15" s="3"/>
      <c r="E15" s="8"/>
      <c r="F15" s="8"/>
      <c r="G15" s="3"/>
      <c r="H15" s="3"/>
      <c r="I15" s="3"/>
      <c r="J15" s="3"/>
      <c r="K15" s="3"/>
      <c r="L15" s="12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</row>
    <row r="16" spans="1:89" x14ac:dyDescent="0.25">
      <c r="A16" s="1"/>
      <c r="B16" s="1"/>
      <c r="C16" s="8"/>
      <c r="D16" s="2" t="s">
        <v>7</v>
      </c>
      <c r="E16" s="29"/>
      <c r="F16" s="29"/>
      <c r="G16" s="13"/>
      <c r="H16" s="3"/>
      <c r="I16" s="1"/>
      <c r="J16" s="25">
        <f t="shared" ref="J16:J18" si="3">E16*G16</f>
        <v>0</v>
      </c>
      <c r="K16" s="25">
        <f t="shared" ref="K16:K18" si="4">F16*G16</f>
        <v>0</v>
      </c>
      <c r="L16" s="13">
        <f>K16-J16</f>
        <v>0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</row>
    <row r="17" spans="1:89" x14ac:dyDescent="0.25">
      <c r="A17" s="1"/>
      <c r="B17" s="1"/>
      <c r="C17" s="8"/>
      <c r="D17" s="2" t="s">
        <v>10</v>
      </c>
      <c r="E17" s="29"/>
      <c r="F17" s="29"/>
      <c r="G17" s="13"/>
      <c r="H17" s="3"/>
      <c r="I17" s="1"/>
      <c r="J17" s="25">
        <f t="shared" si="3"/>
        <v>0</v>
      </c>
      <c r="K17" s="25">
        <f t="shared" si="4"/>
        <v>0</v>
      </c>
      <c r="L17" s="13">
        <f>K17-J17</f>
        <v>0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</row>
    <row r="18" spans="1:89" x14ac:dyDescent="0.25">
      <c r="A18" s="1"/>
      <c r="B18" s="1"/>
      <c r="C18" s="8"/>
      <c r="D18" s="2" t="s">
        <v>10</v>
      </c>
      <c r="E18" s="29"/>
      <c r="F18" s="29"/>
      <c r="G18" s="13"/>
      <c r="H18" s="3"/>
      <c r="I18" s="1"/>
      <c r="J18" s="25">
        <f t="shared" si="3"/>
        <v>0</v>
      </c>
      <c r="K18" s="25">
        <f t="shared" si="4"/>
        <v>0</v>
      </c>
      <c r="L18" s="13">
        <f t="shared" ref="L18:L19" si="5">K18-J18</f>
        <v>0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</row>
    <row r="19" spans="1:89" x14ac:dyDescent="0.25">
      <c r="A19" s="1"/>
      <c r="B19" s="1"/>
      <c r="C19" s="5"/>
      <c r="D19" s="55" t="s">
        <v>12</v>
      </c>
      <c r="E19" s="56">
        <f>SUM(E16:E18)</f>
        <v>0</v>
      </c>
      <c r="F19" s="56">
        <f>SUM(F16:F18)</f>
        <v>0</v>
      </c>
      <c r="G19" s="3"/>
      <c r="H19" s="3"/>
      <c r="I19" s="1"/>
      <c r="J19" s="55">
        <f>SUM(J16:J18)</f>
        <v>0</v>
      </c>
      <c r="K19" s="55">
        <f>SUM(K16:K18)</f>
        <v>0</v>
      </c>
      <c r="L19" s="57">
        <f t="shared" si="5"/>
        <v>0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</row>
    <row r="20" spans="1:89" s="7" customFormat="1" x14ac:dyDescent="0.25">
      <c r="A20" s="3"/>
      <c r="B20" s="3"/>
      <c r="C20" s="8"/>
      <c r="D20" s="3"/>
      <c r="E20" s="8"/>
      <c r="F20" s="8"/>
      <c r="G20" s="3"/>
      <c r="H20" s="3"/>
      <c r="I20" s="3"/>
      <c r="J20" s="3"/>
      <c r="K20" s="3"/>
      <c r="L20" s="12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</row>
    <row r="21" spans="1:89" x14ac:dyDescent="0.25">
      <c r="A21" s="1"/>
      <c r="B21" s="1"/>
      <c r="C21" s="8"/>
      <c r="D21" s="2" t="s">
        <v>8</v>
      </c>
      <c r="E21" s="29"/>
      <c r="F21" s="29"/>
      <c r="G21" s="25">
        <f>'Frais directs'!$J$3</f>
        <v>1</v>
      </c>
      <c r="H21" s="3"/>
      <c r="I21" s="1"/>
      <c r="J21" s="25">
        <f t="shared" ref="J21:J24" si="6">E21*G21</f>
        <v>0</v>
      </c>
      <c r="K21" s="25">
        <f t="shared" ref="K21:K24" si="7">F21*G21</f>
        <v>0</v>
      </c>
      <c r="L21" s="13">
        <f>K21-J21</f>
        <v>0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</row>
    <row r="22" spans="1:89" x14ac:dyDescent="0.25">
      <c r="A22" s="1"/>
      <c r="B22" s="1"/>
      <c r="C22" s="8"/>
      <c r="D22" s="24" t="s">
        <v>13</v>
      </c>
      <c r="E22" s="31"/>
      <c r="F22" s="31"/>
      <c r="G22" s="25">
        <f>'Frais directs'!$J$3</f>
        <v>1</v>
      </c>
      <c r="H22" s="3"/>
      <c r="I22" s="1"/>
      <c r="J22" s="25">
        <f t="shared" si="6"/>
        <v>0</v>
      </c>
      <c r="K22" s="25">
        <f t="shared" si="7"/>
        <v>0</v>
      </c>
      <c r="L22" s="13">
        <f t="shared" ref="L22:L25" si="8">K22-J22</f>
        <v>0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</row>
    <row r="23" spans="1:89" x14ac:dyDescent="0.25">
      <c r="A23" s="1"/>
      <c r="B23" s="1"/>
      <c r="C23" s="8"/>
      <c r="D23" s="23" t="s">
        <v>10</v>
      </c>
      <c r="E23" s="32"/>
      <c r="F23" s="32"/>
      <c r="G23" s="25">
        <f>'Frais directs'!$J$3</f>
        <v>1</v>
      </c>
      <c r="H23" s="3"/>
      <c r="I23" s="1"/>
      <c r="J23" s="25">
        <f t="shared" si="6"/>
        <v>0</v>
      </c>
      <c r="K23" s="25">
        <f t="shared" si="7"/>
        <v>0</v>
      </c>
      <c r="L23" s="13">
        <f t="shared" si="8"/>
        <v>0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</row>
    <row r="24" spans="1:89" x14ac:dyDescent="0.25">
      <c r="A24" s="1"/>
      <c r="B24" s="1"/>
      <c r="C24" s="8"/>
      <c r="D24" s="23" t="s">
        <v>10</v>
      </c>
      <c r="E24" s="32"/>
      <c r="F24" s="32"/>
      <c r="G24" s="25">
        <f>'Frais directs'!$J$3</f>
        <v>1</v>
      </c>
      <c r="H24" s="3"/>
      <c r="I24" s="1"/>
      <c r="J24" s="25">
        <f t="shared" si="6"/>
        <v>0</v>
      </c>
      <c r="K24" s="25">
        <f t="shared" si="7"/>
        <v>0</v>
      </c>
      <c r="L24" s="13">
        <f t="shared" si="8"/>
        <v>0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</row>
    <row r="25" spans="1:89" x14ac:dyDescent="0.25">
      <c r="A25" s="1"/>
      <c r="B25" s="1"/>
      <c r="C25" s="5"/>
      <c r="D25" s="55" t="s">
        <v>14</v>
      </c>
      <c r="E25" s="56">
        <f>SUM(E21:E24)</f>
        <v>0</v>
      </c>
      <c r="F25" s="56">
        <f>SUM(F21:F24)</f>
        <v>0</v>
      </c>
      <c r="G25" s="3"/>
      <c r="H25" s="3"/>
      <c r="I25" s="1"/>
      <c r="J25" s="55">
        <f>SUM(J21:J24)</f>
        <v>0</v>
      </c>
      <c r="K25" s="55">
        <f>SUM(K21:K24)</f>
        <v>0</v>
      </c>
      <c r="L25" s="57">
        <f t="shared" si="8"/>
        <v>0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</row>
    <row r="26" spans="1:89" s="7" customFormat="1" x14ac:dyDescent="0.25">
      <c r="A26" s="3"/>
      <c r="B26" s="3"/>
      <c r="C26" s="8"/>
      <c r="D26" s="3"/>
      <c r="E26" s="8"/>
      <c r="F26" s="8"/>
      <c r="G26" s="3"/>
      <c r="H26" s="3"/>
      <c r="I26" s="3"/>
      <c r="J26" s="3"/>
      <c r="K26" s="3"/>
      <c r="L26" s="12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</row>
    <row r="27" spans="1:89" x14ac:dyDescent="0.25">
      <c r="A27" s="1"/>
      <c r="B27" s="1"/>
      <c r="C27" s="8"/>
      <c r="D27" s="2" t="s">
        <v>9</v>
      </c>
      <c r="E27" s="29"/>
      <c r="F27" s="29"/>
      <c r="G27" s="13"/>
      <c r="H27" s="3"/>
      <c r="I27" s="1"/>
      <c r="J27" s="25">
        <f>E27*G27</f>
        <v>0</v>
      </c>
      <c r="K27" s="25">
        <f>F27*G27</f>
        <v>0</v>
      </c>
      <c r="L27" s="13">
        <f>K27-J27</f>
        <v>0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</row>
    <row r="28" spans="1:89" x14ac:dyDescent="0.25">
      <c r="A28" s="1"/>
      <c r="B28" s="1"/>
      <c r="C28" s="8"/>
      <c r="D28" s="2" t="s">
        <v>10</v>
      </c>
      <c r="E28" s="29"/>
      <c r="F28" s="29"/>
      <c r="G28" s="13"/>
      <c r="H28" s="3"/>
      <c r="I28" s="1"/>
      <c r="J28" s="25">
        <f>E28*G28</f>
        <v>0</v>
      </c>
      <c r="K28" s="25">
        <f>F28*G28</f>
        <v>0</v>
      </c>
      <c r="L28" s="13">
        <f>K28-J28</f>
        <v>0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</row>
    <row r="29" spans="1:89" x14ac:dyDescent="0.25">
      <c r="A29" s="1"/>
      <c r="B29" s="1"/>
      <c r="C29" s="8"/>
      <c r="D29" s="2" t="s">
        <v>10</v>
      </c>
      <c r="E29" s="29"/>
      <c r="F29" s="29"/>
      <c r="G29" s="13"/>
      <c r="H29" s="3"/>
      <c r="I29" s="1"/>
      <c r="J29" s="25">
        <f>E29*G29</f>
        <v>0</v>
      </c>
      <c r="K29" s="25">
        <f>F29*G29</f>
        <v>0</v>
      </c>
      <c r="L29" s="13">
        <f t="shared" ref="L29:L30" si="9">K29-J29</f>
        <v>0</v>
      </c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</row>
    <row r="30" spans="1:89" x14ac:dyDescent="0.25">
      <c r="A30" s="1"/>
      <c r="B30" s="1"/>
      <c r="C30" s="8"/>
      <c r="D30" s="58" t="s">
        <v>16</v>
      </c>
      <c r="E30" s="56">
        <f>SUM(E27:E29)</f>
        <v>0</v>
      </c>
      <c r="F30" s="56">
        <f>SUM(F27:F29)</f>
        <v>0</v>
      </c>
      <c r="G30" s="3"/>
      <c r="H30" s="3"/>
      <c r="I30" s="1"/>
      <c r="J30" s="55">
        <f>SUM(J27:J29)</f>
        <v>0</v>
      </c>
      <c r="K30" s="55">
        <f>SUM(K27:K29)</f>
        <v>0</v>
      </c>
      <c r="L30" s="57">
        <f t="shared" si="9"/>
        <v>0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</row>
    <row r="31" spans="1:89" s="7" customFormat="1" x14ac:dyDescent="0.25">
      <c r="A31" s="3"/>
      <c r="B31" s="3"/>
      <c r="C31" s="8"/>
      <c r="D31" s="3"/>
      <c r="E31" s="8"/>
      <c r="F31" s="8"/>
      <c r="G31" s="3"/>
      <c r="H31" s="3"/>
      <c r="I31" s="3"/>
      <c r="J31" s="3"/>
      <c r="K31" s="3"/>
      <c r="L31" s="12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</row>
    <row r="32" spans="1:89" x14ac:dyDescent="0.25">
      <c r="A32" s="1"/>
      <c r="B32" s="1"/>
      <c r="C32" s="8"/>
      <c r="D32" s="2" t="s">
        <v>8</v>
      </c>
      <c r="E32" s="29"/>
      <c r="F32" s="29"/>
      <c r="G32" s="13"/>
      <c r="H32" s="3"/>
      <c r="I32" s="1"/>
      <c r="J32" s="25">
        <f>E32*G32</f>
        <v>0</v>
      </c>
      <c r="K32" s="25">
        <f>F32*G32</f>
        <v>0</v>
      </c>
      <c r="L32" s="13">
        <f>K32-J32</f>
        <v>0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</row>
    <row r="33" spans="1:89" x14ac:dyDescent="0.25">
      <c r="A33" s="1"/>
      <c r="B33" s="1"/>
      <c r="C33" s="8"/>
      <c r="D33" s="24" t="s">
        <v>13</v>
      </c>
      <c r="E33" s="31"/>
      <c r="F33" s="31"/>
      <c r="G33" s="38"/>
      <c r="H33" s="3"/>
      <c r="I33" s="1"/>
      <c r="J33" s="25">
        <f t="shared" ref="J33:J34" si="10">E33*G33</f>
        <v>0</v>
      </c>
      <c r="K33" s="25">
        <f t="shared" ref="K33:K34" si="11">F33*G33</f>
        <v>0</v>
      </c>
      <c r="L33" s="13">
        <f t="shared" ref="L33:L35" si="12">K33-J33</f>
        <v>0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</row>
    <row r="34" spans="1:89" x14ac:dyDescent="0.25">
      <c r="A34" s="1"/>
      <c r="B34" s="1"/>
      <c r="C34" s="8"/>
      <c r="D34" s="23" t="s">
        <v>10</v>
      </c>
      <c r="E34" s="32"/>
      <c r="F34" s="32"/>
      <c r="G34" s="35"/>
      <c r="H34" s="3"/>
      <c r="I34" s="1"/>
      <c r="J34" s="25">
        <f t="shared" si="10"/>
        <v>0</v>
      </c>
      <c r="K34" s="25">
        <f t="shared" si="11"/>
        <v>0</v>
      </c>
      <c r="L34" s="13">
        <f t="shared" si="12"/>
        <v>0</v>
      </c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</row>
    <row r="35" spans="1:89" x14ac:dyDescent="0.25">
      <c r="A35" s="1"/>
      <c r="B35" s="1"/>
      <c r="C35" s="8"/>
      <c r="D35" s="55" t="s">
        <v>18</v>
      </c>
      <c r="E35" s="56">
        <f>SUM(E32:E34)</f>
        <v>0</v>
      </c>
      <c r="F35" s="56">
        <f>SUM(F32:F34)</f>
        <v>0</v>
      </c>
      <c r="G35" s="3"/>
      <c r="H35" s="3"/>
      <c r="I35" s="1"/>
      <c r="J35" s="55">
        <f>SUM(J32:J34)</f>
        <v>0</v>
      </c>
      <c r="K35" s="55">
        <f>SUM(K32:K34)</f>
        <v>0</v>
      </c>
      <c r="L35" s="57">
        <f t="shared" si="12"/>
        <v>0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</row>
    <row r="36" spans="1:89" s="7" customFormat="1" x14ac:dyDescent="0.25">
      <c r="A36" s="3"/>
      <c r="B36" s="3"/>
      <c r="C36" s="8"/>
      <c r="D36" s="3"/>
      <c r="E36" s="8"/>
      <c r="F36" s="8"/>
      <c r="G36" s="3"/>
      <c r="H36" s="3"/>
      <c r="I36" s="3"/>
      <c r="J36" s="3"/>
      <c r="K36" s="3"/>
      <c r="L36" s="12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</row>
    <row r="37" spans="1:89" x14ac:dyDescent="0.25">
      <c r="A37" s="1"/>
      <c r="B37" s="1"/>
      <c r="C37" s="8"/>
      <c r="D37" s="2" t="s">
        <v>10</v>
      </c>
      <c r="E37" s="29"/>
      <c r="F37" s="29"/>
      <c r="G37" s="13"/>
      <c r="H37" s="3"/>
      <c r="I37" s="1"/>
      <c r="J37" s="25">
        <f>E37*G37</f>
        <v>0</v>
      </c>
      <c r="K37" s="25">
        <f>F37*G37</f>
        <v>0</v>
      </c>
      <c r="L37" s="13">
        <f>K37-J37</f>
        <v>0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</row>
    <row r="38" spans="1:89" x14ac:dyDescent="0.25">
      <c r="A38" s="1"/>
      <c r="B38" s="1"/>
      <c r="C38" s="8"/>
      <c r="D38" s="2" t="s">
        <v>10</v>
      </c>
      <c r="E38" s="29"/>
      <c r="F38" s="29"/>
      <c r="G38" s="13"/>
      <c r="H38" s="3"/>
      <c r="I38" s="1"/>
      <c r="J38" s="25">
        <f t="shared" ref="J38:J39" si="13">E38*G38</f>
        <v>0</v>
      </c>
      <c r="K38" s="25">
        <f t="shared" ref="K38:K39" si="14">F38*G38</f>
        <v>0</v>
      </c>
      <c r="L38" s="13">
        <f t="shared" ref="L38:L39" si="15">K38-J38</f>
        <v>0</v>
      </c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</row>
    <row r="39" spans="1:89" x14ac:dyDescent="0.25">
      <c r="A39" s="1"/>
      <c r="B39" s="1"/>
      <c r="C39" s="8"/>
      <c r="D39" s="2" t="s">
        <v>10</v>
      </c>
      <c r="E39" s="29"/>
      <c r="F39" s="29"/>
      <c r="G39" s="13"/>
      <c r="H39" s="3"/>
      <c r="I39" s="1"/>
      <c r="J39" s="25">
        <f t="shared" si="13"/>
        <v>0</v>
      </c>
      <c r="K39" s="25">
        <f t="shared" si="14"/>
        <v>0</v>
      </c>
      <c r="L39" s="13">
        <f t="shared" si="15"/>
        <v>0</v>
      </c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</row>
    <row r="40" spans="1:89" x14ac:dyDescent="0.25">
      <c r="A40" s="1"/>
      <c r="B40" s="1"/>
      <c r="C40" s="8"/>
      <c r="D40" s="59" t="s">
        <v>61</v>
      </c>
      <c r="E40" s="60">
        <f>SUM(E37)</f>
        <v>0</v>
      </c>
      <c r="F40" s="60">
        <f>SUM(F37)</f>
        <v>0</v>
      </c>
      <c r="G40" s="3"/>
      <c r="H40" s="3"/>
      <c r="I40" s="1"/>
      <c r="J40" s="59">
        <f>SUM(J37)</f>
        <v>0</v>
      </c>
      <c r="K40" s="59">
        <f>SUM(K37)</f>
        <v>0</v>
      </c>
      <c r="L40" s="57">
        <f>K40-J40</f>
        <v>0</v>
      </c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</row>
    <row r="41" spans="1:89" x14ac:dyDescent="0.25">
      <c r="A41" s="1"/>
      <c r="B41" s="1"/>
      <c r="C41" s="8"/>
      <c r="D41" s="3"/>
      <c r="E41" s="8"/>
      <c r="F41" s="8"/>
      <c r="G41" s="12"/>
      <c r="H41" s="3"/>
      <c r="I41" s="1"/>
      <c r="J41" s="3"/>
      <c r="K41" s="3"/>
      <c r="L41" s="12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</row>
    <row r="42" spans="1:89" x14ac:dyDescent="0.25">
      <c r="A42" s="1"/>
      <c r="B42" s="1"/>
      <c r="C42" s="8"/>
      <c r="D42" s="3"/>
      <c r="E42" s="8"/>
      <c r="F42" s="8"/>
      <c r="G42" s="12"/>
      <c r="H42" s="3"/>
      <c r="I42" s="1"/>
      <c r="J42" s="3"/>
      <c r="K42" s="3"/>
      <c r="L42" s="12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</row>
    <row r="43" spans="1:89" s="70" customFormat="1" ht="37.5" x14ac:dyDescent="0.3">
      <c r="A43" s="64"/>
      <c r="B43" s="64"/>
      <c r="C43" s="65"/>
      <c r="D43" s="66" t="s">
        <v>19</v>
      </c>
      <c r="E43" s="72">
        <f>SUM(E14+E19+E25+E30+E35+E40)</f>
        <v>20</v>
      </c>
      <c r="F43" s="72">
        <f>SUM(F14+F19+F25+F30+F35+F40)</f>
        <v>30</v>
      </c>
      <c r="G43" s="68"/>
      <c r="H43" s="73"/>
      <c r="I43" s="64"/>
      <c r="J43" s="66">
        <f>SUM(J40+J35+J30+J25+J19+J14)</f>
        <v>20</v>
      </c>
      <c r="K43" s="66">
        <f>SUM(K40+K35+K30+K25+K19+K14)</f>
        <v>30</v>
      </c>
      <c r="L43" s="69">
        <f>K43-J43</f>
        <v>10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  <c r="BB43" s="64"/>
      <c r="BC43" s="64"/>
      <c r="BD43" s="64"/>
      <c r="BE43" s="64"/>
      <c r="BF43" s="64"/>
      <c r="BG43" s="64"/>
      <c r="BH43" s="64"/>
      <c r="BI43" s="64"/>
      <c r="BJ43" s="64"/>
      <c r="BK43" s="64"/>
      <c r="BL43" s="64"/>
      <c r="BM43" s="64"/>
      <c r="BN43" s="64"/>
      <c r="BO43" s="64"/>
      <c r="BP43" s="64"/>
      <c r="BQ43" s="64"/>
      <c r="BR43" s="64"/>
      <c r="BS43" s="64"/>
      <c r="BT43" s="64"/>
      <c r="BU43" s="64"/>
      <c r="BV43" s="64"/>
      <c r="BW43" s="64"/>
      <c r="BX43" s="64"/>
      <c r="BY43" s="64"/>
      <c r="BZ43" s="64"/>
      <c r="CA43" s="64"/>
      <c r="CB43" s="64"/>
      <c r="CC43" s="64"/>
      <c r="CD43" s="64"/>
      <c r="CE43" s="64"/>
      <c r="CF43" s="64"/>
      <c r="CG43" s="64"/>
      <c r="CH43" s="64"/>
      <c r="CI43" s="64"/>
      <c r="CJ43" s="64"/>
      <c r="CK43" s="64"/>
    </row>
    <row r="44" spans="1:89" x14ac:dyDescent="0.25">
      <c r="A44" s="1"/>
      <c r="B44" s="1"/>
      <c r="C44" s="4"/>
      <c r="D44" s="1"/>
      <c r="E44" s="4"/>
      <c r="F44" s="4"/>
      <c r="G44" s="12"/>
      <c r="H44" s="1"/>
      <c r="I44" s="1"/>
      <c r="J44" s="1"/>
      <c r="K44" s="1"/>
      <c r="L44" s="2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</row>
    <row r="45" spans="1:89" x14ac:dyDescent="0.25">
      <c r="A45" s="1"/>
      <c r="B45" s="1"/>
      <c r="C45" s="4"/>
      <c r="D45" s="1"/>
      <c r="E45" s="4"/>
      <c r="F45" s="4"/>
      <c r="G45" s="1"/>
      <c r="H45" s="1"/>
      <c r="I45" s="1"/>
      <c r="J45" s="1"/>
      <c r="K45" s="1"/>
      <c r="L45" s="2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</row>
    <row r="46" spans="1:89" ht="45" x14ac:dyDescent="0.25">
      <c r="A46" s="1"/>
      <c r="B46" s="19" t="s">
        <v>6</v>
      </c>
      <c r="C46" s="19" t="s">
        <v>31</v>
      </c>
      <c r="D46" s="19" t="s">
        <v>0</v>
      </c>
      <c r="E46" s="20" t="s">
        <v>29</v>
      </c>
      <c r="F46" s="20" t="s">
        <v>30</v>
      </c>
      <c r="G46" s="19" t="s">
        <v>124</v>
      </c>
      <c r="H46" s="19" t="s">
        <v>125</v>
      </c>
      <c r="I46" s="3"/>
      <c r="J46" s="19" t="s">
        <v>4</v>
      </c>
      <c r="K46" s="19" t="s">
        <v>71</v>
      </c>
      <c r="L46" s="19" t="s">
        <v>1</v>
      </c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</row>
    <row r="47" spans="1:89" x14ac:dyDescent="0.25">
      <c r="A47" s="1"/>
      <c r="B47" s="3"/>
      <c r="C47" s="3"/>
      <c r="D47" s="3"/>
      <c r="E47" s="8"/>
      <c r="F47" s="8"/>
      <c r="G47" s="3"/>
      <c r="H47" s="3"/>
      <c r="I47" s="3"/>
      <c r="J47" s="3"/>
      <c r="K47" s="3"/>
      <c r="L47" s="1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</row>
    <row r="48" spans="1:89" x14ac:dyDescent="0.25">
      <c r="A48" s="1"/>
      <c r="B48" s="3"/>
      <c r="C48" s="3"/>
      <c r="D48" s="3"/>
      <c r="E48" s="8"/>
      <c r="F48" s="8"/>
      <c r="G48" s="3"/>
      <c r="H48" s="3"/>
      <c r="I48" s="3"/>
      <c r="J48" s="3"/>
      <c r="K48" s="3"/>
      <c r="L48" s="12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</row>
    <row r="49" spans="1:89" ht="30" x14ac:dyDescent="0.25">
      <c r="A49" s="1"/>
      <c r="B49" s="39" t="s">
        <v>42</v>
      </c>
      <c r="C49" s="8"/>
      <c r="D49" s="2" t="s">
        <v>43</v>
      </c>
      <c r="E49" s="29"/>
      <c r="F49" s="29"/>
      <c r="G49" s="13"/>
      <c r="H49" s="13"/>
      <c r="I49" s="1"/>
      <c r="J49" s="25">
        <f>E49*G49</f>
        <v>0</v>
      </c>
      <c r="K49" s="25">
        <f>F49*H49</f>
        <v>0</v>
      </c>
      <c r="L49" s="13">
        <f>K49-J49</f>
        <v>0</v>
      </c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</row>
    <row r="50" spans="1:89" x14ac:dyDescent="0.25">
      <c r="A50" s="1"/>
      <c r="B50" s="3"/>
      <c r="C50" s="8"/>
      <c r="D50" s="2" t="s">
        <v>43</v>
      </c>
      <c r="E50" s="29"/>
      <c r="F50" s="32"/>
      <c r="G50" s="13"/>
      <c r="H50" s="13"/>
      <c r="I50" s="1"/>
      <c r="J50" s="25">
        <f t="shared" ref="J50:K52" si="16">E50*G50</f>
        <v>0</v>
      </c>
      <c r="K50" s="25">
        <f t="shared" si="16"/>
        <v>0</v>
      </c>
      <c r="L50" s="13">
        <f t="shared" ref="L50:L53" si="17">K50-J50</f>
        <v>0</v>
      </c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</row>
    <row r="51" spans="1:89" x14ac:dyDescent="0.25">
      <c r="A51" s="1"/>
      <c r="B51" s="3"/>
      <c r="C51" s="8"/>
      <c r="D51" s="2" t="s">
        <v>43</v>
      </c>
      <c r="E51" s="36"/>
      <c r="F51" s="32"/>
      <c r="G51" s="13"/>
      <c r="H51" s="13"/>
      <c r="I51" s="1"/>
      <c r="J51" s="25">
        <f t="shared" si="16"/>
        <v>0</v>
      </c>
      <c r="K51" s="25">
        <f t="shared" si="16"/>
        <v>0</v>
      </c>
      <c r="L51" s="13">
        <f t="shared" si="17"/>
        <v>0</v>
      </c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</row>
    <row r="52" spans="1:89" x14ac:dyDescent="0.25">
      <c r="A52" s="1"/>
      <c r="B52" s="1"/>
      <c r="C52" s="8"/>
      <c r="D52" s="2" t="s">
        <v>43</v>
      </c>
      <c r="E52" s="36"/>
      <c r="F52" s="29"/>
      <c r="G52" s="13"/>
      <c r="H52" s="13"/>
      <c r="I52" s="1"/>
      <c r="J52" s="25">
        <f t="shared" si="16"/>
        <v>0</v>
      </c>
      <c r="K52" s="25">
        <f t="shared" si="16"/>
        <v>0</v>
      </c>
      <c r="L52" s="13">
        <f t="shared" si="17"/>
        <v>0</v>
      </c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</row>
    <row r="53" spans="1:89" x14ac:dyDescent="0.25">
      <c r="A53" s="1"/>
      <c r="B53" s="1"/>
      <c r="C53" s="5"/>
      <c r="D53" s="55" t="s">
        <v>39</v>
      </c>
      <c r="E53" s="56">
        <f>SUM(E49:E52)</f>
        <v>0</v>
      </c>
      <c r="F53" s="60">
        <f>SUM(F49:F52)</f>
        <v>0</v>
      </c>
      <c r="G53" s="12"/>
      <c r="H53" s="12"/>
      <c r="I53" s="1"/>
      <c r="J53" s="55">
        <f>SUM(J49:J52)</f>
        <v>0</v>
      </c>
      <c r="K53" s="55">
        <f>SUM(K49:K52)</f>
        <v>0</v>
      </c>
      <c r="L53" s="57">
        <f t="shared" si="17"/>
        <v>0</v>
      </c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</row>
    <row r="54" spans="1:89" x14ac:dyDescent="0.25">
      <c r="A54" s="1"/>
      <c r="B54" s="1"/>
      <c r="C54" s="8"/>
      <c r="D54" s="12"/>
      <c r="E54" s="28"/>
      <c r="F54" s="28"/>
      <c r="G54" s="12"/>
      <c r="H54" s="12"/>
      <c r="I54" s="26"/>
      <c r="J54" s="12"/>
      <c r="K54" s="12"/>
      <c r="L54" s="12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</row>
    <row r="55" spans="1:89" x14ac:dyDescent="0.25">
      <c r="A55" s="1"/>
      <c r="B55" s="1"/>
      <c r="C55" s="8"/>
      <c r="D55" s="3"/>
      <c r="E55" s="8"/>
      <c r="F55" s="8"/>
      <c r="G55" s="3"/>
      <c r="H55" s="3"/>
      <c r="I55" s="3"/>
      <c r="J55" s="3"/>
      <c r="K55" s="3"/>
      <c r="L55" s="12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</row>
    <row r="56" spans="1:89" ht="30" x14ac:dyDescent="0.25">
      <c r="A56" s="1"/>
      <c r="B56" s="39" t="s">
        <v>38</v>
      </c>
      <c r="C56" s="8"/>
      <c r="D56" s="2" t="s">
        <v>80</v>
      </c>
      <c r="E56" s="5"/>
      <c r="F56" s="5"/>
      <c r="G56" s="13"/>
      <c r="H56" s="13"/>
      <c r="I56" s="1"/>
      <c r="J56" s="25">
        <f>E56*G56</f>
        <v>0</v>
      </c>
      <c r="K56" s="25">
        <f>F56*H56</f>
        <v>0</v>
      </c>
      <c r="L56" s="13">
        <f>K56-J56</f>
        <v>0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</row>
    <row r="57" spans="1:89" x14ac:dyDescent="0.25">
      <c r="A57" s="1"/>
      <c r="B57" s="42"/>
      <c r="C57" s="8"/>
      <c r="D57" s="2" t="s">
        <v>80</v>
      </c>
      <c r="E57" s="5"/>
      <c r="F57" s="5"/>
      <c r="G57" s="13"/>
      <c r="H57" s="13"/>
      <c r="I57" s="1"/>
      <c r="J57" s="25">
        <f t="shared" ref="J57:K58" si="18">E57*G57</f>
        <v>0</v>
      </c>
      <c r="K57" s="25">
        <f t="shared" si="18"/>
        <v>0</v>
      </c>
      <c r="L57" s="13">
        <f t="shared" ref="L57:L64" si="19">K57-J57</f>
        <v>0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</row>
    <row r="58" spans="1:89" x14ac:dyDescent="0.25">
      <c r="A58" s="1"/>
      <c r="B58" s="42"/>
      <c r="C58" s="8"/>
      <c r="D58" s="23" t="s">
        <v>80</v>
      </c>
      <c r="E58" s="51"/>
      <c r="F58" s="51"/>
      <c r="G58" s="13"/>
      <c r="H58" s="13"/>
      <c r="I58" s="1"/>
      <c r="J58" s="25">
        <f t="shared" si="18"/>
        <v>0</v>
      </c>
      <c r="K58" s="25">
        <f t="shared" si="18"/>
        <v>0</v>
      </c>
      <c r="L58" s="30">
        <f t="shared" si="19"/>
        <v>0</v>
      </c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</row>
    <row r="59" spans="1:89" x14ac:dyDescent="0.25">
      <c r="A59" s="1"/>
      <c r="B59" s="42"/>
      <c r="C59" s="8"/>
      <c r="D59" s="55" t="s">
        <v>107</v>
      </c>
      <c r="E59" s="56">
        <f>SUM(E56:E58)</f>
        <v>0</v>
      </c>
      <c r="F59" s="56">
        <f t="shared" ref="F59:H59" si="20">SUM(F56:F58)</f>
        <v>0</v>
      </c>
      <c r="G59" s="55">
        <f t="shared" si="20"/>
        <v>0</v>
      </c>
      <c r="H59" s="55">
        <f t="shared" si="20"/>
        <v>0</v>
      </c>
      <c r="I59" s="1"/>
      <c r="J59" s="55">
        <f>SUM(J56:J58)</f>
        <v>0</v>
      </c>
      <c r="K59" s="55">
        <f>SUM(K56:K58)</f>
        <v>0</v>
      </c>
      <c r="L59" s="57">
        <f t="shared" si="19"/>
        <v>0</v>
      </c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</row>
    <row r="60" spans="1:89" s="7" customFormat="1" x14ac:dyDescent="0.25">
      <c r="A60" s="3"/>
      <c r="B60" s="42"/>
      <c r="C60" s="8"/>
      <c r="D60" s="3"/>
      <c r="E60" s="8"/>
      <c r="F60" s="8"/>
      <c r="G60" s="12"/>
      <c r="H60" s="12"/>
      <c r="I60" s="3"/>
      <c r="J60" s="12"/>
      <c r="K60" s="12"/>
      <c r="L60" s="12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</row>
    <row r="61" spans="1:89" s="7" customFormat="1" x14ac:dyDescent="0.25">
      <c r="A61" s="3"/>
      <c r="B61" s="42"/>
      <c r="C61" s="8"/>
      <c r="D61" s="2" t="s">
        <v>32</v>
      </c>
      <c r="E61" s="36"/>
      <c r="F61" s="29"/>
      <c r="G61" s="12"/>
      <c r="H61" s="25">
        <f>'Frais directs'!$J$7</f>
        <v>1</v>
      </c>
      <c r="I61" s="3"/>
      <c r="J61" s="25">
        <f>E61*H61</f>
        <v>0</v>
      </c>
      <c r="K61" s="25">
        <f t="shared" ref="K61:K62" si="21">F61*H61</f>
        <v>0</v>
      </c>
      <c r="L61" s="13">
        <f t="shared" ref="L61:L62" si="22">K61-J61</f>
        <v>0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</row>
    <row r="62" spans="1:89" s="7" customFormat="1" x14ac:dyDescent="0.25">
      <c r="A62" s="3"/>
      <c r="B62" s="42"/>
      <c r="C62" s="8"/>
      <c r="D62" s="2" t="s">
        <v>32</v>
      </c>
      <c r="E62" s="36"/>
      <c r="F62" s="29"/>
      <c r="G62" s="12"/>
      <c r="H62" s="25">
        <f>'Frais directs'!$J$7</f>
        <v>1</v>
      </c>
      <c r="I62" s="3"/>
      <c r="J62" s="25">
        <f t="shared" ref="J62:J63" si="23">E62*H62</f>
        <v>0</v>
      </c>
      <c r="K62" s="25">
        <f t="shared" si="21"/>
        <v>0</v>
      </c>
      <c r="L62" s="13">
        <f t="shared" si="22"/>
        <v>0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</row>
    <row r="63" spans="1:89" x14ac:dyDescent="0.25">
      <c r="A63" s="1"/>
      <c r="B63" s="1"/>
      <c r="C63" s="8"/>
      <c r="D63" s="2" t="s">
        <v>32</v>
      </c>
      <c r="E63" s="36"/>
      <c r="F63" s="29"/>
      <c r="G63" s="12"/>
      <c r="H63" s="25">
        <f>'Frais directs'!$J$7</f>
        <v>1</v>
      </c>
      <c r="I63" s="1"/>
      <c r="J63" s="25">
        <f t="shared" si="23"/>
        <v>0</v>
      </c>
      <c r="K63" s="25">
        <f>F63*H63</f>
        <v>0</v>
      </c>
      <c r="L63" s="13">
        <f t="shared" si="19"/>
        <v>0</v>
      </c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</row>
    <row r="64" spans="1:89" ht="30" x14ac:dyDescent="0.25">
      <c r="A64" s="1"/>
      <c r="B64" s="1"/>
      <c r="C64" s="8"/>
      <c r="D64" s="59" t="s">
        <v>108</v>
      </c>
      <c r="E64" s="61">
        <f>SUM(E63)</f>
        <v>0</v>
      </c>
      <c r="F64" s="61">
        <f>SUM(F63)</f>
        <v>0</v>
      </c>
      <c r="G64" s="12"/>
      <c r="H64" s="12"/>
      <c r="I64" s="1"/>
      <c r="J64" s="59">
        <f>SUM(J61:J63)</f>
        <v>0</v>
      </c>
      <c r="K64" s="59">
        <f>SUM(K61:K63)</f>
        <v>0</v>
      </c>
      <c r="L64" s="62">
        <f t="shared" si="19"/>
        <v>0</v>
      </c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</row>
    <row r="65" spans="1:89" s="7" customFormat="1" x14ac:dyDescent="0.25">
      <c r="A65" s="3"/>
      <c r="B65" s="3"/>
      <c r="C65" s="8"/>
      <c r="D65" s="3"/>
      <c r="E65" s="8"/>
      <c r="F65" s="8"/>
      <c r="G65" s="3"/>
      <c r="H65" s="3"/>
      <c r="I65" s="3"/>
      <c r="J65" s="3"/>
      <c r="K65" s="3"/>
      <c r="L65" s="12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</row>
    <row r="66" spans="1:89" x14ac:dyDescent="0.25">
      <c r="A66" s="1"/>
      <c r="B66" s="1"/>
      <c r="C66" s="8"/>
      <c r="D66" s="2" t="s">
        <v>109</v>
      </c>
      <c r="E66" s="8"/>
      <c r="F66" s="8"/>
      <c r="G66" s="12"/>
      <c r="H66" s="12"/>
      <c r="I66" s="1"/>
      <c r="J66" s="13"/>
      <c r="K66" s="13"/>
      <c r="L66" s="13">
        <f>K66-J66</f>
        <v>0</v>
      </c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</row>
    <row r="67" spans="1:89" x14ac:dyDescent="0.25">
      <c r="A67" s="1"/>
      <c r="B67" s="1"/>
      <c r="C67" s="8"/>
      <c r="D67" s="2" t="s">
        <v>109</v>
      </c>
      <c r="E67" s="8"/>
      <c r="F67" s="8"/>
      <c r="G67" s="12"/>
      <c r="H67" s="12"/>
      <c r="I67" s="1"/>
      <c r="J67" s="13"/>
      <c r="K67" s="13"/>
      <c r="L67" s="13">
        <f t="shared" ref="L67:L69" si="24">K67-J67</f>
        <v>0</v>
      </c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</row>
    <row r="68" spans="1:89" x14ac:dyDescent="0.25">
      <c r="A68" s="1"/>
      <c r="B68" s="1"/>
      <c r="C68" s="8"/>
      <c r="D68" s="2" t="s">
        <v>109</v>
      </c>
      <c r="E68" s="8"/>
      <c r="F68" s="8"/>
      <c r="G68" s="12"/>
      <c r="H68" s="12"/>
      <c r="I68" s="1"/>
      <c r="J68" s="13"/>
      <c r="K68" s="13"/>
      <c r="L68" s="13">
        <f t="shared" si="24"/>
        <v>0</v>
      </c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</row>
    <row r="69" spans="1:89" x14ac:dyDescent="0.25">
      <c r="A69" s="1"/>
      <c r="B69" s="1"/>
      <c r="C69" s="8"/>
      <c r="D69" s="55" t="s">
        <v>112</v>
      </c>
      <c r="E69" s="8"/>
      <c r="F69" s="8"/>
      <c r="G69" s="12"/>
      <c r="H69" s="12"/>
      <c r="I69" s="1"/>
      <c r="J69" s="55">
        <f>SUM(J66:J68)</f>
        <v>0</v>
      </c>
      <c r="K69" s="55">
        <f>SUM(K66:K68)</f>
        <v>0</v>
      </c>
      <c r="L69" s="57">
        <f t="shared" si="24"/>
        <v>0</v>
      </c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</row>
    <row r="70" spans="1:89" x14ac:dyDescent="0.25">
      <c r="A70" s="1"/>
      <c r="B70" s="1"/>
      <c r="C70" s="8"/>
      <c r="D70" s="3"/>
      <c r="E70" s="8"/>
      <c r="F70" s="8"/>
      <c r="G70" s="12"/>
      <c r="H70" s="12"/>
      <c r="I70" s="3"/>
      <c r="J70" s="12"/>
      <c r="K70" s="12"/>
      <c r="L70" s="12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</row>
    <row r="71" spans="1:89" x14ac:dyDescent="0.25">
      <c r="A71" s="1"/>
      <c r="B71" s="1"/>
      <c r="C71" s="8"/>
      <c r="D71" s="2" t="s">
        <v>111</v>
      </c>
      <c r="E71" s="29"/>
      <c r="F71" s="29"/>
      <c r="G71" s="13"/>
      <c r="H71" s="13"/>
      <c r="I71" s="1"/>
      <c r="J71" s="25">
        <f>E71*G71</f>
        <v>0</v>
      </c>
      <c r="K71" s="25">
        <f>F71*H71</f>
        <v>0</v>
      </c>
      <c r="L71" s="13">
        <f t="shared" ref="L71:L74" si="25">K71-J71</f>
        <v>0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</row>
    <row r="72" spans="1:89" x14ac:dyDescent="0.25">
      <c r="A72" s="1"/>
      <c r="B72" s="1"/>
      <c r="C72" s="8"/>
      <c r="D72" s="2" t="s">
        <v>111</v>
      </c>
      <c r="E72" s="31"/>
      <c r="F72" s="31"/>
      <c r="G72" s="38"/>
      <c r="H72" s="37"/>
      <c r="I72" s="1"/>
      <c r="J72" s="52">
        <f t="shared" ref="J72:K73" si="26">E72*G72</f>
        <v>0</v>
      </c>
      <c r="K72" s="52">
        <f t="shared" si="26"/>
        <v>0</v>
      </c>
      <c r="L72" s="37">
        <f t="shared" si="25"/>
        <v>0</v>
      </c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</row>
    <row r="73" spans="1:89" x14ac:dyDescent="0.25">
      <c r="A73" s="1"/>
      <c r="B73" s="1"/>
      <c r="C73" s="8"/>
      <c r="D73" s="2" t="s">
        <v>111</v>
      </c>
      <c r="E73" s="29"/>
      <c r="F73" s="29"/>
      <c r="G73" s="13"/>
      <c r="H73" s="13"/>
      <c r="I73" s="1"/>
      <c r="J73" s="25">
        <f t="shared" si="26"/>
        <v>0</v>
      </c>
      <c r="K73" s="25">
        <f t="shared" si="26"/>
        <v>0</v>
      </c>
      <c r="L73" s="13">
        <f t="shared" si="25"/>
        <v>0</v>
      </c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</row>
    <row r="74" spans="1:89" x14ac:dyDescent="0.25">
      <c r="A74" s="1"/>
      <c r="B74" s="1"/>
      <c r="C74" s="8"/>
      <c r="D74" s="55" t="s">
        <v>110</v>
      </c>
      <c r="E74" s="56">
        <f>SUM(E71:E73)</f>
        <v>0</v>
      </c>
      <c r="F74" s="60">
        <f>SUM(F71:F73)</f>
        <v>0</v>
      </c>
      <c r="G74" s="12"/>
      <c r="H74" s="12"/>
      <c r="I74" s="1"/>
      <c r="J74" s="55">
        <f>SUM(J71:J73)</f>
        <v>0</v>
      </c>
      <c r="K74" s="55">
        <f>SUM(K71:K73)</f>
        <v>0</v>
      </c>
      <c r="L74" s="57">
        <f t="shared" si="25"/>
        <v>0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</row>
    <row r="75" spans="1:89" s="7" customFormat="1" x14ac:dyDescent="0.25">
      <c r="A75" s="3"/>
      <c r="B75" s="3"/>
      <c r="C75" s="8"/>
      <c r="D75" s="3"/>
      <c r="E75" s="8"/>
      <c r="F75" s="8"/>
      <c r="G75" s="3"/>
      <c r="H75" s="3"/>
      <c r="I75" s="3"/>
      <c r="J75" s="3"/>
      <c r="K75" s="3"/>
      <c r="L75" s="12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</row>
    <row r="76" spans="1:89" x14ac:dyDescent="0.25">
      <c r="A76" s="1"/>
      <c r="B76" s="1"/>
      <c r="C76" s="8"/>
      <c r="D76" s="2" t="s">
        <v>69</v>
      </c>
      <c r="E76" s="8"/>
      <c r="F76" s="8"/>
      <c r="G76" s="12"/>
      <c r="H76" s="12"/>
      <c r="I76" s="1"/>
      <c r="J76" s="13"/>
      <c r="K76" s="13"/>
      <c r="L76" s="13">
        <f>K76-J76</f>
        <v>0</v>
      </c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</row>
    <row r="77" spans="1:89" x14ac:dyDescent="0.25">
      <c r="A77" s="1"/>
      <c r="B77" s="1"/>
      <c r="C77" s="8"/>
      <c r="D77" s="2" t="s">
        <v>33</v>
      </c>
      <c r="E77" s="28"/>
      <c r="F77" s="28"/>
      <c r="G77" s="12"/>
      <c r="H77" s="12"/>
      <c r="I77" s="1"/>
      <c r="J77" s="13"/>
      <c r="K77" s="13"/>
      <c r="L77" s="13">
        <f t="shared" ref="L77:L81" si="27">K77-J77</f>
        <v>0</v>
      </c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</row>
    <row r="78" spans="1:89" x14ac:dyDescent="0.25">
      <c r="A78" s="1"/>
      <c r="B78" s="1"/>
      <c r="C78" s="8"/>
      <c r="D78" s="2" t="s">
        <v>34</v>
      </c>
      <c r="E78" s="28"/>
      <c r="F78" s="28"/>
      <c r="G78" s="12"/>
      <c r="H78" s="12"/>
      <c r="I78" s="1"/>
      <c r="J78" s="13"/>
      <c r="K78" s="13"/>
      <c r="L78" s="13">
        <f t="shared" si="27"/>
        <v>0</v>
      </c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</row>
    <row r="79" spans="1:89" x14ac:dyDescent="0.25">
      <c r="A79" s="1"/>
      <c r="B79" s="1"/>
      <c r="C79" s="8"/>
      <c r="D79" s="2" t="s">
        <v>35</v>
      </c>
      <c r="E79" s="28"/>
      <c r="F79" s="28"/>
      <c r="G79" s="12"/>
      <c r="H79" s="12"/>
      <c r="I79" s="1"/>
      <c r="J79" s="13"/>
      <c r="K79" s="13"/>
      <c r="L79" s="13">
        <f t="shared" si="27"/>
        <v>0</v>
      </c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</row>
    <row r="80" spans="1:89" x14ac:dyDescent="0.25">
      <c r="A80" s="1"/>
      <c r="B80" s="1"/>
      <c r="C80" s="8"/>
      <c r="D80" s="2" t="s">
        <v>113</v>
      </c>
      <c r="E80" s="28"/>
      <c r="F80" s="28"/>
      <c r="G80" s="12"/>
      <c r="H80" s="12"/>
      <c r="I80" s="1"/>
      <c r="J80" s="13"/>
      <c r="K80" s="13"/>
      <c r="L80" s="13">
        <f t="shared" si="27"/>
        <v>0</v>
      </c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</row>
    <row r="81" spans="1:89" ht="30" x14ac:dyDescent="0.25">
      <c r="A81" s="1"/>
      <c r="B81" s="1"/>
      <c r="C81" s="8"/>
      <c r="D81" s="55" t="s">
        <v>36</v>
      </c>
      <c r="E81" s="28"/>
      <c r="F81" s="28"/>
      <c r="G81" s="12"/>
      <c r="H81" s="12"/>
      <c r="I81" s="1"/>
      <c r="J81" s="55">
        <f>SUM(J76:J80)</f>
        <v>0</v>
      </c>
      <c r="K81" s="55">
        <f>SUM(K76:K80)</f>
        <v>0</v>
      </c>
      <c r="L81" s="57">
        <f t="shared" si="27"/>
        <v>0</v>
      </c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</row>
    <row r="82" spans="1:89" s="7" customFormat="1" x14ac:dyDescent="0.25">
      <c r="A82" s="3"/>
      <c r="B82" s="3"/>
      <c r="C82" s="8"/>
      <c r="D82" s="3"/>
      <c r="E82" s="8"/>
      <c r="F82" s="8"/>
      <c r="G82" s="3"/>
      <c r="H82" s="3"/>
      <c r="I82" s="3"/>
      <c r="J82" s="3"/>
      <c r="K82" s="3"/>
      <c r="L82" s="12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</row>
    <row r="83" spans="1:89" ht="30" x14ac:dyDescent="0.25">
      <c r="A83" s="1"/>
      <c r="B83" s="1"/>
      <c r="C83" s="8"/>
      <c r="D83" s="2" t="s">
        <v>40</v>
      </c>
      <c r="E83" s="36"/>
      <c r="F83" s="29"/>
      <c r="G83" s="12"/>
      <c r="H83" s="25">
        <f>'Frais directs'!J$8</f>
        <v>1</v>
      </c>
      <c r="I83" s="1"/>
      <c r="J83" s="25">
        <f>E83*H83</f>
        <v>0</v>
      </c>
      <c r="K83" s="25">
        <f>F83*H83</f>
        <v>0</v>
      </c>
      <c r="L83" s="13">
        <f>K83-J83</f>
        <v>0</v>
      </c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</row>
    <row r="84" spans="1:89" ht="30" x14ac:dyDescent="0.25">
      <c r="A84" s="1"/>
      <c r="B84" s="1"/>
      <c r="C84" s="8"/>
      <c r="D84" s="2" t="s">
        <v>40</v>
      </c>
      <c r="E84" s="36"/>
      <c r="F84" s="29"/>
      <c r="G84" s="12"/>
      <c r="H84" s="25">
        <f>'Frais directs'!J$8</f>
        <v>1</v>
      </c>
      <c r="I84" s="1"/>
      <c r="J84" s="25">
        <f t="shared" ref="J84:J86" si="28">E84*H84</f>
        <v>0</v>
      </c>
      <c r="K84" s="25">
        <f t="shared" ref="K84:K86" si="29">F84*H84</f>
        <v>0</v>
      </c>
      <c r="L84" s="13">
        <f t="shared" ref="L84:L86" si="30">K84-J84</f>
        <v>0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</row>
    <row r="85" spans="1:89" ht="30" x14ac:dyDescent="0.25">
      <c r="A85" s="1"/>
      <c r="B85" s="1"/>
      <c r="C85" s="8"/>
      <c r="D85" s="2" t="s">
        <v>40</v>
      </c>
      <c r="E85" s="36"/>
      <c r="F85" s="29"/>
      <c r="G85" s="12"/>
      <c r="H85" s="25">
        <f>'Frais directs'!J$8</f>
        <v>1</v>
      </c>
      <c r="I85" s="1"/>
      <c r="J85" s="25">
        <f t="shared" si="28"/>
        <v>0</v>
      </c>
      <c r="K85" s="25">
        <f t="shared" si="29"/>
        <v>0</v>
      </c>
      <c r="L85" s="13">
        <f t="shared" si="30"/>
        <v>0</v>
      </c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</row>
    <row r="86" spans="1:89" ht="30" x14ac:dyDescent="0.25">
      <c r="A86" s="1"/>
      <c r="B86" s="1"/>
      <c r="C86" s="8"/>
      <c r="D86" s="2" t="s">
        <v>40</v>
      </c>
      <c r="E86" s="36"/>
      <c r="F86" s="29"/>
      <c r="G86" s="12"/>
      <c r="H86" s="25">
        <f>'Frais directs'!J$8</f>
        <v>1</v>
      </c>
      <c r="I86" s="1"/>
      <c r="J86" s="25">
        <f t="shared" si="28"/>
        <v>0</v>
      </c>
      <c r="K86" s="25">
        <f t="shared" si="29"/>
        <v>0</v>
      </c>
      <c r="L86" s="13">
        <f t="shared" si="30"/>
        <v>0</v>
      </c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</row>
    <row r="87" spans="1:89" ht="30" x14ac:dyDescent="0.25">
      <c r="A87" s="1"/>
      <c r="B87" s="1"/>
      <c r="C87" s="8"/>
      <c r="D87" s="55" t="s">
        <v>75</v>
      </c>
      <c r="E87" s="63">
        <f>SUM(E83)</f>
        <v>0</v>
      </c>
      <c r="F87" s="56">
        <f>SUM(F83)</f>
        <v>0</v>
      </c>
      <c r="G87" s="12"/>
      <c r="H87" s="12"/>
      <c r="I87" s="1"/>
      <c r="J87" s="55">
        <f>SUM(J83:J86)</f>
        <v>0</v>
      </c>
      <c r="K87" s="55">
        <f>SUM(K83:K86)</f>
        <v>0</v>
      </c>
      <c r="L87" s="57">
        <f>K87-J87</f>
        <v>0</v>
      </c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</row>
    <row r="88" spans="1:89" x14ac:dyDescent="0.25">
      <c r="A88" s="1"/>
      <c r="B88" s="1"/>
      <c r="C88" s="8"/>
      <c r="D88" s="3"/>
      <c r="E88" s="8"/>
      <c r="F88" s="8"/>
      <c r="G88" s="12"/>
      <c r="H88" s="3"/>
      <c r="I88" s="3"/>
      <c r="J88" s="3"/>
      <c r="K88" s="3"/>
      <c r="L88" s="12"/>
      <c r="M88" s="3"/>
      <c r="N88" s="3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</row>
    <row r="89" spans="1:89" x14ac:dyDescent="0.25">
      <c r="A89" s="1"/>
      <c r="B89" s="1"/>
      <c r="C89" s="8"/>
      <c r="D89" s="3"/>
      <c r="E89" s="8"/>
      <c r="F89" s="8"/>
      <c r="G89" s="12"/>
      <c r="H89" s="3"/>
      <c r="I89" s="3"/>
      <c r="J89" s="3"/>
      <c r="K89" s="3"/>
      <c r="L89" s="12"/>
      <c r="M89" s="3"/>
      <c r="N89" s="3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</row>
    <row r="90" spans="1:89" x14ac:dyDescent="0.25">
      <c r="A90" s="1"/>
      <c r="B90" s="1"/>
      <c r="C90" s="5"/>
      <c r="D90" s="55" t="s">
        <v>41</v>
      </c>
      <c r="E90" s="28"/>
      <c r="F90" s="28"/>
      <c r="G90" s="12"/>
      <c r="H90" s="12"/>
      <c r="I90" s="1"/>
      <c r="J90" s="55">
        <f>SUM(J59+J64+J69+J74+J81+J87)</f>
        <v>0</v>
      </c>
      <c r="K90" s="55">
        <f>SUM(K59+K64+K69+K74+K81+K87)</f>
        <v>0</v>
      </c>
      <c r="L90" s="57">
        <f>K90-J90</f>
        <v>0</v>
      </c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</row>
    <row r="91" spans="1:89" x14ac:dyDescent="0.25">
      <c r="G91" s="53"/>
      <c r="L91" s="43"/>
    </row>
    <row r="92" spans="1:89" ht="30" x14ac:dyDescent="0.25">
      <c r="A92" s="1"/>
      <c r="B92" s="39" t="s">
        <v>37</v>
      </c>
      <c r="C92" s="8"/>
      <c r="D92" s="11" t="s">
        <v>20</v>
      </c>
      <c r="E92" s="54"/>
      <c r="F92" s="29"/>
      <c r="G92" s="12"/>
      <c r="H92" s="25">
        <f>'Frais directs'!$J4</f>
        <v>1</v>
      </c>
      <c r="I92" s="1"/>
      <c r="J92" s="25">
        <f>E92*H92</f>
        <v>0</v>
      </c>
      <c r="K92" s="25">
        <f>F92*H92</f>
        <v>0</v>
      </c>
      <c r="L92" s="13">
        <f>K92-J92</f>
        <v>0</v>
      </c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</row>
    <row r="93" spans="1:89" x14ac:dyDescent="0.25">
      <c r="A93" s="1"/>
      <c r="B93" s="1"/>
      <c r="C93" s="8"/>
      <c r="D93" s="11" t="s">
        <v>21</v>
      </c>
      <c r="E93" s="54"/>
      <c r="F93" s="29"/>
      <c r="G93" s="12"/>
      <c r="H93" s="25">
        <f>'Frais directs'!$J5</f>
        <v>1</v>
      </c>
      <c r="I93" s="1"/>
      <c r="J93" s="25">
        <f t="shared" ref="J93:J94" si="31">E93*H93</f>
        <v>0</v>
      </c>
      <c r="K93" s="25">
        <f t="shared" ref="K93:K94" si="32">F93*H93</f>
        <v>0</v>
      </c>
      <c r="L93" s="13">
        <f t="shared" ref="L93:L95" si="33">K93-J93</f>
        <v>0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</row>
    <row r="94" spans="1:89" x14ac:dyDescent="0.25">
      <c r="A94" s="1"/>
      <c r="B94" s="1"/>
      <c r="C94" s="8"/>
      <c r="D94" s="11" t="s">
        <v>22</v>
      </c>
      <c r="E94" s="36"/>
      <c r="F94" s="29"/>
      <c r="G94" s="12"/>
      <c r="H94" s="25">
        <f>'Frais directs'!$J6</f>
        <v>1</v>
      </c>
      <c r="I94" s="1"/>
      <c r="J94" s="25">
        <f t="shared" si="31"/>
        <v>0</v>
      </c>
      <c r="K94" s="25">
        <f t="shared" si="32"/>
        <v>0</v>
      </c>
      <c r="L94" s="13">
        <f t="shared" si="33"/>
        <v>0</v>
      </c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</row>
    <row r="95" spans="1:89" ht="30" x14ac:dyDescent="0.25">
      <c r="A95" s="1"/>
      <c r="B95" s="1"/>
      <c r="C95" s="10"/>
      <c r="D95" s="55" t="s">
        <v>23</v>
      </c>
      <c r="E95" s="28"/>
      <c r="F95" s="28"/>
      <c r="G95" s="12"/>
      <c r="H95" s="12"/>
      <c r="I95" s="1"/>
      <c r="J95" s="55">
        <f>SUM(J92:J94)</f>
        <v>0</v>
      </c>
      <c r="K95" s="55">
        <f>SUM(K92:K94)</f>
        <v>0</v>
      </c>
      <c r="L95" s="57">
        <f t="shared" si="33"/>
        <v>0</v>
      </c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</row>
    <row r="96" spans="1:89" x14ac:dyDescent="0.25">
      <c r="A96" s="1"/>
      <c r="B96" s="1"/>
      <c r="C96" s="8"/>
      <c r="D96" s="12"/>
      <c r="E96" s="28"/>
      <c r="F96" s="28"/>
      <c r="G96" s="12"/>
      <c r="H96" s="12"/>
      <c r="I96" s="1"/>
      <c r="J96" s="3"/>
      <c r="K96" s="3"/>
      <c r="L96" s="12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</row>
    <row r="97" spans="1:89" x14ac:dyDescent="0.25">
      <c r="A97" s="1"/>
      <c r="B97" s="1"/>
      <c r="C97" s="8"/>
      <c r="D97" s="12"/>
      <c r="E97" s="28"/>
      <c r="F97" s="28"/>
      <c r="G97" s="12"/>
      <c r="H97" s="12"/>
      <c r="I97" s="1"/>
      <c r="J97" s="3"/>
      <c r="K97" s="3"/>
      <c r="L97" s="12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</row>
    <row r="98" spans="1:89" s="70" customFormat="1" ht="37.5" x14ac:dyDescent="0.3">
      <c r="A98" s="64"/>
      <c r="B98" s="64"/>
      <c r="C98" s="65"/>
      <c r="D98" s="66" t="s">
        <v>62</v>
      </c>
      <c r="E98" s="67"/>
      <c r="F98" s="67"/>
      <c r="G98" s="68"/>
      <c r="H98" s="68"/>
      <c r="I98" s="64"/>
      <c r="J98" s="66">
        <f>SUM(J95+J90+J53)</f>
        <v>0</v>
      </c>
      <c r="K98" s="66">
        <f>SUM(K95+K90+K53)</f>
        <v>0</v>
      </c>
      <c r="L98" s="69">
        <f>K98-J98</f>
        <v>0</v>
      </c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  <c r="AP98" s="64"/>
      <c r="AQ98" s="64"/>
      <c r="AR98" s="64"/>
      <c r="AS98" s="64"/>
      <c r="AT98" s="64"/>
      <c r="AU98" s="64"/>
      <c r="AV98" s="64"/>
      <c r="AW98" s="64"/>
      <c r="AX98" s="64"/>
      <c r="AY98" s="64"/>
      <c r="AZ98" s="64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64"/>
      <c r="BL98" s="64"/>
      <c r="BM98" s="64"/>
      <c r="BN98" s="64"/>
      <c r="BO98" s="64"/>
      <c r="BP98" s="64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64"/>
      <c r="CB98" s="64"/>
      <c r="CC98" s="64"/>
      <c r="CD98" s="64"/>
      <c r="CE98" s="64"/>
      <c r="CF98" s="64"/>
      <c r="CG98" s="64"/>
      <c r="CH98" s="64"/>
      <c r="CI98" s="64"/>
      <c r="CJ98" s="64"/>
      <c r="CK98" s="64"/>
    </row>
    <row r="99" spans="1:89" x14ac:dyDescent="0.25">
      <c r="A99" s="1"/>
      <c r="B99" s="1"/>
      <c r="C99" s="8"/>
      <c r="D99" s="12"/>
      <c r="E99" s="28"/>
      <c r="F99" s="28"/>
      <c r="G99" s="12"/>
      <c r="H99" s="12"/>
      <c r="I99" s="1"/>
      <c r="J99" s="3"/>
      <c r="K99" s="3"/>
      <c r="L99" s="12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</row>
    <row r="100" spans="1:89" x14ac:dyDescent="0.25">
      <c r="A100" s="1"/>
      <c r="C100" s="4"/>
      <c r="D100" s="1"/>
      <c r="E100" s="4"/>
      <c r="F100" s="4"/>
      <c r="G100" s="1"/>
      <c r="H100" s="1"/>
      <c r="I100" s="1"/>
      <c r="J100" s="1"/>
      <c r="K100" s="1"/>
      <c r="L100" s="26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</row>
    <row r="101" spans="1:89" ht="45" x14ac:dyDescent="0.25">
      <c r="A101" s="1"/>
      <c r="B101" s="19" t="s">
        <v>6</v>
      </c>
      <c r="C101" s="19" t="s">
        <v>31</v>
      </c>
      <c r="D101" s="19" t="s">
        <v>0</v>
      </c>
      <c r="E101" s="20" t="s">
        <v>29</v>
      </c>
      <c r="F101" s="20" t="s">
        <v>30</v>
      </c>
      <c r="G101" s="19" t="s">
        <v>124</v>
      </c>
      <c r="H101" s="19" t="s">
        <v>125</v>
      </c>
      <c r="I101" s="3"/>
      <c r="J101" s="19" t="s">
        <v>4</v>
      </c>
      <c r="K101" s="19" t="s">
        <v>71</v>
      </c>
      <c r="L101" s="19" t="s">
        <v>1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</row>
    <row r="102" spans="1:89" x14ac:dyDescent="0.25">
      <c r="A102" s="1"/>
      <c r="B102" s="1"/>
      <c r="C102" s="4"/>
      <c r="D102" s="1"/>
      <c r="E102" s="4"/>
      <c r="F102" s="4"/>
      <c r="G102" s="1"/>
      <c r="H102" s="1"/>
      <c r="I102" s="1"/>
      <c r="J102" s="1"/>
      <c r="K102" s="1"/>
      <c r="L102" s="26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</row>
    <row r="103" spans="1:89" x14ac:dyDescent="0.25">
      <c r="A103" s="1"/>
      <c r="B103" s="39" t="s">
        <v>44</v>
      </c>
      <c r="C103" s="4"/>
      <c r="D103" s="3"/>
      <c r="E103" s="8"/>
      <c r="F103" s="8"/>
      <c r="G103" s="3"/>
      <c r="H103" s="3"/>
      <c r="I103" s="3"/>
      <c r="J103" s="3"/>
      <c r="K103" s="3"/>
      <c r="L103" s="12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</row>
    <row r="104" spans="1:89" x14ac:dyDescent="0.25">
      <c r="A104" s="1"/>
      <c r="B104" s="1"/>
      <c r="D104" s="2" t="s">
        <v>45</v>
      </c>
      <c r="E104" s="29"/>
      <c r="F104" s="29"/>
      <c r="G104" s="13"/>
      <c r="H104" s="13"/>
      <c r="I104" s="1"/>
      <c r="J104" s="25">
        <f>E104*G104</f>
        <v>0</v>
      </c>
      <c r="K104" s="25">
        <f>F104*H104</f>
        <v>0</v>
      </c>
      <c r="L104" s="13">
        <f>K104-J104</f>
        <v>0</v>
      </c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</row>
    <row r="105" spans="1:89" x14ac:dyDescent="0.25">
      <c r="A105" s="1"/>
      <c r="B105" s="1"/>
      <c r="D105" s="2" t="s">
        <v>45</v>
      </c>
      <c r="E105" s="29"/>
      <c r="F105" s="29"/>
      <c r="G105" s="13"/>
      <c r="H105" s="13"/>
      <c r="I105" s="1"/>
      <c r="J105" s="25">
        <f t="shared" ref="J105:K107" si="34">E105*G105</f>
        <v>0</v>
      </c>
      <c r="K105" s="25">
        <f t="shared" si="34"/>
        <v>0</v>
      </c>
      <c r="L105" s="13">
        <f t="shared" ref="L105:L108" si="35">K105-J105</f>
        <v>0</v>
      </c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</row>
    <row r="106" spans="1:89" x14ac:dyDescent="0.25">
      <c r="A106" s="1"/>
      <c r="B106" s="1"/>
      <c r="D106" s="2" t="s">
        <v>45</v>
      </c>
      <c r="E106" s="29"/>
      <c r="F106" s="29"/>
      <c r="G106" s="13"/>
      <c r="H106" s="13"/>
      <c r="I106" s="1"/>
      <c r="J106" s="25">
        <f>E106*G106</f>
        <v>0</v>
      </c>
      <c r="K106" s="25">
        <f t="shared" si="34"/>
        <v>0</v>
      </c>
      <c r="L106" s="13">
        <f t="shared" si="35"/>
        <v>0</v>
      </c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</row>
    <row r="107" spans="1:89" x14ac:dyDescent="0.25">
      <c r="A107" s="1"/>
      <c r="B107" s="1"/>
      <c r="D107" s="2" t="s">
        <v>45</v>
      </c>
      <c r="E107" s="29"/>
      <c r="F107" s="29"/>
      <c r="G107" s="13"/>
      <c r="H107" s="13"/>
      <c r="I107" s="1"/>
      <c r="J107" s="25">
        <f t="shared" si="34"/>
        <v>0</v>
      </c>
      <c r="K107" s="25">
        <f t="shared" si="34"/>
        <v>0</v>
      </c>
      <c r="L107" s="13">
        <f t="shared" si="35"/>
        <v>0</v>
      </c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</row>
    <row r="108" spans="1:89" ht="30" x14ac:dyDescent="0.25">
      <c r="A108" s="1"/>
      <c r="B108" s="1"/>
      <c r="C108" s="5"/>
      <c r="D108" s="55" t="s">
        <v>81</v>
      </c>
      <c r="E108" s="56">
        <f>SUM(E104:E107)</f>
        <v>0</v>
      </c>
      <c r="F108" s="56">
        <f t="shared" ref="F108" si="36">SUM(F104:F107)</f>
        <v>0</v>
      </c>
      <c r="G108" s="28"/>
      <c r="H108" s="28"/>
      <c r="I108" s="1"/>
      <c r="J108" s="55">
        <f>SUM(J104:J107)</f>
        <v>0</v>
      </c>
      <c r="K108" s="55">
        <f>SUM(K104:K107)</f>
        <v>0</v>
      </c>
      <c r="L108" s="57">
        <f t="shared" si="35"/>
        <v>0</v>
      </c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</row>
    <row r="109" spans="1:89" s="7" customFormat="1" x14ac:dyDescent="0.25">
      <c r="A109" s="3"/>
      <c r="B109" s="3"/>
      <c r="C109" s="8"/>
      <c r="D109" s="3"/>
      <c r="E109" s="8"/>
      <c r="F109" s="8"/>
      <c r="G109" s="3"/>
      <c r="H109" s="3"/>
      <c r="I109" s="3"/>
      <c r="J109" s="3"/>
      <c r="K109" s="3"/>
      <c r="L109" s="12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</row>
    <row r="110" spans="1:89" x14ac:dyDescent="0.25">
      <c r="A110" s="1"/>
      <c r="B110" s="1"/>
      <c r="C110" s="4"/>
      <c r="D110" s="2" t="s">
        <v>84</v>
      </c>
      <c r="E110" s="28"/>
      <c r="F110" s="28"/>
      <c r="G110" s="12"/>
      <c r="H110" s="12"/>
      <c r="I110" s="1"/>
      <c r="J110" s="2"/>
      <c r="K110" s="2"/>
      <c r="L110" s="13">
        <f>K110-J110</f>
        <v>0</v>
      </c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</row>
    <row r="111" spans="1:89" x14ac:dyDescent="0.25">
      <c r="A111" s="1"/>
      <c r="B111" s="1"/>
      <c r="C111" s="4"/>
      <c r="D111" s="2" t="s">
        <v>84</v>
      </c>
      <c r="E111" s="28"/>
      <c r="F111" s="28"/>
      <c r="G111" s="12"/>
      <c r="H111" s="12"/>
      <c r="I111" s="1"/>
      <c r="J111" s="2"/>
      <c r="K111" s="2"/>
      <c r="L111" s="13">
        <f t="shared" ref="L111:L115" si="37">K111-J111</f>
        <v>0</v>
      </c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</row>
    <row r="112" spans="1:89" x14ac:dyDescent="0.25">
      <c r="A112" s="1"/>
      <c r="B112" s="1"/>
      <c r="C112" s="4"/>
      <c r="D112" s="2" t="s">
        <v>84</v>
      </c>
      <c r="E112" s="28"/>
      <c r="F112" s="28"/>
      <c r="G112" s="12"/>
      <c r="H112" s="12"/>
      <c r="I112" s="1"/>
      <c r="J112" s="2"/>
      <c r="K112" s="2"/>
      <c r="L112" s="13">
        <f t="shared" si="37"/>
        <v>0</v>
      </c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</row>
    <row r="113" spans="1:89" x14ac:dyDescent="0.25">
      <c r="A113" s="1"/>
      <c r="B113" s="1"/>
      <c r="C113" s="4"/>
      <c r="D113" s="2" t="s">
        <v>85</v>
      </c>
      <c r="E113" s="28"/>
      <c r="F113" s="28"/>
      <c r="G113" s="12"/>
      <c r="H113" s="12"/>
      <c r="I113" s="1"/>
      <c r="J113" s="2"/>
      <c r="K113" s="2"/>
      <c r="L113" s="13">
        <f t="shared" si="37"/>
        <v>0</v>
      </c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</row>
    <row r="114" spans="1:89" x14ac:dyDescent="0.25">
      <c r="A114" s="1"/>
      <c r="B114" s="1"/>
      <c r="C114" s="4"/>
      <c r="D114" s="2" t="s">
        <v>85</v>
      </c>
      <c r="E114" s="28"/>
      <c r="F114" s="28"/>
      <c r="G114" s="12"/>
      <c r="H114" s="12"/>
      <c r="I114" s="1"/>
      <c r="J114" s="2"/>
      <c r="K114" s="2"/>
      <c r="L114" s="13">
        <f t="shared" si="37"/>
        <v>0</v>
      </c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</row>
    <row r="115" spans="1:89" x14ac:dyDescent="0.25">
      <c r="A115" s="1"/>
      <c r="B115" s="1"/>
      <c r="C115" s="10"/>
      <c r="D115" s="55" t="s">
        <v>86</v>
      </c>
      <c r="E115" s="28"/>
      <c r="F115" s="28"/>
      <c r="G115" s="12"/>
      <c r="H115" s="12"/>
      <c r="I115" s="1"/>
      <c r="J115" s="55">
        <f>SUM(J110:J114)</f>
        <v>0</v>
      </c>
      <c r="K115" s="55">
        <f>SUM(K110:K114)</f>
        <v>0</v>
      </c>
      <c r="L115" s="57">
        <f t="shared" si="37"/>
        <v>0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</row>
    <row r="116" spans="1:89" s="7" customFormat="1" x14ac:dyDescent="0.25">
      <c r="A116" s="3"/>
      <c r="B116" s="3"/>
      <c r="C116" s="8"/>
      <c r="D116" s="3"/>
      <c r="E116" s="8"/>
      <c r="F116" s="28"/>
      <c r="G116" s="12"/>
      <c r="H116" s="12"/>
      <c r="I116" s="3"/>
      <c r="J116" s="3"/>
      <c r="K116" s="3"/>
      <c r="L116" s="12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</row>
    <row r="117" spans="1:89" x14ac:dyDescent="0.25">
      <c r="A117" s="1"/>
      <c r="B117" s="1"/>
      <c r="C117" s="4"/>
      <c r="D117" s="2" t="s">
        <v>83</v>
      </c>
      <c r="E117" s="28"/>
      <c r="F117" s="28"/>
      <c r="G117" s="12"/>
      <c r="H117" s="12"/>
      <c r="I117" s="1"/>
      <c r="J117" s="2"/>
      <c r="K117" s="2"/>
      <c r="L117" s="13">
        <f>K117-J117</f>
        <v>0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</row>
    <row r="118" spans="1:89" x14ac:dyDescent="0.25">
      <c r="A118" s="1"/>
      <c r="B118" s="1"/>
      <c r="C118" s="4"/>
      <c r="D118" s="2" t="s">
        <v>83</v>
      </c>
      <c r="E118" s="28"/>
      <c r="F118" s="28"/>
      <c r="G118" s="12"/>
      <c r="H118" s="12"/>
      <c r="I118" s="1"/>
      <c r="J118" s="2"/>
      <c r="K118" s="2"/>
      <c r="L118" s="13">
        <f t="shared" ref="L118:L121" si="38">K118-J118</f>
        <v>0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</row>
    <row r="119" spans="1:89" x14ac:dyDescent="0.25">
      <c r="A119" s="1"/>
      <c r="B119" s="1"/>
      <c r="C119" s="4"/>
      <c r="D119" s="2" t="s">
        <v>83</v>
      </c>
      <c r="E119" s="28"/>
      <c r="F119" s="28"/>
      <c r="G119" s="12"/>
      <c r="H119" s="12"/>
      <c r="I119" s="1"/>
      <c r="J119" s="2"/>
      <c r="K119" s="2"/>
      <c r="L119" s="13">
        <f t="shared" si="38"/>
        <v>0</v>
      </c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</row>
    <row r="120" spans="1:89" x14ac:dyDescent="0.25">
      <c r="A120" s="1"/>
      <c r="B120" s="1"/>
      <c r="C120" s="4"/>
      <c r="D120" s="2" t="s">
        <v>83</v>
      </c>
      <c r="E120" s="28"/>
      <c r="F120" s="28"/>
      <c r="G120" s="12"/>
      <c r="H120" s="12"/>
      <c r="I120" s="1"/>
      <c r="J120" s="2"/>
      <c r="K120" s="2"/>
      <c r="L120" s="13">
        <f t="shared" si="38"/>
        <v>0</v>
      </c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</row>
    <row r="121" spans="1:89" ht="30" x14ac:dyDescent="0.25">
      <c r="A121" s="1"/>
      <c r="B121" s="1"/>
      <c r="C121" s="10"/>
      <c r="D121" s="55" t="s">
        <v>82</v>
      </c>
      <c r="E121" s="28"/>
      <c r="F121" s="28"/>
      <c r="G121" s="12"/>
      <c r="H121" s="12"/>
      <c r="I121" s="1"/>
      <c r="J121" s="55">
        <f>SUM(J117:J120)</f>
        <v>0</v>
      </c>
      <c r="K121" s="55">
        <f>SUM(K117:K120)</f>
        <v>0</v>
      </c>
      <c r="L121" s="57">
        <f t="shared" si="38"/>
        <v>0</v>
      </c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</row>
    <row r="122" spans="1:89" s="7" customFormat="1" x14ac:dyDescent="0.25">
      <c r="A122" s="3"/>
      <c r="B122" s="3"/>
      <c r="C122" s="8"/>
      <c r="D122" s="3"/>
      <c r="E122" s="8"/>
      <c r="F122" s="28"/>
      <c r="G122" s="12"/>
      <c r="H122" s="12"/>
      <c r="I122" s="3"/>
      <c r="J122" s="3"/>
      <c r="K122" s="3"/>
      <c r="L122" s="12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</row>
    <row r="123" spans="1:89" x14ac:dyDescent="0.25">
      <c r="A123" s="1"/>
      <c r="B123" s="1"/>
      <c r="C123" s="4"/>
      <c r="D123" s="2" t="s">
        <v>46</v>
      </c>
      <c r="E123" s="28"/>
      <c r="F123" s="28"/>
      <c r="G123" s="12"/>
      <c r="H123" s="12"/>
      <c r="I123" s="1"/>
      <c r="J123" s="2"/>
      <c r="K123" s="2"/>
      <c r="L123" s="13">
        <f>K123-J123</f>
        <v>0</v>
      </c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</row>
    <row r="124" spans="1:89" x14ac:dyDescent="0.25">
      <c r="A124" s="1"/>
      <c r="B124" s="1"/>
      <c r="C124" s="4"/>
      <c r="D124" s="2" t="s">
        <v>46</v>
      </c>
      <c r="E124" s="28"/>
      <c r="F124" s="28"/>
      <c r="G124" s="12"/>
      <c r="H124" s="12"/>
      <c r="I124" s="1"/>
      <c r="J124" s="2"/>
      <c r="K124" s="2"/>
      <c r="L124" s="13">
        <f t="shared" ref="L124:L126" si="39">K124-J124</f>
        <v>0</v>
      </c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</row>
    <row r="125" spans="1:89" x14ac:dyDescent="0.25">
      <c r="A125" s="1"/>
      <c r="B125" s="1"/>
      <c r="C125" s="4"/>
      <c r="D125" s="2" t="s">
        <v>46</v>
      </c>
      <c r="E125" s="28"/>
      <c r="F125" s="28"/>
      <c r="G125" s="12"/>
      <c r="H125" s="12"/>
      <c r="I125" s="1"/>
      <c r="J125" s="2"/>
      <c r="K125" s="2"/>
      <c r="L125" s="13">
        <f t="shared" si="39"/>
        <v>0</v>
      </c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</row>
    <row r="126" spans="1:89" x14ac:dyDescent="0.25">
      <c r="A126" s="1"/>
      <c r="B126" s="1"/>
      <c r="C126" s="4"/>
      <c r="D126" s="2" t="s">
        <v>46</v>
      </c>
      <c r="E126" s="28"/>
      <c r="F126" s="28"/>
      <c r="G126" s="12"/>
      <c r="H126" s="12"/>
      <c r="I126" s="1"/>
      <c r="J126" s="2"/>
      <c r="K126" s="2"/>
      <c r="L126" s="13">
        <f t="shared" si="39"/>
        <v>0</v>
      </c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</row>
    <row r="127" spans="1:89" ht="30" x14ac:dyDescent="0.25">
      <c r="A127" s="1"/>
      <c r="B127" s="1"/>
      <c r="C127" s="10"/>
      <c r="D127" s="55" t="s">
        <v>47</v>
      </c>
      <c r="E127" s="28"/>
      <c r="F127" s="28"/>
      <c r="G127" s="12"/>
      <c r="H127" s="12"/>
      <c r="I127" s="1"/>
      <c r="J127" s="55">
        <f>SUM(J123:J126)</f>
        <v>0</v>
      </c>
      <c r="K127" s="55">
        <f>SUM(K123:K126)</f>
        <v>0</v>
      </c>
      <c r="L127" s="57">
        <f>K127-J127</f>
        <v>0</v>
      </c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</row>
    <row r="128" spans="1:89" s="7" customFormat="1" x14ac:dyDescent="0.25">
      <c r="A128" s="3"/>
      <c r="B128" s="3"/>
      <c r="C128" s="8"/>
      <c r="D128" s="3"/>
      <c r="E128" s="8"/>
      <c r="F128" s="28"/>
      <c r="G128" s="12"/>
      <c r="H128" s="12"/>
      <c r="I128" s="3"/>
      <c r="J128" s="3"/>
      <c r="K128" s="3"/>
      <c r="L128" s="12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</row>
    <row r="129" spans="1:89" x14ac:dyDescent="0.25">
      <c r="A129" s="1"/>
      <c r="B129" s="1"/>
      <c r="C129" s="4"/>
      <c r="D129" s="2" t="s">
        <v>48</v>
      </c>
      <c r="E129" s="28"/>
      <c r="F129" s="28"/>
      <c r="G129" s="12"/>
      <c r="H129" s="12"/>
      <c r="I129" s="1"/>
      <c r="J129" s="2"/>
      <c r="K129" s="2"/>
      <c r="L129" s="13">
        <f>K129-J129</f>
        <v>0</v>
      </c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</row>
    <row r="130" spans="1:89" x14ac:dyDescent="0.25">
      <c r="A130" s="1"/>
      <c r="B130" s="1"/>
      <c r="C130" s="4"/>
      <c r="D130" s="2" t="s">
        <v>48</v>
      </c>
      <c r="E130" s="28"/>
      <c r="F130" s="28"/>
      <c r="G130" s="12"/>
      <c r="H130" s="12"/>
      <c r="I130" s="1"/>
      <c r="J130" s="2"/>
      <c r="K130" s="2"/>
      <c r="L130" s="13">
        <f t="shared" ref="L130:L132" si="40">K130-J130</f>
        <v>0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</row>
    <row r="131" spans="1:89" x14ac:dyDescent="0.25">
      <c r="A131" s="1"/>
      <c r="B131" s="1"/>
      <c r="C131" s="4"/>
      <c r="D131" s="2" t="s">
        <v>48</v>
      </c>
      <c r="E131" s="28"/>
      <c r="F131" s="28"/>
      <c r="G131" s="12"/>
      <c r="H131" s="12"/>
      <c r="I131" s="1"/>
      <c r="J131" s="2"/>
      <c r="K131" s="2"/>
      <c r="L131" s="13">
        <f t="shared" si="40"/>
        <v>0</v>
      </c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</row>
    <row r="132" spans="1:89" x14ac:dyDescent="0.25">
      <c r="A132" s="1"/>
      <c r="B132" s="1"/>
      <c r="C132" s="4"/>
      <c r="D132" s="2" t="s">
        <v>48</v>
      </c>
      <c r="E132" s="28"/>
      <c r="F132" s="28"/>
      <c r="G132" s="12"/>
      <c r="H132" s="12"/>
      <c r="I132" s="1"/>
      <c r="J132" s="2"/>
      <c r="K132" s="2"/>
      <c r="L132" s="13">
        <f t="shared" si="40"/>
        <v>0</v>
      </c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</row>
    <row r="133" spans="1:89" x14ac:dyDescent="0.25">
      <c r="A133" s="1"/>
      <c r="B133" s="1"/>
      <c r="C133" s="5"/>
      <c r="D133" s="55" t="s">
        <v>49</v>
      </c>
      <c r="E133" s="28"/>
      <c r="F133" s="28"/>
      <c r="G133" s="12"/>
      <c r="H133" s="12"/>
      <c r="I133" s="1"/>
      <c r="J133" s="55">
        <f>SUM(J129:J132)</f>
        <v>0</v>
      </c>
      <c r="K133" s="55">
        <f>SUM(K129:K132)</f>
        <v>0</v>
      </c>
      <c r="L133" s="57">
        <f>K133-J133</f>
        <v>0</v>
      </c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</row>
    <row r="134" spans="1:89" s="7" customFormat="1" x14ac:dyDescent="0.25">
      <c r="A134" s="3"/>
      <c r="B134" s="3"/>
      <c r="C134" s="8"/>
      <c r="D134" s="3"/>
      <c r="E134" s="28"/>
      <c r="F134" s="28"/>
      <c r="G134" s="12"/>
      <c r="H134" s="12"/>
      <c r="I134" s="3"/>
      <c r="J134" s="3"/>
      <c r="K134" s="3"/>
      <c r="L134" s="12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</row>
    <row r="135" spans="1:89" ht="30" x14ac:dyDescent="0.25">
      <c r="A135" s="1"/>
      <c r="B135" s="44"/>
      <c r="C135" s="4"/>
      <c r="D135" s="2" t="s">
        <v>90</v>
      </c>
      <c r="E135" s="29"/>
      <c r="F135" s="29"/>
      <c r="G135" s="13"/>
      <c r="H135" s="13"/>
      <c r="I135" s="26"/>
      <c r="J135" s="25">
        <f>E135*G135</f>
        <v>0</v>
      </c>
      <c r="K135" s="25">
        <f>F135*H135</f>
        <v>0</v>
      </c>
      <c r="L135" s="13">
        <f>K135-J135</f>
        <v>0</v>
      </c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</row>
    <row r="136" spans="1:89" ht="30" x14ac:dyDescent="0.25">
      <c r="A136" s="1"/>
      <c r="B136" s="44"/>
      <c r="C136" s="4"/>
      <c r="D136" s="2" t="s">
        <v>90</v>
      </c>
      <c r="E136" s="29"/>
      <c r="F136" s="29"/>
      <c r="G136" s="13"/>
      <c r="H136" s="13"/>
      <c r="I136" s="26"/>
      <c r="J136" s="25">
        <f t="shared" ref="J136:K138" si="41">E136*G136</f>
        <v>0</v>
      </c>
      <c r="K136" s="25">
        <f t="shared" si="41"/>
        <v>0</v>
      </c>
      <c r="L136" s="13">
        <f t="shared" ref="L136:L138" si="42">K136-J136</f>
        <v>0</v>
      </c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</row>
    <row r="137" spans="1:89" ht="30" x14ac:dyDescent="0.25">
      <c r="A137" s="1"/>
      <c r="B137" s="44"/>
      <c r="C137" s="4"/>
      <c r="D137" s="2" t="s">
        <v>90</v>
      </c>
      <c r="E137" s="29"/>
      <c r="F137" s="29"/>
      <c r="G137" s="13"/>
      <c r="H137" s="13"/>
      <c r="I137" s="26"/>
      <c r="J137" s="25">
        <f t="shared" si="41"/>
        <v>0</v>
      </c>
      <c r="K137" s="25">
        <f t="shared" si="41"/>
        <v>0</v>
      </c>
      <c r="L137" s="13">
        <f t="shared" si="42"/>
        <v>0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</row>
    <row r="138" spans="1:89" ht="30" x14ac:dyDescent="0.25">
      <c r="A138" s="1"/>
      <c r="B138" s="44"/>
      <c r="C138" s="4"/>
      <c r="D138" s="2" t="s">
        <v>90</v>
      </c>
      <c r="E138" s="29"/>
      <c r="F138" s="29"/>
      <c r="G138" s="13"/>
      <c r="H138" s="13"/>
      <c r="I138" s="26"/>
      <c r="J138" s="25">
        <f t="shared" si="41"/>
        <v>0</v>
      </c>
      <c r="K138" s="25">
        <f t="shared" si="41"/>
        <v>0</v>
      </c>
      <c r="L138" s="13">
        <f t="shared" si="42"/>
        <v>0</v>
      </c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</row>
    <row r="139" spans="1:89" x14ac:dyDescent="0.25">
      <c r="A139" s="1"/>
      <c r="B139" s="1"/>
      <c r="C139" s="5"/>
      <c r="D139" s="55" t="s">
        <v>50</v>
      </c>
      <c r="E139" s="56">
        <f>SUM(E135:E138)</f>
        <v>0</v>
      </c>
      <c r="F139" s="56">
        <f>SUM(F135:F138)</f>
        <v>0</v>
      </c>
      <c r="G139" s="12"/>
      <c r="H139" s="12"/>
      <c r="I139" s="26"/>
      <c r="J139" s="55">
        <f>SUM(J135:J138)</f>
        <v>0</v>
      </c>
      <c r="K139" s="55">
        <f>SUM(K135:K138)</f>
        <v>0</v>
      </c>
      <c r="L139" s="57">
        <f>K139-J139</f>
        <v>0</v>
      </c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</row>
    <row r="140" spans="1:89" s="7" customFormat="1" x14ac:dyDescent="0.25">
      <c r="A140" s="3"/>
      <c r="B140" s="3"/>
      <c r="C140" s="8"/>
      <c r="D140" s="3"/>
      <c r="E140" s="28"/>
      <c r="F140" s="28"/>
      <c r="G140" s="12"/>
      <c r="H140" s="12"/>
      <c r="I140" s="3"/>
      <c r="J140" s="3"/>
      <c r="K140" s="3"/>
      <c r="L140" s="12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</row>
    <row r="141" spans="1:89" x14ac:dyDescent="0.25">
      <c r="A141" s="1"/>
      <c r="B141" s="1"/>
      <c r="C141" s="4"/>
      <c r="D141" s="2" t="s">
        <v>51</v>
      </c>
      <c r="E141" s="28"/>
      <c r="F141" s="28"/>
      <c r="G141" s="12"/>
      <c r="H141" s="12"/>
      <c r="I141" s="1"/>
      <c r="J141" s="2"/>
      <c r="K141" s="2"/>
      <c r="L141" s="13">
        <f>K141-J141</f>
        <v>0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</row>
    <row r="142" spans="1:89" x14ac:dyDescent="0.25">
      <c r="A142" s="1"/>
      <c r="B142" s="1"/>
      <c r="C142" s="4"/>
      <c r="D142" s="2" t="s">
        <v>51</v>
      </c>
      <c r="E142" s="28"/>
      <c r="F142" s="28"/>
      <c r="G142" s="12"/>
      <c r="H142" s="12"/>
      <c r="I142" s="1"/>
      <c r="J142" s="2"/>
      <c r="K142" s="2"/>
      <c r="L142" s="13">
        <f t="shared" ref="L142:L144" si="43">K142-J142</f>
        <v>0</v>
      </c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</row>
    <row r="143" spans="1:89" x14ac:dyDescent="0.25">
      <c r="A143" s="1"/>
      <c r="B143" s="1"/>
      <c r="C143" s="4"/>
      <c r="D143" s="2" t="s">
        <v>51</v>
      </c>
      <c r="E143" s="28"/>
      <c r="F143" s="28"/>
      <c r="G143" s="12"/>
      <c r="H143" s="12"/>
      <c r="I143" s="1"/>
      <c r="J143" s="2"/>
      <c r="K143" s="2"/>
      <c r="L143" s="13">
        <f t="shared" si="43"/>
        <v>0</v>
      </c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</row>
    <row r="144" spans="1:89" x14ac:dyDescent="0.25">
      <c r="A144" s="1"/>
      <c r="B144" s="1"/>
      <c r="C144" s="4"/>
      <c r="D144" s="55" t="s">
        <v>52</v>
      </c>
      <c r="E144" s="28"/>
      <c r="F144" s="28"/>
      <c r="G144" s="12"/>
      <c r="H144" s="12"/>
      <c r="I144" s="1"/>
      <c r="J144" s="55">
        <f>SUM(J141:J143)</f>
        <v>0</v>
      </c>
      <c r="K144" s="55">
        <f>SUM(K141:K143)</f>
        <v>0</v>
      </c>
      <c r="L144" s="57">
        <f t="shared" si="43"/>
        <v>0</v>
      </c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</row>
    <row r="145" spans="1:89" x14ac:dyDescent="0.25">
      <c r="A145" s="1"/>
      <c r="B145" s="1"/>
      <c r="C145" s="4"/>
      <c r="D145" s="1"/>
      <c r="E145" s="28"/>
      <c r="F145" s="28"/>
      <c r="G145" s="12"/>
      <c r="H145" s="12"/>
      <c r="I145" s="1"/>
      <c r="J145" s="1"/>
      <c r="K145" s="1"/>
      <c r="L145" s="26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</row>
    <row r="146" spans="1:89" x14ac:dyDescent="0.25">
      <c r="A146" s="1"/>
      <c r="B146" s="1"/>
      <c r="C146" s="4"/>
      <c r="D146" s="1"/>
      <c r="E146" s="28"/>
      <c r="F146" s="28"/>
      <c r="G146" s="12"/>
      <c r="H146" s="12"/>
      <c r="I146" s="1"/>
      <c r="J146" s="1"/>
      <c r="K146" s="1"/>
      <c r="L146" s="26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</row>
    <row r="147" spans="1:89" s="70" customFormat="1" ht="37.5" x14ac:dyDescent="0.3">
      <c r="A147" s="64"/>
      <c r="B147" s="64"/>
      <c r="C147" s="71"/>
      <c r="D147" s="66" t="s">
        <v>63</v>
      </c>
      <c r="E147" s="67"/>
      <c r="F147" s="67"/>
      <c r="G147" s="68"/>
      <c r="H147" s="68"/>
      <c r="I147" s="64"/>
      <c r="J147" s="66">
        <f>SUM(J108,J115,J121,J127,J133,J139,J144)</f>
        <v>0</v>
      </c>
      <c r="K147" s="66">
        <f t="shared" ref="K147" si="44">SUM(K108,K115,K121,K127,K133,K139,K144)</f>
        <v>0</v>
      </c>
      <c r="L147" s="69">
        <f>K147-J147</f>
        <v>0</v>
      </c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  <c r="AL147" s="64"/>
      <c r="AM147" s="64"/>
      <c r="AN147" s="64"/>
      <c r="AO147" s="64"/>
      <c r="AP147" s="64"/>
      <c r="AQ147" s="64"/>
      <c r="AR147" s="64"/>
      <c r="AS147" s="64"/>
      <c r="AT147" s="64"/>
      <c r="AU147" s="64"/>
      <c r="AV147" s="64"/>
      <c r="AW147" s="64"/>
      <c r="AX147" s="64"/>
      <c r="AY147" s="64"/>
      <c r="AZ147" s="64"/>
      <c r="BA147" s="64"/>
      <c r="BB147" s="64"/>
      <c r="BC147" s="64"/>
      <c r="BD147" s="64"/>
      <c r="BE147" s="64"/>
      <c r="BF147" s="64"/>
      <c r="BG147" s="64"/>
      <c r="BH147" s="64"/>
      <c r="BI147" s="64"/>
      <c r="BJ147" s="64"/>
      <c r="BK147" s="64"/>
      <c r="BL147" s="64"/>
      <c r="BM147" s="64"/>
      <c r="BN147" s="64"/>
      <c r="BO147" s="64"/>
      <c r="BP147" s="64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64"/>
      <c r="CB147" s="64"/>
      <c r="CC147" s="64"/>
      <c r="CD147" s="64"/>
      <c r="CE147" s="64"/>
      <c r="CF147" s="64"/>
      <c r="CG147" s="64"/>
      <c r="CH147" s="64"/>
      <c r="CI147" s="64"/>
      <c r="CJ147" s="64"/>
      <c r="CK147" s="64"/>
    </row>
    <row r="148" spans="1:89" x14ac:dyDescent="0.25">
      <c r="A148" s="1"/>
      <c r="B148" s="1"/>
      <c r="C148" s="4"/>
      <c r="D148" s="3"/>
      <c r="E148" s="28"/>
      <c r="F148" s="28"/>
      <c r="G148" s="3"/>
      <c r="H148" s="3"/>
      <c r="I148" s="1"/>
      <c r="J148" s="3"/>
      <c r="K148" s="3"/>
      <c r="L148" s="12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</row>
    <row r="149" spans="1:89" x14ac:dyDescent="0.25">
      <c r="A149" s="1"/>
      <c r="B149" s="1"/>
      <c r="C149" s="4"/>
      <c r="D149" s="3"/>
      <c r="E149" s="28"/>
      <c r="F149" s="28"/>
      <c r="G149" s="3"/>
      <c r="H149" s="3"/>
      <c r="I149" s="1"/>
      <c r="J149" s="3"/>
      <c r="K149" s="3"/>
      <c r="L149" s="12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</row>
    <row r="150" spans="1:89" ht="45" x14ac:dyDescent="0.25">
      <c r="A150" s="1"/>
      <c r="B150" s="19" t="s">
        <v>6</v>
      </c>
      <c r="C150" s="19" t="s">
        <v>31</v>
      </c>
      <c r="D150" s="19" t="s">
        <v>78</v>
      </c>
      <c r="E150" s="20" t="s">
        <v>29</v>
      </c>
      <c r="F150" s="20" t="s">
        <v>30</v>
      </c>
      <c r="G150" s="19" t="s">
        <v>124</v>
      </c>
      <c r="H150" s="19" t="s">
        <v>125</v>
      </c>
      <c r="I150" s="3"/>
      <c r="J150" s="19" t="s">
        <v>4</v>
      </c>
      <c r="K150" s="19" t="s">
        <v>71</v>
      </c>
      <c r="L150" s="19" t="s">
        <v>1</v>
      </c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</row>
    <row r="151" spans="1:89" x14ac:dyDescent="0.25">
      <c r="A151" s="1"/>
      <c r="B151" s="1"/>
      <c r="C151" s="4"/>
      <c r="D151" s="1"/>
      <c r="E151" s="4"/>
      <c r="F151" s="4"/>
      <c r="G151" s="1"/>
      <c r="H151" s="1"/>
      <c r="I151" s="1"/>
      <c r="J151" s="1"/>
      <c r="K151" s="1"/>
      <c r="L151" s="26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</row>
    <row r="152" spans="1:89" x14ac:dyDescent="0.25">
      <c r="A152" s="1"/>
      <c r="B152" s="39" t="s">
        <v>53</v>
      </c>
      <c r="C152" s="4"/>
      <c r="D152" s="1"/>
      <c r="E152" s="4"/>
      <c r="F152" s="4"/>
      <c r="G152" s="1"/>
      <c r="H152" s="1"/>
      <c r="I152" s="1"/>
      <c r="J152" s="1"/>
      <c r="K152" s="1"/>
      <c r="L152" s="26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</row>
    <row r="153" spans="1:89" x14ac:dyDescent="0.25">
      <c r="A153" s="1"/>
      <c r="C153" s="4"/>
      <c r="D153" s="2" t="s">
        <v>54</v>
      </c>
      <c r="E153" s="5"/>
      <c r="F153" s="5"/>
      <c r="G153" s="2"/>
      <c r="H153" s="2"/>
      <c r="I153" s="1"/>
      <c r="J153" s="25">
        <f>E153*G153</f>
        <v>0</v>
      </c>
      <c r="K153" s="25">
        <f>F153*H153</f>
        <v>0</v>
      </c>
      <c r="L153" s="13">
        <f>K153-J153</f>
        <v>0</v>
      </c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</row>
    <row r="154" spans="1:89" ht="30" x14ac:dyDescent="0.25">
      <c r="A154" s="1"/>
      <c r="B154" s="1"/>
      <c r="C154" s="4"/>
      <c r="D154" s="2" t="s">
        <v>55</v>
      </c>
      <c r="E154" s="5"/>
      <c r="F154" s="5"/>
      <c r="G154" s="2"/>
      <c r="H154" s="2"/>
      <c r="I154" s="1"/>
      <c r="J154" s="25">
        <f t="shared" ref="J154:K155" si="45">E154*G154</f>
        <v>0</v>
      </c>
      <c r="K154" s="25">
        <f t="shared" si="45"/>
        <v>0</v>
      </c>
      <c r="L154" s="13">
        <f t="shared" ref="L154:L156" si="46">K154-J154</f>
        <v>0</v>
      </c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</row>
    <row r="155" spans="1:89" x14ac:dyDescent="0.25">
      <c r="A155" s="1"/>
      <c r="B155" s="1"/>
      <c r="C155" s="4"/>
      <c r="D155" s="2" t="s">
        <v>56</v>
      </c>
      <c r="E155" s="5"/>
      <c r="F155" s="5"/>
      <c r="G155" s="2"/>
      <c r="H155" s="2"/>
      <c r="I155" s="1"/>
      <c r="J155" s="25">
        <f t="shared" si="45"/>
        <v>0</v>
      </c>
      <c r="K155" s="25">
        <f t="shared" si="45"/>
        <v>0</v>
      </c>
      <c r="L155" s="13">
        <f t="shared" si="46"/>
        <v>0</v>
      </c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</row>
    <row r="156" spans="1:89" x14ac:dyDescent="0.25">
      <c r="A156" s="1"/>
      <c r="B156" s="1"/>
      <c r="C156" s="4"/>
      <c r="D156" s="55" t="s">
        <v>57</v>
      </c>
      <c r="E156" s="56">
        <f>SUM(E153:E155)</f>
        <v>0</v>
      </c>
      <c r="F156" s="56">
        <f>SUM(F153:F155)</f>
        <v>0</v>
      </c>
      <c r="G156" s="12"/>
      <c r="H156" s="12"/>
      <c r="I156" s="1"/>
      <c r="J156" s="55">
        <f>SUM(J153:J155)</f>
        <v>0</v>
      </c>
      <c r="K156" s="55">
        <f>SUM(K153:K155)</f>
        <v>0</v>
      </c>
      <c r="L156" s="57">
        <f t="shared" si="46"/>
        <v>0</v>
      </c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</row>
    <row r="157" spans="1:89" s="7" customFormat="1" x14ac:dyDescent="0.25">
      <c r="A157" s="3"/>
      <c r="B157" s="3"/>
      <c r="C157" s="8"/>
      <c r="D157" s="3"/>
      <c r="E157" s="8"/>
      <c r="F157" s="8"/>
      <c r="G157" s="3"/>
      <c r="H157" s="3"/>
      <c r="I157" s="3"/>
      <c r="J157" s="3"/>
      <c r="K157" s="3"/>
      <c r="L157" s="12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</row>
    <row r="158" spans="1:89" x14ac:dyDescent="0.25">
      <c r="A158" s="1"/>
      <c r="B158" s="1"/>
      <c r="C158" s="4"/>
      <c r="D158" s="2" t="s">
        <v>58</v>
      </c>
      <c r="E158" s="28"/>
      <c r="F158" s="28"/>
      <c r="G158" s="12"/>
      <c r="H158" s="12"/>
      <c r="I158" s="1"/>
      <c r="J158" s="2">
        <v>50</v>
      </c>
      <c r="K158" s="2">
        <v>40</v>
      </c>
      <c r="L158" s="13">
        <f>K158-J158</f>
        <v>-10</v>
      </c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</row>
    <row r="159" spans="1:89" x14ac:dyDescent="0.25">
      <c r="A159" s="1"/>
      <c r="B159" s="1"/>
      <c r="C159" s="4"/>
      <c r="D159" s="2" t="s">
        <v>58</v>
      </c>
      <c r="E159" s="28"/>
      <c r="F159" s="28"/>
      <c r="G159" s="12"/>
      <c r="H159" s="12"/>
      <c r="I159" s="1"/>
      <c r="J159" s="2"/>
      <c r="K159" s="2"/>
      <c r="L159" s="13">
        <f t="shared" ref="L159:L160" si="47">K159-J159</f>
        <v>0</v>
      </c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</row>
    <row r="160" spans="1:89" x14ac:dyDescent="0.25">
      <c r="A160" s="1"/>
      <c r="B160" s="1"/>
      <c r="C160" s="4"/>
      <c r="D160" s="2" t="s">
        <v>58</v>
      </c>
      <c r="E160" s="28"/>
      <c r="F160" s="28"/>
      <c r="G160" s="12"/>
      <c r="H160" s="12"/>
      <c r="I160" s="1"/>
      <c r="J160" s="2"/>
      <c r="K160" s="2"/>
      <c r="L160" s="13">
        <f t="shared" si="47"/>
        <v>0</v>
      </c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</row>
    <row r="161" spans="1:89" x14ac:dyDescent="0.25">
      <c r="A161" s="1"/>
      <c r="B161" s="1"/>
      <c r="C161" s="4"/>
      <c r="D161" s="55" t="s">
        <v>59</v>
      </c>
      <c r="E161" s="28"/>
      <c r="F161" s="28"/>
      <c r="G161" s="12"/>
      <c r="H161" s="12"/>
      <c r="I161" s="1"/>
      <c r="J161" s="55">
        <f>SUM(J158:J160)</f>
        <v>50</v>
      </c>
      <c r="K161" s="55">
        <f>SUM(K158:K160)</f>
        <v>40</v>
      </c>
      <c r="L161" s="57">
        <f>K161-J161</f>
        <v>-10</v>
      </c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</row>
    <row r="162" spans="1:89" s="7" customFormat="1" x14ac:dyDescent="0.25">
      <c r="A162" s="3"/>
      <c r="B162" s="3"/>
      <c r="C162" s="8"/>
      <c r="D162" s="3"/>
      <c r="E162" s="28"/>
      <c r="F162" s="28"/>
      <c r="G162" s="12"/>
      <c r="H162" s="12"/>
      <c r="I162" s="3"/>
      <c r="J162" s="3"/>
      <c r="K162" s="3"/>
      <c r="L162" s="12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</row>
    <row r="163" spans="1:89" x14ac:dyDescent="0.25">
      <c r="A163" s="1"/>
      <c r="B163" s="1"/>
      <c r="C163" s="4"/>
      <c r="D163" s="2" t="s">
        <v>60</v>
      </c>
      <c r="E163" s="28"/>
      <c r="F163" s="28"/>
      <c r="G163" s="12"/>
      <c r="H163" s="12"/>
      <c r="I163" s="1"/>
      <c r="J163" s="2"/>
      <c r="K163" s="2"/>
      <c r="L163" s="13">
        <f>K163-J163</f>
        <v>0</v>
      </c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</row>
    <row r="164" spans="1:89" x14ac:dyDescent="0.25">
      <c r="A164" s="1"/>
      <c r="B164" s="1"/>
      <c r="C164" s="4"/>
      <c r="D164" s="2" t="s">
        <v>60</v>
      </c>
      <c r="E164" s="28"/>
      <c r="F164" s="28"/>
      <c r="G164" s="12"/>
      <c r="H164" s="12"/>
      <c r="I164" s="1"/>
      <c r="J164" s="2"/>
      <c r="K164" s="2"/>
      <c r="L164" s="13">
        <f t="shared" ref="L164:L165" si="48">K164-J164</f>
        <v>0</v>
      </c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</row>
    <row r="165" spans="1:89" x14ac:dyDescent="0.25">
      <c r="A165" s="1"/>
      <c r="B165" s="1"/>
      <c r="C165" s="4"/>
      <c r="D165" s="2" t="s">
        <v>60</v>
      </c>
      <c r="E165" s="28"/>
      <c r="F165" s="28"/>
      <c r="G165" s="12"/>
      <c r="H165" s="12"/>
      <c r="I165" s="1"/>
      <c r="J165" s="2"/>
      <c r="K165" s="2"/>
      <c r="L165" s="13">
        <f t="shared" si="48"/>
        <v>0</v>
      </c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</row>
    <row r="166" spans="1:89" x14ac:dyDescent="0.25">
      <c r="A166" s="1"/>
      <c r="B166" s="1"/>
      <c r="C166" s="4"/>
      <c r="D166" s="55" t="s">
        <v>61</v>
      </c>
      <c r="E166" s="28"/>
      <c r="F166" s="28"/>
      <c r="G166" s="12"/>
      <c r="H166" s="12"/>
      <c r="I166" s="1"/>
      <c r="J166" s="55">
        <f>SUM(J163:J165)</f>
        <v>0</v>
      </c>
      <c r="K166" s="55">
        <f>SUM(K163:K165)</f>
        <v>0</v>
      </c>
      <c r="L166" s="57">
        <f>K166-J166</f>
        <v>0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</row>
    <row r="167" spans="1:89" x14ac:dyDescent="0.25">
      <c r="A167" s="1"/>
      <c r="B167" s="1"/>
      <c r="C167" s="4"/>
      <c r="D167" s="1"/>
      <c r="E167" s="28"/>
      <c r="F167" s="28"/>
      <c r="G167" s="12"/>
      <c r="H167" s="12"/>
      <c r="I167" s="1"/>
      <c r="J167" s="1"/>
      <c r="K167" s="1"/>
      <c r="L167" s="26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</row>
    <row r="168" spans="1:89" s="70" customFormat="1" ht="18.75" x14ac:dyDescent="0.3">
      <c r="A168" s="64"/>
      <c r="B168" s="64"/>
      <c r="C168" s="71"/>
      <c r="D168" s="66" t="s">
        <v>65</v>
      </c>
      <c r="E168" s="67"/>
      <c r="F168" s="67"/>
      <c r="G168" s="68"/>
      <c r="H168" s="68"/>
      <c r="I168" s="64"/>
      <c r="J168" s="66">
        <f>SUM(J166+J161+J156)</f>
        <v>50</v>
      </c>
      <c r="K168" s="66">
        <f>SUM(K166+K161+K156)</f>
        <v>40</v>
      </c>
      <c r="L168" s="69">
        <f>K168-J168</f>
        <v>-10</v>
      </c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  <c r="BC168" s="64"/>
      <c r="BD168" s="64"/>
      <c r="BE168" s="64"/>
      <c r="BF168" s="64"/>
      <c r="BG168" s="64"/>
      <c r="BH168" s="64"/>
      <c r="BI168" s="64"/>
      <c r="BJ168" s="64"/>
      <c r="BK168" s="64"/>
      <c r="BL168" s="64"/>
      <c r="BM168" s="64"/>
      <c r="BN168" s="64"/>
      <c r="BO168" s="64"/>
      <c r="BP168" s="64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64"/>
      <c r="CB168" s="64"/>
      <c r="CC168" s="64"/>
      <c r="CD168" s="64"/>
      <c r="CE168" s="64"/>
      <c r="CF168" s="64"/>
      <c r="CG168" s="64"/>
      <c r="CH168" s="64"/>
      <c r="CI168" s="64"/>
      <c r="CJ168" s="64"/>
      <c r="CK168" s="64"/>
    </row>
    <row r="169" spans="1:89" x14ac:dyDescent="0.25">
      <c r="A169" s="1"/>
      <c r="B169" s="1"/>
      <c r="C169" s="4"/>
      <c r="D169" s="12"/>
      <c r="E169" s="28"/>
      <c r="F169" s="28"/>
      <c r="G169" s="12"/>
      <c r="H169" s="12"/>
      <c r="I169" s="26"/>
      <c r="J169" s="12"/>
      <c r="K169" s="12"/>
      <c r="L169" s="12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</row>
    <row r="170" spans="1:89" x14ac:dyDescent="0.25">
      <c r="A170" s="1"/>
      <c r="B170" s="1"/>
      <c r="C170" s="4"/>
      <c r="D170" s="12"/>
      <c r="E170" s="28"/>
      <c r="F170" s="28"/>
      <c r="G170" s="12"/>
      <c r="H170" s="12"/>
      <c r="I170" s="26"/>
      <c r="J170" s="12"/>
      <c r="K170" s="12"/>
      <c r="L170" s="12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</row>
    <row r="171" spans="1:89" x14ac:dyDescent="0.25">
      <c r="A171" s="1"/>
      <c r="B171" s="39" t="s">
        <v>79</v>
      </c>
      <c r="C171" s="4"/>
      <c r="D171" s="12"/>
      <c r="E171" s="28"/>
      <c r="F171" s="28"/>
      <c r="G171" s="12"/>
      <c r="H171" s="12"/>
      <c r="I171" s="26"/>
      <c r="J171" s="12"/>
      <c r="K171" s="12"/>
      <c r="L171" s="12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</row>
    <row r="172" spans="1:89" x14ac:dyDescent="0.25">
      <c r="A172" s="1"/>
      <c r="B172" s="1"/>
      <c r="C172" s="4"/>
      <c r="D172" s="55" t="s">
        <v>64</v>
      </c>
      <c r="E172" s="28"/>
      <c r="F172" s="28"/>
      <c r="G172" s="12"/>
      <c r="H172" s="12"/>
      <c r="I172" s="1"/>
      <c r="J172" s="55">
        <f>SUM(J43,J98,J147)</f>
        <v>20</v>
      </c>
      <c r="K172" s="55">
        <f>SUM(K43,K98,K147)</f>
        <v>30</v>
      </c>
      <c r="L172" s="57">
        <f>K172-J172</f>
        <v>10</v>
      </c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</row>
    <row r="173" spans="1:89" ht="30" x14ac:dyDescent="0.25">
      <c r="A173" s="1"/>
      <c r="B173" s="1"/>
      <c r="C173" s="4"/>
      <c r="D173" s="55" t="s">
        <v>91</v>
      </c>
      <c r="E173" s="28"/>
      <c r="F173" s="28"/>
      <c r="G173" s="12"/>
      <c r="H173" s="12"/>
      <c r="I173" s="1"/>
      <c r="J173" s="55" t="e">
        <f>'Frais gestion &amp; coordination'!D31*J3</f>
        <v>#DIV/0!</v>
      </c>
      <c r="K173" s="55" t="e">
        <f>'Frais gestion &amp; coordination'!E31*K3</f>
        <v>#DIV/0!</v>
      </c>
      <c r="L173" s="57" t="e">
        <f>K173-J173</f>
        <v>#DIV/0!</v>
      </c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</row>
    <row r="174" spans="1:89" x14ac:dyDescent="0.25">
      <c r="A174" s="1"/>
      <c r="B174" s="1"/>
      <c r="C174" s="4"/>
      <c r="D174" s="55" t="s">
        <v>65</v>
      </c>
      <c r="E174" s="28"/>
      <c r="F174" s="28"/>
      <c r="G174" s="12"/>
      <c r="H174" s="12"/>
      <c r="I174" s="1"/>
      <c r="J174" s="55">
        <f>J168</f>
        <v>50</v>
      </c>
      <c r="K174" s="55">
        <f>K168</f>
        <v>40</v>
      </c>
      <c r="L174" s="57">
        <f>K174-J174</f>
        <v>-10</v>
      </c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</row>
    <row r="175" spans="1:89" x14ac:dyDescent="0.25">
      <c r="A175" s="1"/>
      <c r="B175" s="1"/>
      <c r="C175" s="4"/>
      <c r="D175" s="3"/>
      <c r="E175" s="28"/>
      <c r="F175" s="28"/>
      <c r="G175" s="12"/>
      <c r="H175" s="12"/>
      <c r="I175" s="3"/>
      <c r="J175" s="3"/>
      <c r="K175" s="3"/>
      <c r="L175" s="12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</row>
    <row r="176" spans="1:89" s="70" customFormat="1" ht="37.5" x14ac:dyDescent="0.3">
      <c r="A176" s="64"/>
      <c r="B176" s="64"/>
      <c r="C176" s="71"/>
      <c r="D176" s="66" t="s">
        <v>94</v>
      </c>
      <c r="E176" s="67"/>
      <c r="F176" s="67"/>
      <c r="G176" s="68"/>
      <c r="H176" s="68"/>
      <c r="I176" s="64"/>
      <c r="J176" s="66" t="e">
        <f>J172+J173</f>
        <v>#DIV/0!</v>
      </c>
      <c r="K176" s="66" t="e">
        <f>K172+K173</f>
        <v>#DIV/0!</v>
      </c>
      <c r="L176" s="69" t="e">
        <f>K176-J176</f>
        <v>#DIV/0!</v>
      </c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  <c r="AG176" s="64"/>
      <c r="AH176" s="64"/>
      <c r="AI176" s="64"/>
      <c r="AJ176" s="64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64"/>
      <c r="AV176" s="64"/>
      <c r="AW176" s="64"/>
      <c r="AX176" s="64"/>
      <c r="AY176" s="64"/>
      <c r="AZ176" s="64"/>
      <c r="BA176" s="64"/>
      <c r="BB176" s="64"/>
      <c r="BC176" s="64"/>
      <c r="BD176" s="64"/>
      <c r="BE176" s="64"/>
      <c r="BF176" s="64"/>
      <c r="BG176" s="64"/>
      <c r="BH176" s="64"/>
      <c r="BI176" s="64"/>
      <c r="BJ176" s="64"/>
      <c r="BK176" s="64"/>
      <c r="BL176" s="64"/>
      <c r="BM176" s="64"/>
      <c r="BN176" s="64"/>
      <c r="BO176" s="64"/>
      <c r="BP176" s="64"/>
      <c r="BQ176" s="64"/>
      <c r="BR176" s="64"/>
      <c r="BS176" s="64"/>
      <c r="BT176" s="64"/>
      <c r="BU176" s="64"/>
      <c r="BV176" s="64"/>
      <c r="BW176" s="64"/>
      <c r="BX176" s="64"/>
      <c r="BY176" s="64"/>
      <c r="BZ176" s="64"/>
      <c r="CA176" s="64"/>
      <c r="CB176" s="64"/>
      <c r="CC176" s="64"/>
      <c r="CD176" s="64"/>
      <c r="CE176" s="64"/>
      <c r="CF176" s="64"/>
      <c r="CG176" s="64"/>
      <c r="CH176" s="64"/>
      <c r="CI176" s="64"/>
      <c r="CJ176" s="64"/>
      <c r="CK176" s="64"/>
    </row>
    <row r="177" spans="1:89" s="70" customFormat="1" ht="18.75" x14ac:dyDescent="0.3">
      <c r="A177" s="64"/>
      <c r="B177" s="64"/>
      <c r="C177" s="71"/>
      <c r="D177" s="66" t="s">
        <v>114</v>
      </c>
      <c r="E177" s="67"/>
      <c r="F177" s="67"/>
      <c r="G177" s="68"/>
      <c r="H177" s="68"/>
      <c r="I177" s="64"/>
      <c r="J177" s="69" t="e">
        <f>J168-J176</f>
        <v>#DIV/0!</v>
      </c>
      <c r="K177" s="69" t="e">
        <f>K168-K176</f>
        <v>#DIV/0!</v>
      </c>
      <c r="L177" s="69" t="e">
        <f t="shared" ref="L177:L179" si="49">K177-J177</f>
        <v>#DIV/0!</v>
      </c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64"/>
      <c r="AV177" s="64"/>
      <c r="AW177" s="64"/>
      <c r="AX177" s="64"/>
      <c r="AY177" s="64"/>
      <c r="AZ177" s="64"/>
      <c r="BA177" s="64"/>
      <c r="BB177" s="64"/>
      <c r="BC177" s="64"/>
      <c r="BD177" s="64"/>
      <c r="BE177" s="64"/>
      <c r="BF177" s="64"/>
      <c r="BG177" s="64"/>
      <c r="BH177" s="64"/>
      <c r="BI177" s="64"/>
      <c r="BJ177" s="64"/>
      <c r="BK177" s="64"/>
      <c r="BL177" s="64"/>
      <c r="BM177" s="64"/>
      <c r="BN177" s="64"/>
      <c r="BO177" s="64"/>
      <c r="BP177" s="64"/>
      <c r="BQ177" s="64"/>
      <c r="BR177" s="64"/>
      <c r="BS177" s="64"/>
      <c r="BT177" s="64"/>
      <c r="BU177" s="64"/>
      <c r="BV177" s="64"/>
      <c r="BW177" s="64"/>
      <c r="BX177" s="64"/>
      <c r="BY177" s="64"/>
      <c r="BZ177" s="64"/>
      <c r="CA177" s="64"/>
      <c r="CB177" s="64"/>
      <c r="CC177" s="64"/>
      <c r="CD177" s="64"/>
      <c r="CE177" s="64"/>
      <c r="CF177" s="64"/>
      <c r="CG177" s="64"/>
      <c r="CH177" s="64"/>
      <c r="CI177" s="64"/>
      <c r="CJ177" s="64"/>
      <c r="CK177" s="64"/>
    </row>
    <row r="178" spans="1:89" ht="30" x14ac:dyDescent="0.25">
      <c r="A178" s="1"/>
      <c r="B178" s="1"/>
      <c r="C178" s="4"/>
      <c r="D178" s="55" t="s">
        <v>93</v>
      </c>
      <c r="E178" s="1"/>
      <c r="F178" s="1"/>
      <c r="G178" s="1"/>
      <c r="H178" s="1"/>
      <c r="I178" s="1"/>
      <c r="J178" s="55" t="e">
        <f>J176/J3</f>
        <v>#DIV/0!</v>
      </c>
      <c r="K178" s="55" t="e">
        <f>K176/K3</f>
        <v>#DIV/0!</v>
      </c>
      <c r="L178" s="57" t="e">
        <f t="shared" si="49"/>
        <v>#DIV/0!</v>
      </c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</row>
    <row r="179" spans="1:89" ht="30" x14ac:dyDescent="0.25">
      <c r="A179" s="1"/>
      <c r="B179" s="1"/>
      <c r="C179" s="4"/>
      <c r="D179" s="55" t="s">
        <v>96</v>
      </c>
      <c r="E179" s="1"/>
      <c r="F179" s="1"/>
      <c r="G179" s="1"/>
      <c r="H179" s="1"/>
      <c r="I179" s="1"/>
      <c r="J179" s="55" t="e">
        <f>J176/J4</f>
        <v>#DIV/0!</v>
      </c>
      <c r="K179" s="55" t="e">
        <f>K176/K4</f>
        <v>#DIV/0!</v>
      </c>
      <c r="L179" s="57" t="e">
        <f t="shared" si="49"/>
        <v>#DIV/0!</v>
      </c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</row>
    <row r="180" spans="1:89" x14ac:dyDescent="0.25">
      <c r="A180" s="1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26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</row>
    <row r="181" spans="1:89" x14ac:dyDescent="0.25">
      <c r="A181" s="1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26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</row>
    <row r="182" spans="1:89" x14ac:dyDescent="0.25">
      <c r="A182" s="1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</row>
    <row r="183" spans="1:89" x14ac:dyDescent="0.25">
      <c r="A183" s="1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</row>
    <row r="184" spans="1:89" x14ac:dyDescent="0.25">
      <c r="A184" s="1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</row>
    <row r="185" spans="1:89" x14ac:dyDescent="0.25">
      <c r="A185" s="1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</row>
    <row r="186" spans="1:89" x14ac:dyDescent="0.25">
      <c r="A186" s="1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</row>
    <row r="187" spans="1:89" x14ac:dyDescent="0.25">
      <c r="A187" s="1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</row>
    <row r="188" spans="1:89" x14ac:dyDescent="0.25">
      <c r="A188" s="1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</row>
    <row r="189" spans="1:89" x14ac:dyDescent="0.25">
      <c r="A189" s="1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</row>
    <row r="190" spans="1:89" x14ac:dyDescent="0.25">
      <c r="A190" s="1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</row>
    <row r="191" spans="1:89" x14ac:dyDescent="0.25">
      <c r="A191" s="1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</row>
    <row r="192" spans="1:89" x14ac:dyDescent="0.25">
      <c r="A192" s="1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</row>
    <row r="193" spans="1:89" x14ac:dyDescent="0.25">
      <c r="A193" s="1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</row>
    <row r="194" spans="1:89" x14ac:dyDescent="0.25">
      <c r="A194" s="1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</row>
    <row r="195" spans="1:89" x14ac:dyDescent="0.25">
      <c r="A195" s="1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</row>
    <row r="196" spans="1:89" x14ac:dyDescent="0.25">
      <c r="A196" s="1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</row>
    <row r="197" spans="1:89" x14ac:dyDescent="0.25">
      <c r="A197" s="1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</row>
    <row r="198" spans="1:89" x14ac:dyDescent="0.25">
      <c r="A198" s="1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</row>
    <row r="199" spans="1:89" x14ac:dyDescent="0.25">
      <c r="A199" s="1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</row>
    <row r="200" spans="1:89" x14ac:dyDescent="0.25">
      <c r="A200" s="1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</row>
    <row r="201" spans="1:89" x14ac:dyDescent="0.25">
      <c r="A201" s="1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</row>
    <row r="202" spans="1:89" x14ac:dyDescent="0.25">
      <c r="A202" s="1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</row>
    <row r="203" spans="1:89" x14ac:dyDescent="0.25">
      <c r="A203" s="1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</row>
    <row r="204" spans="1:89" x14ac:dyDescent="0.25">
      <c r="A204" s="1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</row>
    <row r="205" spans="1:89" x14ac:dyDescent="0.25">
      <c r="A205" s="1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</row>
    <row r="206" spans="1:89" x14ac:dyDescent="0.25">
      <c r="A206" s="1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</row>
    <row r="207" spans="1:89" x14ac:dyDescent="0.25">
      <c r="A207" s="1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</row>
    <row r="208" spans="1:89" x14ac:dyDescent="0.25">
      <c r="A208" s="1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</row>
    <row r="209" spans="1:89" x14ac:dyDescent="0.25">
      <c r="A209" s="1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</row>
    <row r="210" spans="1:89" x14ac:dyDescent="0.25">
      <c r="A210" s="1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</row>
    <row r="211" spans="1:89" x14ac:dyDescent="0.25">
      <c r="A211" s="1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</row>
    <row r="212" spans="1:89" x14ac:dyDescent="0.25">
      <c r="A212" s="1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</row>
    <row r="213" spans="1:89" x14ac:dyDescent="0.25">
      <c r="A213" s="1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</row>
    <row r="214" spans="1:89" x14ac:dyDescent="0.25">
      <c r="A214" s="1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</row>
    <row r="215" spans="1:89" x14ac:dyDescent="0.25">
      <c r="A215" s="1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</row>
    <row r="216" spans="1:89" x14ac:dyDescent="0.25">
      <c r="A216" s="1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</row>
    <row r="217" spans="1:89" x14ac:dyDescent="0.25">
      <c r="A217" s="1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</row>
    <row r="218" spans="1:89" x14ac:dyDescent="0.25">
      <c r="A218" s="1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</row>
    <row r="219" spans="1:89" x14ac:dyDescent="0.25">
      <c r="A219" s="1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</row>
    <row r="220" spans="1:89" x14ac:dyDescent="0.25">
      <c r="A220" s="1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</row>
    <row r="221" spans="1:89" x14ac:dyDescent="0.25">
      <c r="A221" s="1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</row>
    <row r="222" spans="1:89" x14ac:dyDescent="0.25">
      <c r="A222" s="1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</row>
    <row r="223" spans="1:89" x14ac:dyDescent="0.25">
      <c r="A223" s="1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</row>
    <row r="224" spans="1:89" x14ac:dyDescent="0.25">
      <c r="A224" s="1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</row>
    <row r="225" spans="1:89" x14ac:dyDescent="0.25">
      <c r="A225" s="1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</row>
    <row r="226" spans="1:89" x14ac:dyDescent="0.25">
      <c r="A226" s="1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</row>
    <row r="227" spans="1:89" x14ac:dyDescent="0.25">
      <c r="A227" s="1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</row>
    <row r="228" spans="1:89" x14ac:dyDescent="0.25">
      <c r="A228" s="1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</row>
    <row r="229" spans="1:89" x14ac:dyDescent="0.25">
      <c r="A229" s="1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</row>
    <row r="230" spans="1:89" x14ac:dyDescent="0.25">
      <c r="A230" s="1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</row>
    <row r="231" spans="1:89" x14ac:dyDescent="0.25">
      <c r="A231" s="1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</row>
    <row r="232" spans="1:89" x14ac:dyDescent="0.25">
      <c r="A232" s="1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</row>
    <row r="233" spans="1:89" x14ac:dyDescent="0.25">
      <c r="A233" s="1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</row>
    <row r="234" spans="1:89" x14ac:dyDescent="0.25">
      <c r="A234" s="1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</row>
    <row r="235" spans="1:89" x14ac:dyDescent="0.25">
      <c r="A235" s="1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</row>
    <row r="236" spans="1:89" x14ac:dyDescent="0.25">
      <c r="A236" s="1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</row>
    <row r="237" spans="1:89" x14ac:dyDescent="0.25">
      <c r="A237" s="1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</row>
    <row r="238" spans="1:89" x14ac:dyDescent="0.25">
      <c r="A238" s="1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</row>
    <row r="239" spans="1:89" x14ac:dyDescent="0.25">
      <c r="A239" s="1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</row>
    <row r="240" spans="1:89" x14ac:dyDescent="0.25">
      <c r="A240" s="1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</row>
    <row r="241" spans="1:89" x14ac:dyDescent="0.25">
      <c r="A241" s="1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</row>
    <row r="242" spans="1:89" x14ac:dyDescent="0.25">
      <c r="A242" s="1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</row>
    <row r="243" spans="1:89" x14ac:dyDescent="0.25">
      <c r="A243" s="1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</row>
    <row r="244" spans="1:89" x14ac:dyDescent="0.25">
      <c r="A244" s="1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</row>
    <row r="245" spans="1:89" x14ac:dyDescent="0.25">
      <c r="A245" s="1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</row>
    <row r="246" spans="1:89" x14ac:dyDescent="0.25">
      <c r="A246" s="1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</row>
    <row r="247" spans="1:89" x14ac:dyDescent="0.25">
      <c r="A247" s="1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</row>
    <row r="248" spans="1:89" x14ac:dyDescent="0.25">
      <c r="A248" s="1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</row>
    <row r="249" spans="1:89" x14ac:dyDescent="0.25">
      <c r="A249" s="1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</row>
    <row r="250" spans="1:89" x14ac:dyDescent="0.25">
      <c r="A250" s="1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</row>
    <row r="251" spans="1:89" x14ac:dyDescent="0.25">
      <c r="A251" s="1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</row>
    <row r="252" spans="1:89" x14ac:dyDescent="0.25">
      <c r="A252" s="1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</row>
    <row r="253" spans="1:89" x14ac:dyDescent="0.25">
      <c r="A253" s="1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</row>
    <row r="254" spans="1:89" x14ac:dyDescent="0.25">
      <c r="A254" s="1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</row>
    <row r="255" spans="1:89" x14ac:dyDescent="0.25">
      <c r="A255" s="1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</row>
    <row r="256" spans="1:89" x14ac:dyDescent="0.25">
      <c r="A256" s="1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</row>
    <row r="257" spans="1:89" x14ac:dyDescent="0.25">
      <c r="A257" s="1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</row>
    <row r="258" spans="1:89" x14ac:dyDescent="0.25">
      <c r="A258" s="1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</row>
    <row r="259" spans="1:89" x14ac:dyDescent="0.25">
      <c r="A259" s="1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</row>
    <row r="260" spans="1:89" x14ac:dyDescent="0.25">
      <c r="A260" s="1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</row>
    <row r="261" spans="1:89" x14ac:dyDescent="0.25">
      <c r="A261" s="1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</row>
    <row r="262" spans="1:89" x14ac:dyDescent="0.25">
      <c r="A262" s="1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</row>
    <row r="263" spans="1:89" x14ac:dyDescent="0.25">
      <c r="A263" s="1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</row>
    <row r="264" spans="1:89" x14ac:dyDescent="0.25">
      <c r="A264" s="1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</row>
    <row r="265" spans="1:89" x14ac:dyDescent="0.25">
      <c r="A265" s="1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</row>
    <row r="266" spans="1:89" x14ac:dyDescent="0.25">
      <c r="A266" s="1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</row>
    <row r="267" spans="1:89" x14ac:dyDescent="0.25">
      <c r="A267" s="1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</row>
    <row r="268" spans="1:89" x14ac:dyDescent="0.25">
      <c r="A268" s="1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</row>
    <row r="269" spans="1:89" x14ac:dyDescent="0.25">
      <c r="A269" s="1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</row>
    <row r="270" spans="1:89" x14ac:dyDescent="0.25">
      <c r="A270" s="1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</row>
    <row r="271" spans="1:89" x14ac:dyDescent="0.25">
      <c r="A271" s="1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</row>
    <row r="272" spans="1:89" x14ac:dyDescent="0.25">
      <c r="A272" s="1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</row>
    <row r="273" spans="1:89" x14ac:dyDescent="0.25">
      <c r="A273" s="1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</row>
    <row r="274" spans="1:89" x14ac:dyDescent="0.25">
      <c r="A274" s="1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</row>
    <row r="275" spans="1:89" x14ac:dyDescent="0.25">
      <c r="A275" s="1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</row>
    <row r="276" spans="1:89" x14ac:dyDescent="0.25">
      <c r="A276" s="1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</row>
    <row r="277" spans="1:89" x14ac:dyDescent="0.25">
      <c r="A277" s="1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</row>
    <row r="278" spans="1:89" x14ac:dyDescent="0.25">
      <c r="A278" s="1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</row>
    <row r="279" spans="1:89" x14ac:dyDescent="0.25">
      <c r="A279" s="1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</row>
    <row r="280" spans="1:89" x14ac:dyDescent="0.25">
      <c r="A280" s="1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</row>
    <row r="281" spans="1:89" x14ac:dyDescent="0.25">
      <c r="A281" s="1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</row>
    <row r="282" spans="1:89" x14ac:dyDescent="0.25">
      <c r="A282" s="1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</row>
    <row r="283" spans="1:89" x14ac:dyDescent="0.25">
      <c r="A283" s="1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</row>
    <row r="284" spans="1:89" x14ac:dyDescent="0.25">
      <c r="A284" s="1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</row>
    <row r="285" spans="1:89" x14ac:dyDescent="0.25">
      <c r="A285" s="1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</row>
    <row r="286" spans="1:89" x14ac:dyDescent="0.25">
      <c r="A286" s="1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</row>
    <row r="287" spans="1:89" x14ac:dyDescent="0.25">
      <c r="A287" s="1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</row>
    <row r="288" spans="1:89" x14ac:dyDescent="0.25">
      <c r="A288" s="1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</row>
    <row r="289" spans="1:89" x14ac:dyDescent="0.25">
      <c r="A289" s="1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</row>
    <row r="290" spans="1:89" x14ac:dyDescent="0.25">
      <c r="A290" s="1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</row>
    <row r="291" spans="1:89" x14ac:dyDescent="0.25">
      <c r="A291" s="1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</row>
    <row r="292" spans="1:89" x14ac:dyDescent="0.25">
      <c r="A292" s="1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</row>
    <row r="293" spans="1:89" x14ac:dyDescent="0.25">
      <c r="A293" s="1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</row>
    <row r="294" spans="1:89" x14ac:dyDescent="0.25">
      <c r="A294" s="1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</row>
    <row r="295" spans="1:89" x14ac:dyDescent="0.25">
      <c r="A295" s="1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</row>
    <row r="296" spans="1:89" x14ac:dyDescent="0.25">
      <c r="A296" s="1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</row>
    <row r="297" spans="1:89" x14ac:dyDescent="0.25">
      <c r="A297" s="1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</row>
    <row r="298" spans="1:89" x14ac:dyDescent="0.25">
      <c r="A298" s="1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</row>
    <row r="299" spans="1:89" x14ac:dyDescent="0.25">
      <c r="A299" s="1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</row>
    <row r="300" spans="1:89" x14ac:dyDescent="0.25">
      <c r="A300" s="1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</row>
    <row r="301" spans="1:89" x14ac:dyDescent="0.25">
      <c r="A301" s="1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</row>
    <row r="302" spans="1:89" x14ac:dyDescent="0.25">
      <c r="A302" s="1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</row>
    <row r="303" spans="1:89" x14ac:dyDescent="0.25">
      <c r="A303" s="1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</row>
    <row r="304" spans="1:89" x14ac:dyDescent="0.25">
      <c r="A304" s="1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</row>
    <row r="305" spans="1:89" x14ac:dyDescent="0.25">
      <c r="A305" s="1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</row>
    <row r="306" spans="1:89" x14ac:dyDescent="0.25">
      <c r="A306" s="1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</row>
    <row r="307" spans="1:89" x14ac:dyDescent="0.25">
      <c r="A307" s="1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</row>
    <row r="308" spans="1:89" x14ac:dyDescent="0.25">
      <c r="A308" s="1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</row>
    <row r="309" spans="1:89" x14ac:dyDescent="0.25">
      <c r="A309" s="1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</row>
    <row r="310" spans="1:89" x14ac:dyDescent="0.25">
      <c r="A310" s="1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</row>
    <row r="311" spans="1:89" x14ac:dyDescent="0.25">
      <c r="A311" s="1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</row>
    <row r="312" spans="1:89" x14ac:dyDescent="0.25">
      <c r="A312" s="1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</row>
    <row r="313" spans="1:89" x14ac:dyDescent="0.25">
      <c r="A313" s="1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</row>
    <row r="314" spans="1:89" x14ac:dyDescent="0.25">
      <c r="A314" s="1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</row>
    <row r="315" spans="1:89" x14ac:dyDescent="0.25">
      <c r="A315" s="1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</row>
    <row r="316" spans="1:89" x14ac:dyDescent="0.25">
      <c r="A316" s="1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</row>
    <row r="317" spans="1:89" x14ac:dyDescent="0.25">
      <c r="A317" s="1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</row>
    <row r="318" spans="1:89" x14ac:dyDescent="0.25">
      <c r="A318" s="1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</row>
    <row r="319" spans="1:89" x14ac:dyDescent="0.25">
      <c r="A319" s="1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</row>
    <row r="320" spans="1:89" x14ac:dyDescent="0.25">
      <c r="A320" s="1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</row>
    <row r="321" spans="1:89" x14ac:dyDescent="0.25">
      <c r="A321" s="1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</row>
    <row r="322" spans="1:89" x14ac:dyDescent="0.25">
      <c r="A322" s="1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</row>
    <row r="323" spans="1:89" x14ac:dyDescent="0.25">
      <c r="A323" s="1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</row>
    <row r="324" spans="1:89" x14ac:dyDescent="0.25">
      <c r="A324" s="1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</row>
    <row r="325" spans="1:89" x14ac:dyDescent="0.25">
      <c r="A325" s="1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</row>
    <row r="326" spans="1:89" x14ac:dyDescent="0.25">
      <c r="A326" s="1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</row>
    <row r="327" spans="1:89" x14ac:dyDescent="0.25">
      <c r="A327" s="1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</row>
    <row r="328" spans="1:89" x14ac:dyDescent="0.25">
      <c r="A328" s="1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</row>
    <row r="329" spans="1:89" x14ac:dyDescent="0.25">
      <c r="A329" s="1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</row>
    <row r="330" spans="1:89" x14ac:dyDescent="0.25">
      <c r="A330" s="1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</row>
    <row r="331" spans="1:89" x14ac:dyDescent="0.25">
      <c r="A331" s="1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</row>
    <row r="332" spans="1:89" x14ac:dyDescent="0.25">
      <c r="A332" s="1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</row>
    <row r="333" spans="1:89" x14ac:dyDescent="0.25">
      <c r="A333" s="1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</row>
    <row r="334" spans="1:89" x14ac:dyDescent="0.25">
      <c r="A334" s="1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</row>
    <row r="335" spans="1:89" x14ac:dyDescent="0.25">
      <c r="A335" s="1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</row>
    <row r="336" spans="1:89" x14ac:dyDescent="0.25">
      <c r="A336" s="1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</row>
    <row r="337" spans="1:89" x14ac:dyDescent="0.25">
      <c r="A337" s="1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</row>
    <row r="338" spans="1:89" x14ac:dyDescent="0.25">
      <c r="A338" s="1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</row>
    <row r="339" spans="1:89" x14ac:dyDescent="0.25">
      <c r="A339" s="1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</row>
    <row r="340" spans="1:89" x14ac:dyDescent="0.25">
      <c r="A340" s="1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</row>
    <row r="341" spans="1:89" x14ac:dyDescent="0.25">
      <c r="A341" s="1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</row>
    <row r="342" spans="1:89" x14ac:dyDescent="0.25">
      <c r="A342" s="1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</row>
    <row r="343" spans="1:89" x14ac:dyDescent="0.25">
      <c r="A343" s="1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</row>
    <row r="344" spans="1:89" x14ac:dyDescent="0.25">
      <c r="A344" s="1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</row>
    <row r="345" spans="1:89" x14ac:dyDescent="0.25">
      <c r="A345" s="1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</row>
    <row r="346" spans="1:89" x14ac:dyDescent="0.25">
      <c r="A346" s="1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</row>
    <row r="347" spans="1:89" x14ac:dyDescent="0.25">
      <c r="A347" s="1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</row>
    <row r="348" spans="1:89" x14ac:dyDescent="0.25">
      <c r="A348" s="1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</row>
    <row r="349" spans="1:89" x14ac:dyDescent="0.25">
      <c r="A349" s="1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</row>
    <row r="350" spans="1:89" x14ac:dyDescent="0.25">
      <c r="A350" s="1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</row>
    <row r="351" spans="1:89" x14ac:dyDescent="0.25">
      <c r="A351" s="1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</row>
    <row r="352" spans="1:89" x14ac:dyDescent="0.25">
      <c r="A352" s="1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</row>
    <row r="353" spans="1:89" x14ac:dyDescent="0.25">
      <c r="A353" s="1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</row>
    <row r="354" spans="1:89" x14ac:dyDescent="0.25">
      <c r="A354" s="1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</row>
    <row r="355" spans="1:89" x14ac:dyDescent="0.25">
      <c r="A355" s="1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</row>
    <row r="356" spans="1:89" x14ac:dyDescent="0.25">
      <c r="A356" s="1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</row>
    <row r="357" spans="1:89" x14ac:dyDescent="0.25">
      <c r="A357" s="1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</row>
    <row r="358" spans="1:89" x14ac:dyDescent="0.25">
      <c r="A358" s="1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</row>
    <row r="359" spans="1:89" x14ac:dyDescent="0.25">
      <c r="A359" s="1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</row>
    <row r="360" spans="1:89" x14ac:dyDescent="0.25">
      <c r="A360" s="1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</row>
    <row r="361" spans="1:89" x14ac:dyDescent="0.25">
      <c r="A361" s="1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</row>
    <row r="362" spans="1:89" x14ac:dyDescent="0.25">
      <c r="A362" s="1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</row>
    <row r="363" spans="1:89" x14ac:dyDescent="0.25">
      <c r="A363" s="1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</row>
    <row r="364" spans="1:89" x14ac:dyDescent="0.25">
      <c r="A364" s="1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</row>
    <row r="365" spans="1:89" x14ac:dyDescent="0.25">
      <c r="A365" s="1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</row>
    <row r="366" spans="1:89" x14ac:dyDescent="0.25">
      <c r="A366" s="1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</row>
    <row r="367" spans="1:89" x14ac:dyDescent="0.25">
      <c r="A367" s="1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</row>
    <row r="368" spans="1:89" x14ac:dyDescent="0.25">
      <c r="A368" s="1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</row>
    <row r="369" spans="1:89" x14ac:dyDescent="0.25">
      <c r="A369" s="1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</row>
    <row r="370" spans="1:89" x14ac:dyDescent="0.25">
      <c r="A370" s="1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</row>
    <row r="371" spans="1:89" x14ac:dyDescent="0.25">
      <c r="A371" s="1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</row>
    <row r="372" spans="1:89" x14ac:dyDescent="0.25">
      <c r="A372" s="1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</row>
    <row r="373" spans="1:89" x14ac:dyDescent="0.25">
      <c r="A373" s="1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</row>
    <row r="374" spans="1:89" x14ac:dyDescent="0.25">
      <c r="A374" s="1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</row>
    <row r="375" spans="1:89" x14ac:dyDescent="0.25">
      <c r="A375" s="1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</row>
    <row r="376" spans="1:89" x14ac:dyDescent="0.25">
      <c r="A376" s="1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</row>
    <row r="377" spans="1:89" x14ac:dyDescent="0.25">
      <c r="A377" s="1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</row>
    <row r="378" spans="1:89" x14ac:dyDescent="0.25">
      <c r="A378" s="1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</row>
    <row r="379" spans="1:89" x14ac:dyDescent="0.25">
      <c r="A379" s="1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</row>
    <row r="380" spans="1:89" x14ac:dyDescent="0.25">
      <c r="A380" s="1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</row>
    <row r="381" spans="1:89" x14ac:dyDescent="0.25">
      <c r="A381" s="1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</row>
    <row r="382" spans="1:89" x14ac:dyDescent="0.25">
      <c r="A382" s="1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</row>
    <row r="383" spans="1:89" x14ac:dyDescent="0.25">
      <c r="A383" s="1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</row>
    <row r="384" spans="1:89" x14ac:dyDescent="0.25">
      <c r="A384" s="1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</row>
    <row r="385" spans="1:89" x14ac:dyDescent="0.25">
      <c r="A385" s="1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</row>
    <row r="386" spans="1:89" x14ac:dyDescent="0.25">
      <c r="A386" s="1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</row>
    <row r="387" spans="1:89" x14ac:dyDescent="0.25">
      <c r="A387" s="1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</row>
    <row r="388" spans="1:89" x14ac:dyDescent="0.25">
      <c r="A388" s="1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</row>
    <row r="389" spans="1:89" x14ac:dyDescent="0.25">
      <c r="A389" s="1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</row>
    <row r="390" spans="1:89" x14ac:dyDescent="0.25">
      <c r="A390" s="1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</row>
    <row r="391" spans="1:89" x14ac:dyDescent="0.25">
      <c r="A391" s="1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</row>
    <row r="392" spans="1:89" x14ac:dyDescent="0.25">
      <c r="A392" s="1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</row>
    <row r="393" spans="1:89" x14ac:dyDescent="0.25">
      <c r="A393" s="1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</row>
    <row r="394" spans="1:89" x14ac:dyDescent="0.25">
      <c r="A394" s="1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</row>
    <row r="395" spans="1:89" x14ac:dyDescent="0.25">
      <c r="A395" s="1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</row>
    <row r="396" spans="1:89" x14ac:dyDescent="0.25">
      <c r="A396" s="1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</row>
    <row r="397" spans="1:89" x14ac:dyDescent="0.25">
      <c r="A397" s="1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</row>
    <row r="398" spans="1:89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</row>
    <row r="399" spans="1:89" x14ac:dyDescent="0.25">
      <c r="A399" s="1"/>
      <c r="B399" s="1"/>
      <c r="C399" s="1"/>
      <c r="D399" s="1"/>
      <c r="E399" s="1"/>
      <c r="F399" s="1"/>
      <c r="G399" s="1"/>
      <c r="H399" s="1"/>
      <c r="I399" s="1"/>
      <c r="M399" s="1"/>
      <c r="N399" s="1"/>
      <c r="O399" s="1"/>
      <c r="R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</row>
    <row r="400" spans="1:89" x14ac:dyDescent="0.25">
      <c r="A400" s="1"/>
      <c r="D400" s="1"/>
      <c r="E400" s="1"/>
      <c r="F400" s="1"/>
      <c r="G400" s="1"/>
      <c r="H400" s="1"/>
      <c r="I400" s="1"/>
      <c r="N400" s="1"/>
      <c r="O400" s="1"/>
      <c r="R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</row>
    <row r="401" spans="1:89" x14ac:dyDescent="0.25">
      <c r="A401" s="1"/>
      <c r="D401" s="1"/>
      <c r="E401" s="1"/>
      <c r="F401" s="1"/>
      <c r="G401" s="1"/>
      <c r="H401" s="1"/>
      <c r="N401" s="1"/>
      <c r="O401" s="1"/>
      <c r="R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</row>
    <row r="402" spans="1:89" x14ac:dyDescent="0.25">
      <c r="D402" s="1"/>
      <c r="E402" s="1"/>
      <c r="F402" s="1"/>
      <c r="G402" s="1"/>
      <c r="H402" s="1"/>
    </row>
    <row r="403" spans="1:89" x14ac:dyDescent="0.25">
      <c r="D403" s="1"/>
      <c r="G403" s="1"/>
      <c r="H403" s="1"/>
    </row>
    <row r="404" spans="1:89" x14ac:dyDescent="0.25">
      <c r="D404" s="1"/>
      <c r="G404" s="1"/>
      <c r="H404" s="1"/>
    </row>
    <row r="405" spans="1:89" x14ac:dyDescent="0.25">
      <c r="D405" s="1"/>
    </row>
    <row r="406" spans="1:89" x14ac:dyDescent="0.25">
      <c r="D406" s="1"/>
    </row>
    <row r="407" spans="1:89" x14ac:dyDescent="0.25">
      <c r="D407" s="1"/>
    </row>
    <row r="408" spans="1:89" x14ac:dyDescent="0.25">
      <c r="D408" s="1"/>
    </row>
  </sheetData>
  <conditionalFormatting sqref="L43 L147 L98 L90 L32:L35 L49:L53 L92:L95 L104:L108 L110:L115 L117:L121 L141:L144 L172:L173 L56:L59 L61:L64 L71:L74 L66:L69 L76:L81 L135:L139 L123:L127 L129:L133 L83:L87 L37:L40 L9:L14 L16:L19 L21:L25 L27:L30 L176:L179">
    <cfRule type="cellIs" dxfId="8" priority="7" operator="equal">
      <formula>0</formula>
    </cfRule>
    <cfRule type="cellIs" dxfId="7" priority="8" operator="greaterThan">
      <formula>0</formula>
    </cfRule>
    <cfRule type="cellIs" dxfId="6" priority="9" operator="lessThan">
      <formula>0</formula>
    </cfRule>
  </conditionalFormatting>
  <conditionalFormatting sqref="J177:K177">
    <cfRule type="cellIs" dxfId="5" priority="4" operator="equal">
      <formula>0</formula>
    </cfRule>
    <cfRule type="cellIs" dxfId="4" priority="5" operator="lessThan">
      <formula>0</formula>
    </cfRule>
    <cfRule type="cellIs" dxfId="3" priority="6" operator="greaterThan">
      <formula>0</formula>
    </cfRule>
  </conditionalFormatting>
  <conditionalFormatting sqref="L174 L153:L156 L168 L158:L161 L163:L166">
    <cfRule type="cellIs" dxfId="2" priority="1" operator="equal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  <pageSetup orientation="portrait" horizontalDpi="90" verticalDpi="9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F7076-0DD6-4D8A-B612-D7E610FCF817}">
  <dimension ref="A1"/>
  <sheetViews>
    <sheetView workbookViewId="0">
      <selection activeCell="G150" sqref="G150:H15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Préambule</vt:lpstr>
      <vt:lpstr>Total général</vt:lpstr>
      <vt:lpstr>Frais gestion &amp; coordination</vt:lpstr>
      <vt:lpstr>Frais directs</vt:lpstr>
      <vt:lpstr>Ne pas déplacer 1</vt:lpstr>
      <vt:lpstr>Formation 1</vt:lpstr>
      <vt:lpstr>Ne pas déplacer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Moulas, Théo</dc:creator>
  <cp:lastModifiedBy>Moulas, Théo</cp:lastModifiedBy>
  <dcterms:created xsi:type="dcterms:W3CDTF">2021-01-15T16:36:51Z</dcterms:created>
  <dcterms:modified xsi:type="dcterms:W3CDTF">2021-04-12T18:09:22Z</dcterms:modified>
</cp:coreProperties>
</file>