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ernard\Desktop\"/>
    </mc:Choice>
  </mc:AlternateContent>
  <xr:revisionPtr revIDLastSave="0" documentId="13_ncr:1_{70798D18-8E65-4C16-B4F0-BB4F77B0315A}" xr6:coauthVersionLast="46" xr6:coauthVersionMax="46" xr10:uidLastSave="{00000000-0000-0000-0000-000000000000}"/>
  <bookViews>
    <workbookView xWindow="28680" yWindow="-120" windowWidth="29040" windowHeight="15840" activeTab="1" xr2:uid="{74C376CC-FC5B-4EA2-BDFF-943243A4673D}"/>
  </bookViews>
  <sheets>
    <sheet name="PV MESSAGERIE PROF" sheetId="1" r:id="rId1"/>
    <sheet name="PV 100kgs ET +" sheetId="4" r:id="rId2"/>
    <sheet name="LOCALITES SPECIFIQUES" sheetId="2" r:id="rId3"/>
    <sheet name="LOCALITES SAISONNIERES" sheetId="3" r:id="rId4"/>
  </sheets>
  <externalReferences>
    <externalReference r:id="rId5"/>
  </externalReferenc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00" i="4" l="1"/>
  <c r="D100" i="4"/>
  <c r="C100" i="4"/>
  <c r="B100" i="4"/>
  <c r="E99" i="4"/>
  <c r="D99" i="4"/>
  <c r="C99" i="4"/>
  <c r="B99" i="4"/>
  <c r="E98" i="4"/>
  <c r="D98" i="4"/>
  <c r="C98" i="4"/>
  <c r="B98" i="4"/>
  <c r="E97" i="4"/>
  <c r="D97" i="4"/>
  <c r="C97" i="4"/>
  <c r="B97" i="4"/>
  <c r="E96" i="4"/>
  <c r="D96" i="4"/>
  <c r="C96" i="4"/>
  <c r="B96" i="4"/>
  <c r="E95" i="4"/>
  <c r="D95" i="4"/>
  <c r="C95" i="4"/>
  <c r="B95" i="4"/>
  <c r="E94" i="4"/>
  <c r="D94" i="4"/>
  <c r="C94" i="4"/>
  <c r="B94" i="4"/>
  <c r="E93" i="4"/>
  <c r="D93" i="4"/>
  <c r="C93" i="4"/>
  <c r="B93" i="4"/>
  <c r="E92" i="4"/>
  <c r="D92" i="4"/>
  <c r="C92" i="4"/>
  <c r="B92" i="4"/>
  <c r="E91" i="4"/>
  <c r="D91" i="4"/>
  <c r="C91" i="4"/>
  <c r="B91" i="4"/>
  <c r="E90" i="4"/>
  <c r="D90" i="4"/>
  <c r="C90" i="4"/>
  <c r="B90" i="4"/>
  <c r="E89" i="4"/>
  <c r="D89" i="4"/>
  <c r="C89" i="4"/>
  <c r="B89" i="4"/>
  <c r="E88" i="4"/>
  <c r="D88" i="4"/>
  <c r="C88" i="4"/>
  <c r="B88" i="4"/>
  <c r="E87" i="4"/>
  <c r="D87" i="4"/>
  <c r="C87" i="4"/>
  <c r="B87" i="4"/>
  <c r="E86" i="4"/>
  <c r="D86" i="4"/>
  <c r="C86" i="4"/>
  <c r="B86" i="4"/>
  <c r="E85" i="4"/>
  <c r="D85" i="4"/>
  <c r="C85" i="4"/>
  <c r="B85" i="4"/>
  <c r="E84" i="4"/>
  <c r="D84" i="4"/>
  <c r="C84" i="4"/>
  <c r="B84" i="4"/>
  <c r="E83" i="4"/>
  <c r="D83" i="4"/>
  <c r="C83" i="4"/>
  <c r="B83" i="4"/>
  <c r="E82" i="4"/>
  <c r="D82" i="4"/>
  <c r="C82" i="4"/>
  <c r="B82" i="4"/>
  <c r="E81" i="4"/>
  <c r="D81" i="4"/>
  <c r="C81" i="4"/>
  <c r="B81" i="4"/>
  <c r="E80" i="4"/>
  <c r="D80" i="4"/>
  <c r="C80" i="4"/>
  <c r="B80" i="4"/>
  <c r="E79" i="4"/>
  <c r="D79" i="4"/>
  <c r="C79" i="4"/>
  <c r="B79" i="4"/>
  <c r="E78" i="4"/>
  <c r="D78" i="4"/>
  <c r="C78" i="4"/>
  <c r="B78" i="4"/>
  <c r="E77" i="4"/>
  <c r="D77" i="4"/>
  <c r="C77" i="4"/>
  <c r="B77" i="4"/>
  <c r="E76" i="4"/>
  <c r="D76" i="4"/>
  <c r="C76" i="4"/>
  <c r="B76" i="4"/>
  <c r="E75" i="4"/>
  <c r="D75" i="4"/>
  <c r="C75" i="4"/>
  <c r="B75" i="4"/>
  <c r="E74" i="4"/>
  <c r="D74" i="4"/>
  <c r="C74" i="4"/>
  <c r="B74" i="4"/>
  <c r="E73" i="4"/>
  <c r="D73" i="4"/>
  <c r="C73" i="4"/>
  <c r="B73" i="4"/>
  <c r="E72" i="4"/>
  <c r="D72" i="4"/>
  <c r="C72" i="4"/>
  <c r="B72" i="4"/>
  <c r="E71" i="4"/>
  <c r="D71" i="4"/>
  <c r="C71" i="4"/>
  <c r="B71" i="4"/>
  <c r="E70" i="4"/>
  <c r="D70" i="4"/>
  <c r="C70" i="4"/>
  <c r="B70" i="4"/>
  <c r="E69" i="4"/>
  <c r="D69" i="4"/>
  <c r="C69" i="4"/>
  <c r="B69" i="4"/>
  <c r="E68" i="4"/>
  <c r="D68" i="4"/>
  <c r="C68" i="4"/>
  <c r="B68" i="4"/>
  <c r="E67" i="4"/>
  <c r="D67" i="4"/>
  <c r="C67" i="4"/>
  <c r="B67" i="4"/>
  <c r="E66" i="4"/>
  <c r="D66" i="4"/>
  <c r="C66" i="4"/>
  <c r="B66" i="4"/>
  <c r="E65" i="4"/>
  <c r="D65" i="4"/>
  <c r="C65" i="4"/>
  <c r="B65" i="4"/>
  <c r="E64" i="4"/>
  <c r="D64" i="4"/>
  <c r="C64" i="4"/>
  <c r="B64" i="4"/>
  <c r="E63" i="4"/>
  <c r="D63" i="4"/>
  <c r="C63" i="4"/>
  <c r="B63" i="4"/>
  <c r="E62" i="4"/>
  <c r="D62" i="4"/>
  <c r="C62" i="4"/>
  <c r="B62" i="4"/>
  <c r="E61" i="4"/>
  <c r="D61" i="4"/>
  <c r="C61" i="4"/>
  <c r="B61" i="4"/>
  <c r="E60" i="4"/>
  <c r="D60" i="4"/>
  <c r="C60" i="4"/>
  <c r="B60" i="4"/>
  <c r="E59" i="4"/>
  <c r="D59" i="4"/>
  <c r="C59" i="4"/>
  <c r="B59" i="4"/>
  <c r="E58" i="4"/>
  <c r="D58" i="4"/>
  <c r="C58" i="4"/>
  <c r="B58" i="4"/>
  <c r="E57" i="4"/>
  <c r="D57" i="4"/>
  <c r="C57" i="4"/>
  <c r="B57" i="4"/>
  <c r="E56" i="4"/>
  <c r="D56" i="4"/>
  <c r="C56" i="4"/>
  <c r="B56" i="4"/>
  <c r="E55" i="4"/>
  <c r="D55" i="4"/>
  <c r="C55" i="4"/>
  <c r="B55" i="4"/>
  <c r="E54" i="4"/>
  <c r="D54" i="4"/>
  <c r="C54" i="4"/>
  <c r="B54" i="4"/>
  <c r="E53" i="4"/>
  <c r="D53" i="4"/>
  <c r="C53" i="4"/>
  <c r="B53" i="4"/>
  <c r="E52" i="4"/>
  <c r="D52" i="4"/>
  <c r="C52" i="4"/>
  <c r="B52" i="4"/>
  <c r="E51" i="4"/>
  <c r="D51" i="4"/>
  <c r="C51" i="4"/>
  <c r="B51" i="4"/>
  <c r="E50" i="4"/>
  <c r="D50" i="4"/>
  <c r="C50" i="4"/>
  <c r="B50" i="4"/>
  <c r="E49" i="4"/>
  <c r="D49" i="4"/>
  <c r="C49" i="4"/>
  <c r="B49" i="4"/>
  <c r="E48" i="4"/>
  <c r="D48" i="4"/>
  <c r="C48" i="4"/>
  <c r="B48" i="4"/>
  <c r="E47" i="4"/>
  <c r="D47" i="4"/>
  <c r="C47" i="4"/>
  <c r="B47" i="4"/>
  <c r="E46" i="4"/>
  <c r="D46" i="4"/>
  <c r="C46" i="4"/>
  <c r="B46" i="4"/>
  <c r="E45" i="4"/>
  <c r="D45" i="4"/>
  <c r="C45" i="4"/>
  <c r="B45" i="4"/>
  <c r="E44" i="4"/>
  <c r="D44" i="4"/>
  <c r="C44" i="4"/>
  <c r="B44" i="4"/>
  <c r="E43" i="4"/>
  <c r="D43" i="4"/>
  <c r="C43" i="4"/>
  <c r="B43" i="4"/>
  <c r="E42" i="4"/>
  <c r="D42" i="4"/>
  <c r="C42" i="4"/>
  <c r="B42" i="4"/>
  <c r="E41" i="4"/>
  <c r="D41" i="4"/>
  <c r="C41" i="4"/>
  <c r="B41" i="4"/>
  <c r="E40" i="4"/>
  <c r="D40" i="4"/>
  <c r="C40" i="4"/>
  <c r="B40" i="4"/>
  <c r="E39" i="4"/>
  <c r="D39" i="4"/>
  <c r="C39" i="4"/>
  <c r="B39" i="4"/>
  <c r="E38" i="4"/>
  <c r="D38" i="4"/>
  <c r="C38" i="4"/>
  <c r="B38" i="4"/>
  <c r="E37" i="4"/>
  <c r="D37" i="4"/>
  <c r="C37" i="4"/>
  <c r="B37" i="4"/>
  <c r="E36" i="4"/>
  <c r="D36" i="4"/>
  <c r="C36" i="4"/>
  <c r="B36" i="4"/>
  <c r="E35" i="4"/>
  <c r="D35" i="4"/>
  <c r="C35" i="4"/>
  <c r="B35" i="4"/>
  <c r="E34" i="4"/>
  <c r="D34" i="4"/>
  <c r="C34" i="4"/>
  <c r="B34" i="4"/>
  <c r="E33" i="4"/>
  <c r="D33" i="4"/>
  <c r="C33" i="4"/>
  <c r="B33" i="4"/>
  <c r="E32" i="4"/>
  <c r="D32" i="4"/>
  <c r="C32" i="4"/>
  <c r="B32" i="4"/>
  <c r="E31" i="4"/>
  <c r="D31" i="4"/>
  <c r="C31" i="4"/>
  <c r="B31" i="4"/>
  <c r="E30" i="4"/>
  <c r="D30" i="4"/>
  <c r="C30" i="4"/>
  <c r="B30" i="4"/>
  <c r="E29" i="4"/>
  <c r="D29" i="4"/>
  <c r="C29" i="4"/>
  <c r="B29" i="4"/>
  <c r="E28" i="4"/>
  <c r="D28" i="4"/>
  <c r="C28" i="4"/>
  <c r="B28" i="4"/>
  <c r="E27" i="4"/>
  <c r="D27" i="4"/>
  <c r="C27" i="4"/>
  <c r="B27" i="4"/>
  <c r="E26" i="4"/>
  <c r="D26" i="4"/>
  <c r="C26" i="4"/>
  <c r="B26" i="4"/>
  <c r="E25" i="4"/>
  <c r="D25" i="4"/>
  <c r="C25" i="4"/>
  <c r="B25" i="4"/>
  <c r="E24" i="4"/>
  <c r="D24" i="4"/>
  <c r="C24" i="4"/>
  <c r="B24" i="4"/>
  <c r="E23" i="4"/>
  <c r="D23" i="4"/>
  <c r="C23" i="4"/>
  <c r="B23" i="4"/>
  <c r="E22" i="4"/>
  <c r="D22" i="4"/>
  <c r="C22" i="4"/>
  <c r="B22" i="4"/>
  <c r="E21" i="4"/>
  <c r="D21" i="4"/>
  <c r="C21" i="4"/>
  <c r="B21" i="4"/>
  <c r="E20" i="4"/>
  <c r="D20" i="4"/>
  <c r="C20" i="4"/>
  <c r="B20" i="4"/>
  <c r="E19" i="4"/>
  <c r="D19" i="4"/>
  <c r="C19" i="4"/>
  <c r="B19" i="4"/>
  <c r="E18" i="4"/>
  <c r="D18" i="4"/>
  <c r="C18" i="4"/>
  <c r="B18" i="4"/>
  <c r="E17" i="4"/>
  <c r="D17" i="4"/>
  <c r="C17" i="4"/>
  <c r="B17" i="4"/>
  <c r="E16" i="4"/>
  <c r="D16" i="4"/>
  <c r="C16" i="4"/>
  <c r="B16" i="4"/>
  <c r="E15" i="4"/>
  <c r="D15" i="4"/>
  <c r="C15" i="4"/>
  <c r="B15" i="4"/>
  <c r="E14" i="4"/>
  <c r="D14" i="4"/>
  <c r="C14" i="4"/>
  <c r="B14" i="4"/>
  <c r="E13" i="4"/>
  <c r="D13" i="4"/>
  <c r="C13" i="4"/>
  <c r="B13" i="4"/>
  <c r="E12" i="4"/>
  <c r="D12" i="4"/>
  <c r="C12" i="4"/>
  <c r="B12" i="4"/>
  <c r="E11" i="4"/>
  <c r="D11" i="4"/>
  <c r="C11" i="4"/>
  <c r="B11" i="4"/>
  <c r="E10" i="4"/>
  <c r="D10" i="4"/>
  <c r="C10" i="4"/>
  <c r="B10" i="4"/>
  <c r="E9" i="4"/>
  <c r="D9" i="4"/>
  <c r="C9" i="4"/>
  <c r="B9" i="4"/>
  <c r="E8" i="4"/>
  <c r="D8" i="4"/>
  <c r="C8" i="4"/>
  <c r="B8" i="4"/>
  <c r="E7" i="4"/>
  <c r="D7" i="4"/>
  <c r="C7" i="4"/>
  <c r="B7" i="4"/>
  <c r="E6" i="4"/>
  <c r="D6" i="4"/>
  <c r="C6" i="4"/>
  <c r="B6" i="4"/>
  <c r="V5" i="1"/>
  <c r="H4" i="2" l="1"/>
  <c r="H4" i="3"/>
</calcChain>
</file>

<file path=xl/sharedStrings.xml><?xml version="1.0" encoding="utf-8"?>
<sst xmlns="http://schemas.openxmlformats.org/spreadsheetml/2006/main" count="1749" uniqueCount="1467">
  <si>
    <t xml:space="preserve">TARIFS MESSAGERIE MARGÉS DESTINATION PROFESSIONNELS </t>
  </si>
  <si>
    <t>DPTS</t>
  </si>
  <si>
    <t>0 à 4kgs</t>
  </si>
  <si>
    <t>5 kgs à 9kgs</t>
  </si>
  <si>
    <t>10 à 14kgs</t>
  </si>
  <si>
    <t>15 à 19kgs</t>
  </si>
  <si>
    <t>20 à 29kgs</t>
  </si>
  <si>
    <t>30 à 39kgs</t>
  </si>
  <si>
    <t>40 à 49kgs</t>
  </si>
  <si>
    <t>50 à 59kgs</t>
  </si>
  <si>
    <t>60 à 69kgs</t>
  </si>
  <si>
    <t>70 à 79kgs</t>
  </si>
  <si>
    <t>80 à 89kgs</t>
  </si>
  <si>
    <t>90 à 99kgs</t>
  </si>
  <si>
    <t>100 à 199kgs</t>
  </si>
  <si>
    <t>200 à 299kgs</t>
  </si>
  <si>
    <t>300 à 499kgs</t>
  </si>
  <si>
    <t>500 à 1000kgs</t>
  </si>
  <si>
    <t>SUR DEVIS</t>
  </si>
  <si>
    <t>Département</t>
  </si>
  <si>
    <t>Code Postal</t>
  </si>
  <si>
    <t>Commune</t>
  </si>
  <si>
    <t>BELLEYDOUX</t>
  </si>
  <si>
    <t>CHAMPFROMIER</t>
  </si>
  <si>
    <t>CHEZERY FORENS</t>
  </si>
  <si>
    <t>CROZET</t>
  </si>
  <si>
    <t>ECHALLON</t>
  </si>
  <si>
    <t>ECHENEVEX</t>
  </si>
  <si>
    <t>GEX</t>
  </si>
  <si>
    <t>GIRON</t>
  </si>
  <si>
    <t>LALLEYRIAT</t>
  </si>
  <si>
    <t>LELEX</t>
  </si>
  <si>
    <t>MIJOUX</t>
  </si>
  <si>
    <t>ORDONNAZ</t>
  </si>
  <si>
    <t>VESANCY</t>
  </si>
  <si>
    <t>ALBIOSC</t>
  </si>
  <si>
    <t>ALLOS</t>
  </si>
  <si>
    <t>ANNOT</t>
  </si>
  <si>
    <t>AUTHON</t>
  </si>
  <si>
    <t>BANON</t>
  </si>
  <si>
    <t>BARCELONNETTE</t>
  </si>
  <si>
    <t>BARLES</t>
  </si>
  <si>
    <t>BARREME</t>
  </si>
  <si>
    <t>BEAUVEZER</t>
  </si>
  <si>
    <t>BRAUX</t>
  </si>
  <si>
    <t>LA BREOLE</t>
  </si>
  <si>
    <t>CASTELLANE</t>
  </si>
  <si>
    <t>CERESTE</t>
  </si>
  <si>
    <t>CHAUDON NORANTE</t>
  </si>
  <si>
    <t>COLMARS</t>
  </si>
  <si>
    <t>LA CONDAMINE CHATELARD</t>
  </si>
  <si>
    <t>ENCHASTRAYES</t>
  </si>
  <si>
    <t>ENTREPIERRES</t>
  </si>
  <si>
    <t>ENTREVAUX</t>
  </si>
  <si>
    <t>ESPARRON DE VERDON</t>
  </si>
  <si>
    <t>FAUCON DE BARCELONNETTE</t>
  </si>
  <si>
    <t>LE FUGERET</t>
  </si>
  <si>
    <t>LA GARDE</t>
  </si>
  <si>
    <t>JAUSIERS</t>
  </si>
  <si>
    <t>LA JAVIE</t>
  </si>
  <si>
    <t>LARCHE</t>
  </si>
  <si>
    <t>LE LAUZET UBAYE</t>
  </si>
  <si>
    <t>MEAILLES</t>
  </si>
  <si>
    <t>MEYRONNES</t>
  </si>
  <si>
    <t>MONTCLAR</t>
  </si>
  <si>
    <t>LA MOTTE DU CAIRE</t>
  </si>
  <si>
    <t>MOUSTIERS STE MARIE</t>
  </si>
  <si>
    <t>NOYERS SUR JABRON</t>
  </si>
  <si>
    <t>LA PALUD SUR VERDON</t>
  </si>
  <si>
    <t>PEYROULES</t>
  </si>
  <si>
    <t>REILLANNE</t>
  </si>
  <si>
    <t>MEOLANS REVEL</t>
  </si>
  <si>
    <t>REVEST DU BION</t>
  </si>
  <si>
    <t>ST ANDRE LES ALPES</t>
  </si>
  <si>
    <t>ST CROIX DU VERDON</t>
  </si>
  <si>
    <t>ST GENIEZ</t>
  </si>
  <si>
    <t>ST JULIEN DU VERDON</t>
  </si>
  <si>
    <t>ST PAUL</t>
  </si>
  <si>
    <t>SALIGNAC</t>
  </si>
  <si>
    <t>SELONNET</t>
  </si>
  <si>
    <t>SENEZ</t>
  </si>
  <si>
    <t>SEYNE</t>
  </si>
  <si>
    <t>SIMIANE LA ROTONDE</t>
  </si>
  <si>
    <t>SOURRIBES</t>
  </si>
  <si>
    <t>THEZE</t>
  </si>
  <si>
    <t>THORAME BASSE</t>
  </si>
  <si>
    <t>THORAME HAUTE</t>
  </si>
  <si>
    <t>LES THUILES</t>
  </si>
  <si>
    <t>TURRIERS</t>
  </si>
  <si>
    <t>UBRAYE</t>
  </si>
  <si>
    <t>UVERNET FOURS</t>
  </si>
  <si>
    <t>VACHERES</t>
  </si>
  <si>
    <t>VERDACHES</t>
  </si>
  <si>
    <t>LE VERNET</t>
  </si>
  <si>
    <t>LA FOUX D ALLOS</t>
  </si>
  <si>
    <t>LE SAUZE</t>
  </si>
  <si>
    <t>PRA LOUP</t>
  </si>
  <si>
    <t>ABRIES</t>
  </si>
  <si>
    <t>AGNIERES EN DEVOLUY</t>
  </si>
  <si>
    <t>AIGUILLES</t>
  </si>
  <si>
    <t>ANCELLE</t>
  </si>
  <si>
    <t>L ARGENTIERE LA BESSEE</t>
  </si>
  <si>
    <t>ARVIEUX</t>
  </si>
  <si>
    <t>ASPRES LES CORPS</t>
  </si>
  <si>
    <t>BARATIER</t>
  </si>
  <si>
    <t>BENEVENT ET CHARBILLAC</t>
  </si>
  <si>
    <t>BRIANCON</t>
  </si>
  <si>
    <t>BRUIS</t>
  </si>
  <si>
    <t>BUISSARD</t>
  </si>
  <si>
    <t>CEILLAC</t>
  </si>
  <si>
    <t>CERVIERES</t>
  </si>
  <si>
    <t>CHABOTTES</t>
  </si>
  <si>
    <t>CHAMPOLEON</t>
  </si>
  <si>
    <t>CHATEAU VILLE VIEILLE</t>
  </si>
  <si>
    <t>CHAUFFAYER</t>
  </si>
  <si>
    <t>LA CLUSE</t>
  </si>
  <si>
    <t>LES COSTES</t>
  </si>
  <si>
    <t>CREVOUX</t>
  </si>
  <si>
    <t>CROTS</t>
  </si>
  <si>
    <t>EMBRUN</t>
  </si>
  <si>
    <t>EYGLIERS</t>
  </si>
  <si>
    <t>LA FARE EN CHAMPSAUR</t>
  </si>
  <si>
    <t>FOREST ST JULIEN</t>
  </si>
  <si>
    <t>FREISSINIERES</t>
  </si>
  <si>
    <t>LE GLAIZIL</t>
  </si>
  <si>
    <t>LA GRAVE</t>
  </si>
  <si>
    <t>CHAPELLE EN VALGAUDEMAR</t>
  </si>
  <si>
    <t>GUILLESTRE</t>
  </si>
  <si>
    <t>LES INFOURNAS</t>
  </si>
  <si>
    <t>LAYE</t>
  </si>
  <si>
    <t>MOLINES EN QUEYRAS</t>
  </si>
  <si>
    <t>LE MONETIER LES BAINS</t>
  </si>
  <si>
    <t>MONT DAUPHIN</t>
  </si>
  <si>
    <t>MONTGENEVRE</t>
  </si>
  <si>
    <t>MONTJAY</t>
  </si>
  <si>
    <t>MONTMORIN</t>
  </si>
  <si>
    <t>LA MOTTE EN CHAMPSAUR</t>
  </si>
  <si>
    <t>MOYDANS</t>
  </si>
  <si>
    <t>NEVACHE</t>
  </si>
  <si>
    <t>LE NOYER</t>
  </si>
  <si>
    <t>ORCIERES</t>
  </si>
  <si>
    <t>LES ORRES</t>
  </si>
  <si>
    <t>PELVOUX</t>
  </si>
  <si>
    <t>POLIGNY</t>
  </si>
  <si>
    <t>PUY ST ANDRE</t>
  </si>
  <si>
    <t>PUY ST EUSEBE</t>
  </si>
  <si>
    <t>PUY ST PIERRE</t>
  </si>
  <si>
    <t>PUY ST VINCENT</t>
  </si>
  <si>
    <t>PUY SANIERES</t>
  </si>
  <si>
    <t>REOTIER</t>
  </si>
  <si>
    <t>RIBEYRET</t>
  </si>
  <si>
    <t>RISOUL</t>
  </si>
  <si>
    <t>RISTOLAS</t>
  </si>
  <si>
    <t>LA ROCHE DE RAME</t>
  </si>
  <si>
    <t>ROSANS</t>
  </si>
  <si>
    <t>ST ANDRE D EMBRUN</t>
  </si>
  <si>
    <t>ST ANDRE DE ROSANS</t>
  </si>
  <si>
    <t>ST BONNET EN CHAMPSAUR</t>
  </si>
  <si>
    <t>ST CHAFFREY</t>
  </si>
  <si>
    <t>ST CLEMENT SUR DURANCE</t>
  </si>
  <si>
    <t>ST CREPIN</t>
  </si>
  <si>
    <t>ST DISDIER</t>
  </si>
  <si>
    <t>ST ETIENNE EN DEVOLUY</t>
  </si>
  <si>
    <t>ST EUSEBE EN CHAMPSAUR</t>
  </si>
  <si>
    <t>ST FIRMIN</t>
  </si>
  <si>
    <t>ST JACQUES EN VALGODEMARD</t>
  </si>
  <si>
    <t>ST JEAN ST NICOLAS</t>
  </si>
  <si>
    <t>ST JULIEN EN CHAMPSAUR</t>
  </si>
  <si>
    <t>ST LAURENT DU CROS</t>
  </si>
  <si>
    <t>ST LEGER LES MELEZES</t>
  </si>
  <si>
    <t>STE MARIE</t>
  </si>
  <si>
    <t>ST MARTIN DE QUEYRIERE</t>
  </si>
  <si>
    <t>ST MAURICE EN VALGODEMARD</t>
  </si>
  <si>
    <t>ST MICHEL DE CHAILLOL</t>
  </si>
  <si>
    <t>ST SAUVEUR</t>
  </si>
  <si>
    <t>ST VERAN</t>
  </si>
  <si>
    <t>LA SALLE LES ALPES</t>
  </si>
  <si>
    <t>LE SAUZE DU LAC</t>
  </si>
  <si>
    <t>SERRES</t>
  </si>
  <si>
    <t>SORBIERS</t>
  </si>
  <si>
    <t>VAL DES PRES</t>
  </si>
  <si>
    <t>VALLOUISE</t>
  </si>
  <si>
    <t>VARS</t>
  </si>
  <si>
    <t>LES VIGNEAUX</t>
  </si>
  <si>
    <t>VILLAR LOUBIERE</t>
  </si>
  <si>
    <t>VILLAR ST PANCRACE</t>
  </si>
  <si>
    <t>AILEFROIDE</t>
  </si>
  <si>
    <t>MERLETTE</t>
  </si>
  <si>
    <t>SERRE CHEVALIER</t>
  </si>
  <si>
    <t>SUPERDEVOLUY</t>
  </si>
  <si>
    <t>AIGLUN</t>
  </si>
  <si>
    <t>AMIRAT</t>
  </si>
  <si>
    <t>ANDON</t>
  </si>
  <si>
    <t>ASCROS</t>
  </si>
  <si>
    <t>ASPREMONT</t>
  </si>
  <si>
    <t>AUVARE</t>
  </si>
  <si>
    <t>BAIROLS</t>
  </si>
  <si>
    <t>LE BAR SUR LOUP</t>
  </si>
  <si>
    <t>BELVEDERE</t>
  </si>
  <si>
    <t>BENDEJUN</t>
  </si>
  <si>
    <t>BERRE LES ALPES</t>
  </si>
  <si>
    <t>BEUIL</t>
  </si>
  <si>
    <t>BEZAUDUN LES ALPES</t>
  </si>
  <si>
    <t>BLAUSASC</t>
  </si>
  <si>
    <t>LA BOLLENE VESUBIE</t>
  </si>
  <si>
    <t>BONSON</t>
  </si>
  <si>
    <t>BOUYON</t>
  </si>
  <si>
    <t>BREIL SUR ROYA</t>
  </si>
  <si>
    <t>BRIANCONNET</t>
  </si>
  <si>
    <t>LE BROC</t>
  </si>
  <si>
    <t>CAILLE</t>
  </si>
  <si>
    <t>CAUSSOLS</t>
  </si>
  <si>
    <t>CHATEAUNEUF D ENTRAUNES</t>
  </si>
  <si>
    <t>CIPIERES</t>
  </si>
  <si>
    <t>CLANS</t>
  </si>
  <si>
    <t>COARAZE</t>
  </si>
  <si>
    <t>COLLONGUES</t>
  </si>
  <si>
    <t>CONSEGUDES</t>
  </si>
  <si>
    <t>COURMES</t>
  </si>
  <si>
    <t>LA CROIX SUR ROUDOULE</t>
  </si>
  <si>
    <t>CUEBRIS</t>
  </si>
  <si>
    <t>DALUIS</t>
  </si>
  <si>
    <t>DURANUS</t>
  </si>
  <si>
    <t>ENTRAUNES</t>
  </si>
  <si>
    <t>L ESCARENE</t>
  </si>
  <si>
    <t>ESCRAGNOLLES</t>
  </si>
  <si>
    <t>LES FERRES</t>
  </si>
  <si>
    <t>FONTAN</t>
  </si>
  <si>
    <t>GARS</t>
  </si>
  <si>
    <t>GILETTE</t>
  </si>
  <si>
    <t>GOURDON</t>
  </si>
  <si>
    <t>GREOLIERES</t>
  </si>
  <si>
    <t>GUILLAUMES</t>
  </si>
  <si>
    <t>ILONSE</t>
  </si>
  <si>
    <t>ISOLA</t>
  </si>
  <si>
    <t>LANTOSQUE</t>
  </si>
  <si>
    <t>LIEUCHE</t>
  </si>
  <si>
    <t>LUCERAM</t>
  </si>
  <si>
    <t>MALAUSSENE</t>
  </si>
  <si>
    <t>MARIE</t>
  </si>
  <si>
    <t>LE MAS</t>
  </si>
  <si>
    <t>MASSOINS</t>
  </si>
  <si>
    <t>MOULINET</t>
  </si>
  <si>
    <t>LES MUJOULS</t>
  </si>
  <si>
    <t>PEILLE</t>
  </si>
  <si>
    <t>LA PENNE</t>
  </si>
  <si>
    <t>PEONE</t>
  </si>
  <si>
    <t>PIERLAS</t>
  </si>
  <si>
    <t>PIERREFEU</t>
  </si>
  <si>
    <t>PUGET ROSTANG</t>
  </si>
  <si>
    <t>PUGET THENIERS</t>
  </si>
  <si>
    <t>REVEST LES ROCHES</t>
  </si>
  <si>
    <t>RIGAUD</t>
  </si>
  <si>
    <t>RIMPLAS</t>
  </si>
  <si>
    <t>ROQUEBILLIERE</t>
  </si>
  <si>
    <t>ROQUESTERON</t>
  </si>
  <si>
    <t>ROQUESTERON GRASSE</t>
  </si>
  <si>
    <t>ROUBION</t>
  </si>
  <si>
    <t>ROURE</t>
  </si>
  <si>
    <t>ST ANTONIN</t>
  </si>
  <si>
    <t>ST AUBAN</t>
  </si>
  <si>
    <t>ST DALMAS LE SELVAGE</t>
  </si>
  <si>
    <t>ST ETIENNE DE TINEE</t>
  </si>
  <si>
    <t>ST LEGER</t>
  </si>
  <si>
    <t>ST MARTIN D ENTRAUNES</t>
  </si>
  <si>
    <t>ST MARTIN VESUBIE</t>
  </si>
  <si>
    <t>ST SAUVEUR SUR TINEE</t>
  </si>
  <si>
    <t>ST VALLIER DE THIEY</t>
  </si>
  <si>
    <t>SALAGRIFFON</t>
  </si>
  <si>
    <t>SAORGE</t>
  </si>
  <si>
    <t>SAUZE</t>
  </si>
  <si>
    <t>SERANON</t>
  </si>
  <si>
    <t>SIGALE</t>
  </si>
  <si>
    <t>SOSPEL</t>
  </si>
  <si>
    <t>THIERY</t>
  </si>
  <si>
    <t>TOUDON</t>
  </si>
  <si>
    <t>TOUET DE L ESCARENE</t>
  </si>
  <si>
    <t>LA TOUR</t>
  </si>
  <si>
    <t>TOURETTE DU CHATEAU</t>
  </si>
  <si>
    <t>TOURNEFORT</t>
  </si>
  <si>
    <t>UTELLE</t>
  </si>
  <si>
    <t>VALDEBLORE</t>
  </si>
  <si>
    <t>VALDEROURE</t>
  </si>
  <si>
    <t>VENANSON</t>
  </si>
  <si>
    <t>VILLARS SUR VAR</t>
  </si>
  <si>
    <t>VILLENEUVE D ENTRAUNE</t>
  </si>
  <si>
    <t>LA BRIGUE</t>
  </si>
  <si>
    <t>TENDE</t>
  </si>
  <si>
    <t>AURON</t>
  </si>
  <si>
    <t>PEIRA CAVA</t>
  </si>
  <si>
    <t>ST DALMAS DE TENDE</t>
  </si>
  <si>
    <t>VALBERG</t>
  </si>
  <si>
    <t>THORENC</t>
  </si>
  <si>
    <t>LE LOGIS DU PIN</t>
  </si>
  <si>
    <t>LE BEAGE</t>
  </si>
  <si>
    <t>CELLIER DU LUC</t>
  </si>
  <si>
    <t>COUCOURON</t>
  </si>
  <si>
    <t>CROS DE GEORAND</t>
  </si>
  <si>
    <t>DEVESSET</t>
  </si>
  <si>
    <t>ISSARLES</t>
  </si>
  <si>
    <t>LACHAMP RAPHAEL</t>
  </si>
  <si>
    <t>LACHAPELLE GRAILLOUSE</t>
  </si>
  <si>
    <t>LANARCE</t>
  </si>
  <si>
    <t>LAVAL D AURELLE</t>
  </si>
  <si>
    <t>LAVILLATTE</t>
  </si>
  <si>
    <t>LESPERON</t>
  </si>
  <si>
    <t>MARS</t>
  </si>
  <si>
    <t>LE PLAGNAL</t>
  </si>
  <si>
    <t>ST ALBAN EN MONTAGNE</t>
  </si>
  <si>
    <t>ST CIRGUES EN MONTAGNE</t>
  </si>
  <si>
    <t>ST ETIENNE DE LUGDARES</t>
  </si>
  <si>
    <t>STE EULALIE</t>
  </si>
  <si>
    <t>ST JOSEPH DES BANCS</t>
  </si>
  <si>
    <t>ST LAURENT LES BAINS</t>
  </si>
  <si>
    <t>USCLADES ET RIEUTORD</t>
  </si>
  <si>
    <t>APPY</t>
  </si>
  <si>
    <t>ARTIGUES</t>
  </si>
  <si>
    <t>ASCOU</t>
  </si>
  <si>
    <t>AUZAT</t>
  </si>
  <si>
    <t>AXIAT</t>
  </si>
  <si>
    <t>AX LES THERMES</t>
  </si>
  <si>
    <t>BAGERT</t>
  </si>
  <si>
    <t>BEDEILLE</t>
  </si>
  <si>
    <t>BESTIAC</t>
  </si>
  <si>
    <t>CARCANIERES</t>
  </si>
  <si>
    <t>CAUSSOU</t>
  </si>
  <si>
    <t>CAYCHAX</t>
  </si>
  <si>
    <t>CERIZOLS</t>
  </si>
  <si>
    <t>CONTRAZY</t>
  </si>
  <si>
    <t>FABAS</t>
  </si>
  <si>
    <t>GARANOU</t>
  </si>
  <si>
    <t>GESTIES</t>
  </si>
  <si>
    <t>GOULIER</t>
  </si>
  <si>
    <t>L HOSPITALET PRES L ANDOR</t>
  </si>
  <si>
    <t>IGNAUX</t>
  </si>
  <si>
    <t>ILLIER ET LARAMADE</t>
  </si>
  <si>
    <t>LASSERRE</t>
  </si>
  <si>
    <t>LERCOUL</t>
  </si>
  <si>
    <t>LORDAT</t>
  </si>
  <si>
    <t>LUZENAC</t>
  </si>
  <si>
    <t>MAUVEZIN DE STE CROIX</t>
  </si>
  <si>
    <t>MERENS LES VALS</t>
  </si>
  <si>
    <t>MERIGON</t>
  </si>
  <si>
    <t>MIJANES</t>
  </si>
  <si>
    <t>MONTAILLOU</t>
  </si>
  <si>
    <t>MONTARDIT</t>
  </si>
  <si>
    <t>ORGEIX</t>
  </si>
  <si>
    <t>ORLU</t>
  </si>
  <si>
    <t>ORUS</t>
  </si>
  <si>
    <t>PERLES ET CASTELET</t>
  </si>
  <si>
    <t>LE PLA</t>
  </si>
  <si>
    <t>PRADES</t>
  </si>
  <si>
    <t>LE PUCH</t>
  </si>
  <si>
    <t>QUERIGUT</t>
  </si>
  <si>
    <t>ROUZE</t>
  </si>
  <si>
    <t>STE CROIX VOLVESTRE</t>
  </si>
  <si>
    <t>SAVIGNAC LES ORMEAUX</t>
  </si>
  <si>
    <t>SEM</t>
  </si>
  <si>
    <t>SENCONAC</t>
  </si>
  <si>
    <t>SIGUER</t>
  </si>
  <si>
    <t>SORGEAT</t>
  </si>
  <si>
    <t>SUC ET SENTENAC</t>
  </si>
  <si>
    <t>TIGNAC</t>
  </si>
  <si>
    <t>TOURTOUSE</t>
  </si>
  <si>
    <t>UNAC</t>
  </si>
  <si>
    <t>VAYCHIS</t>
  </si>
  <si>
    <t>VERNAUX</t>
  </si>
  <si>
    <t>VICDESSOS</t>
  </si>
  <si>
    <t>AUNAT</t>
  </si>
  <si>
    <t>AXAT</t>
  </si>
  <si>
    <t>BELCAIRE</t>
  </si>
  <si>
    <t>BELFORT SUR REBENTY</t>
  </si>
  <si>
    <t>BELVIS</t>
  </si>
  <si>
    <t>BESSEDE DE SAULT</t>
  </si>
  <si>
    <t>LE BOUSQUET</t>
  </si>
  <si>
    <t>CAILLA</t>
  </si>
  <si>
    <t>CAMPAGNA DE SAULT</t>
  </si>
  <si>
    <t>CAMURAC</t>
  </si>
  <si>
    <t>LE CLAT</t>
  </si>
  <si>
    <t>COMUS</t>
  </si>
  <si>
    <t>COUNOZOULS</t>
  </si>
  <si>
    <t>ESCOULOUBRE</t>
  </si>
  <si>
    <t>ESPEZEL</t>
  </si>
  <si>
    <t>LA FAJOLLE</t>
  </si>
  <si>
    <t>FONTANES DE SAULT</t>
  </si>
  <si>
    <t>GALINAGUES</t>
  </si>
  <si>
    <t>GINCLA</t>
  </si>
  <si>
    <t>JOUCOU</t>
  </si>
  <si>
    <t>MARSA</t>
  </si>
  <si>
    <t>MAZUBY</t>
  </si>
  <si>
    <t>MERIAL</t>
  </si>
  <si>
    <t>MONTFORT SUR BOULZANE</t>
  </si>
  <si>
    <t>NIORT DE SAULT</t>
  </si>
  <si>
    <t>PUILAURENS</t>
  </si>
  <si>
    <t>RODOME</t>
  </si>
  <si>
    <t>ROQUEFEUIL</t>
  </si>
  <si>
    <t>ROQUEFORT DE SAULT</t>
  </si>
  <si>
    <t>STE COLOMBE SUR GUETTE</t>
  </si>
  <si>
    <t>SALVEZINES</t>
  </si>
  <si>
    <t>ILE D AIX</t>
  </si>
  <si>
    <t>ARS EN RE</t>
  </si>
  <si>
    <t>LE BOIS PLAGE EN RE</t>
  </si>
  <si>
    <t>LE CHATEAU D OLERON</t>
  </si>
  <si>
    <t>LA COUARDE SUR MER</t>
  </si>
  <si>
    <t>DOLUS D OLERON</t>
  </si>
  <si>
    <t>LA FLOTTE</t>
  </si>
  <si>
    <t>LES PORTES EN RE</t>
  </si>
  <si>
    <t>RIVEDOUX PLAGE</t>
  </si>
  <si>
    <t>ST CLEMENT DES BALEINES</t>
  </si>
  <si>
    <t>ST DENIS D OLERON</t>
  </si>
  <si>
    <t>ST GEORGES D OLERON</t>
  </si>
  <si>
    <t>STE MARIE DE RE</t>
  </si>
  <si>
    <t>ST MARTIN DE RE</t>
  </si>
  <si>
    <t>ST PIERRE D OLERON</t>
  </si>
  <si>
    <t>ST TROJAN LES BAINS</t>
  </si>
  <si>
    <t>LE GRAND VILLAGE PLAGE</t>
  </si>
  <si>
    <t>LA BREE LES BAINS</t>
  </si>
  <si>
    <t>BOYARDVILLE</t>
  </si>
  <si>
    <t>CHAUCRE</t>
  </si>
  <si>
    <t>CHERAY</t>
  </si>
  <si>
    <t>DOMINO</t>
  </si>
  <si>
    <t>LA CHEVALERIE</t>
  </si>
  <si>
    <t>LA COTINIERE</t>
  </si>
  <si>
    <t>LA GACONNIERE</t>
  </si>
  <si>
    <t>LE GILLIEUX</t>
  </si>
  <si>
    <t>ILE DE BREHAT</t>
  </si>
  <si>
    <t>ILE DE BATZ</t>
  </si>
  <si>
    <t>ILE DE SEIN</t>
  </si>
  <si>
    <t>ILE MOLENE</t>
  </si>
  <si>
    <t>OUESSANT</t>
  </si>
  <si>
    <t>ILES GLENANS</t>
  </si>
  <si>
    <t>LANUEJOLS</t>
  </si>
  <si>
    <t>REVENS</t>
  </si>
  <si>
    <t>TREVES</t>
  </si>
  <si>
    <t>ARBAS</t>
  </si>
  <si>
    <t>ARGUENOS</t>
  </si>
  <si>
    <t>ARLOS</t>
  </si>
  <si>
    <t>ARTIGUE</t>
  </si>
  <si>
    <t>ASPET</t>
  </si>
  <si>
    <t>BAGNERES DE LUCHON</t>
  </si>
  <si>
    <t>BENQUE DESSOUS DESSUS</t>
  </si>
  <si>
    <t>BOURG D OUEIL</t>
  </si>
  <si>
    <t>BOUTX</t>
  </si>
  <si>
    <t>CASTELBIAGUE</t>
  </si>
  <si>
    <t>CAZAUNOUS</t>
  </si>
  <si>
    <t>CIERP GAUD</t>
  </si>
  <si>
    <t>ENCAUSSE LES THERMES</t>
  </si>
  <si>
    <t>ESTADENS</t>
  </si>
  <si>
    <t>ESTENOS</t>
  </si>
  <si>
    <t>EUP</t>
  </si>
  <si>
    <t>FOS</t>
  </si>
  <si>
    <t>GANTIES</t>
  </si>
  <si>
    <t>GARIN</t>
  </si>
  <si>
    <t>GOUAUX DE LUCHON</t>
  </si>
  <si>
    <t>GURAN</t>
  </si>
  <si>
    <t>HERRAN</t>
  </si>
  <si>
    <t>JUZET DE LUCHON</t>
  </si>
  <si>
    <t>MARIGNAC</t>
  </si>
  <si>
    <t>MAYREGNE</t>
  </si>
  <si>
    <t>MELLES</t>
  </si>
  <si>
    <t>MOUSTAJON</t>
  </si>
  <si>
    <t>OO</t>
  </si>
  <si>
    <t>PORTET D ASPET</t>
  </si>
  <si>
    <t>ROUEDE</t>
  </si>
  <si>
    <t>ST AVENTIN</t>
  </si>
  <si>
    <t>ST BEAT</t>
  </si>
  <si>
    <t>SENGOUAGNET</t>
  </si>
  <si>
    <t>SOUEICH</t>
  </si>
  <si>
    <t>SUPERBAGNERES</t>
  </si>
  <si>
    <t>LES ADRETS</t>
  </si>
  <si>
    <t>ALLEMOND</t>
  </si>
  <si>
    <t>ALLEVARD</t>
  </si>
  <si>
    <t>AURIS</t>
  </si>
  <si>
    <t>AVIGNONET</t>
  </si>
  <si>
    <t>BESSE</t>
  </si>
  <si>
    <t>CHANTELOUVE</t>
  </si>
  <si>
    <t>LA CHAPELLE DU BARD</t>
  </si>
  <si>
    <t>CHATEAU BERNARD</t>
  </si>
  <si>
    <t>CHATELUS</t>
  </si>
  <si>
    <t>CHORANCHE</t>
  </si>
  <si>
    <t>CLAVANS EN HAUT OISANS</t>
  </si>
  <si>
    <t>LA COMBE DE LANCEY</t>
  </si>
  <si>
    <t>CORDEAC</t>
  </si>
  <si>
    <t>CORPS</t>
  </si>
  <si>
    <t>CORRENCON EN VERCORS</t>
  </si>
  <si>
    <t>LES COTES DE CORPS</t>
  </si>
  <si>
    <t>DIONAY</t>
  </si>
  <si>
    <t>ENTRAIGUES</t>
  </si>
  <si>
    <t>LA FERRIERE</t>
  </si>
  <si>
    <t>LE FRENEY D OISANS</t>
  </si>
  <si>
    <t>GRESSE</t>
  </si>
  <si>
    <t>HUEZ</t>
  </si>
  <si>
    <t>HURTIERES</t>
  </si>
  <si>
    <t>LALLEY</t>
  </si>
  <si>
    <t>LANS EN VERCORS</t>
  </si>
  <si>
    <t>LAVAL</t>
  </si>
  <si>
    <t>LAVARS</t>
  </si>
  <si>
    <t>MALLEVAL</t>
  </si>
  <si>
    <t>MEAUDRE</t>
  </si>
  <si>
    <t>MIZOEN</t>
  </si>
  <si>
    <t>MONESTIER D AMBEL</t>
  </si>
  <si>
    <t>LE MONESTIER DU PERCY</t>
  </si>
  <si>
    <t>MONT DE LANS</t>
  </si>
  <si>
    <t>MONTEYNARD</t>
  </si>
  <si>
    <t>MONT ST MARTIN</t>
  </si>
  <si>
    <t>LA MORTE</t>
  </si>
  <si>
    <t>LE MOUTARET</t>
  </si>
  <si>
    <t>ORIS EN RATTIER</t>
  </si>
  <si>
    <t>ORNON</t>
  </si>
  <si>
    <t>OULLES</t>
  </si>
  <si>
    <t>PELLAFOL</t>
  </si>
  <si>
    <t>LE PERIER</t>
  </si>
  <si>
    <t>PINSOT</t>
  </si>
  <si>
    <t>PREBOIS</t>
  </si>
  <si>
    <t>PRESLES</t>
  </si>
  <si>
    <t>PROVEYSIEUX</t>
  </si>
  <si>
    <t>QUAIX EN CHARTREUSE</t>
  </si>
  <si>
    <t>RENCUREL</t>
  </si>
  <si>
    <t>STE AGNES</t>
  </si>
  <si>
    <t>ST ANDEOL</t>
  </si>
  <si>
    <t>ST ANDRE EN ROYANS</t>
  </si>
  <si>
    <t>ST BAUDILLE ET PIPET</t>
  </si>
  <si>
    <t>ST BERNARD</t>
  </si>
  <si>
    <t>ST CHRISTOPHE EN OISANS</t>
  </si>
  <si>
    <t>ST CHRISTOPHE SUR GUIERS</t>
  </si>
  <si>
    <t>ST HILAIRE</t>
  </si>
  <si>
    <t>STE LUCE</t>
  </si>
  <si>
    <t>ST MAURICE EN TRIEVES</t>
  </si>
  <si>
    <t>ST MURY MONTEYMOND</t>
  </si>
  <si>
    <t>ST NIZIER DU MOUCHEROTTE</t>
  </si>
  <si>
    <t>ST PANCRASSE</t>
  </si>
  <si>
    <t>ST PIERRE DE CHARTREUSE</t>
  </si>
  <si>
    <t>LA SALETTE FALLAVAUX</t>
  </si>
  <si>
    <t>LE SAPPEY EN CHARTREUSE</t>
  </si>
  <si>
    <t>THEYS</t>
  </si>
  <si>
    <t>TREMINIS</t>
  </si>
  <si>
    <t>VALBONNAIS</t>
  </si>
  <si>
    <t>LA VALETTE</t>
  </si>
  <si>
    <t>VALJOUFFREY</t>
  </si>
  <si>
    <t>VAUJANY</t>
  </si>
  <si>
    <t>VENOSC</t>
  </si>
  <si>
    <t>VILLARD DE LANS</t>
  </si>
  <si>
    <t>VILLARD NOTRE DAME</t>
  </si>
  <si>
    <t>VILLARD RECULAS</t>
  </si>
  <si>
    <t>VILLARD REYMOND</t>
  </si>
  <si>
    <t>CHAMROUSSE</t>
  </si>
  <si>
    <t>L ALPE DE VENOSC</t>
  </si>
  <si>
    <t>L ALPE D HUEZ</t>
  </si>
  <si>
    <t>LAVEYRUNE</t>
  </si>
  <si>
    <t>ILES CHAUSEY</t>
  </si>
  <si>
    <t>ILE TATIHOU</t>
  </si>
  <si>
    <t>BANGOR</t>
  </si>
  <si>
    <t>GROIX</t>
  </si>
  <si>
    <t>HOEDIC</t>
  </si>
  <si>
    <t>ILE D HOUAT</t>
  </si>
  <si>
    <t>ILE AUX MOINES</t>
  </si>
  <si>
    <t>LOCMARIA</t>
  </si>
  <si>
    <t>LE PALAIS</t>
  </si>
  <si>
    <t>SAUZON</t>
  </si>
  <si>
    <t>ACCOUS</t>
  </si>
  <si>
    <t>ALDUDES</t>
  </si>
  <si>
    <t>ARETTE</t>
  </si>
  <si>
    <t>ARNEGUY</t>
  </si>
  <si>
    <t>BANCA</t>
  </si>
  <si>
    <t>BEDOUS</t>
  </si>
  <si>
    <t>BORCE</t>
  </si>
  <si>
    <t>CETTE EYGUN</t>
  </si>
  <si>
    <t>EAUX BONNES</t>
  </si>
  <si>
    <t>ETSAUT</t>
  </si>
  <si>
    <t>LARRAU</t>
  </si>
  <si>
    <t>LARUNS</t>
  </si>
  <si>
    <t>LEES ATHAS</t>
  </si>
  <si>
    <t>LESCUN</t>
  </si>
  <si>
    <t>LICQ ATHEREY</t>
  </si>
  <si>
    <t>LOURDIOS ICHERE</t>
  </si>
  <si>
    <t>OSSE EN ASPE</t>
  </si>
  <si>
    <t>STE ENGRACE</t>
  </si>
  <si>
    <t>URDOS</t>
  </si>
  <si>
    <t>UREPEL</t>
  </si>
  <si>
    <t>GABAS</t>
  </si>
  <si>
    <t>GOURETTE</t>
  </si>
  <si>
    <t>ADAST</t>
  </si>
  <si>
    <t>ADERVIELLE POUCHERGUES</t>
  </si>
  <si>
    <t>ANCIZAN</t>
  </si>
  <si>
    <t>ARAGNOUET</t>
  </si>
  <si>
    <t>ARCIZANS AVANT</t>
  </si>
  <si>
    <t>ARMENTEULE</t>
  </si>
  <si>
    <t>ARRENS MARSOUS</t>
  </si>
  <si>
    <t>AULON</t>
  </si>
  <si>
    <t>AVAJAN</t>
  </si>
  <si>
    <t>AZET</t>
  </si>
  <si>
    <t>BAREILLES</t>
  </si>
  <si>
    <t>BEAUCENS</t>
  </si>
  <si>
    <t>BETPOUEY</t>
  </si>
  <si>
    <t>BORDERES LOURON</t>
  </si>
  <si>
    <t>BOURISP</t>
  </si>
  <si>
    <t>BUN</t>
  </si>
  <si>
    <t>CADEILHAN TRACHERE</t>
  </si>
  <si>
    <t>CAMPAN</t>
  </si>
  <si>
    <t>CAMPARAN</t>
  </si>
  <si>
    <t>CAUTERETS</t>
  </si>
  <si>
    <t>CAZARILH</t>
  </si>
  <si>
    <t>CHEZE</t>
  </si>
  <si>
    <t>ENS</t>
  </si>
  <si>
    <t>ESBAREICH</t>
  </si>
  <si>
    <t>ESQUIEZE SERE</t>
  </si>
  <si>
    <t>ESTAING</t>
  </si>
  <si>
    <t>ESTARVIELLE</t>
  </si>
  <si>
    <t>ESTENSAN</t>
  </si>
  <si>
    <t>ESTERRE</t>
  </si>
  <si>
    <t>FERRERE</t>
  </si>
  <si>
    <t>GAVARNIE</t>
  </si>
  <si>
    <t>GEDRE</t>
  </si>
  <si>
    <t>GENOS</t>
  </si>
  <si>
    <t>GERM</t>
  </si>
  <si>
    <t>GOUAUX</t>
  </si>
  <si>
    <t>GRAILHEN</t>
  </si>
  <si>
    <t>GRUST</t>
  </si>
  <si>
    <t>GUCHEN</t>
  </si>
  <si>
    <t>JEZEAU</t>
  </si>
  <si>
    <t>LOUDENVIELLE</t>
  </si>
  <si>
    <t>LUZ ST SAUVEUR</t>
  </si>
  <si>
    <t>MAULEON BAROUSSE</t>
  </si>
  <si>
    <t>MONT</t>
  </si>
  <si>
    <t>SAILHAN</t>
  </si>
  <si>
    <t>ST LARY SOULAN</t>
  </si>
  <si>
    <t>SALECHAN</t>
  </si>
  <si>
    <t>SALIGOS</t>
  </si>
  <si>
    <t>SASSIS</t>
  </si>
  <si>
    <t>SAZOS</t>
  </si>
  <si>
    <t>SERS</t>
  </si>
  <si>
    <t>SIRADAN</t>
  </si>
  <si>
    <t>SOULOM</t>
  </si>
  <si>
    <t>THEBE</t>
  </si>
  <si>
    <t>TRAMEZAIGUES</t>
  </si>
  <si>
    <t>VIELLA</t>
  </si>
  <si>
    <t>VIELLE AURE</t>
  </si>
  <si>
    <t>VIELLE LOURON</t>
  </si>
  <si>
    <t>VIEY</t>
  </si>
  <si>
    <t>VIGNEC</t>
  </si>
  <si>
    <t>VILLELONGUE</t>
  </si>
  <si>
    <t>VISCOS</t>
  </si>
  <si>
    <t>VIZOS</t>
  </si>
  <si>
    <t>BAREGES</t>
  </si>
  <si>
    <t>L ALBERE</t>
  </si>
  <si>
    <t>LES ANGLES</t>
  </si>
  <si>
    <t>ANGOUSTRINE VILLENEUVE DE</t>
  </si>
  <si>
    <t>ARBOUSSOLS</t>
  </si>
  <si>
    <t>AYGUATEBIA TALAU</t>
  </si>
  <si>
    <t>BELESTA</t>
  </si>
  <si>
    <t>BOLQUERE</t>
  </si>
  <si>
    <t>BOURG MADAME</t>
  </si>
  <si>
    <t>LA CABANASSE</t>
  </si>
  <si>
    <t>CAMPOME</t>
  </si>
  <si>
    <t>CAMPOUSSY</t>
  </si>
  <si>
    <t>CANAVEILLES</t>
  </si>
  <si>
    <t>CASTEIL</t>
  </si>
  <si>
    <t>CAUDIES DE CONFLENT</t>
  </si>
  <si>
    <t>COUSTOUGES</t>
  </si>
  <si>
    <t>DORRES</t>
  </si>
  <si>
    <t>EGAT</t>
  </si>
  <si>
    <t>ENVEITG</t>
  </si>
  <si>
    <t>ERR</t>
  </si>
  <si>
    <t>ESCARO</t>
  </si>
  <si>
    <t>ESPIRA DE CONFLENT</t>
  </si>
  <si>
    <t>ESTAVAR</t>
  </si>
  <si>
    <t>EYNE</t>
  </si>
  <si>
    <t>FELLUNS</t>
  </si>
  <si>
    <t>FONTPEDROUSE</t>
  </si>
  <si>
    <t>FORMIGUERES</t>
  </si>
  <si>
    <t>GLORIANES</t>
  </si>
  <si>
    <t>JUJOLS</t>
  </si>
  <si>
    <t>LAMANERE</t>
  </si>
  <si>
    <t>LATOUR DE CAROL</t>
  </si>
  <si>
    <t>LA LLAGONNE</t>
  </si>
  <si>
    <t>LLO</t>
  </si>
  <si>
    <t>MANTET</t>
  </si>
  <si>
    <t>MATEMALE</t>
  </si>
  <si>
    <t>MONT LOUIS</t>
  </si>
  <si>
    <t>MOSSET</t>
  </si>
  <si>
    <t>NAHUJA</t>
  </si>
  <si>
    <t>NOHEDES</t>
  </si>
  <si>
    <t>NYER</t>
  </si>
  <si>
    <t>FONT ROMEU ODEILLO VIA</t>
  </si>
  <si>
    <t>OLETTE</t>
  </si>
  <si>
    <t>OREILLA</t>
  </si>
  <si>
    <t>OSSEJA</t>
  </si>
  <si>
    <t>PALAU DE CERDAGNE</t>
  </si>
  <si>
    <t>PEZILLA DE CONFLENT</t>
  </si>
  <si>
    <t>PORTA</t>
  </si>
  <si>
    <t>PORTE PUYMORENS</t>
  </si>
  <si>
    <t>PRATS DE MOLLO LA PRESTE</t>
  </si>
  <si>
    <t>PRATS DE SOURNIA</t>
  </si>
  <si>
    <t>PUYVALADOR</t>
  </si>
  <si>
    <t>PY</t>
  </si>
  <si>
    <t>RABOUILLET</t>
  </si>
  <si>
    <t>RAILLEU</t>
  </si>
  <si>
    <t>REAL</t>
  </si>
  <si>
    <t>SAILLAGOUSE</t>
  </si>
  <si>
    <t>ST LAURENT DE CERDANS</t>
  </si>
  <si>
    <t>STE LEOCADIE</t>
  </si>
  <si>
    <t>ST PIERRE DELS FORCATS</t>
  </si>
  <si>
    <t>SAUTO</t>
  </si>
  <si>
    <t>SERDINYA</t>
  </si>
  <si>
    <t>SERRALONGUE</t>
  </si>
  <si>
    <t>SOUANYAS</t>
  </si>
  <si>
    <t>SOURNIA</t>
  </si>
  <si>
    <t>TAILLET</t>
  </si>
  <si>
    <t>TARERACH</t>
  </si>
  <si>
    <t>TARGASSONNE</t>
  </si>
  <si>
    <t>LE TECH</t>
  </si>
  <si>
    <t>THUES ENTRE VALLS</t>
  </si>
  <si>
    <t>URBANYA</t>
  </si>
  <si>
    <t>VALMANYA</t>
  </si>
  <si>
    <t>LE VIVIER</t>
  </si>
  <si>
    <t>AIGUEBLANCHE</t>
  </si>
  <si>
    <t>AILLON LE JEUNE</t>
  </si>
  <si>
    <t>AILLON LE VIEUX</t>
  </si>
  <si>
    <t>AIME</t>
  </si>
  <si>
    <t>ALBIEZ LE JEUNE</t>
  </si>
  <si>
    <t>ALBIEZ MONTROND</t>
  </si>
  <si>
    <t>LES ALLUES</t>
  </si>
  <si>
    <t>ARITH</t>
  </si>
  <si>
    <t>AUSSOIS</t>
  </si>
  <si>
    <t>LES AVANCHERS VALMOREL</t>
  </si>
  <si>
    <t>AVRIEUX</t>
  </si>
  <si>
    <t>BEAUFORT</t>
  </si>
  <si>
    <t>BELLECOMBE EN BAUGES</t>
  </si>
  <si>
    <t>BELLENTRE</t>
  </si>
  <si>
    <t>BESSANS</t>
  </si>
  <si>
    <t>LE BOIS</t>
  </si>
  <si>
    <t>BONNEVAL</t>
  </si>
  <si>
    <t>BONNEVAL SUR ARC</t>
  </si>
  <si>
    <t>BONVILLARD</t>
  </si>
  <si>
    <t>BONVILLARET</t>
  </si>
  <si>
    <t>BOURGET EN HUILE</t>
  </si>
  <si>
    <t>BOURG ST MAURICE</t>
  </si>
  <si>
    <t>BOZEL</t>
  </si>
  <si>
    <t>BRAMANS</t>
  </si>
  <si>
    <t>BRIDES LES BAINS</t>
  </si>
  <si>
    <t>CEVINS</t>
  </si>
  <si>
    <t>CHAMPAGNY EN VANOISE</t>
  </si>
  <si>
    <t>CHAMPLAURENT</t>
  </si>
  <si>
    <t>LA CHAPELLE DU MONT DU CH</t>
  </si>
  <si>
    <t>LES CHAPELLES</t>
  </si>
  <si>
    <t>LE CHATEL</t>
  </si>
  <si>
    <t>LE CHATELARD</t>
  </si>
  <si>
    <t>CLERY</t>
  </si>
  <si>
    <t>COHENNOZ</t>
  </si>
  <si>
    <t>LA COMPOTE</t>
  </si>
  <si>
    <t>CORBEL</t>
  </si>
  <si>
    <t>LA COTE D AIME</t>
  </si>
  <si>
    <t>CREST VOLAND</t>
  </si>
  <si>
    <t>CURIENNE</t>
  </si>
  <si>
    <t>LES DESERTS</t>
  </si>
  <si>
    <t>DOUCY EN BAUGES</t>
  </si>
  <si>
    <t>ECOLE</t>
  </si>
  <si>
    <t>ENTREMONT LE VIEUX</t>
  </si>
  <si>
    <t>FEISSONS SUR ISERE</t>
  </si>
  <si>
    <t>FEISSONS SUR SALINS</t>
  </si>
  <si>
    <t>FLUMET</t>
  </si>
  <si>
    <t>FONTAINE LE PUITS</t>
  </si>
  <si>
    <t>FONTCOUVERTE LA TOUSSUIRE</t>
  </si>
  <si>
    <t>FOURNEAUX</t>
  </si>
  <si>
    <t>FRENEY</t>
  </si>
  <si>
    <t>LA GIETTAZ</t>
  </si>
  <si>
    <t>GRANIER</t>
  </si>
  <si>
    <t>HAUTECOUR</t>
  </si>
  <si>
    <t>HAUTELUCE</t>
  </si>
  <si>
    <t>JARRIER</t>
  </si>
  <si>
    <t>JARSY</t>
  </si>
  <si>
    <t>LANDRY</t>
  </si>
  <si>
    <t>LANSLEBOURG MONT CENIS</t>
  </si>
  <si>
    <t>LANSLEVILLARD</t>
  </si>
  <si>
    <t>LESCHERAINES</t>
  </si>
  <si>
    <t>MACOT LA PLAGNE</t>
  </si>
  <si>
    <t>MARTHOD</t>
  </si>
  <si>
    <t>MODANE</t>
  </si>
  <si>
    <t>MONTAGNY</t>
  </si>
  <si>
    <t>MONTENDRY</t>
  </si>
  <si>
    <t>MONTGILGERT</t>
  </si>
  <si>
    <t>MONTGIROD</t>
  </si>
  <si>
    <t>MONTRICHER ALBANNE</t>
  </si>
  <si>
    <t>MONTSAPEY</t>
  </si>
  <si>
    <t>MONTVALEZAN</t>
  </si>
  <si>
    <t>LA MOTTE EN BAUGES</t>
  </si>
  <si>
    <t>MOUTIERS</t>
  </si>
  <si>
    <t>NOTRE DAME DE BELLECOMBE</t>
  </si>
  <si>
    <t>LA LECHERE</t>
  </si>
  <si>
    <t>ONTEX</t>
  </si>
  <si>
    <t>ORELLE</t>
  </si>
  <si>
    <t>PEISEY NANCROIX</t>
  </si>
  <si>
    <t>LA PERRIERE</t>
  </si>
  <si>
    <t>PLANAY</t>
  </si>
  <si>
    <t>PRALOGNAN LA VANOISE</t>
  </si>
  <si>
    <t>PUYGROS</t>
  </si>
  <si>
    <t>QUEIGE</t>
  </si>
  <si>
    <t>ROGNAIX</t>
  </si>
  <si>
    <t>ST ALBAN DES HURTIERES</t>
  </si>
  <si>
    <t>ST BON TARENTAISE</t>
  </si>
  <si>
    <t>STE FOY TARENTAISE</t>
  </si>
  <si>
    <t>ST FRANCOIS DE SALES</t>
  </si>
  <si>
    <t>ST GEORGES DES HURTIERES</t>
  </si>
  <si>
    <t>ST GERMAIN LA CHAMBOTTE</t>
  </si>
  <si>
    <t>ST JEAN D ARVES</t>
  </si>
  <si>
    <t>ST JEAN DE BELLEVILLE</t>
  </si>
  <si>
    <t>ST JULIEN MONT DENIS</t>
  </si>
  <si>
    <t>ST MARCEL</t>
  </si>
  <si>
    <t>ST MARTIN D ARC</t>
  </si>
  <si>
    <t>ST MARTIN DE BELLEVILLE</t>
  </si>
  <si>
    <t>ST MARTIN DE LA PORTE</t>
  </si>
  <si>
    <t>ST MICHEL DE MAURIENNE</t>
  </si>
  <si>
    <t>ST NICOLAS LA CHAPELLE</t>
  </si>
  <si>
    <t>ST PANCRACE</t>
  </si>
  <si>
    <t>ST PAUL SUR ISERE</t>
  </si>
  <si>
    <t>ST PIERRE DE BELLEVILLE</t>
  </si>
  <si>
    <t>STE REINE</t>
  </si>
  <si>
    <t>ST SORLIN D ARVES</t>
  </si>
  <si>
    <t>ST SULPICE</t>
  </si>
  <si>
    <t>SALINS LES THERMES</t>
  </si>
  <si>
    <t>SEEZ</t>
  </si>
  <si>
    <t>SOLLIERES SARDIERES</t>
  </si>
  <si>
    <t>TERMIGNON</t>
  </si>
  <si>
    <t>THOIRY</t>
  </si>
  <si>
    <t>LA THUILE</t>
  </si>
  <si>
    <t>TIGNES</t>
  </si>
  <si>
    <t>UGINE</t>
  </si>
  <si>
    <t>VAL D ISERE</t>
  </si>
  <si>
    <t>VALEZAN</t>
  </si>
  <si>
    <t>VALLOIRE</t>
  </si>
  <si>
    <t>VALMEINIER</t>
  </si>
  <si>
    <t>VEREL PRAGONDRAN</t>
  </si>
  <si>
    <t>VERTHEMEX</t>
  </si>
  <si>
    <t>VILLARD SUR DORON</t>
  </si>
  <si>
    <t>VILLAREMBERT</t>
  </si>
  <si>
    <t>VILLARLURIN</t>
  </si>
  <si>
    <t>VILLARODIN BOURGET</t>
  </si>
  <si>
    <t>VILLAROGER</t>
  </si>
  <si>
    <t>LA FECLAZ</t>
  </si>
  <si>
    <t>LES KARELIS</t>
  </si>
  <si>
    <t>COURCHEVEL</t>
  </si>
  <si>
    <t>ARECHES</t>
  </si>
  <si>
    <t>MERIBEL LES ALLUES</t>
  </si>
  <si>
    <t>LES ARCS</t>
  </si>
  <si>
    <t>LES MENUIRES</t>
  </si>
  <si>
    <t>VAL THORENS</t>
  </si>
  <si>
    <t>ABONDANCE</t>
  </si>
  <si>
    <t>ARACHES</t>
  </si>
  <si>
    <t>AVIERNOZ</t>
  </si>
  <si>
    <t>LA BAUME</t>
  </si>
  <si>
    <t>BELLEVAUX</t>
  </si>
  <si>
    <t>BERNEX</t>
  </si>
  <si>
    <t>LE BIOT</t>
  </si>
  <si>
    <t>BOEGE</t>
  </si>
  <si>
    <t>BOGEVE</t>
  </si>
  <si>
    <t>BONNEVAUX</t>
  </si>
  <si>
    <t>BRIZON</t>
  </si>
  <si>
    <t>BURDIGNIN</t>
  </si>
  <si>
    <t>CHAMONIX MONT BLANC</t>
  </si>
  <si>
    <t>CHAMPANGES</t>
  </si>
  <si>
    <t>LA CHAPELLE D ABONDANCE</t>
  </si>
  <si>
    <t>CHATEL</t>
  </si>
  <si>
    <t>CHATILLON SUR CLUSES</t>
  </si>
  <si>
    <t>CHEVENOZ</t>
  </si>
  <si>
    <t>LA CLUSAZ</t>
  </si>
  <si>
    <t>COMBLOUX</t>
  </si>
  <si>
    <t>LES CONTAMINES MONTJOIE</t>
  </si>
  <si>
    <t>CORDON</t>
  </si>
  <si>
    <t>LA COTE D ARBROZ</t>
  </si>
  <si>
    <t>DEMI QUARTIER</t>
  </si>
  <si>
    <t>ENTREMONT</t>
  </si>
  <si>
    <t>ESSERT ROMAND</t>
  </si>
  <si>
    <t>ESSERTS SALEVE</t>
  </si>
  <si>
    <t>FETERNES</t>
  </si>
  <si>
    <t>LES GETS</t>
  </si>
  <si>
    <t>LE GRAND BORNAND</t>
  </si>
  <si>
    <t>HABERE LULLIN</t>
  </si>
  <si>
    <t>HABERE POCHE</t>
  </si>
  <si>
    <t>LES HOUCHES</t>
  </si>
  <si>
    <t>LUGRIN</t>
  </si>
  <si>
    <t>LULLIN</t>
  </si>
  <si>
    <t>MANIGOD</t>
  </si>
  <si>
    <t>MAXILLY SUR LEMAN</t>
  </si>
  <si>
    <t>MEGEVE</t>
  </si>
  <si>
    <t>MEGEVETTE</t>
  </si>
  <si>
    <t>MENTHONNEX EN BORNES</t>
  </si>
  <si>
    <t>MONTMIN</t>
  </si>
  <si>
    <t>MONT SAXONNEX</t>
  </si>
  <si>
    <t>MORILLON</t>
  </si>
  <si>
    <t>MORZINE</t>
  </si>
  <si>
    <t>LA MURAZ</t>
  </si>
  <si>
    <t>NANCY SUR CLUSES</t>
  </si>
  <si>
    <t>NEUVECELLE</t>
  </si>
  <si>
    <t>ONNION</t>
  </si>
  <si>
    <t>PASSY</t>
  </si>
  <si>
    <t>LE PETIT BORNAND LES GLIE</t>
  </si>
  <si>
    <t>PRAZ SUR ARLY</t>
  </si>
  <si>
    <t>LE REPOSOIR</t>
  </si>
  <si>
    <t>REYVROZ</t>
  </si>
  <si>
    <t>LA RIVIERE ENVERSE</t>
  </si>
  <si>
    <t>ST ANDRE DE BOEGE</t>
  </si>
  <si>
    <t>ST GERVAIS LES BAINS</t>
  </si>
  <si>
    <t>ST JEAN D AULPS</t>
  </si>
  <si>
    <t>ST JEAN DE SIXT</t>
  </si>
  <si>
    <t>ST NICOLAS DE VEROCE</t>
  </si>
  <si>
    <t>ST PAUL EN CHABLAIS</t>
  </si>
  <si>
    <t>ST SIGISMOND</t>
  </si>
  <si>
    <t>SAMOENS</t>
  </si>
  <si>
    <t>LE SAPPEY</t>
  </si>
  <si>
    <t>SAXEL</t>
  </si>
  <si>
    <t>SERRAVAL</t>
  </si>
  <si>
    <t>SERVOZ</t>
  </si>
  <si>
    <t>SEYTHENEX</t>
  </si>
  <si>
    <t>SEYTROUX</t>
  </si>
  <si>
    <t>SIXT FER A CHEVAL</t>
  </si>
  <si>
    <t>TANINGES</t>
  </si>
  <si>
    <t>THOLLON LES MEMISES</t>
  </si>
  <si>
    <t>THORENS GLIERES</t>
  </si>
  <si>
    <t>VACHERESSE</t>
  </si>
  <si>
    <t>VAILLY</t>
  </si>
  <si>
    <t>VALLORCINE</t>
  </si>
  <si>
    <t>VERCHAIX</t>
  </si>
  <si>
    <t>VILLARD</t>
  </si>
  <si>
    <t>LES VILLARDS SUR THONES</t>
  </si>
  <si>
    <t>VINZIER</t>
  </si>
  <si>
    <t>VOVRAY EN BORNES</t>
  </si>
  <si>
    <t>SOMMAND</t>
  </si>
  <si>
    <t>ARGENTIERE</t>
  </si>
  <si>
    <t>CHEDDE</t>
  </si>
  <si>
    <t>PLATEAU D ASSY</t>
  </si>
  <si>
    <t>LE PRAZ DE LYS</t>
  </si>
  <si>
    <t>GUEBRIANT</t>
  </si>
  <si>
    <t>MARTEL DE JANVILLE</t>
  </si>
  <si>
    <t>MONT BLANC D ASSY</t>
  </si>
  <si>
    <t>PRAZ COUTANT</t>
  </si>
  <si>
    <t>SANCELLEMOZ</t>
  </si>
  <si>
    <t>AVORIAZ</t>
  </si>
  <si>
    <t>AIGUINES</t>
  </si>
  <si>
    <t>AMPUS</t>
  </si>
  <si>
    <t>ARTIGNOSC SUR VERDON</t>
  </si>
  <si>
    <t>BARGEME</t>
  </si>
  <si>
    <t>BARGEMON</t>
  </si>
  <si>
    <t>LA BASTIDE</t>
  </si>
  <si>
    <t>BAUDINARD SUR VERDON</t>
  </si>
  <si>
    <t>BAUDUEN</t>
  </si>
  <si>
    <t>LE BOURGUET</t>
  </si>
  <si>
    <t>BRENON</t>
  </si>
  <si>
    <t>CALLAS</t>
  </si>
  <si>
    <t>CALLIAN</t>
  </si>
  <si>
    <t>CHATEAUDOUBLE</t>
  </si>
  <si>
    <t>CHATEAUVIEUX</t>
  </si>
  <si>
    <t>CLAVIERS</t>
  </si>
  <si>
    <t>COMPS SUR ARTUBY</t>
  </si>
  <si>
    <t>ESPARRON</t>
  </si>
  <si>
    <t>FAYENCE</t>
  </si>
  <si>
    <t>GINASSERVIS</t>
  </si>
  <si>
    <t>LA MARTRE</t>
  </si>
  <si>
    <t>MOISSAC BELLEVUE</t>
  </si>
  <si>
    <t>MONTAUROUX</t>
  </si>
  <si>
    <t>MONTFERRAT</t>
  </si>
  <si>
    <t>MONTMEYAN</t>
  </si>
  <si>
    <t>REGUSSE</t>
  </si>
  <si>
    <t>RIANS</t>
  </si>
  <si>
    <t>LA ROQUE ESCLAPON</t>
  </si>
  <si>
    <t>ST JULIEN</t>
  </si>
  <si>
    <t>LES SALLES SUR VERDON</t>
  </si>
  <si>
    <t>SEILLONS SOURCE DARGENS</t>
  </si>
  <si>
    <t>TAVERNES</t>
  </si>
  <si>
    <t>TOURRETTES</t>
  </si>
  <si>
    <t>TRIGANCE</t>
  </si>
  <si>
    <t>VARAGES</t>
  </si>
  <si>
    <t>LA VERDIERE</t>
  </si>
  <si>
    <t>VERIGNON</t>
  </si>
  <si>
    <t>PORQUEROLLES</t>
  </si>
  <si>
    <t>ILE DE PORT CROS</t>
  </si>
  <si>
    <t>ILE DU LEVANT</t>
  </si>
  <si>
    <t>BARBATRE</t>
  </si>
  <si>
    <t>L EPINE</t>
  </si>
  <si>
    <t>LA GUERINIERE</t>
  </si>
  <si>
    <t>L ILE D YEU</t>
  </si>
  <si>
    <t>NOIRMOUTIER EN L ILE</t>
  </si>
  <si>
    <t>PORT JOINVILLE</t>
  </si>
  <si>
    <t>LA BRESSE</t>
  </si>
  <si>
    <t>BUSSANG</t>
  </si>
  <si>
    <t>CORNIMONT</t>
  </si>
  <si>
    <t>DOMMARTIN LES REMIREMONT</t>
  </si>
  <si>
    <t>FRESSE SUR MOSELLE</t>
  </si>
  <si>
    <t>GERARDMER</t>
  </si>
  <si>
    <t>LIEZEY</t>
  </si>
  <si>
    <t>LE MENIL</t>
  </si>
  <si>
    <t>RAMONCHAMP</t>
  </si>
  <si>
    <t>REMIREMONT</t>
  </si>
  <si>
    <t>ST ETIENNE LES REMIREMONT</t>
  </si>
  <si>
    <t>ST MAURICE SUR MOSELLE</t>
  </si>
  <si>
    <t>ST NABORD</t>
  </si>
  <si>
    <t>LE THILLOT</t>
  </si>
  <si>
    <t>VENTRON</t>
  </si>
  <si>
    <t>XONRUPT LONGEMER</t>
  </si>
  <si>
    <t>01130</t>
  </si>
  <si>
    <t>RECHERCHE RAPIDE</t>
  </si>
  <si>
    <t>Code postal</t>
  </si>
  <si>
    <t>RÉSULTAT</t>
  </si>
  <si>
    <t>LISTE DES LOCALITÉS SPÉCIFIQUES</t>
  </si>
  <si>
    <t>LISTE DES LOCALITÉS SAISONNIÈRES</t>
  </si>
  <si>
    <t>ANTIBES</t>
  </si>
  <si>
    <t>BEAULIEU SUR MER</t>
  </si>
  <si>
    <t>BEAUSOLEIL</t>
  </si>
  <si>
    <t>CAGNES SUR MER</t>
  </si>
  <si>
    <t>CANNES</t>
  </si>
  <si>
    <t>CAP D AIL</t>
  </si>
  <si>
    <t>EZE</t>
  </si>
  <si>
    <t>MANDELIEU LA NAPOULE</t>
  </si>
  <si>
    <t>MENTON</t>
  </si>
  <si>
    <t>NICE</t>
  </si>
  <si>
    <t>ROQUEBRUNE CAP MARTIN</t>
  </si>
  <si>
    <t>ST JEAN CAP FERRAT</t>
  </si>
  <si>
    <t>ST LAURENT DU VAR</t>
  </si>
  <si>
    <t>THEOULE SUR MER</t>
  </si>
  <si>
    <t>VALLAURIS</t>
  </si>
  <si>
    <t>VILLENEUVE LOUBET</t>
  </si>
  <si>
    <t>CANNES LA BOCCA</t>
  </si>
  <si>
    <t>VILLEFRANCHE SUR MER</t>
  </si>
  <si>
    <t>LE GOLFE JUAN</t>
  </si>
  <si>
    <t>JUAN LES PINS</t>
  </si>
  <si>
    <t>MONACO</t>
  </si>
  <si>
    <t>MONTE CARLO</t>
  </si>
  <si>
    <t>FLEURY</t>
  </si>
  <si>
    <t>GRUISSAN</t>
  </si>
  <si>
    <t>LEUCATE</t>
  </si>
  <si>
    <t>NARBONNE</t>
  </si>
  <si>
    <t>PORT LA NOUVELLE</t>
  </si>
  <si>
    <t>ST PIERRE LA MER</t>
  </si>
  <si>
    <t>ARLES</t>
  </si>
  <si>
    <t>CARRY LE ROUET</t>
  </si>
  <si>
    <t>CASSIS</t>
  </si>
  <si>
    <t>LA CIOTAT</t>
  </si>
  <si>
    <t>ENSUES LA REDONNE</t>
  </si>
  <si>
    <t>FOS SUR MER</t>
  </si>
  <si>
    <t>MARTIGUES</t>
  </si>
  <si>
    <t>PORT DE BOUC</t>
  </si>
  <si>
    <t>PORT ST LOUIS DU RHONE</t>
  </si>
  <si>
    <t>LE ROVE</t>
  </si>
  <si>
    <t>SAINTES MARIES DE LA MER</t>
  </si>
  <si>
    <t>SAUSSET LES PINS</t>
  </si>
  <si>
    <t>MARSEILLE</t>
  </si>
  <si>
    <t>CABOURG</t>
  </si>
  <si>
    <t>DEAUVILLE</t>
  </si>
  <si>
    <t>HONFLEUR</t>
  </si>
  <si>
    <t>TROUVILLE SUR MER</t>
  </si>
  <si>
    <t>ANGOULINS</t>
  </si>
  <si>
    <t>AYTRE</t>
  </si>
  <si>
    <t>BOURCEFRANC LE CHAPUS</t>
  </si>
  <si>
    <t>CHARRON</t>
  </si>
  <si>
    <t>CHATELAILLON PLAGE</t>
  </si>
  <si>
    <t>ESNANDES</t>
  </si>
  <si>
    <t>FOURAS</t>
  </si>
  <si>
    <t>HIERS BROUAGE</t>
  </si>
  <si>
    <t>L HOUMEAU</t>
  </si>
  <si>
    <t>LOIX</t>
  </si>
  <si>
    <t>MARENNES</t>
  </si>
  <si>
    <t>MARSILLY</t>
  </si>
  <si>
    <t>LES MATHES</t>
  </si>
  <si>
    <t>MESCHERS SUR GIRONDE</t>
  </si>
  <si>
    <t>MOEZE</t>
  </si>
  <si>
    <t>NIEUL SUR MER</t>
  </si>
  <si>
    <t>PUYRAVAULT</t>
  </si>
  <si>
    <t>LA ROCHELLE</t>
  </si>
  <si>
    <t>ROYAN</t>
  </si>
  <si>
    <t>ST FROULT</t>
  </si>
  <si>
    <t>ST GEORGES DE DIDONNE</t>
  </si>
  <si>
    <t>ST PALAIS SUR MER</t>
  </si>
  <si>
    <t>TALMONT SUR GIRONDE</t>
  </si>
  <si>
    <t>LA TREMBLADE</t>
  </si>
  <si>
    <t>VAUX SUR MER</t>
  </si>
  <si>
    <t>YVES</t>
  </si>
  <si>
    <t>PORT DES BARQUES</t>
  </si>
  <si>
    <t>BINIC</t>
  </si>
  <si>
    <t>ERQUY</t>
  </si>
  <si>
    <t>ETABLES SUR MER</t>
  </si>
  <si>
    <t>PAIMPOL</t>
  </si>
  <si>
    <t>PERROS GUIREC</t>
  </si>
  <si>
    <t>PLENEUF VAL ANDRE</t>
  </si>
  <si>
    <t>PLESTIN LES GREVES</t>
  </si>
  <si>
    <t>PLOUMANACH</t>
  </si>
  <si>
    <t>ST CAST LE GUILDO</t>
  </si>
  <si>
    <t>ST LUNAIRE</t>
  </si>
  <si>
    <t>TREGUIER</t>
  </si>
  <si>
    <t>CONCARNEAU</t>
  </si>
  <si>
    <t>LOCRONAN</t>
  </si>
  <si>
    <t>PONT-AVEN</t>
  </si>
  <si>
    <t>AIGUES MORTES</t>
  </si>
  <si>
    <t>LE GRAU DU ROI</t>
  </si>
  <si>
    <t>PORT CAMARGUE</t>
  </si>
  <si>
    <t>ANDERNOS LES BAINS</t>
  </si>
  <si>
    <t>ARCACHON</t>
  </si>
  <si>
    <t>ARES</t>
  </si>
  <si>
    <t>AUDENGE</t>
  </si>
  <si>
    <t>BIGANOS</t>
  </si>
  <si>
    <t>CARCANS</t>
  </si>
  <si>
    <t>GRAYAN ET L HOPITAL</t>
  </si>
  <si>
    <t>GUJAN MESTRAS</t>
  </si>
  <si>
    <t>HOURTIN</t>
  </si>
  <si>
    <t>LACANAU</t>
  </si>
  <si>
    <t>LANTON</t>
  </si>
  <si>
    <t>LEGE CAP FERRET</t>
  </si>
  <si>
    <t>NAUJAC SUR MER</t>
  </si>
  <si>
    <t>LE PORGE</t>
  </si>
  <si>
    <t>SOULAC SUR MER</t>
  </si>
  <si>
    <t>LE TEICH</t>
  </si>
  <si>
    <t>LA TESTE DE BUCH</t>
  </si>
  <si>
    <t>VENDAYS MONTALIVET</t>
  </si>
  <si>
    <t>VENSAC</t>
  </si>
  <si>
    <t>LE VERDON SUR MER</t>
  </si>
  <si>
    <t>LACANAU OCEAN</t>
  </si>
  <si>
    <t>PYLA SUR MER</t>
  </si>
  <si>
    <t>PYLA PLAGE</t>
  </si>
  <si>
    <t>AGDE</t>
  </si>
  <si>
    <t>FRONTIGNAN</t>
  </si>
  <si>
    <t>MARSEILLAN</t>
  </si>
  <si>
    <t>MAUGUIO</t>
  </si>
  <si>
    <t>PALAVAS LES FLOTS</t>
  </si>
  <si>
    <t>PORTIRAGNES</t>
  </si>
  <si>
    <t>SERIGNAN</t>
  </si>
  <si>
    <t>SETE</t>
  </si>
  <si>
    <t>VALRAS PLAGE</t>
  </si>
  <si>
    <t>VENDRES</t>
  </si>
  <si>
    <t>VIAS</t>
  </si>
  <si>
    <t>VILLENEUVE LES MAGUELONE</t>
  </si>
  <si>
    <t>LA GRANDE MOTTE</t>
  </si>
  <si>
    <t>LE CAP D AGDE</t>
  </si>
  <si>
    <t>CARNON PLAGE</t>
  </si>
  <si>
    <t>CANCALE</t>
  </si>
  <si>
    <t>CHERRUEIX</t>
  </si>
  <si>
    <t>DINARD</t>
  </si>
  <si>
    <t>HIREL</t>
  </si>
  <si>
    <t>LE VIVIER SUR MER</t>
  </si>
  <si>
    <t>ST BENOIT DES ONDES</t>
  </si>
  <si>
    <t>ST COULOMB</t>
  </si>
  <si>
    <t>ST MALO (INTRA MUROS)</t>
  </si>
  <si>
    <t>ST MELOIR DES ONDES</t>
  </si>
  <si>
    <t>ST SULIAC</t>
  </si>
  <si>
    <t>BISCARROSSE</t>
  </si>
  <si>
    <t>CAPBRETON</t>
  </si>
  <si>
    <t>GASTES</t>
  </si>
  <si>
    <t>LABENNE</t>
  </si>
  <si>
    <t>LEON</t>
  </si>
  <si>
    <t>LIT ET MIXE</t>
  </si>
  <si>
    <t>MESSANGES</t>
  </si>
  <si>
    <t>MIMIZAN</t>
  </si>
  <si>
    <t>MOLIETS ET MAA</t>
  </si>
  <si>
    <t>ONDRES</t>
  </si>
  <si>
    <t>STE EULALIE EN BORN</t>
  </si>
  <si>
    <t>ST JULIEN EN BORN</t>
  </si>
  <si>
    <t>SEIGNOSSE</t>
  </si>
  <si>
    <t>SOORTS HOSSEGOR</t>
  </si>
  <si>
    <t>SOUSTONS</t>
  </si>
  <si>
    <t>TARNOS</t>
  </si>
  <si>
    <t>VIELLE ST GIRONS</t>
  </si>
  <si>
    <t>VIEUX BOUCAU LES BAINS</t>
  </si>
  <si>
    <t>HOSSEGOR</t>
  </si>
  <si>
    <t>BISCARROSSE PLAGE</t>
  </si>
  <si>
    <t>BATZ SUR MER</t>
  </si>
  <si>
    <t>GUERANDE</t>
  </si>
  <si>
    <t>LA BAULE</t>
  </si>
  <si>
    <t>LE CROISIC</t>
  </si>
  <si>
    <t>LE POULIGUEN</t>
  </si>
  <si>
    <t>ST BREVIN LES PINS</t>
  </si>
  <si>
    <t>ST BREVIN L'OCEAN</t>
  </si>
  <si>
    <t>LE MONT SAINT MICHEL</t>
  </si>
  <si>
    <t>ARZAL</t>
  </si>
  <si>
    <t>ARZON</t>
  </si>
  <si>
    <t>CARNAC</t>
  </si>
  <si>
    <t>DAMGAN</t>
  </si>
  <si>
    <t>LA TRINITE SUR MER</t>
  </si>
  <si>
    <t>LOCMARIAQUER</t>
  </si>
  <si>
    <t>MUZILLAC</t>
  </si>
  <si>
    <t>PENESTIN</t>
  </si>
  <si>
    <t>PLOUHARNEL</t>
  </si>
  <si>
    <t>QUIBERON</t>
  </si>
  <si>
    <t>ST GILDAS DE RHUYS</t>
  </si>
  <si>
    <t>ST PHILIBERT</t>
  </si>
  <si>
    <t>ST PIERRE QUIBERON</t>
  </si>
  <si>
    <t>SARZEAU</t>
  </si>
  <si>
    <t>ANGLET</t>
  </si>
  <si>
    <t>BIARRITZ</t>
  </si>
  <si>
    <t>BIDART</t>
  </si>
  <si>
    <t>CIBOURE</t>
  </si>
  <si>
    <t>GUETHARY</t>
  </si>
  <si>
    <t>HENDAYE</t>
  </si>
  <si>
    <t>ST JEAN DE LUZ</t>
  </si>
  <si>
    <t>URRUGNE</t>
  </si>
  <si>
    <t>ARGELES SUR MER</t>
  </si>
  <si>
    <t>BANYULS SUR MER</t>
  </si>
  <si>
    <t>LE BARCARES</t>
  </si>
  <si>
    <t>CANET EN ROUSSILLON</t>
  </si>
  <si>
    <t>CERBERE</t>
  </si>
  <si>
    <t>COLLIOURE</t>
  </si>
  <si>
    <t>ELNE</t>
  </si>
  <si>
    <t>PORT VENDRES</t>
  </si>
  <si>
    <t>ST CYPRIEN</t>
  </si>
  <si>
    <t>TORREILLES</t>
  </si>
  <si>
    <t>BANDOL</t>
  </si>
  <si>
    <t>BORMES LES MIMOSAS</t>
  </si>
  <si>
    <t>CARQUEIRANNE</t>
  </si>
  <si>
    <t>CAVALAIRE SUR MER</t>
  </si>
  <si>
    <t>COGOLIN</t>
  </si>
  <si>
    <t>LA CROIX VALMER</t>
  </si>
  <si>
    <t>FREJUS</t>
  </si>
  <si>
    <t>GASSIN</t>
  </si>
  <si>
    <t>GRIMAUD</t>
  </si>
  <si>
    <t>HYERES</t>
  </si>
  <si>
    <t>LE LAVANDOU</t>
  </si>
  <si>
    <t>LA LONDE LES MAURES</t>
  </si>
  <si>
    <t>OLLIOULES</t>
  </si>
  <si>
    <t>LE PRADET</t>
  </si>
  <si>
    <t>RAMATUELLE</t>
  </si>
  <si>
    <t>ROQUEBRUNE SUR ARGENS</t>
  </si>
  <si>
    <t>ST CYR SUR MER</t>
  </si>
  <si>
    <t>STE MAXIME</t>
  </si>
  <si>
    <t>ST RAPHAEL</t>
  </si>
  <si>
    <t>ST TROPEZ</t>
  </si>
  <si>
    <t>SANARY SUR MER</t>
  </si>
  <si>
    <t>LA SEYNE SUR MER</t>
  </si>
  <si>
    <t>SIX FOURS LES PLAGES</t>
  </si>
  <si>
    <t>TOULON</t>
  </si>
  <si>
    <t>RAYOL CANADEL SUR MER</t>
  </si>
  <si>
    <t>ST MANDRIER SUR MER</t>
  </si>
  <si>
    <t>AGAY</t>
  </si>
  <si>
    <t>LES ISSAMBRES</t>
  </si>
  <si>
    <t>ST AYGULF</t>
  </si>
  <si>
    <t>LE TRAYAS</t>
  </si>
  <si>
    <t>CAVALIERE</t>
  </si>
  <si>
    <t>L AIGUILLON SUR MER</t>
  </si>
  <si>
    <t>LA BARRE DE MONTS</t>
  </si>
  <si>
    <t>BEAUVOIR SUR MER</t>
  </si>
  <si>
    <t>BOUIN</t>
  </si>
  <si>
    <t>BRETIGNOLLES SUR MER</t>
  </si>
  <si>
    <t>CHAMPAGNE LES MARAIS</t>
  </si>
  <si>
    <t>CHATEAU D OLONNE</t>
  </si>
  <si>
    <t>JARD SUR MER</t>
  </si>
  <si>
    <t>LONGEVILLE SUR MER</t>
  </si>
  <si>
    <t>NOTRE DAME DE MONTS</t>
  </si>
  <si>
    <t>OLONNE SUR MER</t>
  </si>
  <si>
    <t>LES SABLES D OLONNE</t>
  </si>
  <si>
    <t>ST GILLES CROIX DE VIE</t>
  </si>
  <si>
    <t>ST HILAIRE DE RIEZ</t>
  </si>
  <si>
    <t>ST JEAN DE MONTS</t>
  </si>
  <si>
    <t>ST MICHEL EN L HERM</t>
  </si>
  <si>
    <t>ST VINCENT SUR JARD</t>
  </si>
  <si>
    <t>TALMONT ST HILAIRE</t>
  </si>
  <si>
    <t>LA TRANCHE SUR MER</t>
  </si>
  <si>
    <t>TRIAIZE</t>
  </si>
  <si>
    <t>LA FAUTE SUR MER</t>
  </si>
  <si>
    <t>2A</t>
  </si>
  <si>
    <t>AFA</t>
  </si>
  <si>
    <t>AJACCIO</t>
  </si>
  <si>
    <t>ALATA</t>
  </si>
  <si>
    <t>ALBITRECCIA</t>
  </si>
  <si>
    <t>ALTAGENE</t>
  </si>
  <si>
    <t>AMBIEGNA</t>
  </si>
  <si>
    <t>APPIETTO</t>
  </si>
  <si>
    <t>ARBELLARA</t>
  </si>
  <si>
    <t>ARBORI</t>
  </si>
  <si>
    <t>ARRO</t>
  </si>
  <si>
    <t>AULLENE</t>
  </si>
  <si>
    <t>BALOGNA</t>
  </si>
  <si>
    <t>BASTELICACCIA</t>
  </si>
  <si>
    <t>BONIFACIO</t>
  </si>
  <si>
    <t>CALCATOGGIO</t>
  </si>
  <si>
    <t>CARBUCCIA</t>
  </si>
  <si>
    <t>CARDO TORGIA</t>
  </si>
  <si>
    <t>CARGESE</t>
  </si>
  <si>
    <t>CARGIACA</t>
  </si>
  <si>
    <t>CASAGLIONE</t>
  </si>
  <si>
    <t>CASALABRIVA</t>
  </si>
  <si>
    <t>CAURO</t>
  </si>
  <si>
    <t>COGGIA</t>
  </si>
  <si>
    <t>COGNOCOLI MONTICCHI</t>
  </si>
  <si>
    <t>COTI CHIAVARI</t>
  </si>
  <si>
    <t>CUTTOLI CORTICCHIATO</t>
  </si>
  <si>
    <t>FIGARI</t>
  </si>
  <si>
    <t>FOZZANO</t>
  </si>
  <si>
    <t>GRANACE</t>
  </si>
  <si>
    <t>GROSSETO PRUGNA</t>
  </si>
  <si>
    <t>GUARGUALE</t>
  </si>
  <si>
    <t>LECCI</t>
  </si>
  <si>
    <t>LETIA</t>
  </si>
  <si>
    <t>LEVIE</t>
  </si>
  <si>
    <t>LOPIGNA</t>
  </si>
  <si>
    <t>LORETO DI TALLANO</t>
  </si>
  <si>
    <t>MARIGNANA</t>
  </si>
  <si>
    <t>MELA</t>
  </si>
  <si>
    <t>MONACIA D AULLENE</t>
  </si>
  <si>
    <t>MURZO</t>
  </si>
  <si>
    <t>OLMETO</t>
  </si>
  <si>
    <t>OLMICCIA</t>
  </si>
  <si>
    <t>PERI</t>
  </si>
  <si>
    <t>PETRETO BICCHISANO</t>
  </si>
  <si>
    <t>PIANOTTOLI CALDARELLO</t>
  </si>
  <si>
    <t>PIETROSELLA</t>
  </si>
  <si>
    <t>PILA CANALE</t>
  </si>
  <si>
    <t>PORTO VECCHIO</t>
  </si>
  <si>
    <t>PROPRIANO</t>
  </si>
  <si>
    <t>RENNO</t>
  </si>
  <si>
    <t>SALICE</t>
  </si>
  <si>
    <t>SARI SOLENZARA</t>
  </si>
  <si>
    <t>SARI D ORCINO</t>
  </si>
  <si>
    <t>SARROLA CARCOPINO</t>
  </si>
  <si>
    <t>SERRA DI FERRO</t>
  </si>
  <si>
    <t>SERRA DI SCOPAMENE</t>
  </si>
  <si>
    <t>SOLLACARO</t>
  </si>
  <si>
    <t>SORBOLLANO</t>
  </si>
  <si>
    <t>SANT ANDREA D ORCINO</t>
  </si>
  <si>
    <t>SAN GAVINO DI CARBINI</t>
  </si>
  <si>
    <t>STE LUCIE DE TALLANO</t>
  </si>
  <si>
    <t>SANTA MARIA SICHE</t>
  </si>
  <si>
    <t>TAVACO</t>
  </si>
  <si>
    <t>URBALACONE</t>
  </si>
  <si>
    <t>VALLE DI MEZZANA</t>
  </si>
  <si>
    <t>VERO</t>
  </si>
  <si>
    <t>VICO</t>
  </si>
  <si>
    <t>VIGGIANELLO</t>
  </si>
  <si>
    <t>ZERUBIA</t>
  </si>
  <si>
    <t>ZONZA</t>
  </si>
  <si>
    <t>ZOZA</t>
  </si>
  <si>
    <t>2B</t>
  </si>
  <si>
    <t>ALGAJOLA</t>
  </si>
  <si>
    <t>AREGNO</t>
  </si>
  <si>
    <t>AVAPESSA</t>
  </si>
  <si>
    <t>BARBAGGIO</t>
  </si>
  <si>
    <t>BARRETTALI</t>
  </si>
  <si>
    <t>BASTIA</t>
  </si>
  <si>
    <t>BELGODERE</t>
  </si>
  <si>
    <t>BIGUGLIA</t>
  </si>
  <si>
    <t>BORGO</t>
  </si>
  <si>
    <t>BRANDO</t>
  </si>
  <si>
    <t>CAGNANO</t>
  </si>
  <si>
    <t>CALACUCCIA</t>
  </si>
  <si>
    <t>CALVI</t>
  </si>
  <si>
    <t>CAMPANA</t>
  </si>
  <si>
    <t>CAMPILE</t>
  </si>
  <si>
    <t>CAMPITELLO</t>
  </si>
  <si>
    <t>CANALE DI VERDE</t>
  </si>
  <si>
    <t>CANARI</t>
  </si>
  <si>
    <t>CARCHETO BRUSTICO</t>
  </si>
  <si>
    <t>CARPINETO</t>
  </si>
  <si>
    <t>CASABIANCA</t>
  </si>
  <si>
    <t>CASALTA</t>
  </si>
  <si>
    <t>CASANOVA</t>
  </si>
  <si>
    <t>CASTELLARE DI CASINCA</t>
  </si>
  <si>
    <t>CATERI</t>
  </si>
  <si>
    <t>CENTURI</t>
  </si>
  <si>
    <t>CERVIONE</t>
  </si>
  <si>
    <t>CHIATRA</t>
  </si>
  <si>
    <t>CORBARA</t>
  </si>
  <si>
    <t>CORTE</t>
  </si>
  <si>
    <t>COSTA</t>
  </si>
  <si>
    <t>CROCE</t>
  </si>
  <si>
    <t>CROCICCHIA</t>
  </si>
  <si>
    <t>ERSA</t>
  </si>
  <si>
    <t>FARINOLE</t>
  </si>
  <si>
    <t>FELICETO</t>
  </si>
  <si>
    <t>FICAJA</t>
  </si>
  <si>
    <t>FURIANI</t>
  </si>
  <si>
    <t>GHISONACCIA</t>
  </si>
  <si>
    <t>GIOCATOJO</t>
  </si>
  <si>
    <t>L ILE ROUSSE</t>
  </si>
  <si>
    <t>LAVATOGGIO</t>
  </si>
  <si>
    <t>LINGUIZZETTA</t>
  </si>
  <si>
    <t>LORETO DI CASINCA</t>
  </si>
  <si>
    <t>LUCCIANA</t>
  </si>
  <si>
    <t>LUMIO</t>
  </si>
  <si>
    <t>LURI</t>
  </si>
  <si>
    <t>MERIA</t>
  </si>
  <si>
    <t>MOITA</t>
  </si>
  <si>
    <t>MONACIA D OREZZA</t>
  </si>
  <si>
    <t>MONTE</t>
  </si>
  <si>
    <t>MONTEGROSSO</t>
  </si>
  <si>
    <t>MONTICELLO</t>
  </si>
  <si>
    <t>MORSIGLIA</t>
  </si>
  <si>
    <t>MURATO</t>
  </si>
  <si>
    <t>MURO</t>
  </si>
  <si>
    <t>NESSA</t>
  </si>
  <si>
    <t>NOCARIO</t>
  </si>
  <si>
    <t>NONZA</t>
  </si>
  <si>
    <t>NOVELLA</t>
  </si>
  <si>
    <t>OCCHIATANA</t>
  </si>
  <si>
    <t>OGLIASTRO</t>
  </si>
  <si>
    <t>OLCANI</t>
  </si>
  <si>
    <t>OLETTA</t>
  </si>
  <si>
    <t>OLMETA DI CAPOCORSO</t>
  </si>
  <si>
    <t>OLMETA DI TUDA</t>
  </si>
  <si>
    <t>OLMI CAPPELLA</t>
  </si>
  <si>
    <t>OLMO</t>
  </si>
  <si>
    <t>PALASCA</t>
  </si>
  <si>
    <t>PARATA</t>
  </si>
  <si>
    <t>PATRIMONIO</t>
  </si>
  <si>
    <t>PENTA DI CASINCA</t>
  </si>
  <si>
    <t>PERO CASEVECCHIE</t>
  </si>
  <si>
    <t>PIANO</t>
  </si>
  <si>
    <t>PIAZZOLE</t>
  </si>
  <si>
    <t>PIEDICROCE</t>
  </si>
  <si>
    <t>PIEDIPARTINO</t>
  </si>
  <si>
    <t>PIE D OREZZA</t>
  </si>
  <si>
    <t>PIETRACORBARA</t>
  </si>
  <si>
    <t>PIETRA DI VERDE</t>
  </si>
  <si>
    <t>PINO</t>
  </si>
  <si>
    <t>PIOGGIOLA</t>
  </si>
  <si>
    <t>POGGIO DI VENACO</t>
  </si>
  <si>
    <t>POGGIO D OLETTA</t>
  </si>
  <si>
    <t>POGGIO MARINACCIO</t>
  </si>
  <si>
    <t>POGGIO MEZZANA</t>
  </si>
  <si>
    <t>POLVEROSO</t>
  </si>
  <si>
    <t>PORRI</t>
  </si>
  <si>
    <t>LA PORTA</t>
  </si>
  <si>
    <t>PRUNELLI DI CASACCONI</t>
  </si>
  <si>
    <t>PRUNELLI DI FIUMORBO</t>
  </si>
  <si>
    <t>PRUNO</t>
  </si>
  <si>
    <t>QUERCITELLO</t>
  </si>
  <si>
    <t>RAPAGGIO</t>
  </si>
  <si>
    <t>RIVENTOSA</t>
  </si>
  <si>
    <t>ROGLIANO</t>
  </si>
  <si>
    <t>RUTALI</t>
  </si>
  <si>
    <t>SCATA</t>
  </si>
  <si>
    <t>SCOLCA</t>
  </si>
  <si>
    <t>SILVARECCIO</t>
  </si>
  <si>
    <t>SISCO</t>
  </si>
  <si>
    <t>SORBO OCAGNANO</t>
  </si>
  <si>
    <t>SPELONCATO</t>
  </si>
  <si>
    <t>STAZZONA</t>
  </si>
  <si>
    <t>SANT ANDREA DI COTONE</t>
  </si>
  <si>
    <t>SANT ANTONINO</t>
  </si>
  <si>
    <t>SAN DAMIANO</t>
  </si>
  <si>
    <t>SAN GAVINO D AMPUGNANI</t>
  </si>
  <si>
    <t>SAN GIOVANNI DI MORIANI</t>
  </si>
  <si>
    <t>SAN GIULIANO</t>
  </si>
  <si>
    <t>SAN MARTINO DI LOTA</t>
  </si>
  <si>
    <t>SANTA LUCIA DI MORIANI</t>
  </si>
  <si>
    <t>SANTA MARIA DI LOTA</t>
  </si>
  <si>
    <t>SANTA MARIA POGGIO</t>
  </si>
  <si>
    <t>SAN NICOLAO</t>
  </si>
  <si>
    <t>SANTO PIETRO DI VENACO</t>
  </si>
  <si>
    <t>SANTA REPARATA DI BALAGNA</t>
  </si>
  <si>
    <t>SANTA REPARATA DI MORIANI</t>
  </si>
  <si>
    <t>TAGLIO ISOLACCIO</t>
  </si>
  <si>
    <t>TALASANI</t>
  </si>
  <si>
    <t>TOMINO</t>
  </si>
  <si>
    <t>VALLECALLE</t>
  </si>
  <si>
    <t>VALLE DI CAMPOLORO</t>
  </si>
  <si>
    <t>VALLE D OREZZA</t>
  </si>
  <si>
    <t>VELONE ORNETO</t>
  </si>
  <si>
    <t>VENZOLASCA</t>
  </si>
  <si>
    <t>VERDESE</t>
  </si>
  <si>
    <t>VESCOVATO</t>
  </si>
  <si>
    <t>VIGNALE</t>
  </si>
  <si>
    <t>VILLE DI PARASO</t>
  </si>
  <si>
    <t>VILLE DI PIETRABUGNO</t>
  </si>
  <si>
    <t>VOLPAJOLA</t>
  </si>
  <si>
    <t>ZILIA</t>
  </si>
  <si>
    <t>SPECIFIQUE</t>
  </si>
  <si>
    <t>SAISONNIERE</t>
  </si>
  <si>
    <t>500 à 999kgs</t>
  </si>
  <si>
    <t>ENTREZ LE POIDS</t>
  </si>
  <si>
    <t>Min 100kgs</t>
  </si>
  <si>
    <t>POIDS</t>
  </si>
  <si>
    <t>TARIFS MESSAGERIE 100KGS ET + MARGÉS</t>
  </si>
  <si>
    <r>
      <rPr>
        <b/>
        <sz val="11"/>
        <color theme="1"/>
        <rFont val="Calibri"/>
        <family val="2"/>
        <scheme val="minor"/>
      </rPr>
      <t>BIEN REGARDER LE PRIX CORRESPONDANT A LA BONNE TRANCHE DE POIDS</t>
    </r>
    <r>
      <rPr>
        <sz val="11"/>
        <color theme="1"/>
        <rFont val="Calibri"/>
        <family val="2"/>
        <scheme val="minor"/>
      </rPr>
      <t xml:space="preserve">
</t>
    </r>
    <r>
      <rPr>
        <i/>
        <sz val="11"/>
        <color theme="1"/>
        <rFont val="Calibri"/>
        <family val="2"/>
        <scheme val="minor"/>
      </rPr>
      <t>COLONNE B POUR PALETTE ENTRE 100 ET 199KGS PAR EXEMPLE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</si>
</sst>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€&quot;_-;\-* #,##0.00\ &quot;€&quot;_-;_-* &quot;-&quot;??\ &quot;€&quot;_-;_-@_-"/>
    <numFmt numFmtId="164" formatCode="#,##0\ &quot;€&quot;"/>
    <numFmt numFmtId="165" formatCode="00000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rial Nova"/>
      <family val="2"/>
    </font>
    <font>
      <b/>
      <sz val="11"/>
      <color theme="1"/>
      <name val="Arial Nova"/>
      <family val="2"/>
    </font>
    <font>
      <b/>
      <sz val="12"/>
      <color theme="1"/>
      <name val="Arial Nova"/>
      <family val="2"/>
    </font>
    <font>
      <b/>
      <sz val="18"/>
      <color theme="1"/>
      <name val="Arial Nova"/>
      <family val="2"/>
    </font>
    <font>
      <b/>
      <sz val="18"/>
      <color theme="4" tint="-0.499984740745262"/>
      <name val="Arial Nova"/>
      <family val="2"/>
    </font>
    <font>
      <b/>
      <sz val="11"/>
      <color theme="4" tint="-0.499984740745262"/>
      <name val="Arial Nova"/>
      <family val="2"/>
    </font>
    <font>
      <b/>
      <sz val="12"/>
      <color theme="4" tint="-0.499984740745262"/>
      <name val="Arial Nova"/>
      <family val="2"/>
    </font>
    <font>
      <b/>
      <sz val="18"/>
      <color rgb="FF002060"/>
      <name val="Arial Nova"/>
      <family val="2"/>
    </font>
    <font>
      <b/>
      <sz val="12"/>
      <color theme="5"/>
      <name val="Arial Nova"/>
      <family val="2"/>
    </font>
    <font>
      <b/>
      <sz val="12"/>
      <color theme="4" tint="0.59999389629810485"/>
      <name val="Arial Nova"/>
      <family val="2"/>
    </font>
    <font>
      <b/>
      <sz val="11"/>
      <color theme="1"/>
      <name val="Calibri"/>
      <family val="2"/>
      <scheme val="minor"/>
    </font>
    <font>
      <i/>
      <sz val="11"/>
      <color theme="1"/>
      <name val="Arial Nova"/>
      <family val="2"/>
    </font>
    <font>
      <i/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rgb="FFB4C6E7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4" tint="-0.499984740745262"/>
        <bgColor indexed="64"/>
      </patternFill>
    </fill>
  </fills>
  <borders count="22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slantDashDot">
        <color auto="1"/>
      </left>
      <right style="slantDashDot">
        <color auto="1"/>
      </right>
      <top style="slantDashDot">
        <color auto="1"/>
      </top>
      <bottom style="slantDashDot">
        <color auto="1"/>
      </bottom>
      <diagonal/>
    </border>
    <border>
      <left style="dashDot">
        <color auto="1"/>
      </left>
      <right/>
      <top style="dashDot">
        <color auto="1"/>
      </top>
      <bottom/>
      <diagonal/>
    </border>
    <border>
      <left/>
      <right/>
      <top style="dashDot">
        <color auto="1"/>
      </top>
      <bottom/>
      <diagonal/>
    </border>
    <border>
      <left/>
      <right style="dashDot">
        <color auto="1"/>
      </right>
      <top style="dashDot">
        <color auto="1"/>
      </top>
      <bottom/>
      <diagonal/>
    </border>
    <border>
      <left style="dashDot">
        <color auto="1"/>
      </left>
      <right/>
      <top/>
      <bottom/>
      <diagonal/>
    </border>
    <border>
      <left/>
      <right style="dashDot">
        <color auto="1"/>
      </right>
      <top/>
      <bottom/>
      <diagonal/>
    </border>
    <border>
      <left style="dashDot">
        <color auto="1"/>
      </left>
      <right/>
      <top/>
      <bottom style="dashDot">
        <color auto="1"/>
      </bottom>
      <diagonal/>
    </border>
    <border>
      <left/>
      <right/>
      <top/>
      <bottom style="dashDot">
        <color auto="1"/>
      </bottom>
      <diagonal/>
    </border>
    <border>
      <left/>
      <right style="dashDot">
        <color auto="1"/>
      </right>
      <top/>
      <bottom style="dashDot">
        <color auto="1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slantDashDot">
        <color auto="1"/>
      </left>
      <right/>
      <top style="slantDashDot">
        <color auto="1"/>
      </top>
      <bottom/>
      <diagonal/>
    </border>
    <border>
      <left/>
      <right/>
      <top style="slantDashDot">
        <color auto="1"/>
      </top>
      <bottom/>
      <diagonal/>
    </border>
    <border>
      <left/>
      <right style="slantDashDot">
        <color auto="1"/>
      </right>
      <top style="slantDashDot">
        <color auto="1"/>
      </top>
      <bottom/>
      <diagonal/>
    </border>
    <border>
      <left style="slantDashDot">
        <color auto="1"/>
      </left>
      <right/>
      <top/>
      <bottom style="slantDashDot">
        <color auto="1"/>
      </bottom>
      <diagonal/>
    </border>
    <border>
      <left/>
      <right/>
      <top/>
      <bottom style="slantDashDot">
        <color auto="1"/>
      </bottom>
      <diagonal/>
    </border>
    <border>
      <left/>
      <right style="slantDashDot">
        <color auto="1"/>
      </right>
      <top/>
      <bottom style="slantDashDot">
        <color auto="1"/>
      </bottom>
      <diagonal/>
    </border>
    <border>
      <left style="slantDashDot">
        <color auto="1"/>
      </left>
      <right/>
      <top/>
      <bottom/>
      <diagonal/>
    </border>
    <border>
      <left/>
      <right style="slantDashDot">
        <color auto="1"/>
      </right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72">
    <xf numFmtId="0" fontId="0" fillId="0" borderId="0" xfId="0"/>
    <xf numFmtId="0" fontId="2" fillId="0" borderId="0" xfId="0" applyFont="1"/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5" fillId="2" borderId="0" xfId="0" applyFont="1" applyFill="1" applyAlignment="1">
      <alignment vertical="center"/>
    </xf>
    <xf numFmtId="0" fontId="4" fillId="2" borderId="0" xfId="0" applyFont="1" applyFill="1" applyAlignment="1">
      <alignment vertical="center"/>
    </xf>
    <xf numFmtId="0" fontId="4" fillId="2" borderId="1" xfId="0" applyFont="1" applyFill="1" applyBorder="1" applyAlignment="1">
      <alignment horizontal="center" vertical="center"/>
    </xf>
    <xf numFmtId="164" fontId="2" fillId="0" borderId="1" xfId="1" applyNumberFormat="1" applyFont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/>
    </xf>
    <xf numFmtId="164" fontId="2" fillId="0" borderId="3" xfId="1" applyNumberFormat="1" applyFont="1" applyBorder="1" applyAlignment="1">
      <alignment horizontal="center" vertical="center"/>
    </xf>
    <xf numFmtId="164" fontId="2" fillId="0" borderId="3" xfId="0" applyNumberFormat="1" applyFont="1" applyBorder="1" applyAlignment="1">
      <alignment horizontal="center" vertical="center"/>
    </xf>
    <xf numFmtId="164" fontId="2" fillId="0" borderId="2" xfId="1" applyNumberFormat="1" applyFont="1" applyBorder="1" applyAlignment="1">
      <alignment horizontal="center" vertical="center"/>
    </xf>
    <xf numFmtId="164" fontId="2" fillId="0" borderId="2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165" fontId="2" fillId="0" borderId="0" xfId="0" applyNumberFormat="1" applyFont="1" applyAlignment="1">
      <alignment horizontal="center"/>
    </xf>
    <xf numFmtId="0" fontId="2" fillId="4" borderId="0" xfId="0" applyFont="1" applyFill="1" applyAlignment="1">
      <alignment horizontal="center"/>
    </xf>
    <xf numFmtId="165" fontId="2" fillId="4" borderId="0" xfId="0" applyNumberFormat="1" applyFont="1" applyFill="1" applyAlignment="1">
      <alignment horizontal="center"/>
    </xf>
    <xf numFmtId="0" fontId="2" fillId="4" borderId="0" xfId="0" applyFont="1" applyFill="1"/>
    <xf numFmtId="165" fontId="2" fillId="0" borderId="4" xfId="0" applyNumberFormat="1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165" fontId="3" fillId="0" borderId="1" xfId="0" applyNumberFormat="1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165" fontId="2" fillId="0" borderId="1" xfId="0" applyNumberFormat="1" applyFont="1" applyBorder="1" applyAlignment="1">
      <alignment horizontal="center"/>
    </xf>
    <xf numFmtId="0" fontId="4" fillId="2" borderId="3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10" fillId="5" borderId="0" xfId="0" applyFont="1" applyFill="1" applyAlignment="1">
      <alignment horizontal="center" vertical="center"/>
    </xf>
    <xf numFmtId="0" fontId="11" fillId="5" borderId="0" xfId="0" applyFont="1" applyFill="1" applyAlignment="1">
      <alignment horizontal="center" vertical="center"/>
    </xf>
    <xf numFmtId="0" fontId="5" fillId="0" borderId="0" xfId="0" applyFont="1" applyFill="1" applyAlignment="1">
      <alignment vertical="center"/>
    </xf>
    <xf numFmtId="0" fontId="5" fillId="8" borderId="0" xfId="0" applyFont="1" applyFill="1" applyAlignment="1">
      <alignment vertical="center"/>
    </xf>
    <xf numFmtId="0" fontId="4" fillId="8" borderId="0" xfId="0" applyFont="1" applyFill="1" applyAlignment="1">
      <alignment vertical="center"/>
    </xf>
    <xf numFmtId="0" fontId="4" fillId="6" borderId="13" xfId="0" applyFont="1" applyFill="1" applyBorder="1" applyAlignment="1">
      <alignment vertical="center"/>
    </xf>
    <xf numFmtId="0" fontId="4" fillId="0" borderId="13" xfId="0" applyFont="1" applyBorder="1" applyAlignment="1">
      <alignment vertical="center"/>
    </xf>
    <xf numFmtId="0" fontId="4" fillId="7" borderId="13" xfId="0" applyFont="1" applyFill="1" applyBorder="1" applyAlignment="1">
      <alignment vertical="center"/>
    </xf>
    <xf numFmtId="0" fontId="2" fillId="3" borderId="5" xfId="0" applyFont="1" applyFill="1" applyBorder="1"/>
    <xf numFmtId="0" fontId="7" fillId="3" borderId="6" xfId="0" applyFont="1" applyFill="1" applyBorder="1" applyAlignment="1">
      <alignment horizontal="center"/>
    </xf>
    <xf numFmtId="0" fontId="2" fillId="3" borderId="6" xfId="0" applyFont="1" applyFill="1" applyBorder="1"/>
    <xf numFmtId="0" fontId="2" fillId="3" borderId="7" xfId="0" applyFont="1" applyFill="1" applyBorder="1"/>
    <xf numFmtId="0" fontId="2" fillId="3" borderId="8" xfId="0" applyFont="1" applyFill="1" applyBorder="1"/>
    <xf numFmtId="0" fontId="2" fillId="3" borderId="0" xfId="0" applyFont="1" applyFill="1" applyBorder="1"/>
    <xf numFmtId="0" fontId="2" fillId="3" borderId="9" xfId="0" applyFont="1" applyFill="1" applyBorder="1"/>
    <xf numFmtId="0" fontId="7" fillId="3" borderId="8" xfId="0" applyFont="1" applyFill="1" applyBorder="1" applyAlignment="1">
      <alignment horizontal="center"/>
    </xf>
    <xf numFmtId="0" fontId="2" fillId="3" borderId="10" xfId="0" applyFont="1" applyFill="1" applyBorder="1"/>
    <xf numFmtId="0" fontId="2" fillId="3" borderId="11" xfId="0" applyFont="1" applyFill="1" applyBorder="1"/>
    <xf numFmtId="0" fontId="2" fillId="3" borderId="12" xfId="0" applyFont="1" applyFill="1" applyBorder="1"/>
    <xf numFmtId="0" fontId="8" fillId="3" borderId="0" xfId="0" applyFont="1" applyFill="1" applyBorder="1" applyAlignment="1">
      <alignment horizontal="right"/>
    </xf>
    <xf numFmtId="0" fontId="6" fillId="9" borderId="0" xfId="0" applyFont="1" applyFill="1" applyAlignment="1">
      <alignment horizontal="center" vertical="center"/>
    </xf>
    <xf numFmtId="0" fontId="5" fillId="9" borderId="0" xfId="0" applyFont="1" applyFill="1" applyAlignment="1">
      <alignment vertical="center"/>
    </xf>
    <xf numFmtId="0" fontId="4" fillId="0" borderId="13" xfId="0" applyFont="1" applyFill="1" applyBorder="1" applyAlignment="1">
      <alignment vertical="center"/>
    </xf>
    <xf numFmtId="0" fontId="9" fillId="10" borderId="0" xfId="0" applyFont="1" applyFill="1" applyAlignment="1">
      <alignment vertical="center"/>
    </xf>
    <xf numFmtId="0" fontId="0" fillId="10" borderId="0" xfId="0" applyFill="1"/>
    <xf numFmtId="0" fontId="0" fillId="8" borderId="0" xfId="0" applyFill="1"/>
    <xf numFmtId="164" fontId="5" fillId="0" borderId="0" xfId="0" applyNumberFormat="1" applyFont="1" applyAlignment="1">
      <alignment vertical="center"/>
    </xf>
    <xf numFmtId="0" fontId="0" fillId="11" borderId="0" xfId="0" applyFill="1"/>
    <xf numFmtId="0" fontId="13" fillId="3" borderId="8" xfId="0" applyFont="1" applyFill="1" applyBorder="1" applyAlignment="1">
      <alignment horizontal="center"/>
    </xf>
    <xf numFmtId="164" fontId="3" fillId="3" borderId="1" xfId="0" applyNumberFormat="1" applyFont="1" applyFill="1" applyBorder="1" applyAlignment="1">
      <alignment horizontal="center" vertical="center"/>
    </xf>
    <xf numFmtId="0" fontId="9" fillId="9" borderId="0" xfId="0" applyFont="1" applyFill="1" applyAlignment="1">
      <alignment horizontal="center" vertical="center"/>
    </xf>
    <xf numFmtId="0" fontId="0" fillId="0" borderId="14" xfId="0" applyBorder="1" applyAlignment="1">
      <alignment horizontal="center" wrapText="1"/>
    </xf>
    <xf numFmtId="0" fontId="0" fillId="0" borderId="15" xfId="0" applyBorder="1" applyAlignment="1">
      <alignment horizontal="center" wrapText="1"/>
    </xf>
    <xf numFmtId="0" fontId="0" fillId="0" borderId="16" xfId="0" applyBorder="1" applyAlignment="1">
      <alignment horizontal="center" wrapText="1"/>
    </xf>
    <xf numFmtId="0" fontId="0" fillId="0" borderId="20" xfId="0" applyBorder="1" applyAlignment="1">
      <alignment horizontal="center" wrapText="1"/>
    </xf>
    <xf numFmtId="0" fontId="0" fillId="0" borderId="21" xfId="0" applyBorder="1" applyAlignment="1">
      <alignment horizontal="center" wrapText="1"/>
    </xf>
    <xf numFmtId="0" fontId="0" fillId="0" borderId="17" xfId="0" applyBorder="1" applyAlignment="1">
      <alignment horizontal="center" wrapText="1"/>
    </xf>
    <xf numFmtId="0" fontId="0" fillId="0" borderId="18" xfId="0" applyBorder="1" applyAlignment="1">
      <alignment horizontal="center" wrapText="1"/>
    </xf>
    <xf numFmtId="0" fontId="0" fillId="0" borderId="19" xfId="0" applyBorder="1" applyAlignment="1">
      <alignment horizontal="center" wrapText="1"/>
    </xf>
    <xf numFmtId="0" fontId="6" fillId="0" borderId="0" xfId="0" applyFont="1" applyAlignment="1">
      <alignment horizontal="center" vertical="center"/>
    </xf>
    <xf numFmtId="0" fontId="9" fillId="0" borderId="0" xfId="0" applyFont="1" applyAlignment="1">
      <alignment vertical="center"/>
    </xf>
    <xf numFmtId="164" fontId="15" fillId="0" borderId="0" xfId="1" applyNumberFormat="1" applyFont="1" applyAlignment="1">
      <alignment horizontal="center" vertical="center"/>
    </xf>
    <xf numFmtId="0" fontId="2" fillId="3" borderId="0" xfId="0" applyFont="1" applyFill="1"/>
    <xf numFmtId="1" fontId="2" fillId="0" borderId="4" xfId="0" applyNumberFormat="1" applyFont="1" applyBorder="1" applyAlignment="1">
      <alignment horizontal="center"/>
    </xf>
    <xf numFmtId="0" fontId="0" fillId="0" borderId="0" xfId="0" applyAlignment="1">
      <alignment horizontal="center" wrapText="1"/>
    </xf>
    <xf numFmtId="164" fontId="15" fillId="3" borderId="0" xfId="1" applyNumberFormat="1" applyFont="1" applyFill="1" applyAlignment="1">
      <alignment horizontal="center" vertical="center"/>
    </xf>
  </cellXfs>
  <cellStyles count="2">
    <cellStyle name="Monétaire" xfId="1" builtinId="4"/>
    <cellStyle name="Normal" xfId="0" builtinId="0"/>
  </cellStyles>
  <dxfs count="7"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b/>
        <i val="0"/>
        <color theme="5"/>
      </font>
    </dxf>
    <dxf>
      <font>
        <color theme="4" tint="-0.24994659260841701"/>
      </font>
    </dxf>
  </dxfs>
  <tableStyles count="0" defaultTableStyle="TableStyleMedium2" defaultPivotStyle="PivotStyleLight16"/>
  <colors>
    <mruColors>
      <color rgb="FFB4C6E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CONTEXT%20MESSAGERIE%20202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V MESSAGERIE PROF"/>
      <sheetName val="PV 100kgs ET +"/>
      <sheetName val="LOCALITES SPECIFIQUES"/>
      <sheetName val="LOCALITES SAISONNIERES"/>
    </sheetNames>
    <sheetDataSet>
      <sheetData sheetId="0">
        <row r="5">
          <cell r="N5">
            <v>88.206000000000003</v>
          </cell>
          <cell r="O5">
            <v>83.916000000000011</v>
          </cell>
          <cell r="P5">
            <v>79.850399999999993</v>
          </cell>
          <cell r="Q5">
            <v>75.982800000000012</v>
          </cell>
        </row>
        <row r="6">
          <cell r="N6">
            <v>117.28560000000002</v>
          </cell>
          <cell r="O6">
            <v>111.5568</v>
          </cell>
          <cell r="P6">
            <v>106.092</v>
          </cell>
          <cell r="Q6">
            <v>100.89120000000001</v>
          </cell>
        </row>
        <row r="7">
          <cell r="N7">
            <v>69.435600000000008</v>
          </cell>
          <cell r="O7">
            <v>66.082800000000006</v>
          </cell>
          <cell r="P7">
            <v>62.875200000000007</v>
          </cell>
          <cell r="Q7">
            <v>59.865600000000001</v>
          </cell>
        </row>
        <row r="8">
          <cell r="N8">
            <v>103.6764</v>
          </cell>
          <cell r="O8">
            <v>98.634</v>
          </cell>
          <cell r="P8">
            <v>93.802800000000005</v>
          </cell>
          <cell r="Q8">
            <v>89.248800000000003</v>
          </cell>
        </row>
        <row r="9">
          <cell r="N9">
            <v>88.206000000000003</v>
          </cell>
          <cell r="O9">
            <v>83.916000000000011</v>
          </cell>
          <cell r="P9">
            <v>79.850399999999993</v>
          </cell>
          <cell r="Q9">
            <v>75.982800000000012</v>
          </cell>
        </row>
        <row r="10">
          <cell r="N10">
            <v>110.77800000000001</v>
          </cell>
          <cell r="O10">
            <v>105.366</v>
          </cell>
          <cell r="P10">
            <v>100.21800000000002</v>
          </cell>
          <cell r="Q10">
            <v>95.307600000000022</v>
          </cell>
        </row>
        <row r="11">
          <cell r="N11">
            <v>69.435600000000008</v>
          </cell>
          <cell r="O11">
            <v>66.082800000000006</v>
          </cell>
          <cell r="P11">
            <v>62.875200000000007</v>
          </cell>
          <cell r="Q11">
            <v>59.865600000000001</v>
          </cell>
        </row>
        <row r="12">
          <cell r="N12">
            <v>117.28560000000002</v>
          </cell>
          <cell r="O12">
            <v>111.5568</v>
          </cell>
          <cell r="P12">
            <v>106.092</v>
          </cell>
          <cell r="Q12">
            <v>100.89120000000001</v>
          </cell>
        </row>
        <row r="13">
          <cell r="N13">
            <v>117.28560000000002</v>
          </cell>
          <cell r="O13">
            <v>111.5568</v>
          </cell>
          <cell r="P13">
            <v>106.092</v>
          </cell>
          <cell r="Q13">
            <v>100.89120000000001</v>
          </cell>
        </row>
        <row r="14">
          <cell r="N14">
            <v>103.6764</v>
          </cell>
          <cell r="O14">
            <v>98.634</v>
          </cell>
          <cell r="P14">
            <v>93.802800000000005</v>
          </cell>
          <cell r="Q14">
            <v>89.248800000000003</v>
          </cell>
        </row>
        <row r="15">
          <cell r="N15">
            <v>110.77800000000001</v>
          </cell>
          <cell r="O15">
            <v>105.366</v>
          </cell>
          <cell r="P15">
            <v>100.21800000000002</v>
          </cell>
          <cell r="Q15">
            <v>95.307600000000022</v>
          </cell>
        </row>
        <row r="16">
          <cell r="N16">
            <v>103.6764</v>
          </cell>
          <cell r="O16">
            <v>98.634</v>
          </cell>
          <cell r="P16">
            <v>93.802800000000005</v>
          </cell>
          <cell r="Q16">
            <v>89.248800000000003</v>
          </cell>
        </row>
        <row r="17">
          <cell r="N17">
            <v>103.6764</v>
          </cell>
          <cell r="O17">
            <v>98.634</v>
          </cell>
          <cell r="P17">
            <v>93.802800000000005</v>
          </cell>
          <cell r="Q17">
            <v>89.248800000000003</v>
          </cell>
        </row>
        <row r="18">
          <cell r="N18">
            <v>123.01440000000001</v>
          </cell>
          <cell r="O18">
            <v>117.02159999999999</v>
          </cell>
          <cell r="P18">
            <v>111.2664</v>
          </cell>
          <cell r="Q18">
            <v>105.82800000000002</v>
          </cell>
        </row>
        <row r="19">
          <cell r="N19">
            <v>88.206000000000003</v>
          </cell>
          <cell r="O19">
            <v>83.916000000000011</v>
          </cell>
          <cell r="P19">
            <v>79.850399999999993</v>
          </cell>
          <cell r="Q19">
            <v>75.982800000000012</v>
          </cell>
        </row>
        <row r="20">
          <cell r="N20">
            <v>110.77800000000001</v>
          </cell>
          <cell r="O20">
            <v>105.366</v>
          </cell>
          <cell r="P20">
            <v>100.21800000000002</v>
          </cell>
          <cell r="Q20">
            <v>95.307600000000022</v>
          </cell>
        </row>
        <row r="21">
          <cell r="N21">
            <v>117.28560000000002</v>
          </cell>
          <cell r="O21">
            <v>111.5568</v>
          </cell>
          <cell r="P21">
            <v>106.092</v>
          </cell>
          <cell r="Q21">
            <v>100.89120000000001</v>
          </cell>
        </row>
        <row r="22">
          <cell r="N22">
            <v>88.206000000000003</v>
          </cell>
          <cell r="O22">
            <v>83.916000000000011</v>
          </cell>
          <cell r="P22">
            <v>79.850399999999993</v>
          </cell>
          <cell r="Q22">
            <v>75.982800000000012</v>
          </cell>
        </row>
        <row r="23">
          <cell r="N23">
            <v>88.206000000000003</v>
          </cell>
          <cell r="O23">
            <v>83.916000000000011</v>
          </cell>
          <cell r="P23">
            <v>79.850399999999993</v>
          </cell>
          <cell r="Q23">
            <v>75.982800000000012</v>
          </cell>
        </row>
        <row r="24">
          <cell r="N24"/>
          <cell r="O24"/>
          <cell r="P24"/>
          <cell r="Q24"/>
        </row>
        <row r="25">
          <cell r="N25">
            <v>88.206000000000003</v>
          </cell>
          <cell r="O25">
            <v>83.916000000000011</v>
          </cell>
          <cell r="P25">
            <v>79.850399999999993</v>
          </cell>
          <cell r="Q25">
            <v>75.982800000000012</v>
          </cell>
        </row>
        <row r="26">
          <cell r="N26">
            <v>129.0864</v>
          </cell>
          <cell r="O26">
            <v>122.7372</v>
          </cell>
          <cell r="P26">
            <v>116.70480000000001</v>
          </cell>
          <cell r="Q26">
            <v>110.98920000000001</v>
          </cell>
        </row>
        <row r="27">
          <cell r="N27">
            <v>88.206000000000003</v>
          </cell>
          <cell r="O27">
            <v>83.916000000000011</v>
          </cell>
          <cell r="P27">
            <v>79.850399999999993</v>
          </cell>
          <cell r="Q27">
            <v>75.982800000000012</v>
          </cell>
        </row>
        <row r="28">
          <cell r="N28">
            <v>110.77800000000001</v>
          </cell>
          <cell r="O28">
            <v>105.366</v>
          </cell>
          <cell r="P28">
            <v>100.21800000000002</v>
          </cell>
          <cell r="Q28">
            <v>95.307600000000022</v>
          </cell>
        </row>
        <row r="29">
          <cell r="N29">
            <v>97.063200000000009</v>
          </cell>
          <cell r="O29">
            <v>92.337600000000023</v>
          </cell>
          <cell r="P29">
            <v>87.823200000000028</v>
          </cell>
          <cell r="Q29">
            <v>83.54640000000002</v>
          </cell>
        </row>
        <row r="30">
          <cell r="N30">
            <v>88.206000000000003</v>
          </cell>
          <cell r="O30">
            <v>83.916000000000011</v>
          </cell>
          <cell r="P30">
            <v>79.850399999999993</v>
          </cell>
          <cell r="Q30">
            <v>75.982800000000012</v>
          </cell>
        </row>
        <row r="31">
          <cell r="N31">
            <v>117.28560000000002</v>
          </cell>
          <cell r="O31">
            <v>111.5568</v>
          </cell>
          <cell r="P31">
            <v>106.092</v>
          </cell>
          <cell r="Q31">
            <v>100.89120000000001</v>
          </cell>
        </row>
        <row r="32">
          <cell r="N32">
            <v>110.77800000000001</v>
          </cell>
          <cell r="O32">
            <v>105.366</v>
          </cell>
          <cell r="P32">
            <v>100.21800000000002</v>
          </cell>
          <cell r="Q32">
            <v>95.307600000000022</v>
          </cell>
        </row>
        <row r="33">
          <cell r="N33">
            <v>135.39600000000002</v>
          </cell>
          <cell r="O33">
            <v>128.75640000000001</v>
          </cell>
          <cell r="P33">
            <v>122.43360000000001</v>
          </cell>
          <cell r="Q33">
            <v>116.4408</v>
          </cell>
        </row>
        <row r="34">
          <cell r="N34">
            <v>88.206000000000003</v>
          </cell>
          <cell r="O34">
            <v>83.916000000000011</v>
          </cell>
          <cell r="P34">
            <v>79.850399999999993</v>
          </cell>
          <cell r="Q34">
            <v>75.982800000000012</v>
          </cell>
        </row>
        <row r="35">
          <cell r="N35">
            <v>110.77800000000001</v>
          </cell>
          <cell r="O35">
            <v>105.366</v>
          </cell>
          <cell r="P35">
            <v>100.21800000000002</v>
          </cell>
          <cell r="Q35">
            <v>95.307600000000022</v>
          </cell>
        </row>
        <row r="36">
          <cell r="N36">
            <v>117.28560000000002</v>
          </cell>
          <cell r="O36">
            <v>111.5568</v>
          </cell>
          <cell r="P36">
            <v>106.092</v>
          </cell>
          <cell r="Q36">
            <v>100.89120000000001</v>
          </cell>
        </row>
        <row r="37">
          <cell r="N37">
            <v>117.28560000000002</v>
          </cell>
          <cell r="O37">
            <v>111.5568</v>
          </cell>
          <cell r="P37">
            <v>106.092</v>
          </cell>
          <cell r="Q37">
            <v>100.89120000000001</v>
          </cell>
        </row>
        <row r="38">
          <cell r="N38">
            <v>97.063200000000009</v>
          </cell>
          <cell r="O38">
            <v>92.337600000000023</v>
          </cell>
          <cell r="P38">
            <v>87.823200000000028</v>
          </cell>
          <cell r="Q38">
            <v>83.54640000000002</v>
          </cell>
        </row>
        <row r="39">
          <cell r="N39">
            <v>123.01440000000001</v>
          </cell>
          <cell r="O39">
            <v>117.02159999999999</v>
          </cell>
          <cell r="P39">
            <v>111.2664</v>
          </cell>
          <cell r="Q39">
            <v>105.82800000000002</v>
          </cell>
        </row>
        <row r="40">
          <cell r="N40">
            <v>103.6764</v>
          </cell>
          <cell r="O40">
            <v>98.634</v>
          </cell>
          <cell r="P40">
            <v>93.802800000000005</v>
          </cell>
          <cell r="Q40">
            <v>89.248800000000003</v>
          </cell>
        </row>
        <row r="41">
          <cell r="N41">
            <v>110.77800000000001</v>
          </cell>
          <cell r="O41">
            <v>105.366</v>
          </cell>
          <cell r="P41">
            <v>100.21800000000002</v>
          </cell>
          <cell r="Q41">
            <v>95.307600000000022</v>
          </cell>
        </row>
        <row r="42">
          <cell r="N42">
            <v>69.435600000000008</v>
          </cell>
          <cell r="O42">
            <v>66.082800000000006</v>
          </cell>
          <cell r="P42">
            <v>62.875200000000007</v>
          </cell>
          <cell r="Q42">
            <v>59.865600000000001</v>
          </cell>
        </row>
        <row r="43">
          <cell r="N43">
            <v>88.206000000000003</v>
          </cell>
          <cell r="O43">
            <v>83.916000000000011</v>
          </cell>
          <cell r="P43">
            <v>79.850399999999993</v>
          </cell>
          <cell r="Q43">
            <v>75.982800000000012</v>
          </cell>
        </row>
        <row r="44">
          <cell r="N44">
            <v>123.01440000000001</v>
          </cell>
          <cell r="O44">
            <v>117.02159999999999</v>
          </cell>
          <cell r="P44">
            <v>111.2664</v>
          </cell>
          <cell r="Q44">
            <v>105.82800000000002</v>
          </cell>
        </row>
        <row r="45">
          <cell r="N45">
            <v>103.6764</v>
          </cell>
          <cell r="O45">
            <v>98.634</v>
          </cell>
          <cell r="P45">
            <v>93.802800000000005</v>
          </cell>
          <cell r="Q45">
            <v>89.248800000000003</v>
          </cell>
        </row>
        <row r="46">
          <cell r="N46">
            <v>43.722000000000008</v>
          </cell>
          <cell r="O46">
            <v>41.649600000000007</v>
          </cell>
          <cell r="P46">
            <v>39.696000000000005</v>
          </cell>
          <cell r="Q46">
            <v>37.821599999999997</v>
          </cell>
        </row>
        <row r="47">
          <cell r="N47">
            <v>69.435600000000008</v>
          </cell>
          <cell r="O47">
            <v>66.082800000000006</v>
          </cell>
          <cell r="P47">
            <v>62.875200000000007</v>
          </cell>
          <cell r="Q47">
            <v>59.865600000000001</v>
          </cell>
        </row>
        <row r="48">
          <cell r="N48">
            <v>117.28560000000002</v>
          </cell>
          <cell r="O48">
            <v>111.5568</v>
          </cell>
          <cell r="P48">
            <v>106.092</v>
          </cell>
          <cell r="Q48">
            <v>100.89120000000001</v>
          </cell>
        </row>
        <row r="49">
          <cell r="N49">
            <v>103.6764</v>
          </cell>
          <cell r="O49">
            <v>98.634</v>
          </cell>
          <cell r="P49">
            <v>93.802800000000005</v>
          </cell>
          <cell r="Q49">
            <v>89.248800000000003</v>
          </cell>
        </row>
        <row r="50">
          <cell r="N50">
            <v>110.77800000000001</v>
          </cell>
          <cell r="O50">
            <v>105.366</v>
          </cell>
          <cell r="P50">
            <v>100.21800000000002</v>
          </cell>
          <cell r="Q50">
            <v>95.307600000000022</v>
          </cell>
        </row>
        <row r="51">
          <cell r="N51">
            <v>117.28560000000002</v>
          </cell>
          <cell r="O51">
            <v>111.5568</v>
          </cell>
          <cell r="P51">
            <v>106.092</v>
          </cell>
          <cell r="Q51">
            <v>100.89120000000001</v>
          </cell>
        </row>
        <row r="52">
          <cell r="N52">
            <v>88.206000000000003</v>
          </cell>
          <cell r="O52">
            <v>83.916000000000011</v>
          </cell>
          <cell r="P52">
            <v>79.850399999999993</v>
          </cell>
          <cell r="Q52">
            <v>75.982800000000012</v>
          </cell>
        </row>
        <row r="53">
          <cell r="N53">
            <v>117.28560000000002</v>
          </cell>
          <cell r="O53">
            <v>111.5568</v>
          </cell>
          <cell r="P53">
            <v>106.092</v>
          </cell>
          <cell r="Q53">
            <v>100.89120000000001</v>
          </cell>
        </row>
        <row r="54">
          <cell r="N54">
            <v>123.01440000000001</v>
          </cell>
          <cell r="O54">
            <v>117.02159999999999</v>
          </cell>
          <cell r="P54">
            <v>111.2664</v>
          </cell>
          <cell r="Q54">
            <v>105.82800000000002</v>
          </cell>
        </row>
        <row r="55">
          <cell r="N55">
            <v>110.77800000000001</v>
          </cell>
          <cell r="O55">
            <v>105.366</v>
          </cell>
          <cell r="P55">
            <v>100.21800000000002</v>
          </cell>
          <cell r="Q55">
            <v>95.307600000000022</v>
          </cell>
        </row>
        <row r="56">
          <cell r="N56">
            <v>103.6764</v>
          </cell>
          <cell r="O56">
            <v>98.634</v>
          </cell>
          <cell r="P56">
            <v>93.802800000000005</v>
          </cell>
          <cell r="Q56">
            <v>89.248800000000003</v>
          </cell>
        </row>
        <row r="57">
          <cell r="N57">
            <v>117.28560000000002</v>
          </cell>
          <cell r="O57">
            <v>111.5568</v>
          </cell>
          <cell r="P57">
            <v>106.092</v>
          </cell>
          <cell r="Q57">
            <v>100.89120000000001</v>
          </cell>
        </row>
        <row r="58">
          <cell r="N58">
            <v>110.77800000000001</v>
          </cell>
          <cell r="O58">
            <v>105.366</v>
          </cell>
          <cell r="P58">
            <v>100.21800000000002</v>
          </cell>
          <cell r="Q58">
            <v>95.307600000000022</v>
          </cell>
        </row>
        <row r="59">
          <cell r="N59">
            <v>110.77800000000001</v>
          </cell>
          <cell r="O59">
            <v>105.366</v>
          </cell>
          <cell r="P59">
            <v>100.21800000000002</v>
          </cell>
          <cell r="Q59">
            <v>95.307600000000022</v>
          </cell>
        </row>
        <row r="60">
          <cell r="N60">
            <v>123.01440000000001</v>
          </cell>
          <cell r="O60">
            <v>117.02159999999999</v>
          </cell>
          <cell r="P60">
            <v>111.2664</v>
          </cell>
          <cell r="Q60">
            <v>105.82800000000002</v>
          </cell>
        </row>
        <row r="61">
          <cell r="N61">
            <v>117.28560000000002</v>
          </cell>
          <cell r="O61">
            <v>111.5568</v>
          </cell>
          <cell r="P61">
            <v>106.092</v>
          </cell>
          <cell r="Q61">
            <v>100.89120000000001</v>
          </cell>
        </row>
        <row r="62">
          <cell r="N62">
            <v>88.206000000000003</v>
          </cell>
          <cell r="O62">
            <v>83.916000000000011</v>
          </cell>
          <cell r="P62">
            <v>79.850399999999993</v>
          </cell>
          <cell r="Q62">
            <v>75.982800000000012</v>
          </cell>
        </row>
        <row r="63">
          <cell r="N63">
            <v>123.01440000000001</v>
          </cell>
          <cell r="O63">
            <v>117.02159999999999</v>
          </cell>
          <cell r="P63">
            <v>111.2664</v>
          </cell>
          <cell r="Q63">
            <v>105.82800000000002</v>
          </cell>
        </row>
        <row r="64">
          <cell r="N64">
            <v>117.28560000000002</v>
          </cell>
          <cell r="O64">
            <v>111.5568</v>
          </cell>
          <cell r="P64">
            <v>106.092</v>
          </cell>
          <cell r="Q64">
            <v>100.89120000000001</v>
          </cell>
        </row>
        <row r="65">
          <cell r="N65">
            <v>117.28560000000002</v>
          </cell>
          <cell r="O65">
            <v>111.5568</v>
          </cell>
          <cell r="P65">
            <v>106.092</v>
          </cell>
          <cell r="Q65">
            <v>100.89120000000001</v>
          </cell>
        </row>
        <row r="66">
          <cell r="N66">
            <v>123.01440000000001</v>
          </cell>
          <cell r="O66">
            <v>117.02159999999999</v>
          </cell>
          <cell r="P66">
            <v>111.2664</v>
          </cell>
          <cell r="Q66">
            <v>105.82800000000002</v>
          </cell>
        </row>
        <row r="67">
          <cell r="N67">
            <v>69.435600000000008</v>
          </cell>
          <cell r="O67">
            <v>66.082800000000006</v>
          </cell>
          <cell r="P67">
            <v>62.875200000000007</v>
          </cell>
          <cell r="Q67">
            <v>59.865600000000001</v>
          </cell>
        </row>
        <row r="68">
          <cell r="N68">
            <v>123.01440000000001</v>
          </cell>
          <cell r="O68">
            <v>117.02159999999999</v>
          </cell>
          <cell r="P68">
            <v>111.2664</v>
          </cell>
          <cell r="Q68">
            <v>105.82800000000002</v>
          </cell>
        </row>
        <row r="69">
          <cell r="N69">
            <v>123.01440000000001</v>
          </cell>
          <cell r="O69">
            <v>117.02159999999999</v>
          </cell>
          <cell r="P69">
            <v>111.2664</v>
          </cell>
          <cell r="Q69">
            <v>105.82800000000002</v>
          </cell>
        </row>
        <row r="70">
          <cell r="N70">
            <v>110.77800000000001</v>
          </cell>
          <cell r="O70">
            <v>105.366</v>
          </cell>
          <cell r="P70">
            <v>100.21800000000002</v>
          </cell>
          <cell r="Q70">
            <v>95.307600000000022</v>
          </cell>
        </row>
        <row r="71">
          <cell r="N71">
            <v>117.28560000000002</v>
          </cell>
          <cell r="O71">
            <v>111.5568</v>
          </cell>
          <cell r="P71">
            <v>106.092</v>
          </cell>
          <cell r="Q71">
            <v>100.89120000000001</v>
          </cell>
        </row>
        <row r="72">
          <cell r="N72">
            <v>110.77800000000001</v>
          </cell>
          <cell r="O72">
            <v>105.366</v>
          </cell>
          <cell r="P72">
            <v>100.21800000000002</v>
          </cell>
          <cell r="Q72">
            <v>95.307600000000022</v>
          </cell>
        </row>
        <row r="73">
          <cell r="N73">
            <v>69.435600000000008</v>
          </cell>
          <cell r="O73">
            <v>66.082800000000006</v>
          </cell>
          <cell r="P73">
            <v>62.875200000000007</v>
          </cell>
          <cell r="Q73">
            <v>59.865600000000001</v>
          </cell>
        </row>
        <row r="74">
          <cell r="N74">
            <v>97.063200000000009</v>
          </cell>
          <cell r="O74">
            <v>92.337600000000023</v>
          </cell>
          <cell r="P74">
            <v>87.823200000000028</v>
          </cell>
          <cell r="Q74">
            <v>83.54640000000002</v>
          </cell>
        </row>
        <row r="75">
          <cell r="N75">
            <v>69.435600000000008</v>
          </cell>
          <cell r="O75">
            <v>66.082800000000006</v>
          </cell>
          <cell r="P75">
            <v>62.875200000000007</v>
          </cell>
          <cell r="Q75">
            <v>59.865600000000001</v>
          </cell>
        </row>
        <row r="76">
          <cell r="N76">
            <v>110.77800000000001</v>
          </cell>
          <cell r="O76">
            <v>105.366</v>
          </cell>
          <cell r="P76">
            <v>100.21800000000002</v>
          </cell>
          <cell r="Q76">
            <v>95.307600000000022</v>
          </cell>
        </row>
        <row r="77">
          <cell r="N77">
            <v>88.206000000000003</v>
          </cell>
          <cell r="O77">
            <v>83.916000000000011</v>
          </cell>
          <cell r="P77">
            <v>79.850399999999993</v>
          </cell>
          <cell r="Q77">
            <v>75.982800000000012</v>
          </cell>
        </row>
        <row r="78">
          <cell r="N78">
            <v>97.063200000000009</v>
          </cell>
          <cell r="O78">
            <v>92.337600000000023</v>
          </cell>
          <cell r="P78">
            <v>87.823200000000028</v>
          </cell>
          <cell r="Q78">
            <v>83.54640000000002</v>
          </cell>
        </row>
        <row r="79">
          <cell r="N79">
            <v>122.658</v>
          </cell>
          <cell r="O79">
            <v>117.246</v>
          </cell>
          <cell r="P79">
            <v>112.098</v>
          </cell>
          <cell r="Q79">
            <v>107.1876</v>
          </cell>
        </row>
        <row r="80">
          <cell r="N80">
            <v>117.28560000000002</v>
          </cell>
          <cell r="O80">
            <v>111.5568</v>
          </cell>
          <cell r="P80">
            <v>106.092</v>
          </cell>
          <cell r="Q80">
            <v>100.89120000000001</v>
          </cell>
        </row>
        <row r="81">
          <cell r="N81">
            <v>122.658</v>
          </cell>
          <cell r="O81">
            <v>117.246</v>
          </cell>
          <cell r="P81">
            <v>112.098</v>
          </cell>
          <cell r="Q81">
            <v>107.1876</v>
          </cell>
        </row>
        <row r="82">
          <cell r="N82">
            <v>122.658</v>
          </cell>
          <cell r="O82">
            <v>117.246</v>
          </cell>
          <cell r="P82">
            <v>112.098</v>
          </cell>
          <cell r="Q82">
            <v>107.1876</v>
          </cell>
        </row>
        <row r="83">
          <cell r="N83">
            <v>110.77800000000001</v>
          </cell>
          <cell r="O83">
            <v>105.366</v>
          </cell>
          <cell r="P83">
            <v>100.21800000000002</v>
          </cell>
          <cell r="Q83">
            <v>95.307600000000022</v>
          </cell>
        </row>
        <row r="84">
          <cell r="N84">
            <v>117.28560000000002</v>
          </cell>
          <cell r="O84">
            <v>111.5568</v>
          </cell>
          <cell r="P84">
            <v>106.092</v>
          </cell>
          <cell r="Q84">
            <v>100.89120000000001</v>
          </cell>
        </row>
        <row r="85">
          <cell r="N85">
            <v>110.77800000000001</v>
          </cell>
          <cell r="O85">
            <v>105.366</v>
          </cell>
          <cell r="P85">
            <v>100.21800000000002</v>
          </cell>
          <cell r="Q85">
            <v>95.307600000000022</v>
          </cell>
        </row>
        <row r="86">
          <cell r="N86">
            <v>110.77800000000001</v>
          </cell>
          <cell r="O86">
            <v>105.366</v>
          </cell>
          <cell r="P86">
            <v>100.21800000000002</v>
          </cell>
          <cell r="Q86">
            <v>95.307600000000022</v>
          </cell>
        </row>
        <row r="87">
          <cell r="N87">
            <v>103.6764</v>
          </cell>
          <cell r="O87">
            <v>98.634</v>
          </cell>
          <cell r="P87">
            <v>93.802800000000005</v>
          </cell>
          <cell r="Q87">
            <v>89.248800000000003</v>
          </cell>
        </row>
        <row r="88">
          <cell r="N88">
            <v>88.206000000000003</v>
          </cell>
          <cell r="O88">
            <v>83.916000000000011</v>
          </cell>
          <cell r="P88">
            <v>79.850399999999993</v>
          </cell>
          <cell r="Q88">
            <v>75.982800000000012</v>
          </cell>
        </row>
        <row r="89">
          <cell r="N89">
            <v>117.28560000000002</v>
          </cell>
          <cell r="O89">
            <v>111.5568</v>
          </cell>
          <cell r="P89">
            <v>106.092</v>
          </cell>
          <cell r="Q89">
            <v>100.89120000000001</v>
          </cell>
        </row>
        <row r="90">
          <cell r="N90">
            <v>110.77800000000001</v>
          </cell>
          <cell r="O90">
            <v>105.366</v>
          </cell>
          <cell r="P90">
            <v>100.21800000000002</v>
          </cell>
          <cell r="Q90">
            <v>95.307600000000022</v>
          </cell>
        </row>
        <row r="91">
          <cell r="N91">
            <v>103.6764</v>
          </cell>
          <cell r="O91">
            <v>98.634</v>
          </cell>
          <cell r="P91">
            <v>93.802800000000005</v>
          </cell>
          <cell r="Q91">
            <v>89.248800000000003</v>
          </cell>
        </row>
        <row r="92">
          <cell r="N92">
            <v>110.77800000000001</v>
          </cell>
          <cell r="O92">
            <v>105.366</v>
          </cell>
          <cell r="P92">
            <v>100.21800000000002</v>
          </cell>
          <cell r="Q92">
            <v>95.307600000000022</v>
          </cell>
        </row>
        <row r="93">
          <cell r="N93">
            <v>103.6764</v>
          </cell>
          <cell r="O93">
            <v>98.634</v>
          </cell>
          <cell r="P93">
            <v>93.802800000000005</v>
          </cell>
          <cell r="Q93">
            <v>89.248800000000003</v>
          </cell>
        </row>
        <row r="94">
          <cell r="N94">
            <v>103.6764</v>
          </cell>
          <cell r="O94">
            <v>98.634</v>
          </cell>
          <cell r="P94">
            <v>93.802800000000005</v>
          </cell>
          <cell r="Q94">
            <v>89.248800000000003</v>
          </cell>
        </row>
        <row r="95">
          <cell r="N95">
            <v>122.658</v>
          </cell>
          <cell r="O95">
            <v>117.246</v>
          </cell>
          <cell r="P95">
            <v>112.098</v>
          </cell>
          <cell r="Q95">
            <v>107.1876</v>
          </cell>
        </row>
        <row r="96">
          <cell r="N96">
            <v>122.658</v>
          </cell>
          <cell r="O96">
            <v>117.246</v>
          </cell>
          <cell r="P96">
            <v>112.098</v>
          </cell>
          <cell r="Q96">
            <v>107.1876</v>
          </cell>
        </row>
        <row r="97">
          <cell r="N97">
            <v>122.658</v>
          </cell>
          <cell r="O97">
            <v>117.246</v>
          </cell>
          <cell r="P97">
            <v>112.098</v>
          </cell>
          <cell r="Q97">
            <v>107.1876</v>
          </cell>
        </row>
        <row r="98">
          <cell r="N98">
            <v>122.658</v>
          </cell>
          <cell r="O98">
            <v>117.246</v>
          </cell>
          <cell r="P98">
            <v>112.098</v>
          </cell>
          <cell r="Q98">
            <v>107.1876</v>
          </cell>
        </row>
        <row r="99">
          <cell r="N99">
            <v>122.658</v>
          </cell>
          <cell r="O99">
            <v>117.246</v>
          </cell>
          <cell r="P99">
            <v>112.098</v>
          </cell>
          <cell r="Q99">
            <v>107.1876</v>
          </cell>
        </row>
      </sheetData>
      <sheetData sheetId="1"/>
      <sheetData sheetId="2"/>
      <sheetData sheetId="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9F363E-DBA3-4D59-B405-D13558AFB935}">
  <dimension ref="A1:W151"/>
  <sheetViews>
    <sheetView zoomScale="85" zoomScaleNormal="85" workbookViewId="0">
      <pane ySplit="4" topLeftCell="A32" activePane="bottomLeft" state="frozen"/>
      <selection pane="bottomLeft" activeCell="E37" sqref="E37"/>
    </sheetView>
  </sheetViews>
  <sheetFormatPr baseColWidth="10" defaultRowHeight="22.5" x14ac:dyDescent="0.25"/>
  <cols>
    <col min="1" max="1" width="7.140625" style="3" bestFit="1" customWidth="1"/>
    <col min="2" max="2" width="10.5703125" style="3" bestFit="1" customWidth="1"/>
    <col min="3" max="3" width="15.28515625" style="3" bestFit="1" customWidth="1"/>
    <col min="4" max="13" width="13.28515625" style="3" bestFit="1" customWidth="1"/>
    <col min="14" max="16" width="16" style="3" bestFit="1" customWidth="1"/>
    <col min="17" max="17" width="17.42578125" style="3" bestFit="1" customWidth="1"/>
    <col min="18" max="18" width="11.42578125" style="4"/>
    <col min="19" max="19" width="15.85546875" style="3" customWidth="1"/>
    <col min="20" max="20" width="16" style="3" customWidth="1"/>
    <col min="21" max="21" width="11.42578125" style="29"/>
    <col min="22" max="16384" width="11.42578125" style="3"/>
  </cols>
  <sheetData>
    <row r="1" spans="1:22" x14ac:dyDescent="0.25">
      <c r="A1" s="47"/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  <c r="O1" s="47"/>
      <c r="P1" s="47"/>
      <c r="Q1" s="46">
        <v>2021</v>
      </c>
      <c r="R1" s="29"/>
      <c r="S1" s="28"/>
      <c r="T1" s="28"/>
    </row>
    <row r="2" spans="1:22" ht="37.5" customHeight="1" x14ac:dyDescent="0.25">
      <c r="A2" s="56" t="s">
        <v>0</v>
      </c>
      <c r="B2" s="56"/>
      <c r="C2" s="56"/>
      <c r="D2" s="56"/>
      <c r="E2" s="56"/>
      <c r="F2" s="56"/>
      <c r="G2" s="56"/>
      <c r="H2" s="56"/>
      <c r="I2" s="56"/>
      <c r="J2" s="56"/>
      <c r="K2" s="56"/>
      <c r="L2" s="56"/>
      <c r="M2" s="56"/>
      <c r="N2" s="56"/>
      <c r="O2" s="56"/>
      <c r="P2" s="56"/>
      <c r="Q2" s="56"/>
      <c r="R2" s="29"/>
      <c r="S2" s="28"/>
      <c r="T2" s="28"/>
    </row>
    <row r="3" spans="1:22" x14ac:dyDescent="0.25">
      <c r="R3" s="29"/>
      <c r="S3" s="28"/>
      <c r="T3" s="28"/>
    </row>
    <row r="4" spans="1:22" x14ac:dyDescent="0.25">
      <c r="A4" s="6" t="s">
        <v>1</v>
      </c>
      <c r="B4" s="6" t="s">
        <v>2</v>
      </c>
      <c r="C4" s="6" t="s">
        <v>3</v>
      </c>
      <c r="D4" s="6" t="s">
        <v>4</v>
      </c>
      <c r="E4" s="6" t="s">
        <v>5</v>
      </c>
      <c r="F4" s="6" t="s">
        <v>6</v>
      </c>
      <c r="G4" s="6" t="s">
        <v>7</v>
      </c>
      <c r="H4" s="6" t="s">
        <v>8</v>
      </c>
      <c r="I4" s="6" t="s">
        <v>9</v>
      </c>
      <c r="J4" s="6" t="s">
        <v>10</v>
      </c>
      <c r="K4" s="6" t="s">
        <v>11</v>
      </c>
      <c r="L4" s="6" t="s">
        <v>12</v>
      </c>
      <c r="M4" s="24" t="s">
        <v>13</v>
      </c>
      <c r="N4" s="25" t="s">
        <v>14</v>
      </c>
      <c r="O4" s="6" t="s">
        <v>15</v>
      </c>
      <c r="P4" s="6" t="s">
        <v>16</v>
      </c>
      <c r="Q4" s="6" t="s">
        <v>17</v>
      </c>
      <c r="R4" s="5"/>
      <c r="S4" s="27" t="s">
        <v>1459</v>
      </c>
      <c r="T4" s="26" t="s">
        <v>1460</v>
      </c>
    </row>
    <row r="5" spans="1:22" x14ac:dyDescent="0.25">
      <c r="A5" s="6">
        <v>1</v>
      </c>
      <c r="B5" s="7">
        <v>29.782799999999998</v>
      </c>
      <c r="C5" s="7">
        <v>34.204799999999999</v>
      </c>
      <c r="D5" s="7">
        <v>38.64</v>
      </c>
      <c r="E5" s="7">
        <v>43.075200000000009</v>
      </c>
      <c r="F5" s="7">
        <v>47.497200000000014</v>
      </c>
      <c r="G5" s="7">
        <v>53.318400000000004</v>
      </c>
      <c r="H5" s="7">
        <v>59.139600000000009</v>
      </c>
      <c r="I5" s="7">
        <v>64.960800000000006</v>
      </c>
      <c r="J5" s="7">
        <v>70.768800000000013</v>
      </c>
      <c r="K5" s="7">
        <v>76.59</v>
      </c>
      <c r="L5" s="7">
        <v>82.39800000000001</v>
      </c>
      <c r="M5" s="9">
        <v>88.206000000000003</v>
      </c>
      <c r="N5" s="11">
        <v>88.206000000000003</v>
      </c>
      <c r="O5" s="7">
        <v>83.916000000000011</v>
      </c>
      <c r="P5" s="7">
        <v>79.850399999999993</v>
      </c>
      <c r="Q5" s="7">
        <v>75.982800000000012</v>
      </c>
      <c r="R5" s="5"/>
      <c r="S5" s="31"/>
      <c r="T5" s="32"/>
      <c r="U5" s="30"/>
      <c r="V5" s="52">
        <f>N5</f>
        <v>88.206000000000003</v>
      </c>
    </row>
    <row r="6" spans="1:22" x14ac:dyDescent="0.25">
      <c r="A6" s="6">
        <v>2</v>
      </c>
      <c r="B6" s="8">
        <v>36.9636</v>
      </c>
      <c r="C6" s="8">
        <v>43.788000000000004</v>
      </c>
      <c r="D6" s="8">
        <v>50.652000000000008</v>
      </c>
      <c r="E6" s="8">
        <v>57.48960000000001</v>
      </c>
      <c r="F6" s="8">
        <v>77.500799999999998</v>
      </c>
      <c r="G6" s="8">
        <v>71.864400000000003</v>
      </c>
      <c r="H6" s="8">
        <v>79.441200000000009</v>
      </c>
      <c r="I6" s="8">
        <v>87.018000000000015</v>
      </c>
      <c r="J6" s="8">
        <v>94.581599999999995</v>
      </c>
      <c r="K6" s="8">
        <v>102.1452</v>
      </c>
      <c r="L6" s="8">
        <v>109.72199999999999</v>
      </c>
      <c r="M6" s="10">
        <v>117.28560000000002</v>
      </c>
      <c r="N6" s="12">
        <v>117.28560000000002</v>
      </c>
      <c r="O6" s="8">
        <v>111.5568</v>
      </c>
      <c r="P6" s="8">
        <v>106.092</v>
      </c>
      <c r="Q6" s="8">
        <v>100.89120000000001</v>
      </c>
      <c r="R6" s="5"/>
      <c r="S6" s="32"/>
      <c r="T6" s="32"/>
      <c r="U6" s="30"/>
    </row>
    <row r="7" spans="1:22" x14ac:dyDescent="0.25">
      <c r="A7" s="6">
        <v>3</v>
      </c>
      <c r="B7" s="8">
        <v>27.287999999999997</v>
      </c>
      <c r="C7" s="8">
        <v>30.442799999999998</v>
      </c>
      <c r="D7" s="8">
        <v>33.5976</v>
      </c>
      <c r="E7" s="8">
        <v>36.778799999999997</v>
      </c>
      <c r="F7" s="8">
        <v>39.946800000000003</v>
      </c>
      <c r="G7" s="8">
        <v>44.1312</v>
      </c>
      <c r="H7" s="8">
        <v>48.355200000000004</v>
      </c>
      <c r="I7" s="8">
        <v>52.579200000000007</v>
      </c>
      <c r="J7" s="8">
        <v>56.790000000000013</v>
      </c>
      <c r="K7" s="8">
        <v>61.027200000000008</v>
      </c>
      <c r="L7" s="8">
        <v>65.224800000000002</v>
      </c>
      <c r="M7" s="10">
        <v>69.435600000000008</v>
      </c>
      <c r="N7" s="12">
        <v>69.435600000000008</v>
      </c>
      <c r="O7" s="8">
        <v>66.082800000000006</v>
      </c>
      <c r="P7" s="8">
        <v>62.875200000000007</v>
      </c>
      <c r="Q7" s="8">
        <v>59.865600000000001</v>
      </c>
      <c r="R7" s="5"/>
      <c r="S7" s="32"/>
      <c r="T7" s="32"/>
      <c r="U7" s="30"/>
    </row>
    <row r="8" spans="1:22" x14ac:dyDescent="0.25">
      <c r="A8" s="6">
        <v>4</v>
      </c>
      <c r="B8" s="8">
        <v>33.584400000000002</v>
      </c>
      <c r="C8" s="8">
        <v>39.062400000000004</v>
      </c>
      <c r="D8" s="8">
        <v>44.527200000000008</v>
      </c>
      <c r="E8" s="8">
        <v>49.978800000000007</v>
      </c>
      <c r="F8" s="8">
        <v>55.443600000000004</v>
      </c>
      <c r="G8" s="8">
        <v>62.347200000000008</v>
      </c>
      <c r="H8" s="8">
        <v>69.2376</v>
      </c>
      <c r="I8" s="8">
        <v>76.114800000000002</v>
      </c>
      <c r="J8" s="8">
        <v>83.0184</v>
      </c>
      <c r="K8" s="8">
        <v>89.895600000000016</v>
      </c>
      <c r="L8" s="8">
        <v>96.786000000000001</v>
      </c>
      <c r="M8" s="10">
        <v>103.6764</v>
      </c>
      <c r="N8" s="12">
        <v>103.6764</v>
      </c>
      <c r="O8" s="8">
        <v>98.634</v>
      </c>
      <c r="P8" s="8">
        <v>93.802800000000005</v>
      </c>
      <c r="Q8" s="8">
        <v>89.248800000000003</v>
      </c>
      <c r="R8" s="5"/>
      <c r="S8" s="31"/>
      <c r="T8" s="32"/>
      <c r="U8" s="30"/>
    </row>
    <row r="9" spans="1:22" x14ac:dyDescent="0.25">
      <c r="A9" s="6">
        <v>5</v>
      </c>
      <c r="B9" s="7">
        <v>29.782799999999998</v>
      </c>
      <c r="C9" s="7">
        <v>34.204799999999999</v>
      </c>
      <c r="D9" s="7">
        <v>38.64</v>
      </c>
      <c r="E9" s="7">
        <v>43.075200000000009</v>
      </c>
      <c r="F9" s="7">
        <v>47.497200000000014</v>
      </c>
      <c r="G9" s="7">
        <v>53.318400000000004</v>
      </c>
      <c r="H9" s="7">
        <v>59.139600000000009</v>
      </c>
      <c r="I9" s="7">
        <v>64.960800000000006</v>
      </c>
      <c r="J9" s="7">
        <v>70.768800000000013</v>
      </c>
      <c r="K9" s="7">
        <v>76.59</v>
      </c>
      <c r="L9" s="7">
        <v>82.39800000000001</v>
      </c>
      <c r="M9" s="9">
        <v>88.206000000000003</v>
      </c>
      <c r="N9" s="11">
        <v>88.206000000000003</v>
      </c>
      <c r="O9" s="7">
        <v>83.916000000000011</v>
      </c>
      <c r="P9" s="7">
        <v>79.850399999999993</v>
      </c>
      <c r="Q9" s="7">
        <v>75.982800000000012</v>
      </c>
      <c r="R9" s="5"/>
      <c r="S9" s="31"/>
      <c r="T9" s="32"/>
      <c r="U9" s="30"/>
    </row>
    <row r="10" spans="1:22" x14ac:dyDescent="0.25">
      <c r="A10" s="6">
        <v>6</v>
      </c>
      <c r="B10" s="8">
        <v>35.498400000000004</v>
      </c>
      <c r="C10" s="8">
        <v>41.544000000000004</v>
      </c>
      <c r="D10" s="8">
        <v>47.602800000000002</v>
      </c>
      <c r="E10" s="8">
        <v>53.635200000000005</v>
      </c>
      <c r="F10" s="8">
        <v>59.720399999999998</v>
      </c>
      <c r="G10" s="8">
        <v>67.02000000000001</v>
      </c>
      <c r="H10" s="8">
        <v>74.28</v>
      </c>
      <c r="I10" s="8">
        <v>81.606000000000009</v>
      </c>
      <c r="J10" s="8">
        <v>88.866</v>
      </c>
      <c r="K10" s="8">
        <v>96.205200000000005</v>
      </c>
      <c r="L10" s="8">
        <v>103.49160000000001</v>
      </c>
      <c r="M10" s="10">
        <v>110.77800000000001</v>
      </c>
      <c r="N10" s="12">
        <v>110.77800000000001</v>
      </c>
      <c r="O10" s="8">
        <v>105.366</v>
      </c>
      <c r="P10" s="8">
        <v>100.21800000000002</v>
      </c>
      <c r="Q10" s="8">
        <v>95.307600000000022</v>
      </c>
      <c r="R10" s="5"/>
      <c r="S10" s="31"/>
      <c r="T10" s="33"/>
      <c r="U10" s="30"/>
    </row>
    <row r="11" spans="1:22" x14ac:dyDescent="0.25">
      <c r="A11" s="6">
        <v>7</v>
      </c>
      <c r="B11" s="8">
        <v>27.287999999999997</v>
      </c>
      <c r="C11" s="8">
        <v>30.442799999999998</v>
      </c>
      <c r="D11" s="8">
        <v>33.5976</v>
      </c>
      <c r="E11" s="8">
        <v>36.778799999999997</v>
      </c>
      <c r="F11" s="8">
        <v>39.946800000000003</v>
      </c>
      <c r="G11" s="8">
        <v>44.1312</v>
      </c>
      <c r="H11" s="8">
        <v>48.355200000000004</v>
      </c>
      <c r="I11" s="8">
        <v>52.579200000000007</v>
      </c>
      <c r="J11" s="8">
        <v>56.790000000000013</v>
      </c>
      <c r="K11" s="8">
        <v>61.027200000000008</v>
      </c>
      <c r="L11" s="8">
        <v>65.224800000000002</v>
      </c>
      <c r="M11" s="10">
        <v>69.435600000000008</v>
      </c>
      <c r="N11" s="12">
        <v>69.435600000000008</v>
      </c>
      <c r="O11" s="8">
        <v>66.082800000000006</v>
      </c>
      <c r="P11" s="8">
        <v>62.875200000000007</v>
      </c>
      <c r="Q11" s="8">
        <v>59.865600000000001</v>
      </c>
      <c r="R11" s="5"/>
      <c r="S11" s="31"/>
      <c r="T11" s="32"/>
      <c r="U11" s="30"/>
    </row>
    <row r="12" spans="1:22" x14ac:dyDescent="0.25">
      <c r="A12" s="6">
        <v>8</v>
      </c>
      <c r="B12" s="8">
        <v>36.9636</v>
      </c>
      <c r="C12" s="8">
        <v>43.788000000000004</v>
      </c>
      <c r="D12" s="8">
        <v>50.652000000000008</v>
      </c>
      <c r="E12" s="8">
        <v>57.48960000000001</v>
      </c>
      <c r="F12" s="8">
        <v>77.500799999999998</v>
      </c>
      <c r="G12" s="8">
        <v>71.864400000000003</v>
      </c>
      <c r="H12" s="8">
        <v>79.441200000000009</v>
      </c>
      <c r="I12" s="8">
        <v>87.018000000000015</v>
      </c>
      <c r="J12" s="8">
        <v>94.581599999999995</v>
      </c>
      <c r="K12" s="8">
        <v>102.1452</v>
      </c>
      <c r="L12" s="8">
        <v>109.72199999999999</v>
      </c>
      <c r="M12" s="10">
        <v>117.28560000000002</v>
      </c>
      <c r="N12" s="12">
        <v>117.28560000000002</v>
      </c>
      <c r="O12" s="8">
        <v>111.5568</v>
      </c>
      <c r="P12" s="8">
        <v>106.092</v>
      </c>
      <c r="Q12" s="8">
        <v>100.89120000000001</v>
      </c>
      <c r="R12" s="5"/>
      <c r="S12" s="32"/>
      <c r="T12" s="32"/>
      <c r="U12" s="30"/>
    </row>
    <row r="13" spans="1:22" x14ac:dyDescent="0.25">
      <c r="A13" s="6">
        <v>9</v>
      </c>
      <c r="B13" s="8">
        <v>36.9636</v>
      </c>
      <c r="C13" s="8">
        <v>43.788000000000004</v>
      </c>
      <c r="D13" s="8">
        <v>50.652000000000008</v>
      </c>
      <c r="E13" s="8">
        <v>57.48960000000001</v>
      </c>
      <c r="F13" s="8">
        <v>77.500799999999998</v>
      </c>
      <c r="G13" s="8">
        <v>71.864400000000003</v>
      </c>
      <c r="H13" s="8">
        <v>79.441200000000009</v>
      </c>
      <c r="I13" s="8">
        <v>87.018000000000015</v>
      </c>
      <c r="J13" s="8">
        <v>94.581599999999995</v>
      </c>
      <c r="K13" s="8">
        <v>102.1452</v>
      </c>
      <c r="L13" s="8">
        <v>109.72199999999999</v>
      </c>
      <c r="M13" s="10">
        <v>117.28560000000002</v>
      </c>
      <c r="N13" s="12">
        <v>117.28560000000002</v>
      </c>
      <c r="O13" s="8">
        <v>111.5568</v>
      </c>
      <c r="P13" s="8">
        <v>106.092</v>
      </c>
      <c r="Q13" s="8">
        <v>100.89120000000001</v>
      </c>
      <c r="R13" s="5"/>
      <c r="S13" s="31"/>
      <c r="T13" s="32"/>
      <c r="U13" s="30"/>
    </row>
    <row r="14" spans="1:22" x14ac:dyDescent="0.25">
      <c r="A14" s="6">
        <v>10</v>
      </c>
      <c r="B14" s="8">
        <v>33.584400000000002</v>
      </c>
      <c r="C14" s="8">
        <v>39.062400000000004</v>
      </c>
      <c r="D14" s="8">
        <v>44.527200000000008</v>
      </c>
      <c r="E14" s="8">
        <v>49.978800000000007</v>
      </c>
      <c r="F14" s="8">
        <v>55.443600000000004</v>
      </c>
      <c r="G14" s="8">
        <v>62.347200000000008</v>
      </c>
      <c r="H14" s="8">
        <v>69.2376</v>
      </c>
      <c r="I14" s="8">
        <v>76.114800000000002</v>
      </c>
      <c r="J14" s="8">
        <v>83.0184</v>
      </c>
      <c r="K14" s="8">
        <v>89.895600000000016</v>
      </c>
      <c r="L14" s="8">
        <v>96.786000000000001</v>
      </c>
      <c r="M14" s="10">
        <v>103.6764</v>
      </c>
      <c r="N14" s="12">
        <v>103.6764</v>
      </c>
      <c r="O14" s="8">
        <v>98.634</v>
      </c>
      <c r="P14" s="8">
        <v>93.802800000000005</v>
      </c>
      <c r="Q14" s="8">
        <v>89.248800000000003</v>
      </c>
      <c r="R14" s="5"/>
      <c r="S14" s="32"/>
      <c r="T14" s="32"/>
      <c r="U14" s="30"/>
    </row>
    <row r="15" spans="1:22" x14ac:dyDescent="0.25">
      <c r="A15" s="6">
        <v>11</v>
      </c>
      <c r="B15" s="8">
        <v>35.498400000000004</v>
      </c>
      <c r="C15" s="8">
        <v>41.544000000000004</v>
      </c>
      <c r="D15" s="8">
        <v>47.602800000000002</v>
      </c>
      <c r="E15" s="8">
        <v>53.635200000000005</v>
      </c>
      <c r="F15" s="8">
        <v>59.720399999999998</v>
      </c>
      <c r="G15" s="8">
        <v>67.02000000000001</v>
      </c>
      <c r="H15" s="8">
        <v>74.28</v>
      </c>
      <c r="I15" s="8">
        <v>81.606000000000009</v>
      </c>
      <c r="J15" s="8">
        <v>88.866</v>
      </c>
      <c r="K15" s="8">
        <v>96.205200000000005</v>
      </c>
      <c r="L15" s="8">
        <v>103.49160000000001</v>
      </c>
      <c r="M15" s="10">
        <v>110.77800000000001</v>
      </c>
      <c r="N15" s="12">
        <v>110.77800000000001</v>
      </c>
      <c r="O15" s="8">
        <v>105.366</v>
      </c>
      <c r="P15" s="8">
        <v>100.21800000000002</v>
      </c>
      <c r="Q15" s="8">
        <v>95.307600000000022</v>
      </c>
      <c r="R15" s="5"/>
      <c r="S15" s="31"/>
      <c r="T15" s="33"/>
      <c r="U15" s="30"/>
    </row>
    <row r="16" spans="1:22" x14ac:dyDescent="0.25">
      <c r="A16" s="6">
        <v>12</v>
      </c>
      <c r="B16" s="8">
        <v>33.584400000000002</v>
      </c>
      <c r="C16" s="8">
        <v>39.062400000000004</v>
      </c>
      <c r="D16" s="8">
        <v>44.527200000000008</v>
      </c>
      <c r="E16" s="8">
        <v>49.978800000000007</v>
      </c>
      <c r="F16" s="8">
        <v>55.443600000000004</v>
      </c>
      <c r="G16" s="8">
        <v>62.347200000000008</v>
      </c>
      <c r="H16" s="8">
        <v>69.2376</v>
      </c>
      <c r="I16" s="8">
        <v>76.114800000000002</v>
      </c>
      <c r="J16" s="8">
        <v>83.0184</v>
      </c>
      <c r="K16" s="8">
        <v>89.895600000000016</v>
      </c>
      <c r="L16" s="8">
        <v>96.786000000000001</v>
      </c>
      <c r="M16" s="10">
        <v>103.6764</v>
      </c>
      <c r="N16" s="12">
        <v>103.6764</v>
      </c>
      <c r="O16" s="8">
        <v>98.634</v>
      </c>
      <c r="P16" s="8">
        <v>93.802800000000005</v>
      </c>
      <c r="Q16" s="8">
        <v>89.248800000000003</v>
      </c>
      <c r="R16" s="5"/>
      <c r="S16" s="32"/>
      <c r="T16" s="32"/>
      <c r="U16" s="30"/>
    </row>
    <row r="17" spans="1:21" x14ac:dyDescent="0.25">
      <c r="A17" s="6">
        <v>13</v>
      </c>
      <c r="B17" s="8">
        <v>33.584400000000002</v>
      </c>
      <c r="C17" s="8">
        <v>39.062400000000004</v>
      </c>
      <c r="D17" s="8">
        <v>44.527200000000008</v>
      </c>
      <c r="E17" s="8">
        <v>49.978800000000007</v>
      </c>
      <c r="F17" s="8">
        <v>55.443600000000004</v>
      </c>
      <c r="G17" s="8">
        <v>62.347200000000008</v>
      </c>
      <c r="H17" s="8">
        <v>69.2376</v>
      </c>
      <c r="I17" s="8">
        <v>76.114800000000002</v>
      </c>
      <c r="J17" s="8">
        <v>83.0184</v>
      </c>
      <c r="K17" s="8">
        <v>89.895600000000016</v>
      </c>
      <c r="L17" s="8">
        <v>96.786000000000001</v>
      </c>
      <c r="M17" s="10">
        <v>103.6764</v>
      </c>
      <c r="N17" s="12">
        <v>103.6764</v>
      </c>
      <c r="O17" s="8">
        <v>98.634</v>
      </c>
      <c r="P17" s="8">
        <v>93.802800000000005</v>
      </c>
      <c r="Q17" s="8">
        <v>89.248800000000003</v>
      </c>
      <c r="R17" s="5"/>
      <c r="S17" s="32"/>
      <c r="T17" s="33"/>
      <c r="U17" s="30"/>
    </row>
    <row r="18" spans="1:21" x14ac:dyDescent="0.25">
      <c r="A18" s="6">
        <v>14</v>
      </c>
      <c r="B18" s="8">
        <v>37.187999999999995</v>
      </c>
      <c r="C18" s="8">
        <v>45.042000000000009</v>
      </c>
      <c r="D18" s="8">
        <v>52.909200000000006</v>
      </c>
      <c r="E18" s="8">
        <v>60.763199999999998</v>
      </c>
      <c r="F18" s="8">
        <v>68.643600000000006</v>
      </c>
      <c r="G18" s="8">
        <v>76.39200000000001</v>
      </c>
      <c r="H18" s="8">
        <v>84.18</v>
      </c>
      <c r="I18" s="8">
        <v>91.954800000000006</v>
      </c>
      <c r="J18" s="8">
        <v>99.729600000000005</v>
      </c>
      <c r="K18" s="8">
        <v>107.49120000000001</v>
      </c>
      <c r="L18" s="8">
        <v>115.26600000000001</v>
      </c>
      <c r="M18" s="10">
        <v>123.01440000000001</v>
      </c>
      <c r="N18" s="12">
        <v>123.01440000000001</v>
      </c>
      <c r="O18" s="8">
        <v>117.02159999999999</v>
      </c>
      <c r="P18" s="8">
        <v>111.2664</v>
      </c>
      <c r="Q18" s="8">
        <v>105.82800000000002</v>
      </c>
      <c r="R18" s="5"/>
      <c r="S18" s="32"/>
      <c r="T18" s="33"/>
      <c r="U18" s="30"/>
    </row>
    <row r="19" spans="1:21" x14ac:dyDescent="0.25">
      <c r="A19" s="6">
        <v>15</v>
      </c>
      <c r="B19" s="7">
        <v>29.782799999999998</v>
      </c>
      <c r="C19" s="7">
        <v>34.204799999999999</v>
      </c>
      <c r="D19" s="7">
        <v>38.64</v>
      </c>
      <c r="E19" s="7">
        <v>43.075200000000009</v>
      </c>
      <c r="F19" s="7">
        <v>47.497200000000014</v>
      </c>
      <c r="G19" s="7">
        <v>53.318400000000004</v>
      </c>
      <c r="H19" s="7">
        <v>59.139600000000009</v>
      </c>
      <c r="I19" s="7">
        <v>64.960800000000006</v>
      </c>
      <c r="J19" s="7">
        <v>70.768800000000013</v>
      </c>
      <c r="K19" s="7">
        <v>76.59</v>
      </c>
      <c r="L19" s="7">
        <v>82.39800000000001</v>
      </c>
      <c r="M19" s="9">
        <v>88.206000000000003</v>
      </c>
      <c r="N19" s="11">
        <v>88.206000000000003</v>
      </c>
      <c r="O19" s="7">
        <v>83.916000000000011</v>
      </c>
      <c r="P19" s="7">
        <v>79.850399999999993</v>
      </c>
      <c r="Q19" s="7">
        <v>75.982800000000012</v>
      </c>
      <c r="R19" s="5"/>
      <c r="S19" s="32"/>
      <c r="T19" s="32"/>
      <c r="U19" s="30"/>
    </row>
    <row r="20" spans="1:21" x14ac:dyDescent="0.25">
      <c r="A20" s="6">
        <v>16</v>
      </c>
      <c r="B20" s="8">
        <v>35.498400000000004</v>
      </c>
      <c r="C20" s="8">
        <v>41.544000000000004</v>
      </c>
      <c r="D20" s="8">
        <v>47.602800000000002</v>
      </c>
      <c r="E20" s="8">
        <v>53.635200000000005</v>
      </c>
      <c r="F20" s="8">
        <v>59.720399999999998</v>
      </c>
      <c r="G20" s="8">
        <v>67.02000000000001</v>
      </c>
      <c r="H20" s="8">
        <v>74.28</v>
      </c>
      <c r="I20" s="8">
        <v>81.606000000000009</v>
      </c>
      <c r="J20" s="8">
        <v>88.866</v>
      </c>
      <c r="K20" s="8">
        <v>96.205200000000005</v>
      </c>
      <c r="L20" s="8">
        <v>103.49160000000001</v>
      </c>
      <c r="M20" s="10">
        <v>110.77800000000001</v>
      </c>
      <c r="N20" s="12">
        <v>110.77800000000001</v>
      </c>
      <c r="O20" s="8">
        <v>105.366</v>
      </c>
      <c r="P20" s="8">
        <v>100.21800000000002</v>
      </c>
      <c r="Q20" s="8">
        <v>95.307600000000022</v>
      </c>
      <c r="R20" s="5"/>
      <c r="S20" s="31"/>
      <c r="T20" s="33"/>
      <c r="U20" s="30"/>
    </row>
    <row r="21" spans="1:21" x14ac:dyDescent="0.25">
      <c r="A21" s="6">
        <v>17</v>
      </c>
      <c r="B21" s="8">
        <v>36.9636</v>
      </c>
      <c r="C21" s="8">
        <v>43.788000000000004</v>
      </c>
      <c r="D21" s="8">
        <v>50.652000000000008</v>
      </c>
      <c r="E21" s="8">
        <v>57.48960000000001</v>
      </c>
      <c r="F21" s="8">
        <v>77.500799999999998</v>
      </c>
      <c r="G21" s="8">
        <v>71.864400000000003</v>
      </c>
      <c r="H21" s="8">
        <v>79.441200000000009</v>
      </c>
      <c r="I21" s="8">
        <v>87.018000000000015</v>
      </c>
      <c r="J21" s="8">
        <v>94.581599999999995</v>
      </c>
      <c r="K21" s="8">
        <v>102.1452</v>
      </c>
      <c r="L21" s="8">
        <v>109.72199999999999</v>
      </c>
      <c r="M21" s="10">
        <v>117.28560000000002</v>
      </c>
      <c r="N21" s="12">
        <v>117.28560000000002</v>
      </c>
      <c r="O21" s="8">
        <v>111.5568</v>
      </c>
      <c r="P21" s="8">
        <v>106.092</v>
      </c>
      <c r="Q21" s="8">
        <v>100.89120000000001</v>
      </c>
      <c r="R21" s="5"/>
      <c r="S21" s="32"/>
      <c r="T21" s="32"/>
      <c r="U21" s="30"/>
    </row>
    <row r="22" spans="1:21" x14ac:dyDescent="0.25">
      <c r="A22" s="6">
        <v>18</v>
      </c>
      <c r="B22" s="7">
        <v>29.782799999999998</v>
      </c>
      <c r="C22" s="7">
        <v>34.204799999999999</v>
      </c>
      <c r="D22" s="7">
        <v>38.64</v>
      </c>
      <c r="E22" s="7">
        <v>43.075200000000009</v>
      </c>
      <c r="F22" s="7">
        <v>47.497200000000014</v>
      </c>
      <c r="G22" s="7">
        <v>53.318400000000004</v>
      </c>
      <c r="H22" s="7">
        <v>59.139600000000009</v>
      </c>
      <c r="I22" s="7">
        <v>64.960800000000006</v>
      </c>
      <c r="J22" s="7">
        <v>70.768800000000013</v>
      </c>
      <c r="K22" s="7">
        <v>76.59</v>
      </c>
      <c r="L22" s="7">
        <v>82.39800000000001</v>
      </c>
      <c r="M22" s="9">
        <v>88.206000000000003</v>
      </c>
      <c r="N22" s="11">
        <v>88.206000000000003</v>
      </c>
      <c r="O22" s="7">
        <v>83.916000000000011</v>
      </c>
      <c r="P22" s="7">
        <v>79.850399999999993</v>
      </c>
      <c r="Q22" s="7">
        <v>75.982800000000012</v>
      </c>
      <c r="R22" s="5"/>
      <c r="S22" s="32"/>
      <c r="T22" s="32"/>
      <c r="U22" s="30"/>
    </row>
    <row r="23" spans="1:21" x14ac:dyDescent="0.25">
      <c r="A23" s="6">
        <v>19</v>
      </c>
      <c r="B23" s="7">
        <v>29.782799999999998</v>
      </c>
      <c r="C23" s="7">
        <v>34.204799999999999</v>
      </c>
      <c r="D23" s="7">
        <v>38.64</v>
      </c>
      <c r="E23" s="7">
        <v>43.075200000000009</v>
      </c>
      <c r="F23" s="7">
        <v>47.497200000000014</v>
      </c>
      <c r="G23" s="7">
        <v>53.318400000000004</v>
      </c>
      <c r="H23" s="7">
        <v>59.139600000000009</v>
      </c>
      <c r="I23" s="7">
        <v>64.960800000000006</v>
      </c>
      <c r="J23" s="7">
        <v>70.768800000000013</v>
      </c>
      <c r="K23" s="7">
        <v>76.59</v>
      </c>
      <c r="L23" s="7">
        <v>82.39800000000001</v>
      </c>
      <c r="M23" s="9">
        <v>88.206000000000003</v>
      </c>
      <c r="N23" s="11">
        <v>88.206000000000003</v>
      </c>
      <c r="O23" s="7">
        <v>83.916000000000011</v>
      </c>
      <c r="P23" s="7">
        <v>79.850399999999993</v>
      </c>
      <c r="Q23" s="7">
        <v>75.982800000000012</v>
      </c>
      <c r="R23" s="5"/>
      <c r="S23" s="32"/>
      <c r="T23" s="32"/>
      <c r="U23" s="30"/>
    </row>
    <row r="24" spans="1:21" x14ac:dyDescent="0.25">
      <c r="A24" s="6">
        <v>20</v>
      </c>
      <c r="B24" s="55" t="s">
        <v>18</v>
      </c>
      <c r="C24" s="55"/>
      <c r="D24" s="55"/>
      <c r="E24" s="55"/>
      <c r="F24" s="55"/>
      <c r="G24" s="55"/>
      <c r="H24" s="55"/>
      <c r="I24" s="55"/>
      <c r="J24" s="55"/>
      <c r="K24" s="55"/>
      <c r="L24" s="55"/>
      <c r="M24" s="55"/>
      <c r="N24" s="55"/>
      <c r="O24" s="55"/>
      <c r="P24" s="55"/>
      <c r="Q24" s="55"/>
      <c r="R24" s="5"/>
      <c r="S24" s="31"/>
      <c r="T24" s="33"/>
      <c r="U24" s="30"/>
    </row>
    <row r="25" spans="1:21" x14ac:dyDescent="0.25">
      <c r="A25" s="6">
        <v>21</v>
      </c>
      <c r="B25" s="7">
        <v>29.782799999999998</v>
      </c>
      <c r="C25" s="7">
        <v>34.204799999999999</v>
      </c>
      <c r="D25" s="7">
        <v>38.64</v>
      </c>
      <c r="E25" s="7">
        <v>43.075200000000009</v>
      </c>
      <c r="F25" s="7">
        <v>47.497200000000014</v>
      </c>
      <c r="G25" s="7">
        <v>53.318400000000004</v>
      </c>
      <c r="H25" s="7">
        <v>59.139600000000009</v>
      </c>
      <c r="I25" s="7">
        <v>64.960800000000006</v>
      </c>
      <c r="J25" s="7">
        <v>70.768800000000013</v>
      </c>
      <c r="K25" s="7">
        <v>76.59</v>
      </c>
      <c r="L25" s="7">
        <v>82.39800000000001</v>
      </c>
      <c r="M25" s="9">
        <v>88.206000000000003</v>
      </c>
      <c r="N25" s="11">
        <v>88.206000000000003</v>
      </c>
      <c r="O25" s="7">
        <v>83.916000000000011</v>
      </c>
      <c r="P25" s="7">
        <v>79.850399999999993</v>
      </c>
      <c r="Q25" s="7">
        <v>75.982800000000012</v>
      </c>
      <c r="R25" s="5"/>
      <c r="S25" s="32"/>
      <c r="T25" s="32"/>
      <c r="U25" s="30"/>
    </row>
    <row r="26" spans="1:21" x14ac:dyDescent="0.25">
      <c r="A26" s="6">
        <v>22</v>
      </c>
      <c r="B26" s="8">
        <v>37.412400000000005</v>
      </c>
      <c r="C26" s="8">
        <v>46.375200000000007</v>
      </c>
      <c r="D26" s="8">
        <v>55.338000000000001</v>
      </c>
      <c r="E26" s="8">
        <v>64.314000000000007</v>
      </c>
      <c r="F26" s="8">
        <v>73.276800000000009</v>
      </c>
      <c r="G26" s="8">
        <v>81.262800000000013</v>
      </c>
      <c r="H26" s="8">
        <v>89.235600000000019</v>
      </c>
      <c r="I26" s="8">
        <v>97.195200000000014</v>
      </c>
      <c r="J26" s="8">
        <v>105.15480000000001</v>
      </c>
      <c r="K26" s="8">
        <v>113.12760000000003</v>
      </c>
      <c r="L26" s="8">
        <v>121.11360000000001</v>
      </c>
      <c r="M26" s="10">
        <v>129.0864</v>
      </c>
      <c r="N26" s="12">
        <v>129.0864</v>
      </c>
      <c r="O26" s="8">
        <v>122.7372</v>
      </c>
      <c r="P26" s="8">
        <v>116.70480000000001</v>
      </c>
      <c r="Q26" s="8">
        <v>110.98920000000001</v>
      </c>
      <c r="R26" s="5"/>
      <c r="S26" s="31"/>
      <c r="T26" s="33"/>
      <c r="U26" s="30"/>
    </row>
    <row r="27" spans="1:21" x14ac:dyDescent="0.25">
      <c r="A27" s="6">
        <v>23</v>
      </c>
      <c r="B27" s="7">
        <v>29.782799999999998</v>
      </c>
      <c r="C27" s="7">
        <v>34.204799999999999</v>
      </c>
      <c r="D27" s="7">
        <v>38.64</v>
      </c>
      <c r="E27" s="7">
        <v>43.075200000000009</v>
      </c>
      <c r="F27" s="7">
        <v>47.497200000000014</v>
      </c>
      <c r="G27" s="7">
        <v>53.318400000000004</v>
      </c>
      <c r="H27" s="7">
        <v>59.139600000000009</v>
      </c>
      <c r="I27" s="7">
        <v>64.960800000000006</v>
      </c>
      <c r="J27" s="7">
        <v>70.768800000000013</v>
      </c>
      <c r="K27" s="7">
        <v>76.59</v>
      </c>
      <c r="L27" s="7">
        <v>82.39800000000001</v>
      </c>
      <c r="M27" s="9">
        <v>88.206000000000003</v>
      </c>
      <c r="N27" s="11">
        <v>88.206000000000003</v>
      </c>
      <c r="O27" s="7">
        <v>83.916000000000011</v>
      </c>
      <c r="P27" s="7">
        <v>79.850399999999993</v>
      </c>
      <c r="Q27" s="7">
        <v>75.982800000000012</v>
      </c>
      <c r="R27" s="5"/>
      <c r="S27" s="32"/>
      <c r="T27" s="32"/>
      <c r="U27" s="30"/>
    </row>
    <row r="28" spans="1:21" x14ac:dyDescent="0.25">
      <c r="A28" s="6">
        <v>24</v>
      </c>
      <c r="B28" s="8">
        <v>35.498400000000004</v>
      </c>
      <c r="C28" s="8">
        <v>41.544000000000004</v>
      </c>
      <c r="D28" s="8">
        <v>47.602800000000002</v>
      </c>
      <c r="E28" s="8">
        <v>53.635200000000005</v>
      </c>
      <c r="F28" s="8">
        <v>59.720399999999998</v>
      </c>
      <c r="G28" s="8">
        <v>67.02000000000001</v>
      </c>
      <c r="H28" s="8">
        <v>74.28</v>
      </c>
      <c r="I28" s="8">
        <v>81.606000000000009</v>
      </c>
      <c r="J28" s="8">
        <v>88.866</v>
      </c>
      <c r="K28" s="8">
        <v>96.205200000000005</v>
      </c>
      <c r="L28" s="8">
        <v>103.49160000000001</v>
      </c>
      <c r="M28" s="10">
        <v>110.77800000000001</v>
      </c>
      <c r="N28" s="12">
        <v>110.77800000000001</v>
      </c>
      <c r="O28" s="8">
        <v>105.366</v>
      </c>
      <c r="P28" s="8">
        <v>100.21800000000002</v>
      </c>
      <c r="Q28" s="8">
        <v>95.307600000000022</v>
      </c>
      <c r="R28" s="5"/>
      <c r="S28" s="32"/>
      <c r="T28" s="32"/>
      <c r="U28" s="30"/>
    </row>
    <row r="29" spans="1:21" x14ac:dyDescent="0.25">
      <c r="A29" s="6">
        <v>25</v>
      </c>
      <c r="B29" s="8">
        <v>31.683600000000002</v>
      </c>
      <c r="C29" s="8">
        <v>36.699600000000004</v>
      </c>
      <c r="D29" s="8">
        <v>41.715600000000002</v>
      </c>
      <c r="E29" s="8">
        <v>46.718400000000003</v>
      </c>
      <c r="F29" s="8">
        <v>51.721199999999996</v>
      </c>
      <c r="G29" s="8">
        <v>58.189200000000007</v>
      </c>
      <c r="H29" s="8">
        <v>64.670400000000001</v>
      </c>
      <c r="I29" s="8">
        <v>71.151600000000016</v>
      </c>
      <c r="J29" s="8">
        <v>77.646000000000001</v>
      </c>
      <c r="K29" s="8">
        <v>84.100800000000007</v>
      </c>
      <c r="L29" s="8">
        <v>90.568800000000024</v>
      </c>
      <c r="M29" s="10">
        <v>97.063200000000009</v>
      </c>
      <c r="N29" s="12">
        <v>97.063200000000009</v>
      </c>
      <c r="O29" s="8">
        <v>92.337600000000023</v>
      </c>
      <c r="P29" s="8">
        <v>87.823200000000028</v>
      </c>
      <c r="Q29" s="8">
        <v>83.54640000000002</v>
      </c>
      <c r="R29" s="5"/>
      <c r="S29" s="32"/>
      <c r="T29" s="32"/>
      <c r="U29" s="30"/>
    </row>
    <row r="30" spans="1:21" x14ac:dyDescent="0.25">
      <c r="A30" s="6">
        <v>26</v>
      </c>
      <c r="B30" s="7">
        <v>29.782799999999998</v>
      </c>
      <c r="C30" s="7">
        <v>34.204799999999999</v>
      </c>
      <c r="D30" s="7">
        <v>38.64</v>
      </c>
      <c r="E30" s="7">
        <v>43.075200000000009</v>
      </c>
      <c r="F30" s="7">
        <v>47.497200000000014</v>
      </c>
      <c r="G30" s="7">
        <v>53.318400000000004</v>
      </c>
      <c r="H30" s="7">
        <v>59.139600000000009</v>
      </c>
      <c r="I30" s="7">
        <v>64.960800000000006</v>
      </c>
      <c r="J30" s="7">
        <v>70.768800000000013</v>
      </c>
      <c r="K30" s="7">
        <v>76.59</v>
      </c>
      <c r="L30" s="7">
        <v>82.39800000000001</v>
      </c>
      <c r="M30" s="9">
        <v>88.206000000000003</v>
      </c>
      <c r="N30" s="11">
        <v>88.206000000000003</v>
      </c>
      <c r="O30" s="7">
        <v>83.916000000000011</v>
      </c>
      <c r="P30" s="7">
        <v>79.850399999999993</v>
      </c>
      <c r="Q30" s="7">
        <v>75.982800000000012</v>
      </c>
      <c r="R30" s="5"/>
      <c r="S30" s="32"/>
      <c r="T30" s="32"/>
      <c r="U30" s="30"/>
    </row>
    <row r="31" spans="1:21" x14ac:dyDescent="0.25">
      <c r="A31" s="6">
        <v>27</v>
      </c>
      <c r="B31" s="8">
        <v>36.9636</v>
      </c>
      <c r="C31" s="8">
        <v>43.788000000000004</v>
      </c>
      <c r="D31" s="8">
        <v>50.652000000000008</v>
      </c>
      <c r="E31" s="8">
        <v>57.48960000000001</v>
      </c>
      <c r="F31" s="8">
        <v>77.500799999999998</v>
      </c>
      <c r="G31" s="8">
        <v>71.864400000000003</v>
      </c>
      <c r="H31" s="8">
        <v>79.441200000000009</v>
      </c>
      <c r="I31" s="8">
        <v>87.018000000000015</v>
      </c>
      <c r="J31" s="8">
        <v>94.581599999999995</v>
      </c>
      <c r="K31" s="8">
        <v>102.1452</v>
      </c>
      <c r="L31" s="8">
        <v>109.72199999999999</v>
      </c>
      <c r="M31" s="10">
        <v>117.28560000000002</v>
      </c>
      <c r="N31" s="12">
        <v>117.28560000000002</v>
      </c>
      <c r="O31" s="8">
        <v>111.5568</v>
      </c>
      <c r="P31" s="8">
        <v>106.092</v>
      </c>
      <c r="Q31" s="8">
        <v>100.89120000000001</v>
      </c>
      <c r="R31" s="5"/>
      <c r="S31" s="32"/>
      <c r="T31" s="32"/>
      <c r="U31" s="30"/>
    </row>
    <row r="32" spans="1:21" x14ac:dyDescent="0.25">
      <c r="A32" s="6">
        <v>28</v>
      </c>
      <c r="B32" s="8">
        <v>35.498400000000004</v>
      </c>
      <c r="C32" s="8">
        <v>41.544000000000004</v>
      </c>
      <c r="D32" s="8">
        <v>47.602800000000002</v>
      </c>
      <c r="E32" s="8">
        <v>53.635200000000005</v>
      </c>
      <c r="F32" s="8">
        <v>59.720399999999998</v>
      </c>
      <c r="G32" s="8">
        <v>67.02000000000001</v>
      </c>
      <c r="H32" s="8">
        <v>74.28</v>
      </c>
      <c r="I32" s="8">
        <v>81.606000000000009</v>
      </c>
      <c r="J32" s="8">
        <v>88.866</v>
      </c>
      <c r="K32" s="8">
        <v>96.205200000000005</v>
      </c>
      <c r="L32" s="8">
        <v>103.49160000000001</v>
      </c>
      <c r="M32" s="10">
        <v>110.77800000000001</v>
      </c>
      <c r="N32" s="12">
        <v>110.77800000000001</v>
      </c>
      <c r="O32" s="8">
        <v>105.366</v>
      </c>
      <c r="P32" s="8">
        <v>100.21800000000002</v>
      </c>
      <c r="Q32" s="8">
        <v>95.307600000000022</v>
      </c>
      <c r="R32" s="5"/>
      <c r="S32" s="32"/>
      <c r="T32" s="32"/>
      <c r="U32" s="30"/>
    </row>
    <row r="33" spans="1:21" x14ac:dyDescent="0.25">
      <c r="A33" s="6">
        <v>29</v>
      </c>
      <c r="B33" s="8">
        <v>37.610399999999998</v>
      </c>
      <c r="C33" s="8">
        <v>47.774400000000007</v>
      </c>
      <c r="D33" s="8">
        <v>57.912000000000006</v>
      </c>
      <c r="E33" s="8">
        <v>68.089200000000005</v>
      </c>
      <c r="F33" s="8">
        <v>78.239999999999995</v>
      </c>
      <c r="G33" s="8">
        <v>86.410799999999995</v>
      </c>
      <c r="H33" s="8">
        <v>94.581599999999995</v>
      </c>
      <c r="I33" s="8">
        <v>102.73920000000001</v>
      </c>
      <c r="J33" s="8">
        <v>110.92320000000002</v>
      </c>
      <c r="K33" s="8">
        <v>119.06760000000001</v>
      </c>
      <c r="L33" s="8">
        <v>127.2516</v>
      </c>
      <c r="M33" s="10">
        <v>135.39600000000002</v>
      </c>
      <c r="N33" s="12">
        <v>135.39600000000002</v>
      </c>
      <c r="O33" s="8">
        <v>128.75640000000001</v>
      </c>
      <c r="P33" s="8">
        <v>122.43360000000001</v>
      </c>
      <c r="Q33" s="8">
        <v>116.4408</v>
      </c>
      <c r="R33" s="5"/>
      <c r="S33" s="31"/>
      <c r="T33" s="33"/>
      <c r="U33" s="30"/>
    </row>
    <row r="34" spans="1:21" x14ac:dyDescent="0.25">
      <c r="A34" s="6">
        <v>30</v>
      </c>
      <c r="B34" s="7">
        <v>29.782799999999998</v>
      </c>
      <c r="C34" s="7">
        <v>34.204799999999999</v>
      </c>
      <c r="D34" s="7">
        <v>38.64</v>
      </c>
      <c r="E34" s="7">
        <v>43.075200000000009</v>
      </c>
      <c r="F34" s="7">
        <v>47.497200000000014</v>
      </c>
      <c r="G34" s="7">
        <v>53.318400000000004</v>
      </c>
      <c r="H34" s="7">
        <v>59.139600000000009</v>
      </c>
      <c r="I34" s="7">
        <v>64.960800000000006</v>
      </c>
      <c r="J34" s="7">
        <v>70.768800000000013</v>
      </c>
      <c r="K34" s="7">
        <v>76.59</v>
      </c>
      <c r="L34" s="7">
        <v>82.39800000000001</v>
      </c>
      <c r="M34" s="9">
        <v>88.206000000000003</v>
      </c>
      <c r="N34" s="11">
        <v>88.206000000000003</v>
      </c>
      <c r="O34" s="7">
        <v>83.916000000000011</v>
      </c>
      <c r="P34" s="7">
        <v>79.850399999999993</v>
      </c>
      <c r="Q34" s="7">
        <v>75.982800000000012</v>
      </c>
      <c r="R34" s="5"/>
      <c r="S34" s="31"/>
      <c r="T34" s="33"/>
      <c r="U34" s="30"/>
    </row>
    <row r="35" spans="1:21" x14ac:dyDescent="0.25">
      <c r="A35" s="6">
        <v>31</v>
      </c>
      <c r="B35" s="8">
        <v>35.498400000000004</v>
      </c>
      <c r="C35" s="8">
        <v>41.544000000000004</v>
      </c>
      <c r="D35" s="8">
        <v>47.602800000000002</v>
      </c>
      <c r="E35" s="8">
        <v>53.635200000000005</v>
      </c>
      <c r="F35" s="8">
        <v>59.720399999999998</v>
      </c>
      <c r="G35" s="8">
        <v>67.02000000000001</v>
      </c>
      <c r="H35" s="8">
        <v>74.28</v>
      </c>
      <c r="I35" s="8">
        <v>81.606000000000009</v>
      </c>
      <c r="J35" s="8">
        <v>88.866</v>
      </c>
      <c r="K35" s="8">
        <v>96.205200000000005</v>
      </c>
      <c r="L35" s="8">
        <v>103.49160000000001</v>
      </c>
      <c r="M35" s="10">
        <v>110.77800000000001</v>
      </c>
      <c r="N35" s="12">
        <v>110.77800000000001</v>
      </c>
      <c r="O35" s="8">
        <v>105.366</v>
      </c>
      <c r="P35" s="8">
        <v>100.21800000000002</v>
      </c>
      <c r="Q35" s="8">
        <v>95.307600000000022</v>
      </c>
      <c r="R35" s="5"/>
      <c r="S35" s="31"/>
      <c r="T35" s="32"/>
      <c r="U35" s="30"/>
    </row>
    <row r="36" spans="1:21" x14ac:dyDescent="0.25">
      <c r="A36" s="6">
        <v>32</v>
      </c>
      <c r="B36" s="8">
        <v>36.9636</v>
      </c>
      <c r="C36" s="8">
        <v>43.788000000000004</v>
      </c>
      <c r="D36" s="8">
        <v>50.652000000000008</v>
      </c>
      <c r="E36" s="8">
        <v>57.48960000000001</v>
      </c>
      <c r="F36" s="8">
        <v>77.500799999999998</v>
      </c>
      <c r="G36" s="8">
        <v>71.864400000000003</v>
      </c>
      <c r="H36" s="8">
        <v>79.441200000000009</v>
      </c>
      <c r="I36" s="8">
        <v>87.018000000000015</v>
      </c>
      <c r="J36" s="8">
        <v>94.581599999999995</v>
      </c>
      <c r="K36" s="8">
        <v>102.1452</v>
      </c>
      <c r="L36" s="8">
        <v>109.72199999999999</v>
      </c>
      <c r="M36" s="10">
        <v>117.28560000000002</v>
      </c>
      <c r="N36" s="12">
        <v>117.28560000000002</v>
      </c>
      <c r="O36" s="8">
        <v>111.5568</v>
      </c>
      <c r="P36" s="8">
        <v>106.092</v>
      </c>
      <c r="Q36" s="8">
        <v>100.89120000000001</v>
      </c>
      <c r="R36" s="5"/>
      <c r="S36" s="32"/>
      <c r="T36" s="32"/>
      <c r="U36" s="30"/>
    </row>
    <row r="37" spans="1:21" x14ac:dyDescent="0.25">
      <c r="A37" s="6">
        <v>33</v>
      </c>
      <c r="B37" s="8">
        <v>36.9636</v>
      </c>
      <c r="C37" s="8">
        <v>43.788000000000004</v>
      </c>
      <c r="D37" s="8">
        <v>50.652000000000008</v>
      </c>
      <c r="E37" s="8">
        <v>57.48960000000001</v>
      </c>
      <c r="F37" s="8">
        <v>77.500799999999998</v>
      </c>
      <c r="G37" s="8">
        <v>71.864400000000003</v>
      </c>
      <c r="H37" s="8">
        <v>79.441200000000009</v>
      </c>
      <c r="I37" s="8">
        <v>87.018000000000015</v>
      </c>
      <c r="J37" s="8">
        <v>94.581599999999995</v>
      </c>
      <c r="K37" s="8">
        <v>102.1452</v>
      </c>
      <c r="L37" s="8">
        <v>109.72199999999999</v>
      </c>
      <c r="M37" s="10">
        <v>117.28560000000002</v>
      </c>
      <c r="N37" s="12">
        <v>117.28560000000002</v>
      </c>
      <c r="O37" s="8">
        <v>111.5568</v>
      </c>
      <c r="P37" s="8">
        <v>106.092</v>
      </c>
      <c r="Q37" s="8">
        <v>100.89120000000001</v>
      </c>
      <c r="R37" s="5"/>
      <c r="S37" s="32"/>
      <c r="T37" s="33"/>
      <c r="U37" s="30"/>
    </row>
    <row r="38" spans="1:21" x14ac:dyDescent="0.25">
      <c r="A38" s="6">
        <v>34</v>
      </c>
      <c r="B38" s="8">
        <v>31.683600000000002</v>
      </c>
      <c r="C38" s="8">
        <v>36.699600000000004</v>
      </c>
      <c r="D38" s="8">
        <v>41.715600000000002</v>
      </c>
      <c r="E38" s="8">
        <v>46.718400000000003</v>
      </c>
      <c r="F38" s="8">
        <v>51.721199999999996</v>
      </c>
      <c r="G38" s="8">
        <v>58.189200000000007</v>
      </c>
      <c r="H38" s="8">
        <v>64.670400000000001</v>
      </c>
      <c r="I38" s="8">
        <v>71.151600000000016</v>
      </c>
      <c r="J38" s="8">
        <v>77.646000000000001</v>
      </c>
      <c r="K38" s="8">
        <v>84.100800000000007</v>
      </c>
      <c r="L38" s="8">
        <v>90.568800000000024</v>
      </c>
      <c r="M38" s="10">
        <v>97.063200000000009</v>
      </c>
      <c r="N38" s="12">
        <v>97.063200000000009</v>
      </c>
      <c r="O38" s="8">
        <v>92.337600000000023</v>
      </c>
      <c r="P38" s="8">
        <v>87.823200000000028</v>
      </c>
      <c r="Q38" s="8">
        <v>83.54640000000002</v>
      </c>
      <c r="R38" s="5"/>
      <c r="S38" s="32"/>
      <c r="T38" s="33"/>
      <c r="U38" s="30"/>
    </row>
    <row r="39" spans="1:21" x14ac:dyDescent="0.25">
      <c r="A39" s="6">
        <v>35</v>
      </c>
      <c r="B39" s="8">
        <v>37.187999999999995</v>
      </c>
      <c r="C39" s="8">
        <v>45.042000000000009</v>
      </c>
      <c r="D39" s="8">
        <v>52.909200000000006</v>
      </c>
      <c r="E39" s="8">
        <v>60.763199999999998</v>
      </c>
      <c r="F39" s="8">
        <v>68.643600000000006</v>
      </c>
      <c r="G39" s="8">
        <v>76.39200000000001</v>
      </c>
      <c r="H39" s="8">
        <v>84.18</v>
      </c>
      <c r="I39" s="8">
        <v>91.954800000000006</v>
      </c>
      <c r="J39" s="8">
        <v>99.729600000000005</v>
      </c>
      <c r="K39" s="8">
        <v>107.49120000000001</v>
      </c>
      <c r="L39" s="8">
        <v>115.26600000000001</v>
      </c>
      <c r="M39" s="10">
        <v>123.01440000000001</v>
      </c>
      <c r="N39" s="12">
        <v>123.01440000000001</v>
      </c>
      <c r="O39" s="8">
        <v>117.02159999999999</v>
      </c>
      <c r="P39" s="8">
        <v>111.2664</v>
      </c>
      <c r="Q39" s="8">
        <v>105.82800000000002</v>
      </c>
      <c r="R39" s="5"/>
      <c r="S39" s="32"/>
      <c r="T39" s="33"/>
      <c r="U39" s="30"/>
    </row>
    <row r="40" spans="1:21" x14ac:dyDescent="0.25">
      <c r="A40" s="6">
        <v>36</v>
      </c>
      <c r="B40" s="8">
        <v>33.584400000000002</v>
      </c>
      <c r="C40" s="8">
        <v>39.062400000000004</v>
      </c>
      <c r="D40" s="8">
        <v>44.527200000000008</v>
      </c>
      <c r="E40" s="8">
        <v>49.978800000000007</v>
      </c>
      <c r="F40" s="8">
        <v>55.443600000000004</v>
      </c>
      <c r="G40" s="8">
        <v>62.347200000000008</v>
      </c>
      <c r="H40" s="8">
        <v>69.2376</v>
      </c>
      <c r="I40" s="8">
        <v>76.114800000000002</v>
      </c>
      <c r="J40" s="8">
        <v>83.0184</v>
      </c>
      <c r="K40" s="8">
        <v>89.895600000000016</v>
      </c>
      <c r="L40" s="8">
        <v>96.786000000000001</v>
      </c>
      <c r="M40" s="10">
        <v>103.6764</v>
      </c>
      <c r="N40" s="12">
        <v>103.6764</v>
      </c>
      <c r="O40" s="8">
        <v>98.634</v>
      </c>
      <c r="P40" s="8">
        <v>93.802800000000005</v>
      </c>
      <c r="Q40" s="8">
        <v>89.248800000000003</v>
      </c>
      <c r="R40" s="5"/>
      <c r="S40" s="32"/>
      <c r="T40" s="32"/>
      <c r="U40" s="30"/>
    </row>
    <row r="41" spans="1:21" x14ac:dyDescent="0.25">
      <c r="A41" s="6">
        <v>37</v>
      </c>
      <c r="B41" s="8">
        <v>35.498400000000004</v>
      </c>
      <c r="C41" s="8">
        <v>41.544000000000004</v>
      </c>
      <c r="D41" s="8">
        <v>47.602800000000002</v>
      </c>
      <c r="E41" s="8">
        <v>53.635200000000005</v>
      </c>
      <c r="F41" s="8">
        <v>59.720399999999998</v>
      </c>
      <c r="G41" s="8">
        <v>67.02000000000001</v>
      </c>
      <c r="H41" s="8">
        <v>74.28</v>
      </c>
      <c r="I41" s="8">
        <v>81.606000000000009</v>
      </c>
      <c r="J41" s="8">
        <v>88.866</v>
      </c>
      <c r="K41" s="8">
        <v>96.205200000000005</v>
      </c>
      <c r="L41" s="8">
        <v>103.49160000000001</v>
      </c>
      <c r="M41" s="10">
        <v>110.77800000000001</v>
      </c>
      <c r="N41" s="12">
        <v>110.77800000000001</v>
      </c>
      <c r="O41" s="8">
        <v>105.366</v>
      </c>
      <c r="P41" s="8">
        <v>100.21800000000002</v>
      </c>
      <c r="Q41" s="8">
        <v>95.307600000000022</v>
      </c>
      <c r="R41" s="5"/>
      <c r="S41" s="32"/>
      <c r="T41" s="32"/>
      <c r="U41" s="30"/>
    </row>
    <row r="42" spans="1:21" x14ac:dyDescent="0.25">
      <c r="A42" s="6">
        <v>38</v>
      </c>
      <c r="B42" s="8">
        <v>27.287999999999997</v>
      </c>
      <c r="C42" s="8">
        <v>30.442799999999998</v>
      </c>
      <c r="D42" s="8">
        <v>33.5976</v>
      </c>
      <c r="E42" s="8">
        <v>36.778799999999997</v>
      </c>
      <c r="F42" s="8">
        <v>39.946800000000003</v>
      </c>
      <c r="G42" s="8">
        <v>44.1312</v>
      </c>
      <c r="H42" s="8">
        <v>48.355200000000004</v>
      </c>
      <c r="I42" s="8">
        <v>52.579200000000007</v>
      </c>
      <c r="J42" s="8">
        <v>56.790000000000013</v>
      </c>
      <c r="K42" s="8">
        <v>61.027200000000008</v>
      </c>
      <c r="L42" s="8">
        <v>65.224800000000002</v>
      </c>
      <c r="M42" s="10">
        <v>69.435600000000008</v>
      </c>
      <c r="N42" s="12">
        <v>69.435600000000008</v>
      </c>
      <c r="O42" s="8">
        <v>66.082800000000006</v>
      </c>
      <c r="P42" s="8">
        <v>62.875200000000007</v>
      </c>
      <c r="Q42" s="8">
        <v>59.865600000000001</v>
      </c>
      <c r="R42" s="5"/>
      <c r="S42" s="31"/>
      <c r="T42" s="32"/>
      <c r="U42" s="30"/>
    </row>
    <row r="43" spans="1:21" x14ac:dyDescent="0.25">
      <c r="A43" s="6">
        <v>39</v>
      </c>
      <c r="B43" s="7">
        <v>29.782799999999998</v>
      </c>
      <c r="C43" s="7">
        <v>34.204799999999999</v>
      </c>
      <c r="D43" s="7">
        <v>38.64</v>
      </c>
      <c r="E43" s="7">
        <v>43.075200000000009</v>
      </c>
      <c r="F43" s="7">
        <v>47.497200000000014</v>
      </c>
      <c r="G43" s="7">
        <v>53.318400000000004</v>
      </c>
      <c r="H43" s="7">
        <v>59.139600000000009</v>
      </c>
      <c r="I43" s="7">
        <v>64.960800000000006</v>
      </c>
      <c r="J43" s="7">
        <v>70.768800000000013</v>
      </c>
      <c r="K43" s="7">
        <v>76.59</v>
      </c>
      <c r="L43" s="7">
        <v>82.39800000000001</v>
      </c>
      <c r="M43" s="9">
        <v>88.206000000000003</v>
      </c>
      <c r="N43" s="11">
        <v>88.206000000000003</v>
      </c>
      <c r="O43" s="7">
        <v>83.916000000000011</v>
      </c>
      <c r="P43" s="7">
        <v>79.850399999999993</v>
      </c>
      <c r="Q43" s="7">
        <v>75.982800000000012</v>
      </c>
      <c r="R43" s="5"/>
      <c r="S43" s="32"/>
      <c r="T43" s="32"/>
      <c r="U43" s="30"/>
    </row>
    <row r="44" spans="1:21" x14ac:dyDescent="0.25">
      <c r="A44" s="6">
        <v>40</v>
      </c>
      <c r="B44" s="8">
        <v>37.187999999999995</v>
      </c>
      <c r="C44" s="8">
        <v>45.042000000000009</v>
      </c>
      <c r="D44" s="8">
        <v>52.909200000000006</v>
      </c>
      <c r="E44" s="8">
        <v>60.763199999999998</v>
      </c>
      <c r="F44" s="8">
        <v>68.643600000000006</v>
      </c>
      <c r="G44" s="8">
        <v>76.39200000000001</v>
      </c>
      <c r="H44" s="8">
        <v>84.18</v>
      </c>
      <c r="I44" s="8">
        <v>91.954800000000006</v>
      </c>
      <c r="J44" s="8">
        <v>99.729600000000005</v>
      </c>
      <c r="K44" s="8">
        <v>107.49120000000001</v>
      </c>
      <c r="L44" s="8">
        <v>115.26600000000001</v>
      </c>
      <c r="M44" s="10">
        <v>123.01440000000001</v>
      </c>
      <c r="N44" s="12">
        <v>123.01440000000001</v>
      </c>
      <c r="O44" s="8">
        <v>117.02159999999999</v>
      </c>
      <c r="P44" s="8">
        <v>111.2664</v>
      </c>
      <c r="Q44" s="8">
        <v>105.82800000000002</v>
      </c>
      <c r="R44" s="5"/>
      <c r="S44" s="32"/>
      <c r="T44" s="32"/>
      <c r="U44" s="30"/>
    </row>
    <row r="45" spans="1:21" x14ac:dyDescent="0.25">
      <c r="A45" s="6">
        <v>41</v>
      </c>
      <c r="B45" s="8">
        <v>33.584400000000002</v>
      </c>
      <c r="C45" s="8">
        <v>39.062400000000004</v>
      </c>
      <c r="D45" s="8">
        <v>44.527200000000008</v>
      </c>
      <c r="E45" s="8">
        <v>49.978800000000007</v>
      </c>
      <c r="F45" s="8">
        <v>55.443600000000004</v>
      </c>
      <c r="G45" s="8">
        <v>62.347200000000008</v>
      </c>
      <c r="H45" s="8">
        <v>69.2376</v>
      </c>
      <c r="I45" s="8">
        <v>76.114800000000002</v>
      </c>
      <c r="J45" s="8">
        <v>83.0184</v>
      </c>
      <c r="K45" s="8">
        <v>89.895600000000016</v>
      </c>
      <c r="L45" s="8">
        <v>96.786000000000001</v>
      </c>
      <c r="M45" s="10">
        <v>103.6764</v>
      </c>
      <c r="N45" s="12">
        <v>103.6764</v>
      </c>
      <c r="O45" s="8">
        <v>98.634</v>
      </c>
      <c r="P45" s="8">
        <v>93.802800000000005</v>
      </c>
      <c r="Q45" s="8">
        <v>89.248800000000003</v>
      </c>
      <c r="R45" s="5"/>
      <c r="S45" s="32"/>
      <c r="T45" s="33"/>
      <c r="U45" s="30"/>
    </row>
    <row r="46" spans="1:21" x14ac:dyDescent="0.25">
      <c r="A46" s="6">
        <v>42</v>
      </c>
      <c r="B46" s="8">
        <v>17.242799999999999</v>
      </c>
      <c r="C46" s="8">
        <v>18.655199999999997</v>
      </c>
      <c r="D46" s="8">
        <v>20.0412</v>
      </c>
      <c r="E46" s="8">
        <v>21.427200000000003</v>
      </c>
      <c r="F46" s="8">
        <v>22.813199999999998</v>
      </c>
      <c r="G46" s="8">
        <v>26.971200000000003</v>
      </c>
      <c r="H46" s="8">
        <v>31.102799999999998</v>
      </c>
      <c r="I46" s="8">
        <v>33.623999999999995</v>
      </c>
      <c r="J46" s="8">
        <v>36.171599999999998</v>
      </c>
      <c r="K46" s="8">
        <v>38.679600000000001</v>
      </c>
      <c r="L46" s="8">
        <v>41.200800000000008</v>
      </c>
      <c r="M46" s="10">
        <v>43.722000000000008</v>
      </c>
      <c r="N46" s="12">
        <v>43.722000000000008</v>
      </c>
      <c r="O46" s="8">
        <v>41.649600000000007</v>
      </c>
      <c r="P46" s="8">
        <v>39.696000000000005</v>
      </c>
      <c r="Q46" s="8">
        <v>37.821599999999997</v>
      </c>
      <c r="R46" s="5"/>
      <c r="S46" s="32"/>
      <c r="T46" s="32"/>
      <c r="U46" s="30"/>
    </row>
    <row r="47" spans="1:21" x14ac:dyDescent="0.25">
      <c r="A47" s="6">
        <v>43</v>
      </c>
      <c r="B47" s="8">
        <v>27.287999999999997</v>
      </c>
      <c r="C47" s="8">
        <v>30.442799999999998</v>
      </c>
      <c r="D47" s="8">
        <v>33.5976</v>
      </c>
      <c r="E47" s="8">
        <v>36.778799999999997</v>
      </c>
      <c r="F47" s="8">
        <v>39.946800000000003</v>
      </c>
      <c r="G47" s="8">
        <v>44.1312</v>
      </c>
      <c r="H47" s="8">
        <v>48.355200000000004</v>
      </c>
      <c r="I47" s="8">
        <v>52.579200000000007</v>
      </c>
      <c r="J47" s="8">
        <v>56.790000000000013</v>
      </c>
      <c r="K47" s="8">
        <v>61.027200000000008</v>
      </c>
      <c r="L47" s="8">
        <v>65.224800000000002</v>
      </c>
      <c r="M47" s="10">
        <v>69.435600000000008</v>
      </c>
      <c r="N47" s="12">
        <v>69.435600000000008</v>
      </c>
      <c r="O47" s="8">
        <v>66.082800000000006</v>
      </c>
      <c r="P47" s="8">
        <v>62.875200000000007</v>
      </c>
      <c r="Q47" s="8">
        <v>59.865600000000001</v>
      </c>
      <c r="R47" s="5"/>
      <c r="S47" s="32"/>
      <c r="T47" s="32"/>
      <c r="U47" s="30"/>
    </row>
    <row r="48" spans="1:21" x14ac:dyDescent="0.25">
      <c r="A48" s="6">
        <v>44</v>
      </c>
      <c r="B48" s="8">
        <v>36.9636</v>
      </c>
      <c r="C48" s="8">
        <v>43.788000000000004</v>
      </c>
      <c r="D48" s="8">
        <v>50.652000000000008</v>
      </c>
      <c r="E48" s="8">
        <v>57.48960000000001</v>
      </c>
      <c r="F48" s="8">
        <v>77.500799999999998</v>
      </c>
      <c r="G48" s="8">
        <v>71.864400000000003</v>
      </c>
      <c r="H48" s="8">
        <v>79.441200000000009</v>
      </c>
      <c r="I48" s="8">
        <v>87.018000000000015</v>
      </c>
      <c r="J48" s="8">
        <v>94.581599999999995</v>
      </c>
      <c r="K48" s="8">
        <v>102.1452</v>
      </c>
      <c r="L48" s="8">
        <v>109.72199999999999</v>
      </c>
      <c r="M48" s="10">
        <v>117.28560000000002</v>
      </c>
      <c r="N48" s="12">
        <v>117.28560000000002</v>
      </c>
      <c r="O48" s="8">
        <v>111.5568</v>
      </c>
      <c r="P48" s="8">
        <v>106.092</v>
      </c>
      <c r="Q48" s="8">
        <v>100.89120000000001</v>
      </c>
      <c r="R48" s="5"/>
      <c r="S48" s="32"/>
      <c r="T48" s="33"/>
      <c r="U48" s="30"/>
    </row>
    <row r="49" spans="1:21" x14ac:dyDescent="0.25">
      <c r="A49" s="6">
        <v>45</v>
      </c>
      <c r="B49" s="8">
        <v>33.584400000000002</v>
      </c>
      <c r="C49" s="8">
        <v>39.062400000000004</v>
      </c>
      <c r="D49" s="8">
        <v>44.527200000000008</v>
      </c>
      <c r="E49" s="8">
        <v>49.978800000000007</v>
      </c>
      <c r="F49" s="8">
        <v>55.443600000000004</v>
      </c>
      <c r="G49" s="8">
        <v>62.347200000000008</v>
      </c>
      <c r="H49" s="8">
        <v>69.2376</v>
      </c>
      <c r="I49" s="8">
        <v>76.114800000000002</v>
      </c>
      <c r="J49" s="8">
        <v>83.0184</v>
      </c>
      <c r="K49" s="8">
        <v>89.895600000000016</v>
      </c>
      <c r="L49" s="8">
        <v>96.786000000000001</v>
      </c>
      <c r="M49" s="10">
        <v>103.6764</v>
      </c>
      <c r="N49" s="12">
        <v>103.6764</v>
      </c>
      <c r="O49" s="8">
        <v>98.634</v>
      </c>
      <c r="P49" s="8">
        <v>93.802800000000005</v>
      </c>
      <c r="Q49" s="8">
        <v>89.248800000000003</v>
      </c>
      <c r="R49" s="5"/>
      <c r="S49" s="32"/>
      <c r="T49" s="32"/>
      <c r="U49" s="30"/>
    </row>
    <row r="50" spans="1:21" x14ac:dyDescent="0.25">
      <c r="A50" s="6">
        <v>46</v>
      </c>
      <c r="B50" s="8">
        <v>35.498400000000004</v>
      </c>
      <c r="C50" s="8">
        <v>41.544000000000004</v>
      </c>
      <c r="D50" s="8">
        <v>47.602800000000002</v>
      </c>
      <c r="E50" s="8">
        <v>53.635200000000005</v>
      </c>
      <c r="F50" s="8">
        <v>59.720399999999998</v>
      </c>
      <c r="G50" s="8">
        <v>67.02000000000001</v>
      </c>
      <c r="H50" s="8">
        <v>74.28</v>
      </c>
      <c r="I50" s="8">
        <v>81.606000000000009</v>
      </c>
      <c r="J50" s="8">
        <v>88.866</v>
      </c>
      <c r="K50" s="8">
        <v>96.205200000000005</v>
      </c>
      <c r="L50" s="8">
        <v>103.49160000000001</v>
      </c>
      <c r="M50" s="10">
        <v>110.77800000000001</v>
      </c>
      <c r="N50" s="12">
        <v>110.77800000000001</v>
      </c>
      <c r="O50" s="8">
        <v>105.366</v>
      </c>
      <c r="P50" s="8">
        <v>100.21800000000002</v>
      </c>
      <c r="Q50" s="8">
        <v>95.307600000000022</v>
      </c>
      <c r="R50" s="5"/>
      <c r="S50" s="32"/>
      <c r="T50" s="32"/>
      <c r="U50" s="30"/>
    </row>
    <row r="51" spans="1:21" x14ac:dyDescent="0.25">
      <c r="A51" s="6">
        <v>47</v>
      </c>
      <c r="B51" s="8">
        <v>36.9636</v>
      </c>
      <c r="C51" s="8">
        <v>43.788000000000004</v>
      </c>
      <c r="D51" s="8">
        <v>50.652000000000008</v>
      </c>
      <c r="E51" s="8">
        <v>57.48960000000001</v>
      </c>
      <c r="F51" s="8">
        <v>77.500799999999998</v>
      </c>
      <c r="G51" s="8">
        <v>71.864400000000003</v>
      </c>
      <c r="H51" s="8">
        <v>79.441200000000009</v>
      </c>
      <c r="I51" s="8">
        <v>87.018000000000015</v>
      </c>
      <c r="J51" s="8">
        <v>94.581599999999995</v>
      </c>
      <c r="K51" s="8">
        <v>102.1452</v>
      </c>
      <c r="L51" s="8">
        <v>109.72199999999999</v>
      </c>
      <c r="M51" s="10">
        <v>117.28560000000002</v>
      </c>
      <c r="N51" s="12">
        <v>117.28560000000002</v>
      </c>
      <c r="O51" s="8">
        <v>111.5568</v>
      </c>
      <c r="P51" s="8">
        <v>106.092</v>
      </c>
      <c r="Q51" s="8">
        <v>100.89120000000001</v>
      </c>
      <c r="R51" s="5"/>
      <c r="S51" s="32"/>
      <c r="T51" s="32"/>
      <c r="U51" s="30"/>
    </row>
    <row r="52" spans="1:21" x14ac:dyDescent="0.25">
      <c r="A52" s="6">
        <v>48</v>
      </c>
      <c r="B52" s="7">
        <v>29.782799999999998</v>
      </c>
      <c r="C52" s="7">
        <v>34.204799999999999</v>
      </c>
      <c r="D52" s="7">
        <v>38.64</v>
      </c>
      <c r="E52" s="7">
        <v>43.075200000000009</v>
      </c>
      <c r="F52" s="7">
        <v>47.497200000000014</v>
      </c>
      <c r="G52" s="7">
        <v>53.318400000000004</v>
      </c>
      <c r="H52" s="7">
        <v>59.139600000000009</v>
      </c>
      <c r="I52" s="7">
        <v>64.960800000000006</v>
      </c>
      <c r="J52" s="7">
        <v>70.768800000000013</v>
      </c>
      <c r="K52" s="7">
        <v>76.59</v>
      </c>
      <c r="L52" s="7">
        <v>82.39800000000001</v>
      </c>
      <c r="M52" s="9">
        <v>88.206000000000003</v>
      </c>
      <c r="N52" s="11">
        <v>88.206000000000003</v>
      </c>
      <c r="O52" s="7">
        <v>83.916000000000011</v>
      </c>
      <c r="P52" s="7">
        <v>79.850399999999993</v>
      </c>
      <c r="Q52" s="7">
        <v>75.982800000000012</v>
      </c>
      <c r="R52" s="5"/>
      <c r="S52" s="31"/>
      <c r="T52" s="32"/>
      <c r="U52" s="30"/>
    </row>
    <row r="53" spans="1:21" x14ac:dyDescent="0.25">
      <c r="A53" s="6">
        <v>49</v>
      </c>
      <c r="B53" s="8">
        <v>36.9636</v>
      </c>
      <c r="C53" s="8">
        <v>43.788000000000004</v>
      </c>
      <c r="D53" s="8">
        <v>50.652000000000008</v>
      </c>
      <c r="E53" s="8">
        <v>57.48960000000001</v>
      </c>
      <c r="F53" s="8">
        <v>77.500799999999998</v>
      </c>
      <c r="G53" s="8">
        <v>71.864400000000003</v>
      </c>
      <c r="H53" s="8">
        <v>79.441200000000009</v>
      </c>
      <c r="I53" s="8">
        <v>87.018000000000015</v>
      </c>
      <c r="J53" s="8">
        <v>94.581599999999995</v>
      </c>
      <c r="K53" s="8">
        <v>102.1452</v>
      </c>
      <c r="L53" s="8">
        <v>109.72199999999999</v>
      </c>
      <c r="M53" s="10">
        <v>117.28560000000002</v>
      </c>
      <c r="N53" s="12">
        <v>117.28560000000002</v>
      </c>
      <c r="O53" s="8">
        <v>111.5568</v>
      </c>
      <c r="P53" s="8">
        <v>106.092</v>
      </c>
      <c r="Q53" s="8">
        <v>100.89120000000001</v>
      </c>
      <c r="R53" s="5"/>
      <c r="S53" s="32"/>
      <c r="T53" s="32"/>
      <c r="U53" s="30"/>
    </row>
    <row r="54" spans="1:21" x14ac:dyDescent="0.25">
      <c r="A54" s="6">
        <v>50</v>
      </c>
      <c r="B54" s="8">
        <v>37.187999999999995</v>
      </c>
      <c r="C54" s="8">
        <v>45.042000000000009</v>
      </c>
      <c r="D54" s="8">
        <v>52.909200000000006</v>
      </c>
      <c r="E54" s="8">
        <v>60.763199999999998</v>
      </c>
      <c r="F54" s="8">
        <v>68.643600000000006</v>
      </c>
      <c r="G54" s="8">
        <v>76.39200000000001</v>
      </c>
      <c r="H54" s="8">
        <v>84.18</v>
      </c>
      <c r="I54" s="8">
        <v>91.954800000000006</v>
      </c>
      <c r="J54" s="8">
        <v>99.729600000000005</v>
      </c>
      <c r="K54" s="8">
        <v>107.49120000000001</v>
      </c>
      <c r="L54" s="8">
        <v>115.26600000000001</v>
      </c>
      <c r="M54" s="10">
        <v>123.01440000000001</v>
      </c>
      <c r="N54" s="12">
        <v>123.01440000000001</v>
      </c>
      <c r="O54" s="8">
        <v>117.02159999999999</v>
      </c>
      <c r="P54" s="8">
        <v>111.2664</v>
      </c>
      <c r="Q54" s="8">
        <v>105.82800000000002</v>
      </c>
      <c r="R54" s="5"/>
      <c r="S54" s="31"/>
      <c r="T54" s="33"/>
      <c r="U54" s="30"/>
    </row>
    <row r="55" spans="1:21" x14ac:dyDescent="0.25">
      <c r="A55" s="6">
        <v>51</v>
      </c>
      <c r="B55" s="8">
        <v>35.498400000000004</v>
      </c>
      <c r="C55" s="8">
        <v>41.544000000000004</v>
      </c>
      <c r="D55" s="8">
        <v>47.602800000000002</v>
      </c>
      <c r="E55" s="8">
        <v>53.635200000000005</v>
      </c>
      <c r="F55" s="8">
        <v>59.720399999999998</v>
      </c>
      <c r="G55" s="8">
        <v>67.02000000000001</v>
      </c>
      <c r="H55" s="8">
        <v>74.28</v>
      </c>
      <c r="I55" s="8">
        <v>81.606000000000009</v>
      </c>
      <c r="J55" s="8">
        <v>88.866</v>
      </c>
      <c r="K55" s="8">
        <v>96.205200000000005</v>
      </c>
      <c r="L55" s="8">
        <v>103.49160000000001</v>
      </c>
      <c r="M55" s="10">
        <v>110.77800000000001</v>
      </c>
      <c r="N55" s="12">
        <v>110.77800000000001</v>
      </c>
      <c r="O55" s="8">
        <v>105.366</v>
      </c>
      <c r="P55" s="8">
        <v>100.21800000000002</v>
      </c>
      <c r="Q55" s="8">
        <v>95.307600000000022</v>
      </c>
      <c r="R55" s="5"/>
      <c r="S55" s="32"/>
      <c r="T55" s="32"/>
      <c r="U55" s="30"/>
    </row>
    <row r="56" spans="1:21" x14ac:dyDescent="0.25">
      <c r="A56" s="6">
        <v>52</v>
      </c>
      <c r="B56" s="8">
        <v>33.584400000000002</v>
      </c>
      <c r="C56" s="8">
        <v>39.062400000000004</v>
      </c>
      <c r="D56" s="8">
        <v>44.527200000000008</v>
      </c>
      <c r="E56" s="8">
        <v>49.978800000000007</v>
      </c>
      <c r="F56" s="8">
        <v>55.443600000000004</v>
      </c>
      <c r="G56" s="8">
        <v>62.347200000000008</v>
      </c>
      <c r="H56" s="8">
        <v>69.2376</v>
      </c>
      <c r="I56" s="8">
        <v>76.114800000000002</v>
      </c>
      <c r="J56" s="8">
        <v>83.0184</v>
      </c>
      <c r="K56" s="8">
        <v>89.895600000000016</v>
      </c>
      <c r="L56" s="8">
        <v>96.786000000000001</v>
      </c>
      <c r="M56" s="10">
        <v>103.6764</v>
      </c>
      <c r="N56" s="12">
        <v>103.6764</v>
      </c>
      <c r="O56" s="8">
        <v>98.634</v>
      </c>
      <c r="P56" s="8">
        <v>93.802800000000005</v>
      </c>
      <c r="Q56" s="8">
        <v>89.248800000000003</v>
      </c>
      <c r="R56" s="5"/>
      <c r="S56" s="32"/>
      <c r="T56" s="32"/>
      <c r="U56" s="30"/>
    </row>
    <row r="57" spans="1:21" x14ac:dyDescent="0.25">
      <c r="A57" s="6">
        <v>53</v>
      </c>
      <c r="B57" s="8">
        <v>36.9636</v>
      </c>
      <c r="C57" s="8">
        <v>43.788000000000004</v>
      </c>
      <c r="D57" s="8">
        <v>50.652000000000008</v>
      </c>
      <c r="E57" s="8">
        <v>57.48960000000001</v>
      </c>
      <c r="F57" s="8">
        <v>77.500799999999998</v>
      </c>
      <c r="G57" s="8">
        <v>71.864400000000003</v>
      </c>
      <c r="H57" s="8">
        <v>79.441200000000009</v>
      </c>
      <c r="I57" s="8">
        <v>87.018000000000015</v>
      </c>
      <c r="J57" s="8">
        <v>94.581599999999995</v>
      </c>
      <c r="K57" s="8">
        <v>102.1452</v>
      </c>
      <c r="L57" s="8">
        <v>109.72199999999999</v>
      </c>
      <c r="M57" s="10">
        <v>117.28560000000002</v>
      </c>
      <c r="N57" s="12">
        <v>117.28560000000002</v>
      </c>
      <c r="O57" s="8">
        <v>111.5568</v>
      </c>
      <c r="P57" s="8">
        <v>106.092</v>
      </c>
      <c r="Q57" s="8">
        <v>100.89120000000001</v>
      </c>
      <c r="R57" s="5"/>
      <c r="S57" s="32"/>
      <c r="T57" s="32"/>
      <c r="U57" s="30"/>
    </row>
    <row r="58" spans="1:21" x14ac:dyDescent="0.25">
      <c r="A58" s="6">
        <v>54</v>
      </c>
      <c r="B58" s="8">
        <v>35.498400000000004</v>
      </c>
      <c r="C58" s="8">
        <v>41.544000000000004</v>
      </c>
      <c r="D58" s="8">
        <v>47.602800000000002</v>
      </c>
      <c r="E58" s="8">
        <v>53.635200000000005</v>
      </c>
      <c r="F58" s="8">
        <v>59.720399999999998</v>
      </c>
      <c r="G58" s="8">
        <v>67.02000000000001</v>
      </c>
      <c r="H58" s="8">
        <v>74.28</v>
      </c>
      <c r="I58" s="8">
        <v>81.606000000000009</v>
      </c>
      <c r="J58" s="8">
        <v>88.866</v>
      </c>
      <c r="K58" s="8">
        <v>96.205200000000005</v>
      </c>
      <c r="L58" s="8">
        <v>103.49160000000001</v>
      </c>
      <c r="M58" s="10">
        <v>110.77800000000001</v>
      </c>
      <c r="N58" s="12">
        <v>110.77800000000001</v>
      </c>
      <c r="O58" s="8">
        <v>105.366</v>
      </c>
      <c r="P58" s="8">
        <v>100.21800000000002</v>
      </c>
      <c r="Q58" s="8">
        <v>95.307600000000022</v>
      </c>
      <c r="R58" s="5"/>
      <c r="S58" s="32"/>
      <c r="T58" s="32"/>
      <c r="U58" s="30"/>
    </row>
    <row r="59" spans="1:21" x14ac:dyDescent="0.25">
      <c r="A59" s="6">
        <v>55</v>
      </c>
      <c r="B59" s="8">
        <v>35.498400000000004</v>
      </c>
      <c r="C59" s="8">
        <v>41.544000000000004</v>
      </c>
      <c r="D59" s="8">
        <v>47.602800000000002</v>
      </c>
      <c r="E59" s="8">
        <v>53.635200000000005</v>
      </c>
      <c r="F59" s="8">
        <v>59.720399999999998</v>
      </c>
      <c r="G59" s="8">
        <v>67.02000000000001</v>
      </c>
      <c r="H59" s="8">
        <v>74.28</v>
      </c>
      <c r="I59" s="8">
        <v>81.606000000000009</v>
      </c>
      <c r="J59" s="8">
        <v>88.866</v>
      </c>
      <c r="K59" s="8">
        <v>96.205200000000005</v>
      </c>
      <c r="L59" s="8">
        <v>103.49160000000001</v>
      </c>
      <c r="M59" s="10">
        <v>110.77800000000001</v>
      </c>
      <c r="N59" s="12">
        <v>110.77800000000001</v>
      </c>
      <c r="O59" s="8">
        <v>105.366</v>
      </c>
      <c r="P59" s="8">
        <v>100.21800000000002</v>
      </c>
      <c r="Q59" s="8">
        <v>95.307600000000022</v>
      </c>
      <c r="R59" s="5"/>
      <c r="S59" s="32"/>
      <c r="T59" s="32"/>
      <c r="U59" s="30"/>
    </row>
    <row r="60" spans="1:21" x14ac:dyDescent="0.25">
      <c r="A60" s="6">
        <v>56</v>
      </c>
      <c r="B60" s="8">
        <v>37.187999999999995</v>
      </c>
      <c r="C60" s="8">
        <v>45.042000000000009</v>
      </c>
      <c r="D60" s="8">
        <v>52.909200000000006</v>
      </c>
      <c r="E60" s="8">
        <v>60.763199999999998</v>
      </c>
      <c r="F60" s="8">
        <v>68.643600000000006</v>
      </c>
      <c r="G60" s="8">
        <v>76.39200000000001</v>
      </c>
      <c r="H60" s="8">
        <v>84.18</v>
      </c>
      <c r="I60" s="8">
        <v>91.954800000000006</v>
      </c>
      <c r="J60" s="8">
        <v>99.729600000000005</v>
      </c>
      <c r="K60" s="8">
        <v>107.49120000000001</v>
      </c>
      <c r="L60" s="8">
        <v>115.26600000000001</v>
      </c>
      <c r="M60" s="10">
        <v>123.01440000000001</v>
      </c>
      <c r="N60" s="12">
        <v>123.01440000000001</v>
      </c>
      <c r="O60" s="8">
        <v>117.02159999999999</v>
      </c>
      <c r="P60" s="8">
        <v>111.2664</v>
      </c>
      <c r="Q60" s="8">
        <v>105.82800000000002</v>
      </c>
      <c r="R60" s="5"/>
      <c r="S60" s="31"/>
      <c r="T60" s="33"/>
      <c r="U60" s="30"/>
    </row>
    <row r="61" spans="1:21" x14ac:dyDescent="0.25">
      <c r="A61" s="6">
        <v>57</v>
      </c>
      <c r="B61" s="8">
        <v>36.9636</v>
      </c>
      <c r="C61" s="8">
        <v>43.788000000000004</v>
      </c>
      <c r="D61" s="8">
        <v>50.652000000000008</v>
      </c>
      <c r="E61" s="8">
        <v>57.48960000000001</v>
      </c>
      <c r="F61" s="8">
        <v>77.500799999999998</v>
      </c>
      <c r="G61" s="8">
        <v>71.864400000000003</v>
      </c>
      <c r="H61" s="8">
        <v>79.441200000000009</v>
      </c>
      <c r="I61" s="8">
        <v>87.018000000000015</v>
      </c>
      <c r="J61" s="8">
        <v>94.581599999999995</v>
      </c>
      <c r="K61" s="8">
        <v>102.1452</v>
      </c>
      <c r="L61" s="8">
        <v>109.72199999999999</v>
      </c>
      <c r="M61" s="10">
        <v>117.28560000000002</v>
      </c>
      <c r="N61" s="12">
        <v>117.28560000000002</v>
      </c>
      <c r="O61" s="8">
        <v>111.5568</v>
      </c>
      <c r="P61" s="8">
        <v>106.092</v>
      </c>
      <c r="Q61" s="8">
        <v>100.89120000000001</v>
      </c>
      <c r="R61" s="5"/>
      <c r="S61" s="32"/>
      <c r="T61" s="32"/>
      <c r="U61" s="30"/>
    </row>
    <row r="62" spans="1:21" x14ac:dyDescent="0.25">
      <c r="A62" s="6">
        <v>58</v>
      </c>
      <c r="B62" s="7">
        <v>29.782799999999998</v>
      </c>
      <c r="C62" s="7">
        <v>34.204799999999999</v>
      </c>
      <c r="D62" s="7">
        <v>38.64</v>
      </c>
      <c r="E62" s="7">
        <v>43.075200000000009</v>
      </c>
      <c r="F62" s="7">
        <v>47.497200000000014</v>
      </c>
      <c r="G62" s="7">
        <v>53.318400000000004</v>
      </c>
      <c r="H62" s="7">
        <v>59.139600000000009</v>
      </c>
      <c r="I62" s="7">
        <v>64.960800000000006</v>
      </c>
      <c r="J62" s="7">
        <v>70.768800000000013</v>
      </c>
      <c r="K62" s="7">
        <v>76.59</v>
      </c>
      <c r="L62" s="7">
        <v>82.39800000000001</v>
      </c>
      <c r="M62" s="9">
        <v>88.206000000000003</v>
      </c>
      <c r="N62" s="11">
        <v>88.206000000000003</v>
      </c>
      <c r="O62" s="7">
        <v>83.916000000000011</v>
      </c>
      <c r="P62" s="7">
        <v>79.850399999999993</v>
      </c>
      <c r="Q62" s="7">
        <v>75.982800000000012</v>
      </c>
      <c r="R62" s="5"/>
      <c r="S62" s="32"/>
      <c r="T62" s="32"/>
      <c r="U62" s="30"/>
    </row>
    <row r="63" spans="1:21" x14ac:dyDescent="0.25">
      <c r="A63" s="6">
        <v>59</v>
      </c>
      <c r="B63" s="8">
        <v>37.187999999999995</v>
      </c>
      <c r="C63" s="8">
        <v>45.042000000000009</v>
      </c>
      <c r="D63" s="8">
        <v>52.909200000000006</v>
      </c>
      <c r="E63" s="8">
        <v>60.763199999999998</v>
      </c>
      <c r="F63" s="8">
        <v>68.643600000000006</v>
      </c>
      <c r="G63" s="8">
        <v>76.39200000000001</v>
      </c>
      <c r="H63" s="8">
        <v>84.18</v>
      </c>
      <c r="I63" s="8">
        <v>91.954800000000006</v>
      </c>
      <c r="J63" s="8">
        <v>99.729600000000005</v>
      </c>
      <c r="K63" s="8">
        <v>107.49120000000001</v>
      </c>
      <c r="L63" s="8">
        <v>115.26600000000001</v>
      </c>
      <c r="M63" s="10">
        <v>123.01440000000001</v>
      </c>
      <c r="N63" s="12">
        <v>123.01440000000001</v>
      </c>
      <c r="O63" s="8">
        <v>117.02159999999999</v>
      </c>
      <c r="P63" s="8">
        <v>111.2664</v>
      </c>
      <c r="Q63" s="8">
        <v>105.82800000000002</v>
      </c>
      <c r="R63" s="5"/>
      <c r="S63" s="32"/>
      <c r="T63" s="32"/>
      <c r="U63" s="30"/>
    </row>
    <row r="64" spans="1:21" x14ac:dyDescent="0.25">
      <c r="A64" s="6">
        <v>60</v>
      </c>
      <c r="B64" s="8">
        <v>36.9636</v>
      </c>
      <c r="C64" s="8">
        <v>43.788000000000004</v>
      </c>
      <c r="D64" s="8">
        <v>50.652000000000008</v>
      </c>
      <c r="E64" s="8">
        <v>57.48960000000001</v>
      </c>
      <c r="F64" s="8">
        <v>77.500799999999998</v>
      </c>
      <c r="G64" s="8">
        <v>71.864400000000003</v>
      </c>
      <c r="H64" s="8">
        <v>79.441200000000009</v>
      </c>
      <c r="I64" s="8">
        <v>87.018000000000015</v>
      </c>
      <c r="J64" s="8">
        <v>94.581599999999995</v>
      </c>
      <c r="K64" s="8">
        <v>102.1452</v>
      </c>
      <c r="L64" s="8">
        <v>109.72199999999999</v>
      </c>
      <c r="M64" s="10">
        <v>117.28560000000002</v>
      </c>
      <c r="N64" s="12">
        <v>117.28560000000002</v>
      </c>
      <c r="O64" s="8">
        <v>111.5568</v>
      </c>
      <c r="P64" s="8">
        <v>106.092</v>
      </c>
      <c r="Q64" s="8">
        <v>100.89120000000001</v>
      </c>
      <c r="R64" s="5"/>
      <c r="S64" s="32"/>
      <c r="T64" s="32"/>
      <c r="U64" s="30"/>
    </row>
    <row r="65" spans="1:21" x14ac:dyDescent="0.25">
      <c r="A65" s="6">
        <v>61</v>
      </c>
      <c r="B65" s="8">
        <v>36.9636</v>
      </c>
      <c r="C65" s="8">
        <v>43.788000000000004</v>
      </c>
      <c r="D65" s="8">
        <v>50.652000000000008</v>
      </c>
      <c r="E65" s="8">
        <v>57.48960000000001</v>
      </c>
      <c r="F65" s="8">
        <v>77.500799999999998</v>
      </c>
      <c r="G65" s="8">
        <v>71.864400000000003</v>
      </c>
      <c r="H65" s="8">
        <v>79.441200000000009</v>
      </c>
      <c r="I65" s="8">
        <v>87.018000000000015</v>
      </c>
      <c r="J65" s="8">
        <v>94.581599999999995</v>
      </c>
      <c r="K65" s="8">
        <v>102.1452</v>
      </c>
      <c r="L65" s="8">
        <v>109.72199999999999</v>
      </c>
      <c r="M65" s="10">
        <v>117.28560000000002</v>
      </c>
      <c r="N65" s="12">
        <v>117.28560000000002</v>
      </c>
      <c r="O65" s="8">
        <v>111.5568</v>
      </c>
      <c r="P65" s="8">
        <v>106.092</v>
      </c>
      <c r="Q65" s="8">
        <v>100.89120000000001</v>
      </c>
      <c r="R65" s="5"/>
      <c r="S65" s="32"/>
      <c r="T65" s="32"/>
      <c r="U65" s="30"/>
    </row>
    <row r="66" spans="1:21" x14ac:dyDescent="0.25">
      <c r="A66" s="6">
        <v>62</v>
      </c>
      <c r="B66" s="8">
        <v>37.187999999999995</v>
      </c>
      <c r="C66" s="8">
        <v>45.042000000000009</v>
      </c>
      <c r="D66" s="8">
        <v>52.909200000000006</v>
      </c>
      <c r="E66" s="8">
        <v>60.763199999999998</v>
      </c>
      <c r="F66" s="8">
        <v>68.643600000000006</v>
      </c>
      <c r="G66" s="8">
        <v>76.39200000000001</v>
      </c>
      <c r="H66" s="8">
        <v>84.18</v>
      </c>
      <c r="I66" s="8">
        <v>91.954800000000006</v>
      </c>
      <c r="J66" s="8">
        <v>99.729600000000005</v>
      </c>
      <c r="K66" s="8">
        <v>107.49120000000001</v>
      </c>
      <c r="L66" s="8">
        <v>115.26600000000001</v>
      </c>
      <c r="M66" s="10">
        <v>123.01440000000001</v>
      </c>
      <c r="N66" s="12">
        <v>123.01440000000001</v>
      </c>
      <c r="O66" s="8">
        <v>117.02159999999999</v>
      </c>
      <c r="P66" s="8">
        <v>111.2664</v>
      </c>
      <c r="Q66" s="8">
        <v>105.82800000000002</v>
      </c>
      <c r="R66" s="5"/>
      <c r="S66" s="32"/>
      <c r="T66" s="32"/>
      <c r="U66" s="30"/>
    </row>
    <row r="67" spans="1:21" x14ac:dyDescent="0.25">
      <c r="A67" s="6">
        <v>63</v>
      </c>
      <c r="B67" s="8">
        <v>27.287999999999997</v>
      </c>
      <c r="C67" s="8">
        <v>30.442799999999998</v>
      </c>
      <c r="D67" s="8">
        <v>33.5976</v>
      </c>
      <c r="E67" s="8">
        <v>36.778799999999997</v>
      </c>
      <c r="F67" s="8">
        <v>39.946800000000003</v>
      </c>
      <c r="G67" s="8">
        <v>44.1312</v>
      </c>
      <c r="H67" s="8">
        <v>48.355200000000004</v>
      </c>
      <c r="I67" s="8">
        <v>52.579200000000007</v>
      </c>
      <c r="J67" s="8">
        <v>56.790000000000013</v>
      </c>
      <c r="K67" s="8">
        <v>61.027200000000008</v>
      </c>
      <c r="L67" s="8">
        <v>65.224800000000002</v>
      </c>
      <c r="M67" s="10">
        <v>69.435600000000008</v>
      </c>
      <c r="N67" s="12">
        <v>69.435600000000008</v>
      </c>
      <c r="O67" s="8">
        <v>66.082800000000006</v>
      </c>
      <c r="P67" s="8">
        <v>62.875200000000007</v>
      </c>
      <c r="Q67" s="8">
        <v>59.865600000000001</v>
      </c>
      <c r="R67" s="5"/>
      <c r="S67" s="32"/>
      <c r="T67" s="32"/>
      <c r="U67" s="30"/>
    </row>
    <row r="68" spans="1:21" x14ac:dyDescent="0.25">
      <c r="A68" s="6">
        <v>64</v>
      </c>
      <c r="B68" s="8">
        <v>37.187999999999995</v>
      </c>
      <c r="C68" s="8">
        <v>45.042000000000009</v>
      </c>
      <c r="D68" s="8">
        <v>52.909200000000006</v>
      </c>
      <c r="E68" s="8">
        <v>60.763199999999998</v>
      </c>
      <c r="F68" s="8">
        <v>68.643600000000006</v>
      </c>
      <c r="G68" s="8">
        <v>76.39200000000001</v>
      </c>
      <c r="H68" s="8">
        <v>84.18</v>
      </c>
      <c r="I68" s="8">
        <v>91.954800000000006</v>
      </c>
      <c r="J68" s="8">
        <v>99.729600000000005</v>
      </c>
      <c r="K68" s="8">
        <v>107.49120000000001</v>
      </c>
      <c r="L68" s="8">
        <v>115.26600000000001</v>
      </c>
      <c r="M68" s="10">
        <v>123.01440000000001</v>
      </c>
      <c r="N68" s="12">
        <v>123.01440000000001</v>
      </c>
      <c r="O68" s="8">
        <v>117.02159999999999</v>
      </c>
      <c r="P68" s="8">
        <v>111.2664</v>
      </c>
      <c r="Q68" s="8">
        <v>105.82800000000002</v>
      </c>
      <c r="R68" s="5"/>
      <c r="S68" s="31"/>
      <c r="T68" s="33"/>
      <c r="U68" s="30"/>
    </row>
    <row r="69" spans="1:21" x14ac:dyDescent="0.25">
      <c r="A69" s="6">
        <v>65</v>
      </c>
      <c r="B69" s="8">
        <v>37.187999999999995</v>
      </c>
      <c r="C69" s="8">
        <v>45.042000000000009</v>
      </c>
      <c r="D69" s="8">
        <v>52.909200000000006</v>
      </c>
      <c r="E69" s="8">
        <v>60.763199999999998</v>
      </c>
      <c r="F69" s="8">
        <v>68.643600000000006</v>
      </c>
      <c r="G69" s="8">
        <v>76.39200000000001</v>
      </c>
      <c r="H69" s="8">
        <v>84.18</v>
      </c>
      <c r="I69" s="8">
        <v>91.954800000000006</v>
      </c>
      <c r="J69" s="8">
        <v>99.729600000000005</v>
      </c>
      <c r="K69" s="8">
        <v>107.49120000000001</v>
      </c>
      <c r="L69" s="8">
        <v>115.26600000000001</v>
      </c>
      <c r="M69" s="10">
        <v>123.01440000000001</v>
      </c>
      <c r="N69" s="12">
        <v>123.01440000000001</v>
      </c>
      <c r="O69" s="8">
        <v>117.02159999999999</v>
      </c>
      <c r="P69" s="8">
        <v>111.2664</v>
      </c>
      <c r="Q69" s="8">
        <v>105.82800000000002</v>
      </c>
      <c r="R69" s="5"/>
      <c r="S69" s="31"/>
      <c r="T69" s="32"/>
      <c r="U69" s="30"/>
    </row>
    <row r="70" spans="1:21" x14ac:dyDescent="0.25">
      <c r="A70" s="6">
        <v>66</v>
      </c>
      <c r="B70" s="8">
        <v>35.498400000000004</v>
      </c>
      <c r="C70" s="8">
        <v>41.544000000000004</v>
      </c>
      <c r="D70" s="8">
        <v>47.602800000000002</v>
      </c>
      <c r="E70" s="8">
        <v>53.635200000000005</v>
      </c>
      <c r="F70" s="8">
        <v>59.720399999999998</v>
      </c>
      <c r="G70" s="8">
        <v>67.02000000000001</v>
      </c>
      <c r="H70" s="8">
        <v>74.28</v>
      </c>
      <c r="I70" s="8">
        <v>81.606000000000009</v>
      </c>
      <c r="J70" s="8">
        <v>88.866</v>
      </c>
      <c r="K70" s="8">
        <v>96.205200000000005</v>
      </c>
      <c r="L70" s="8">
        <v>103.49160000000001</v>
      </c>
      <c r="M70" s="10">
        <v>110.77800000000001</v>
      </c>
      <c r="N70" s="12">
        <v>110.77800000000001</v>
      </c>
      <c r="O70" s="8">
        <v>105.366</v>
      </c>
      <c r="P70" s="8">
        <v>100.21800000000002</v>
      </c>
      <c r="Q70" s="8">
        <v>95.307600000000022</v>
      </c>
      <c r="R70" s="5"/>
      <c r="S70" s="31"/>
      <c r="T70" s="33"/>
      <c r="U70" s="30"/>
    </row>
    <row r="71" spans="1:21" x14ac:dyDescent="0.25">
      <c r="A71" s="6">
        <v>67</v>
      </c>
      <c r="B71" s="8">
        <v>36.9636</v>
      </c>
      <c r="C71" s="8">
        <v>43.788000000000004</v>
      </c>
      <c r="D71" s="8">
        <v>50.652000000000008</v>
      </c>
      <c r="E71" s="8">
        <v>57.48960000000001</v>
      </c>
      <c r="F71" s="8">
        <v>77.500799999999998</v>
      </c>
      <c r="G71" s="8">
        <v>71.864400000000003</v>
      </c>
      <c r="H71" s="8">
        <v>79.441200000000009</v>
      </c>
      <c r="I71" s="8">
        <v>87.018000000000015</v>
      </c>
      <c r="J71" s="8">
        <v>94.581599999999995</v>
      </c>
      <c r="K71" s="8">
        <v>102.1452</v>
      </c>
      <c r="L71" s="8">
        <v>109.72199999999999</v>
      </c>
      <c r="M71" s="10">
        <v>117.28560000000002</v>
      </c>
      <c r="N71" s="12">
        <v>117.28560000000002</v>
      </c>
      <c r="O71" s="8">
        <v>111.5568</v>
      </c>
      <c r="P71" s="8">
        <v>106.092</v>
      </c>
      <c r="Q71" s="8">
        <v>100.89120000000001</v>
      </c>
      <c r="R71" s="5"/>
      <c r="S71" s="32"/>
      <c r="T71" s="32"/>
      <c r="U71" s="30"/>
    </row>
    <row r="72" spans="1:21" x14ac:dyDescent="0.25">
      <c r="A72" s="6">
        <v>68</v>
      </c>
      <c r="B72" s="8">
        <v>35.498400000000004</v>
      </c>
      <c r="C72" s="8">
        <v>41.544000000000004</v>
      </c>
      <c r="D72" s="8">
        <v>47.602800000000002</v>
      </c>
      <c r="E72" s="8">
        <v>53.635200000000005</v>
      </c>
      <c r="F72" s="8">
        <v>59.720399999999998</v>
      </c>
      <c r="G72" s="8">
        <v>67.02000000000001</v>
      </c>
      <c r="H72" s="8">
        <v>74.28</v>
      </c>
      <c r="I72" s="8">
        <v>81.606000000000009</v>
      </c>
      <c r="J72" s="8">
        <v>88.866</v>
      </c>
      <c r="K72" s="8">
        <v>96.205200000000005</v>
      </c>
      <c r="L72" s="8">
        <v>103.49160000000001</v>
      </c>
      <c r="M72" s="10">
        <v>110.77800000000001</v>
      </c>
      <c r="N72" s="12">
        <v>110.77800000000001</v>
      </c>
      <c r="O72" s="8">
        <v>105.366</v>
      </c>
      <c r="P72" s="8">
        <v>100.21800000000002</v>
      </c>
      <c r="Q72" s="8">
        <v>95.307600000000022</v>
      </c>
      <c r="R72" s="5"/>
      <c r="S72" s="32"/>
      <c r="T72" s="32"/>
      <c r="U72" s="30"/>
    </row>
    <row r="73" spans="1:21" x14ac:dyDescent="0.25">
      <c r="A73" s="6">
        <v>69</v>
      </c>
      <c r="B73" s="8">
        <v>27.287999999999997</v>
      </c>
      <c r="C73" s="8">
        <v>30.442799999999998</v>
      </c>
      <c r="D73" s="8">
        <v>33.5976</v>
      </c>
      <c r="E73" s="8">
        <v>36.778799999999997</v>
      </c>
      <c r="F73" s="8">
        <v>39.946800000000003</v>
      </c>
      <c r="G73" s="8">
        <v>44.1312</v>
      </c>
      <c r="H73" s="8">
        <v>48.355200000000004</v>
      </c>
      <c r="I73" s="8">
        <v>52.579200000000007</v>
      </c>
      <c r="J73" s="8">
        <v>56.790000000000013</v>
      </c>
      <c r="K73" s="8">
        <v>61.027200000000008</v>
      </c>
      <c r="L73" s="8">
        <v>65.224800000000002</v>
      </c>
      <c r="M73" s="10">
        <v>69.435600000000008</v>
      </c>
      <c r="N73" s="12">
        <v>69.435600000000008</v>
      </c>
      <c r="O73" s="8">
        <v>66.082800000000006</v>
      </c>
      <c r="P73" s="8">
        <v>62.875200000000007</v>
      </c>
      <c r="Q73" s="8">
        <v>59.865600000000001</v>
      </c>
      <c r="R73" s="5"/>
      <c r="S73" s="32"/>
      <c r="T73" s="32"/>
      <c r="U73" s="30"/>
    </row>
    <row r="74" spans="1:21" x14ac:dyDescent="0.25">
      <c r="A74" s="6">
        <v>70</v>
      </c>
      <c r="B74" s="8">
        <v>31.683600000000002</v>
      </c>
      <c r="C74" s="8">
        <v>36.699600000000004</v>
      </c>
      <c r="D74" s="8">
        <v>41.715600000000002</v>
      </c>
      <c r="E74" s="8">
        <v>46.718400000000003</v>
      </c>
      <c r="F74" s="8">
        <v>51.721199999999996</v>
      </c>
      <c r="G74" s="8">
        <v>58.189200000000007</v>
      </c>
      <c r="H74" s="8">
        <v>64.670400000000001</v>
      </c>
      <c r="I74" s="8">
        <v>71.151600000000016</v>
      </c>
      <c r="J74" s="8">
        <v>77.646000000000001</v>
      </c>
      <c r="K74" s="8">
        <v>84.100800000000007</v>
      </c>
      <c r="L74" s="8">
        <v>90.568800000000024</v>
      </c>
      <c r="M74" s="10">
        <v>97.063200000000009</v>
      </c>
      <c r="N74" s="12">
        <v>97.063200000000009</v>
      </c>
      <c r="O74" s="8">
        <v>92.337600000000023</v>
      </c>
      <c r="P74" s="8">
        <v>87.823200000000028</v>
      </c>
      <c r="Q74" s="8">
        <v>83.54640000000002</v>
      </c>
      <c r="R74" s="5"/>
      <c r="S74" s="32"/>
      <c r="T74" s="32"/>
      <c r="U74" s="30"/>
    </row>
    <row r="75" spans="1:21" x14ac:dyDescent="0.25">
      <c r="A75" s="6">
        <v>71</v>
      </c>
      <c r="B75" s="8">
        <v>27.287999999999997</v>
      </c>
      <c r="C75" s="8">
        <v>30.442799999999998</v>
      </c>
      <c r="D75" s="8">
        <v>33.5976</v>
      </c>
      <c r="E75" s="8">
        <v>36.778799999999997</v>
      </c>
      <c r="F75" s="8">
        <v>39.946800000000003</v>
      </c>
      <c r="G75" s="8">
        <v>44.1312</v>
      </c>
      <c r="H75" s="8">
        <v>48.355200000000004</v>
      </c>
      <c r="I75" s="8">
        <v>52.579200000000007</v>
      </c>
      <c r="J75" s="8">
        <v>56.790000000000013</v>
      </c>
      <c r="K75" s="8">
        <v>61.027200000000008</v>
      </c>
      <c r="L75" s="8">
        <v>65.224800000000002</v>
      </c>
      <c r="M75" s="10">
        <v>69.435600000000008</v>
      </c>
      <c r="N75" s="12">
        <v>69.435600000000008</v>
      </c>
      <c r="O75" s="8">
        <v>66.082800000000006</v>
      </c>
      <c r="P75" s="8">
        <v>62.875200000000007</v>
      </c>
      <c r="Q75" s="8">
        <v>59.865600000000001</v>
      </c>
      <c r="R75" s="5"/>
      <c r="S75" s="32"/>
      <c r="T75" s="32"/>
      <c r="U75" s="30"/>
    </row>
    <row r="76" spans="1:21" x14ac:dyDescent="0.25">
      <c r="A76" s="6">
        <v>72</v>
      </c>
      <c r="B76" s="8">
        <v>35.498400000000004</v>
      </c>
      <c r="C76" s="8">
        <v>41.544000000000004</v>
      </c>
      <c r="D76" s="8">
        <v>47.602800000000002</v>
      </c>
      <c r="E76" s="8">
        <v>53.635200000000005</v>
      </c>
      <c r="F76" s="8">
        <v>59.720399999999998</v>
      </c>
      <c r="G76" s="8">
        <v>67.02000000000001</v>
      </c>
      <c r="H76" s="8">
        <v>74.28</v>
      </c>
      <c r="I76" s="8">
        <v>81.606000000000009</v>
      </c>
      <c r="J76" s="8">
        <v>88.866</v>
      </c>
      <c r="K76" s="8">
        <v>96.205200000000005</v>
      </c>
      <c r="L76" s="8">
        <v>103.49160000000001</v>
      </c>
      <c r="M76" s="10">
        <v>110.77800000000001</v>
      </c>
      <c r="N76" s="12">
        <v>110.77800000000001</v>
      </c>
      <c r="O76" s="8">
        <v>105.366</v>
      </c>
      <c r="P76" s="8">
        <v>100.21800000000002</v>
      </c>
      <c r="Q76" s="8">
        <v>95.307600000000022</v>
      </c>
      <c r="R76" s="5"/>
      <c r="S76" s="32"/>
      <c r="T76" s="32"/>
      <c r="U76" s="30"/>
    </row>
    <row r="77" spans="1:21" x14ac:dyDescent="0.25">
      <c r="A77" s="6">
        <v>73</v>
      </c>
      <c r="B77" s="7">
        <v>29.782799999999998</v>
      </c>
      <c r="C77" s="7">
        <v>34.204799999999999</v>
      </c>
      <c r="D77" s="7">
        <v>38.64</v>
      </c>
      <c r="E77" s="7">
        <v>43.075200000000009</v>
      </c>
      <c r="F77" s="7">
        <v>47.497200000000014</v>
      </c>
      <c r="G77" s="7">
        <v>53.318400000000004</v>
      </c>
      <c r="H77" s="7">
        <v>59.139600000000009</v>
      </c>
      <c r="I77" s="7">
        <v>64.960800000000006</v>
      </c>
      <c r="J77" s="7">
        <v>70.768800000000013</v>
      </c>
      <c r="K77" s="7">
        <v>76.59</v>
      </c>
      <c r="L77" s="7">
        <v>82.39800000000001</v>
      </c>
      <c r="M77" s="9">
        <v>88.206000000000003</v>
      </c>
      <c r="N77" s="11">
        <v>88.206000000000003</v>
      </c>
      <c r="O77" s="7">
        <v>83.916000000000011</v>
      </c>
      <c r="P77" s="7">
        <v>79.850399999999993</v>
      </c>
      <c r="Q77" s="7">
        <v>75.982800000000012</v>
      </c>
      <c r="R77" s="5"/>
      <c r="S77" s="31"/>
      <c r="T77" s="32"/>
      <c r="U77" s="30"/>
    </row>
    <row r="78" spans="1:21" x14ac:dyDescent="0.25">
      <c r="A78" s="6">
        <v>74</v>
      </c>
      <c r="B78" s="8">
        <v>31.683600000000002</v>
      </c>
      <c r="C78" s="8">
        <v>36.699600000000004</v>
      </c>
      <c r="D78" s="8">
        <v>41.715600000000002</v>
      </c>
      <c r="E78" s="8">
        <v>46.718400000000003</v>
      </c>
      <c r="F78" s="8">
        <v>51.721199999999996</v>
      </c>
      <c r="G78" s="8">
        <v>58.189200000000007</v>
      </c>
      <c r="H78" s="8">
        <v>64.670400000000001</v>
      </c>
      <c r="I78" s="8">
        <v>71.151600000000016</v>
      </c>
      <c r="J78" s="8">
        <v>77.646000000000001</v>
      </c>
      <c r="K78" s="8">
        <v>84.100800000000007</v>
      </c>
      <c r="L78" s="8">
        <v>90.568800000000024</v>
      </c>
      <c r="M78" s="10">
        <v>97.063200000000009</v>
      </c>
      <c r="N78" s="12">
        <v>97.063200000000009</v>
      </c>
      <c r="O78" s="8">
        <v>92.337600000000023</v>
      </c>
      <c r="P78" s="8">
        <v>87.823200000000028</v>
      </c>
      <c r="Q78" s="8">
        <v>83.54640000000002</v>
      </c>
      <c r="R78" s="5"/>
      <c r="S78" s="31"/>
      <c r="T78" s="32"/>
      <c r="U78" s="30"/>
    </row>
    <row r="79" spans="1:21" x14ac:dyDescent="0.25">
      <c r="A79" s="6">
        <v>75</v>
      </c>
      <c r="B79" s="8">
        <v>47.378400000000006</v>
      </c>
      <c r="C79" s="8">
        <v>53.423999999999999</v>
      </c>
      <c r="D79" s="8">
        <v>59.482799999999997</v>
      </c>
      <c r="E79" s="8">
        <v>65.515200000000007</v>
      </c>
      <c r="F79" s="8">
        <v>71.600399999999993</v>
      </c>
      <c r="G79" s="8">
        <v>78.899999999999991</v>
      </c>
      <c r="H79" s="8">
        <v>86.16</v>
      </c>
      <c r="I79" s="8">
        <v>93.486000000000004</v>
      </c>
      <c r="J79" s="8">
        <v>100.746</v>
      </c>
      <c r="K79" s="8">
        <v>108.0852</v>
      </c>
      <c r="L79" s="8">
        <v>115.3716</v>
      </c>
      <c r="M79" s="10">
        <v>122.658</v>
      </c>
      <c r="N79" s="12">
        <v>122.658</v>
      </c>
      <c r="O79" s="8">
        <v>117.246</v>
      </c>
      <c r="P79" s="8">
        <v>112.098</v>
      </c>
      <c r="Q79" s="8">
        <v>107.1876</v>
      </c>
      <c r="R79" s="5"/>
      <c r="S79" s="32"/>
      <c r="T79" s="32"/>
      <c r="U79" s="30"/>
    </row>
    <row r="80" spans="1:21" x14ac:dyDescent="0.25">
      <c r="A80" s="6">
        <v>76</v>
      </c>
      <c r="B80" s="8">
        <v>36.9636</v>
      </c>
      <c r="C80" s="8">
        <v>43.788000000000004</v>
      </c>
      <c r="D80" s="8">
        <v>50.652000000000008</v>
      </c>
      <c r="E80" s="8">
        <v>57.48960000000001</v>
      </c>
      <c r="F80" s="8">
        <v>77.500799999999998</v>
      </c>
      <c r="G80" s="8">
        <v>71.864400000000003</v>
      </c>
      <c r="H80" s="8">
        <v>79.441200000000009</v>
      </c>
      <c r="I80" s="8">
        <v>87.018000000000015</v>
      </c>
      <c r="J80" s="8">
        <v>94.581599999999995</v>
      </c>
      <c r="K80" s="8">
        <v>102.1452</v>
      </c>
      <c r="L80" s="8">
        <v>109.72199999999999</v>
      </c>
      <c r="M80" s="10">
        <v>117.28560000000002</v>
      </c>
      <c r="N80" s="12">
        <v>117.28560000000002</v>
      </c>
      <c r="O80" s="8">
        <v>111.5568</v>
      </c>
      <c r="P80" s="8">
        <v>106.092</v>
      </c>
      <c r="Q80" s="8">
        <v>100.89120000000001</v>
      </c>
      <c r="R80" s="5"/>
      <c r="S80" s="32"/>
      <c r="T80" s="32"/>
      <c r="U80" s="30"/>
    </row>
    <row r="81" spans="1:21" x14ac:dyDescent="0.25">
      <c r="A81" s="6">
        <v>77</v>
      </c>
      <c r="B81" s="8">
        <v>47.378400000000006</v>
      </c>
      <c r="C81" s="8">
        <v>53.423999999999999</v>
      </c>
      <c r="D81" s="8">
        <v>59.482799999999997</v>
      </c>
      <c r="E81" s="8">
        <v>65.515200000000007</v>
      </c>
      <c r="F81" s="8">
        <v>71.600399999999993</v>
      </c>
      <c r="G81" s="8">
        <v>78.899999999999991</v>
      </c>
      <c r="H81" s="8">
        <v>86.16</v>
      </c>
      <c r="I81" s="8">
        <v>93.486000000000004</v>
      </c>
      <c r="J81" s="8">
        <v>100.746</v>
      </c>
      <c r="K81" s="8">
        <v>108.0852</v>
      </c>
      <c r="L81" s="8">
        <v>115.3716</v>
      </c>
      <c r="M81" s="10">
        <v>122.658</v>
      </c>
      <c r="N81" s="12">
        <v>122.658</v>
      </c>
      <c r="O81" s="8">
        <v>117.246</v>
      </c>
      <c r="P81" s="8">
        <v>112.098</v>
      </c>
      <c r="Q81" s="8">
        <v>107.1876</v>
      </c>
      <c r="R81" s="5"/>
      <c r="S81" s="32"/>
      <c r="T81" s="32"/>
      <c r="U81" s="30"/>
    </row>
    <row r="82" spans="1:21" x14ac:dyDescent="0.25">
      <c r="A82" s="6">
        <v>78</v>
      </c>
      <c r="B82" s="8">
        <v>47.378400000000006</v>
      </c>
      <c r="C82" s="8">
        <v>53.423999999999999</v>
      </c>
      <c r="D82" s="8">
        <v>59.482799999999997</v>
      </c>
      <c r="E82" s="8">
        <v>65.515200000000007</v>
      </c>
      <c r="F82" s="8">
        <v>71.600399999999993</v>
      </c>
      <c r="G82" s="8">
        <v>78.899999999999991</v>
      </c>
      <c r="H82" s="8">
        <v>86.16</v>
      </c>
      <c r="I82" s="8">
        <v>93.486000000000004</v>
      </c>
      <c r="J82" s="8">
        <v>100.746</v>
      </c>
      <c r="K82" s="8">
        <v>108.0852</v>
      </c>
      <c r="L82" s="8">
        <v>115.3716</v>
      </c>
      <c r="M82" s="10">
        <v>122.658</v>
      </c>
      <c r="N82" s="12">
        <v>122.658</v>
      </c>
      <c r="O82" s="8">
        <v>117.246</v>
      </c>
      <c r="P82" s="8">
        <v>112.098</v>
      </c>
      <c r="Q82" s="8">
        <v>107.1876</v>
      </c>
      <c r="R82" s="5"/>
      <c r="S82" s="32"/>
      <c r="T82" s="32"/>
      <c r="U82" s="30"/>
    </row>
    <row r="83" spans="1:21" x14ac:dyDescent="0.25">
      <c r="A83" s="6">
        <v>79</v>
      </c>
      <c r="B83" s="8">
        <v>35.498400000000004</v>
      </c>
      <c r="C83" s="8">
        <v>41.544000000000004</v>
      </c>
      <c r="D83" s="8">
        <v>47.602800000000002</v>
      </c>
      <c r="E83" s="8">
        <v>53.635200000000005</v>
      </c>
      <c r="F83" s="8">
        <v>59.720399999999998</v>
      </c>
      <c r="G83" s="8">
        <v>67.02000000000001</v>
      </c>
      <c r="H83" s="8">
        <v>74.28</v>
      </c>
      <c r="I83" s="8">
        <v>81.606000000000009</v>
      </c>
      <c r="J83" s="8">
        <v>88.866</v>
      </c>
      <c r="K83" s="8">
        <v>96.205200000000005</v>
      </c>
      <c r="L83" s="8">
        <v>103.49160000000001</v>
      </c>
      <c r="M83" s="10">
        <v>110.77800000000001</v>
      </c>
      <c r="N83" s="12">
        <v>110.77800000000001</v>
      </c>
      <c r="O83" s="8">
        <v>105.366</v>
      </c>
      <c r="P83" s="8">
        <v>100.21800000000002</v>
      </c>
      <c r="Q83" s="8">
        <v>95.307600000000022</v>
      </c>
      <c r="R83" s="5"/>
      <c r="S83" s="32"/>
      <c r="T83" s="32"/>
      <c r="U83" s="30"/>
    </row>
    <row r="84" spans="1:21" x14ac:dyDescent="0.25">
      <c r="A84" s="6">
        <v>80</v>
      </c>
      <c r="B84" s="8">
        <v>36.9636</v>
      </c>
      <c r="C84" s="8">
        <v>43.788000000000004</v>
      </c>
      <c r="D84" s="8">
        <v>50.652000000000008</v>
      </c>
      <c r="E84" s="8">
        <v>57.48960000000001</v>
      </c>
      <c r="F84" s="8">
        <v>77.500799999999998</v>
      </c>
      <c r="G84" s="8">
        <v>71.864400000000003</v>
      </c>
      <c r="H84" s="8">
        <v>79.441200000000009</v>
      </c>
      <c r="I84" s="8">
        <v>87.018000000000015</v>
      </c>
      <c r="J84" s="8">
        <v>94.581599999999995</v>
      </c>
      <c r="K84" s="8">
        <v>102.1452</v>
      </c>
      <c r="L84" s="8">
        <v>109.72199999999999</v>
      </c>
      <c r="M84" s="10">
        <v>117.28560000000002</v>
      </c>
      <c r="N84" s="12">
        <v>117.28560000000002</v>
      </c>
      <c r="O84" s="8">
        <v>111.5568</v>
      </c>
      <c r="P84" s="8">
        <v>106.092</v>
      </c>
      <c r="Q84" s="8">
        <v>100.89120000000001</v>
      </c>
      <c r="R84" s="5"/>
      <c r="S84" s="32"/>
      <c r="T84" s="32"/>
      <c r="U84" s="30"/>
    </row>
    <row r="85" spans="1:21" x14ac:dyDescent="0.25">
      <c r="A85" s="6">
        <v>81</v>
      </c>
      <c r="B85" s="8">
        <v>35.498400000000004</v>
      </c>
      <c r="C85" s="8">
        <v>41.544000000000004</v>
      </c>
      <c r="D85" s="8">
        <v>47.602800000000002</v>
      </c>
      <c r="E85" s="8">
        <v>53.635200000000005</v>
      </c>
      <c r="F85" s="8">
        <v>59.720399999999998</v>
      </c>
      <c r="G85" s="8">
        <v>67.02000000000001</v>
      </c>
      <c r="H85" s="8">
        <v>74.28</v>
      </c>
      <c r="I85" s="8">
        <v>81.606000000000009</v>
      </c>
      <c r="J85" s="8">
        <v>88.866</v>
      </c>
      <c r="K85" s="8">
        <v>96.205200000000005</v>
      </c>
      <c r="L85" s="8">
        <v>103.49160000000001</v>
      </c>
      <c r="M85" s="10">
        <v>110.77800000000001</v>
      </c>
      <c r="N85" s="12">
        <v>110.77800000000001</v>
      </c>
      <c r="O85" s="8">
        <v>105.366</v>
      </c>
      <c r="P85" s="8">
        <v>100.21800000000002</v>
      </c>
      <c r="Q85" s="8">
        <v>95.307600000000022</v>
      </c>
      <c r="R85" s="5"/>
      <c r="S85" s="32"/>
      <c r="T85" s="32"/>
      <c r="U85" s="30"/>
    </row>
    <row r="86" spans="1:21" x14ac:dyDescent="0.25">
      <c r="A86" s="6">
        <v>82</v>
      </c>
      <c r="B86" s="8">
        <v>35.498400000000004</v>
      </c>
      <c r="C86" s="8">
        <v>41.544000000000004</v>
      </c>
      <c r="D86" s="8">
        <v>47.602800000000002</v>
      </c>
      <c r="E86" s="8">
        <v>53.635200000000005</v>
      </c>
      <c r="F86" s="8">
        <v>59.720399999999998</v>
      </c>
      <c r="G86" s="8">
        <v>67.02000000000001</v>
      </c>
      <c r="H86" s="8">
        <v>74.28</v>
      </c>
      <c r="I86" s="8">
        <v>81.606000000000009</v>
      </c>
      <c r="J86" s="8">
        <v>88.866</v>
      </c>
      <c r="K86" s="8">
        <v>96.205200000000005</v>
      </c>
      <c r="L86" s="8">
        <v>103.49160000000001</v>
      </c>
      <c r="M86" s="10">
        <v>110.77800000000001</v>
      </c>
      <c r="N86" s="12">
        <v>110.77800000000001</v>
      </c>
      <c r="O86" s="8">
        <v>105.366</v>
      </c>
      <c r="P86" s="8">
        <v>100.21800000000002</v>
      </c>
      <c r="Q86" s="8">
        <v>95.307600000000022</v>
      </c>
      <c r="R86" s="5"/>
      <c r="S86" s="32"/>
      <c r="T86" s="32"/>
      <c r="U86" s="30"/>
    </row>
    <row r="87" spans="1:21" x14ac:dyDescent="0.25">
      <c r="A87" s="6">
        <v>83</v>
      </c>
      <c r="B87" s="8">
        <v>33.584400000000002</v>
      </c>
      <c r="C87" s="8">
        <v>39.062400000000004</v>
      </c>
      <c r="D87" s="8">
        <v>44.527200000000008</v>
      </c>
      <c r="E87" s="8">
        <v>49.978800000000007</v>
      </c>
      <c r="F87" s="8">
        <v>55.443600000000004</v>
      </c>
      <c r="G87" s="8">
        <v>62.347200000000008</v>
      </c>
      <c r="H87" s="8">
        <v>69.2376</v>
      </c>
      <c r="I87" s="8">
        <v>76.114800000000002</v>
      </c>
      <c r="J87" s="8">
        <v>83.0184</v>
      </c>
      <c r="K87" s="8">
        <v>89.895600000000016</v>
      </c>
      <c r="L87" s="8">
        <v>96.786000000000001</v>
      </c>
      <c r="M87" s="10">
        <v>103.6764</v>
      </c>
      <c r="N87" s="12">
        <v>103.6764</v>
      </c>
      <c r="O87" s="8">
        <v>98.634</v>
      </c>
      <c r="P87" s="8">
        <v>93.802800000000005</v>
      </c>
      <c r="Q87" s="8">
        <v>89.248800000000003</v>
      </c>
      <c r="R87" s="5"/>
      <c r="S87" s="31"/>
      <c r="T87" s="33"/>
      <c r="U87" s="30"/>
    </row>
    <row r="88" spans="1:21" x14ac:dyDescent="0.25">
      <c r="A88" s="6">
        <v>84</v>
      </c>
      <c r="B88" s="7">
        <v>29.782799999999998</v>
      </c>
      <c r="C88" s="7">
        <v>34.204799999999999</v>
      </c>
      <c r="D88" s="7">
        <v>38.64</v>
      </c>
      <c r="E88" s="7">
        <v>43.075200000000009</v>
      </c>
      <c r="F88" s="7">
        <v>47.497200000000014</v>
      </c>
      <c r="G88" s="7">
        <v>53.318400000000004</v>
      </c>
      <c r="H88" s="7">
        <v>59.139600000000009</v>
      </c>
      <c r="I88" s="7">
        <v>64.960800000000006</v>
      </c>
      <c r="J88" s="7">
        <v>70.768800000000013</v>
      </c>
      <c r="K88" s="7">
        <v>76.59</v>
      </c>
      <c r="L88" s="7">
        <v>82.39800000000001</v>
      </c>
      <c r="M88" s="9">
        <v>88.206000000000003</v>
      </c>
      <c r="N88" s="11">
        <v>88.206000000000003</v>
      </c>
      <c r="O88" s="7">
        <v>83.916000000000011</v>
      </c>
      <c r="P88" s="7">
        <v>79.850399999999993</v>
      </c>
      <c r="Q88" s="7">
        <v>75.982800000000012</v>
      </c>
      <c r="R88" s="5"/>
      <c r="S88" s="32"/>
      <c r="T88" s="32"/>
      <c r="U88" s="30"/>
    </row>
    <row r="89" spans="1:21" x14ac:dyDescent="0.25">
      <c r="A89" s="6">
        <v>85</v>
      </c>
      <c r="B89" s="8">
        <v>36.9636</v>
      </c>
      <c r="C89" s="8">
        <v>43.788000000000004</v>
      </c>
      <c r="D89" s="8">
        <v>50.652000000000008</v>
      </c>
      <c r="E89" s="8">
        <v>57.48960000000001</v>
      </c>
      <c r="F89" s="8">
        <v>77.500799999999998</v>
      </c>
      <c r="G89" s="8">
        <v>71.864400000000003</v>
      </c>
      <c r="H89" s="8">
        <v>79.441200000000009</v>
      </c>
      <c r="I89" s="8">
        <v>87.018000000000015</v>
      </c>
      <c r="J89" s="8">
        <v>94.581599999999995</v>
      </c>
      <c r="K89" s="8">
        <v>102.1452</v>
      </c>
      <c r="L89" s="8">
        <v>109.72199999999999</v>
      </c>
      <c r="M89" s="10">
        <v>117.28560000000002</v>
      </c>
      <c r="N89" s="12">
        <v>117.28560000000002</v>
      </c>
      <c r="O89" s="8">
        <v>111.5568</v>
      </c>
      <c r="P89" s="8">
        <v>106.092</v>
      </c>
      <c r="Q89" s="8">
        <v>100.89120000000001</v>
      </c>
      <c r="R89" s="5"/>
      <c r="S89" s="31"/>
      <c r="T89" s="33"/>
      <c r="U89" s="30"/>
    </row>
    <row r="90" spans="1:21" x14ac:dyDescent="0.25">
      <c r="A90" s="6">
        <v>86</v>
      </c>
      <c r="B90" s="8">
        <v>35.498400000000004</v>
      </c>
      <c r="C90" s="8">
        <v>41.544000000000004</v>
      </c>
      <c r="D90" s="8">
        <v>47.602800000000002</v>
      </c>
      <c r="E90" s="8">
        <v>53.635200000000005</v>
      </c>
      <c r="F90" s="8">
        <v>59.720399999999998</v>
      </c>
      <c r="G90" s="8">
        <v>67.02000000000001</v>
      </c>
      <c r="H90" s="8">
        <v>74.28</v>
      </c>
      <c r="I90" s="8">
        <v>81.606000000000009</v>
      </c>
      <c r="J90" s="8">
        <v>88.866</v>
      </c>
      <c r="K90" s="8">
        <v>96.205200000000005</v>
      </c>
      <c r="L90" s="8">
        <v>103.49160000000001</v>
      </c>
      <c r="M90" s="10">
        <v>110.77800000000001</v>
      </c>
      <c r="N90" s="12">
        <v>110.77800000000001</v>
      </c>
      <c r="O90" s="8">
        <v>105.366</v>
      </c>
      <c r="P90" s="8">
        <v>100.21800000000002</v>
      </c>
      <c r="Q90" s="8">
        <v>95.307600000000022</v>
      </c>
      <c r="R90" s="5"/>
      <c r="S90" s="32"/>
      <c r="T90" s="32"/>
      <c r="U90" s="30"/>
    </row>
    <row r="91" spans="1:21" x14ac:dyDescent="0.25">
      <c r="A91" s="6">
        <v>87</v>
      </c>
      <c r="B91" s="8">
        <v>33.584400000000002</v>
      </c>
      <c r="C91" s="8">
        <v>39.062400000000004</v>
      </c>
      <c r="D91" s="8">
        <v>44.527200000000008</v>
      </c>
      <c r="E91" s="8">
        <v>49.978800000000007</v>
      </c>
      <c r="F91" s="8">
        <v>55.443600000000004</v>
      </c>
      <c r="G91" s="8">
        <v>62.347200000000008</v>
      </c>
      <c r="H91" s="8">
        <v>69.2376</v>
      </c>
      <c r="I91" s="8">
        <v>76.114800000000002</v>
      </c>
      <c r="J91" s="8">
        <v>83.0184</v>
      </c>
      <c r="K91" s="8">
        <v>89.895600000000016</v>
      </c>
      <c r="L91" s="8">
        <v>96.786000000000001</v>
      </c>
      <c r="M91" s="10">
        <v>103.6764</v>
      </c>
      <c r="N91" s="12">
        <v>103.6764</v>
      </c>
      <c r="O91" s="8">
        <v>98.634</v>
      </c>
      <c r="P91" s="8">
        <v>93.802800000000005</v>
      </c>
      <c r="Q91" s="8">
        <v>89.248800000000003</v>
      </c>
      <c r="R91" s="5"/>
      <c r="S91" s="32"/>
      <c r="T91" s="32"/>
      <c r="U91" s="30"/>
    </row>
    <row r="92" spans="1:21" x14ac:dyDescent="0.25">
      <c r="A92" s="6">
        <v>88</v>
      </c>
      <c r="B92" s="8">
        <v>35.498400000000004</v>
      </c>
      <c r="C92" s="8">
        <v>41.544000000000004</v>
      </c>
      <c r="D92" s="8">
        <v>47.602800000000002</v>
      </c>
      <c r="E92" s="8">
        <v>53.635200000000005</v>
      </c>
      <c r="F92" s="8">
        <v>59.720399999999998</v>
      </c>
      <c r="G92" s="8">
        <v>67.02000000000001</v>
      </c>
      <c r="H92" s="8">
        <v>74.28</v>
      </c>
      <c r="I92" s="8">
        <v>81.606000000000009</v>
      </c>
      <c r="J92" s="8">
        <v>88.866</v>
      </c>
      <c r="K92" s="8">
        <v>96.205200000000005</v>
      </c>
      <c r="L92" s="8">
        <v>103.49160000000001</v>
      </c>
      <c r="M92" s="10">
        <v>110.77800000000001</v>
      </c>
      <c r="N92" s="12">
        <v>110.77800000000001</v>
      </c>
      <c r="O92" s="8">
        <v>105.366</v>
      </c>
      <c r="P92" s="8">
        <v>100.21800000000002</v>
      </c>
      <c r="Q92" s="8">
        <v>95.307600000000022</v>
      </c>
      <c r="R92" s="5"/>
      <c r="S92" s="31"/>
      <c r="T92" s="32"/>
      <c r="U92" s="30"/>
    </row>
    <row r="93" spans="1:21" x14ac:dyDescent="0.25">
      <c r="A93" s="6">
        <v>89</v>
      </c>
      <c r="B93" s="8">
        <v>33.584400000000002</v>
      </c>
      <c r="C93" s="8">
        <v>39.062400000000004</v>
      </c>
      <c r="D93" s="8">
        <v>44.527200000000008</v>
      </c>
      <c r="E93" s="8">
        <v>49.978800000000007</v>
      </c>
      <c r="F93" s="8">
        <v>55.443600000000004</v>
      </c>
      <c r="G93" s="8">
        <v>62.347200000000008</v>
      </c>
      <c r="H93" s="8">
        <v>69.2376</v>
      </c>
      <c r="I93" s="8">
        <v>76.114800000000002</v>
      </c>
      <c r="J93" s="8">
        <v>83.0184</v>
      </c>
      <c r="K93" s="8">
        <v>89.895600000000016</v>
      </c>
      <c r="L93" s="8">
        <v>96.786000000000001</v>
      </c>
      <c r="M93" s="10">
        <v>103.6764</v>
      </c>
      <c r="N93" s="12">
        <v>103.6764</v>
      </c>
      <c r="O93" s="8">
        <v>98.634</v>
      </c>
      <c r="P93" s="8">
        <v>93.802800000000005</v>
      </c>
      <c r="Q93" s="8">
        <v>89.248800000000003</v>
      </c>
      <c r="R93" s="5"/>
      <c r="S93" s="48"/>
      <c r="T93" s="48"/>
      <c r="U93" s="30"/>
    </row>
    <row r="94" spans="1:21" x14ac:dyDescent="0.25">
      <c r="A94" s="6">
        <v>90</v>
      </c>
      <c r="B94" s="8">
        <v>33.584400000000002</v>
      </c>
      <c r="C94" s="8">
        <v>39.062400000000004</v>
      </c>
      <c r="D94" s="8">
        <v>44.527200000000008</v>
      </c>
      <c r="E94" s="8">
        <v>49.978800000000007</v>
      </c>
      <c r="F94" s="8">
        <v>55.443600000000004</v>
      </c>
      <c r="G94" s="8">
        <v>62.347200000000008</v>
      </c>
      <c r="H94" s="8">
        <v>69.2376</v>
      </c>
      <c r="I94" s="8">
        <v>76.114800000000002</v>
      </c>
      <c r="J94" s="8">
        <v>83.0184</v>
      </c>
      <c r="K94" s="8">
        <v>89.895600000000016</v>
      </c>
      <c r="L94" s="8">
        <v>96.786000000000001</v>
      </c>
      <c r="M94" s="10">
        <v>103.6764</v>
      </c>
      <c r="N94" s="12">
        <v>103.6764</v>
      </c>
      <c r="O94" s="8">
        <v>98.634</v>
      </c>
      <c r="P94" s="8">
        <v>93.802800000000005</v>
      </c>
      <c r="Q94" s="8">
        <v>89.248800000000003</v>
      </c>
      <c r="R94" s="5"/>
      <c r="S94" s="48"/>
      <c r="T94" s="48"/>
      <c r="U94" s="30"/>
    </row>
    <row r="95" spans="1:21" x14ac:dyDescent="0.25">
      <c r="A95" s="6">
        <v>91</v>
      </c>
      <c r="B95" s="8">
        <v>47.378400000000006</v>
      </c>
      <c r="C95" s="8">
        <v>53.423999999999999</v>
      </c>
      <c r="D95" s="8">
        <v>59.482799999999997</v>
      </c>
      <c r="E95" s="8">
        <v>65.515200000000007</v>
      </c>
      <c r="F95" s="8">
        <v>71.600399999999993</v>
      </c>
      <c r="G95" s="8">
        <v>78.899999999999991</v>
      </c>
      <c r="H95" s="8">
        <v>86.16</v>
      </c>
      <c r="I95" s="8">
        <v>93.486000000000004</v>
      </c>
      <c r="J95" s="8">
        <v>100.746</v>
      </c>
      <c r="K95" s="8">
        <v>108.0852</v>
      </c>
      <c r="L95" s="8">
        <v>115.3716</v>
      </c>
      <c r="M95" s="10">
        <v>122.658</v>
      </c>
      <c r="N95" s="12">
        <v>122.658</v>
      </c>
      <c r="O95" s="8">
        <v>117.246</v>
      </c>
      <c r="P95" s="8">
        <v>112.098</v>
      </c>
      <c r="Q95" s="8">
        <v>107.1876</v>
      </c>
      <c r="R95" s="5"/>
      <c r="S95" s="48"/>
      <c r="T95" s="48"/>
      <c r="U95" s="30"/>
    </row>
    <row r="96" spans="1:21" x14ac:dyDescent="0.25">
      <c r="A96" s="6">
        <v>92</v>
      </c>
      <c r="B96" s="8">
        <v>47.378400000000006</v>
      </c>
      <c r="C96" s="8">
        <v>53.423999999999999</v>
      </c>
      <c r="D96" s="8">
        <v>59.482799999999997</v>
      </c>
      <c r="E96" s="8">
        <v>65.515200000000007</v>
      </c>
      <c r="F96" s="8">
        <v>71.600399999999993</v>
      </c>
      <c r="G96" s="8">
        <v>78.899999999999991</v>
      </c>
      <c r="H96" s="8">
        <v>86.16</v>
      </c>
      <c r="I96" s="8">
        <v>93.486000000000004</v>
      </c>
      <c r="J96" s="8">
        <v>100.746</v>
      </c>
      <c r="K96" s="8">
        <v>108.0852</v>
      </c>
      <c r="L96" s="8">
        <v>115.3716</v>
      </c>
      <c r="M96" s="10">
        <v>122.658</v>
      </c>
      <c r="N96" s="12">
        <v>122.658</v>
      </c>
      <c r="O96" s="8">
        <v>117.246</v>
      </c>
      <c r="P96" s="8">
        <v>112.098</v>
      </c>
      <c r="Q96" s="8">
        <v>107.1876</v>
      </c>
      <c r="R96" s="5"/>
      <c r="S96" s="48"/>
      <c r="T96" s="48"/>
      <c r="U96" s="30"/>
    </row>
    <row r="97" spans="1:23" x14ac:dyDescent="0.25">
      <c r="A97" s="6">
        <v>93</v>
      </c>
      <c r="B97" s="8">
        <v>47.378400000000006</v>
      </c>
      <c r="C97" s="8">
        <v>53.423999999999999</v>
      </c>
      <c r="D97" s="8">
        <v>59.482799999999997</v>
      </c>
      <c r="E97" s="8">
        <v>65.515200000000007</v>
      </c>
      <c r="F97" s="8">
        <v>71.600399999999993</v>
      </c>
      <c r="G97" s="8">
        <v>78.899999999999991</v>
      </c>
      <c r="H97" s="8">
        <v>86.16</v>
      </c>
      <c r="I97" s="8">
        <v>93.486000000000004</v>
      </c>
      <c r="J97" s="8">
        <v>100.746</v>
      </c>
      <c r="K97" s="8">
        <v>108.0852</v>
      </c>
      <c r="L97" s="8">
        <v>115.3716</v>
      </c>
      <c r="M97" s="10">
        <v>122.658</v>
      </c>
      <c r="N97" s="12">
        <v>122.658</v>
      </c>
      <c r="O97" s="8">
        <v>117.246</v>
      </c>
      <c r="P97" s="8">
        <v>112.098</v>
      </c>
      <c r="Q97" s="8">
        <v>107.1876</v>
      </c>
      <c r="R97" s="5"/>
      <c r="S97" s="48"/>
      <c r="T97" s="48"/>
      <c r="U97" s="30"/>
    </row>
    <row r="98" spans="1:23" x14ac:dyDescent="0.25">
      <c r="A98" s="6">
        <v>94</v>
      </c>
      <c r="B98" s="8">
        <v>47.378400000000006</v>
      </c>
      <c r="C98" s="8">
        <v>53.423999999999999</v>
      </c>
      <c r="D98" s="8">
        <v>59.482799999999997</v>
      </c>
      <c r="E98" s="8">
        <v>65.515200000000007</v>
      </c>
      <c r="F98" s="8">
        <v>71.600399999999993</v>
      </c>
      <c r="G98" s="8">
        <v>78.899999999999991</v>
      </c>
      <c r="H98" s="8">
        <v>86.16</v>
      </c>
      <c r="I98" s="8">
        <v>93.486000000000004</v>
      </c>
      <c r="J98" s="8">
        <v>100.746</v>
      </c>
      <c r="K98" s="8">
        <v>108.0852</v>
      </c>
      <c r="L98" s="8">
        <v>115.3716</v>
      </c>
      <c r="M98" s="10">
        <v>122.658</v>
      </c>
      <c r="N98" s="12">
        <v>122.658</v>
      </c>
      <c r="O98" s="8">
        <v>117.246</v>
      </c>
      <c r="P98" s="8">
        <v>112.098</v>
      </c>
      <c r="Q98" s="8">
        <v>107.1876</v>
      </c>
      <c r="R98" s="5"/>
      <c r="S98" s="48"/>
      <c r="T98" s="48"/>
      <c r="U98" s="30"/>
    </row>
    <row r="99" spans="1:23" x14ac:dyDescent="0.25">
      <c r="A99" s="6">
        <v>95</v>
      </c>
      <c r="B99" s="8">
        <v>47.378400000000006</v>
      </c>
      <c r="C99" s="8">
        <v>53.423999999999999</v>
      </c>
      <c r="D99" s="8">
        <v>59.482799999999997</v>
      </c>
      <c r="E99" s="8">
        <v>65.515200000000007</v>
      </c>
      <c r="F99" s="8">
        <v>71.600399999999993</v>
      </c>
      <c r="G99" s="8">
        <v>78.899999999999991</v>
      </c>
      <c r="H99" s="8">
        <v>86.16</v>
      </c>
      <c r="I99" s="8">
        <v>93.486000000000004</v>
      </c>
      <c r="J99" s="8">
        <v>100.746</v>
      </c>
      <c r="K99" s="8">
        <v>108.0852</v>
      </c>
      <c r="L99" s="8">
        <v>115.3716</v>
      </c>
      <c r="M99" s="10">
        <v>122.658</v>
      </c>
      <c r="N99" s="12">
        <v>122.658</v>
      </c>
      <c r="O99" s="8">
        <v>117.246</v>
      </c>
      <c r="P99" s="8">
        <v>112.098</v>
      </c>
      <c r="Q99" s="8">
        <v>107.1876</v>
      </c>
      <c r="R99" s="5"/>
      <c r="S99" s="48"/>
      <c r="T99" s="48"/>
      <c r="U99" s="30"/>
    </row>
    <row r="100" spans="1:23" x14ac:dyDescent="0.25">
      <c r="A100" s="30"/>
      <c r="B100" s="30"/>
      <c r="C100" s="30"/>
      <c r="D100" s="30"/>
      <c r="E100" s="30"/>
      <c r="F100" s="30"/>
      <c r="G100" s="30"/>
      <c r="H100" s="30"/>
      <c r="I100" s="30"/>
      <c r="J100" s="30"/>
      <c r="K100" s="30"/>
      <c r="L100" s="30"/>
      <c r="M100" s="30"/>
      <c r="N100" s="30"/>
      <c r="O100" s="30"/>
      <c r="P100" s="30"/>
      <c r="Q100" s="30"/>
      <c r="R100" s="30"/>
      <c r="S100" s="30"/>
      <c r="T100" s="30"/>
      <c r="U100" s="30"/>
    </row>
    <row r="101" spans="1:23" x14ac:dyDescent="0.25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/>
      <c r="R101"/>
      <c r="S101"/>
      <c r="T101"/>
      <c r="U101"/>
      <c r="V101"/>
      <c r="W101"/>
    </row>
    <row r="102" spans="1:23" x14ac:dyDescent="0.25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/>
      <c r="R102"/>
      <c r="S102"/>
      <c r="T102"/>
      <c r="U102"/>
      <c r="V102"/>
      <c r="W102"/>
    </row>
    <row r="103" spans="1:23" x14ac:dyDescent="0.25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/>
      <c r="R103"/>
      <c r="S103"/>
      <c r="T103"/>
      <c r="U103"/>
      <c r="V103"/>
      <c r="W103"/>
    </row>
    <row r="104" spans="1:23" x14ac:dyDescent="0.25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/>
      <c r="R104"/>
      <c r="S104"/>
      <c r="T104"/>
      <c r="U104"/>
      <c r="V104"/>
      <c r="W104"/>
    </row>
    <row r="105" spans="1:23" x14ac:dyDescent="0.25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/>
      <c r="R105"/>
      <c r="S105"/>
      <c r="T105"/>
      <c r="U105"/>
      <c r="V105"/>
      <c r="W105"/>
    </row>
    <row r="106" spans="1:23" x14ac:dyDescent="0.25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/>
      <c r="R106"/>
      <c r="S106"/>
      <c r="T106"/>
      <c r="U106"/>
      <c r="V106"/>
      <c r="W106"/>
    </row>
    <row r="107" spans="1:23" x14ac:dyDescent="0.25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/>
      <c r="R107"/>
      <c r="S107"/>
      <c r="T107"/>
      <c r="U107"/>
      <c r="V107"/>
      <c r="W107"/>
    </row>
    <row r="108" spans="1:23" x14ac:dyDescent="0.25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/>
      <c r="R108"/>
      <c r="S108"/>
      <c r="T108"/>
      <c r="U108"/>
      <c r="V108"/>
      <c r="W108"/>
    </row>
    <row r="109" spans="1:23" x14ac:dyDescent="0.25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/>
      <c r="R109"/>
      <c r="S109"/>
      <c r="T109"/>
      <c r="U109"/>
      <c r="V109"/>
      <c r="W109"/>
    </row>
    <row r="110" spans="1:23" x14ac:dyDescent="0.25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/>
      <c r="R110"/>
      <c r="S110"/>
      <c r="T110"/>
      <c r="U110"/>
      <c r="V110"/>
      <c r="W110"/>
    </row>
    <row r="111" spans="1:23" x14ac:dyDescent="0.25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/>
      <c r="R111"/>
      <c r="S111"/>
      <c r="T111"/>
      <c r="U111"/>
      <c r="V111"/>
      <c r="W111"/>
    </row>
    <row r="112" spans="1:23" x14ac:dyDescent="0.25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/>
      <c r="R112"/>
      <c r="S112"/>
      <c r="T112"/>
      <c r="U112"/>
      <c r="V112"/>
      <c r="W112"/>
    </row>
    <row r="113" spans="1:23" x14ac:dyDescent="0.25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/>
      <c r="R113"/>
      <c r="S113"/>
      <c r="T113"/>
      <c r="U113"/>
      <c r="V113"/>
      <c r="W113"/>
    </row>
    <row r="114" spans="1:23" x14ac:dyDescent="0.25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/>
      <c r="R114"/>
      <c r="S114"/>
      <c r="T114"/>
      <c r="U114"/>
      <c r="V114"/>
      <c r="W114"/>
    </row>
    <row r="115" spans="1:23" x14ac:dyDescent="0.25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/>
      <c r="R115"/>
      <c r="S115"/>
      <c r="T115"/>
      <c r="U115"/>
      <c r="V115"/>
      <c r="W115"/>
    </row>
    <row r="116" spans="1:23" x14ac:dyDescent="0.25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/>
      <c r="R116"/>
      <c r="S116"/>
      <c r="T116"/>
      <c r="U116"/>
      <c r="V116"/>
      <c r="W116"/>
    </row>
    <row r="117" spans="1:23" x14ac:dyDescent="0.25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/>
      <c r="R117"/>
      <c r="S117"/>
      <c r="T117"/>
      <c r="U117"/>
      <c r="V117"/>
      <c r="W117"/>
    </row>
    <row r="118" spans="1:23" x14ac:dyDescent="0.25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/>
      <c r="R118"/>
      <c r="S118"/>
      <c r="T118"/>
      <c r="U118"/>
      <c r="V118"/>
      <c r="W118"/>
    </row>
    <row r="119" spans="1:23" x14ac:dyDescent="0.25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/>
      <c r="R119"/>
      <c r="S119"/>
      <c r="T119"/>
      <c r="U119"/>
      <c r="V119"/>
      <c r="W119"/>
    </row>
    <row r="120" spans="1:23" x14ac:dyDescent="0.25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/>
      <c r="R120"/>
      <c r="S120"/>
      <c r="T120"/>
      <c r="U120"/>
      <c r="V120"/>
      <c r="W120"/>
    </row>
    <row r="121" spans="1:23" x14ac:dyDescent="0.25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/>
      <c r="R121"/>
      <c r="S121"/>
      <c r="T121"/>
      <c r="U121"/>
      <c r="V121"/>
      <c r="W121"/>
    </row>
    <row r="122" spans="1:23" x14ac:dyDescent="0.25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/>
      <c r="R122"/>
      <c r="S122"/>
      <c r="T122"/>
      <c r="U122"/>
      <c r="V122"/>
      <c r="W122"/>
    </row>
    <row r="123" spans="1:23" x14ac:dyDescent="0.25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/>
      <c r="R123"/>
      <c r="S123"/>
      <c r="T123"/>
      <c r="U123"/>
      <c r="V123"/>
      <c r="W123"/>
    </row>
    <row r="124" spans="1:23" x14ac:dyDescent="0.25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/>
      <c r="R124"/>
      <c r="S124"/>
      <c r="T124"/>
      <c r="U124"/>
      <c r="V124"/>
      <c r="W124"/>
    </row>
    <row r="125" spans="1:23" x14ac:dyDescent="0.25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/>
      <c r="R125"/>
      <c r="S125"/>
      <c r="T125"/>
      <c r="U125"/>
      <c r="V125"/>
      <c r="W125"/>
    </row>
    <row r="126" spans="1:23" x14ac:dyDescent="0.25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/>
      <c r="R126"/>
      <c r="S126"/>
      <c r="T126"/>
      <c r="U126"/>
      <c r="V126"/>
      <c r="W126"/>
    </row>
    <row r="127" spans="1:23" x14ac:dyDescent="0.25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/>
      <c r="R127"/>
      <c r="S127"/>
      <c r="T127"/>
      <c r="U127"/>
      <c r="V127"/>
      <c r="W127"/>
    </row>
    <row r="128" spans="1:23" x14ac:dyDescent="0.25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/>
      <c r="R128"/>
      <c r="S128"/>
      <c r="T128"/>
      <c r="U128"/>
      <c r="V128"/>
      <c r="W128"/>
    </row>
    <row r="129" spans="1:23" x14ac:dyDescent="0.25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/>
      <c r="R129"/>
      <c r="S129"/>
      <c r="T129"/>
      <c r="U129"/>
      <c r="V129"/>
      <c r="W129"/>
    </row>
    <row r="130" spans="1:23" x14ac:dyDescent="0.25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/>
      <c r="R130"/>
      <c r="S130"/>
      <c r="T130"/>
      <c r="U130"/>
      <c r="V130"/>
      <c r="W130"/>
    </row>
    <row r="131" spans="1:23" x14ac:dyDescent="0.25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/>
      <c r="R131"/>
      <c r="S131"/>
      <c r="T131"/>
      <c r="U131"/>
      <c r="V131"/>
      <c r="W131"/>
    </row>
    <row r="132" spans="1:23" x14ac:dyDescent="0.25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/>
      <c r="R132"/>
      <c r="S132"/>
      <c r="T132"/>
      <c r="U132"/>
      <c r="V132"/>
      <c r="W132"/>
    </row>
    <row r="133" spans="1:23" x14ac:dyDescent="0.25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/>
      <c r="R133"/>
      <c r="S133"/>
      <c r="T133"/>
      <c r="U133"/>
      <c r="V133"/>
      <c r="W133"/>
    </row>
    <row r="134" spans="1:23" x14ac:dyDescent="0.25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/>
      <c r="R134"/>
      <c r="S134"/>
      <c r="T134"/>
      <c r="U134"/>
      <c r="V134"/>
      <c r="W134"/>
    </row>
    <row r="135" spans="1:23" x14ac:dyDescent="0.25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/>
      <c r="R135"/>
      <c r="S135"/>
      <c r="T135"/>
      <c r="U135"/>
      <c r="V135"/>
      <c r="W135"/>
    </row>
    <row r="136" spans="1:23" x14ac:dyDescent="0.25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/>
      <c r="R136"/>
      <c r="S136"/>
      <c r="T136"/>
      <c r="U136"/>
      <c r="V136"/>
      <c r="W136"/>
    </row>
    <row r="137" spans="1:23" x14ac:dyDescent="0.25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/>
      <c r="R137"/>
      <c r="S137"/>
      <c r="T137"/>
      <c r="U137"/>
      <c r="V137"/>
      <c r="W137"/>
    </row>
    <row r="138" spans="1:23" x14ac:dyDescent="0.25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/>
      <c r="R138"/>
      <c r="S138"/>
      <c r="T138"/>
      <c r="U138"/>
      <c r="V138"/>
      <c r="W138"/>
    </row>
    <row r="139" spans="1:23" x14ac:dyDescent="0.25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/>
      <c r="R139"/>
      <c r="S139"/>
      <c r="T139"/>
      <c r="U139"/>
      <c r="V139"/>
      <c r="W139"/>
    </row>
    <row r="140" spans="1:23" x14ac:dyDescent="0.25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/>
      <c r="R140"/>
      <c r="S140"/>
      <c r="T140"/>
      <c r="U140"/>
      <c r="V140"/>
      <c r="W140"/>
    </row>
    <row r="141" spans="1:23" x14ac:dyDescent="0.25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/>
      <c r="R141"/>
      <c r="S141"/>
      <c r="T141"/>
      <c r="U141"/>
      <c r="V141"/>
      <c r="W141"/>
    </row>
    <row r="142" spans="1:23" x14ac:dyDescent="0.25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/>
      <c r="R142"/>
      <c r="S142"/>
      <c r="T142"/>
      <c r="U142"/>
      <c r="V142"/>
      <c r="W142"/>
    </row>
    <row r="143" spans="1:23" x14ac:dyDescent="0.25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/>
      <c r="R143"/>
      <c r="S143"/>
      <c r="T143"/>
      <c r="U143"/>
      <c r="V143"/>
      <c r="W143"/>
    </row>
    <row r="144" spans="1:23" x14ac:dyDescent="0.25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/>
      <c r="R144"/>
      <c r="S144"/>
      <c r="T144"/>
      <c r="U144"/>
      <c r="V144"/>
      <c r="W144"/>
    </row>
    <row r="145" spans="1:23" x14ac:dyDescent="0.25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/>
      <c r="R145"/>
      <c r="S145"/>
      <c r="T145"/>
      <c r="U145"/>
      <c r="V145"/>
      <c r="W145"/>
    </row>
    <row r="146" spans="1:23" x14ac:dyDescent="0.25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5"/>
      <c r="S146" s="2"/>
      <c r="T146" s="2"/>
      <c r="U146" s="30"/>
    </row>
    <row r="147" spans="1:23" x14ac:dyDescent="0.25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5"/>
      <c r="S147" s="2"/>
      <c r="T147" s="2"/>
      <c r="U147" s="30"/>
    </row>
    <row r="148" spans="1:23" x14ac:dyDescent="0.25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5"/>
      <c r="S148" s="2"/>
      <c r="T148" s="2"/>
      <c r="U148" s="30"/>
    </row>
    <row r="149" spans="1:23" x14ac:dyDescent="0.25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5"/>
      <c r="S149" s="2"/>
      <c r="T149" s="2"/>
      <c r="U149" s="30"/>
    </row>
    <row r="150" spans="1:23" x14ac:dyDescent="0.25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5"/>
      <c r="S150" s="2"/>
      <c r="T150" s="2"/>
      <c r="U150" s="30"/>
    </row>
    <row r="151" spans="1:23" x14ac:dyDescent="0.25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5"/>
      <c r="S151" s="2"/>
      <c r="T151" s="2"/>
      <c r="U151" s="30"/>
    </row>
  </sheetData>
  <mergeCells count="2">
    <mergeCell ref="B24:Q24"/>
    <mergeCell ref="A2:Q2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F235DB-4F45-4ABC-8506-213AB294EFB0}">
  <dimension ref="A1:Q101"/>
  <sheetViews>
    <sheetView tabSelected="1" workbookViewId="0">
      <selection activeCell="N8" sqref="N8"/>
    </sheetView>
  </sheetViews>
  <sheetFormatPr baseColWidth="10" defaultRowHeight="15" x14ac:dyDescent="0.25"/>
  <cols>
    <col min="2" max="2" width="13.7109375" customWidth="1"/>
    <col min="3" max="3" width="16.5703125" customWidth="1"/>
    <col min="4" max="4" width="16.85546875" customWidth="1"/>
    <col min="5" max="5" width="17.85546875" customWidth="1"/>
    <col min="6" max="6" width="12.5703125" customWidth="1"/>
    <col min="7" max="7" width="28" customWidth="1"/>
  </cols>
  <sheetData>
    <row r="1" spans="1:17" ht="22.5" x14ac:dyDescent="0.25">
      <c r="A1" s="56" t="s">
        <v>1465</v>
      </c>
      <c r="B1" s="56"/>
      <c r="C1" s="56"/>
      <c r="D1" s="56"/>
      <c r="E1" s="56"/>
      <c r="F1" s="49"/>
      <c r="G1" s="66"/>
      <c r="H1" s="66"/>
      <c r="I1" s="66"/>
      <c r="J1" s="66"/>
      <c r="K1" s="66"/>
      <c r="L1" s="66"/>
      <c r="M1" s="66"/>
      <c r="N1" s="66"/>
      <c r="O1" s="66"/>
      <c r="P1" s="66"/>
      <c r="Q1" s="66"/>
    </row>
    <row r="2" spans="1:17" x14ac:dyDescent="0.25">
      <c r="A2" s="56"/>
      <c r="B2" s="56"/>
      <c r="C2" s="56"/>
      <c r="D2" s="56"/>
      <c r="E2" s="56"/>
      <c r="F2" s="50"/>
    </row>
    <row r="3" spans="1:17" x14ac:dyDescent="0.25">
      <c r="A3" s="56"/>
      <c r="B3" s="56"/>
      <c r="C3" s="56"/>
      <c r="D3" s="56"/>
      <c r="E3" s="56"/>
      <c r="F3" s="50"/>
    </row>
    <row r="4" spans="1:17" x14ac:dyDescent="0.25">
      <c r="A4" s="53"/>
      <c r="B4" s="53"/>
      <c r="C4" s="53"/>
      <c r="D4" s="53"/>
      <c r="E4" s="53"/>
      <c r="F4" s="53"/>
    </row>
    <row r="5" spans="1:17" ht="15.75" x14ac:dyDescent="0.25">
      <c r="A5" s="6" t="s">
        <v>1</v>
      </c>
      <c r="B5" s="25" t="s">
        <v>14</v>
      </c>
      <c r="C5" s="6" t="s">
        <v>15</v>
      </c>
      <c r="D5" s="6" t="s">
        <v>16</v>
      </c>
      <c r="E5" s="6" t="s">
        <v>1461</v>
      </c>
      <c r="F5" s="51"/>
      <c r="G5" s="34"/>
      <c r="H5" s="35" t="s">
        <v>1464</v>
      </c>
      <c r="I5" s="37"/>
    </row>
    <row r="6" spans="1:17" ht="16.5" thickBot="1" x14ac:dyDescent="0.3">
      <c r="A6" s="6">
        <v>1</v>
      </c>
      <c r="B6" s="67">
        <f>IF(OR($H$7&gt;100,$H$7&lt;199),($H$7/100)*'[1]PV MESSAGERIE PROF'!N5)</f>
        <v>442.79411999999996</v>
      </c>
      <c r="C6" s="67">
        <f>IF(OR($H$7&gt;200,$H$72199),($H$7/100)*'[1]PV MESSAGERIE PROF'!O5)</f>
        <v>421.25832000000003</v>
      </c>
      <c r="D6" s="67">
        <f>IF(OR($H$7&lt;300,$H$7&gt;499),($H$7/100)*'[1]PV MESSAGERIE PROF'!P5)</f>
        <v>400.84900799999991</v>
      </c>
      <c r="E6" s="67" t="b">
        <f>IF(OR($H$7&lt;500,$H$7&gt;999),($H$7/100)*'[1]PV MESSAGERIE PROF'!Q5)</f>
        <v>0</v>
      </c>
      <c r="F6" s="51"/>
      <c r="G6" s="38"/>
      <c r="H6" s="68"/>
      <c r="I6" s="40"/>
    </row>
    <row r="7" spans="1:17" ht="16.5" thickBot="1" x14ac:dyDescent="0.3">
      <c r="A7" s="6">
        <v>2</v>
      </c>
      <c r="B7" s="67">
        <f>IF(OR($H$7&gt;100,$H$7&lt;199),($H$7/100)*'[1]PV MESSAGERIE PROF'!N6)</f>
        <v>588.77371200000005</v>
      </c>
      <c r="C7" s="67">
        <f>IF(OR($H$7&gt;200,$H$72199),($H$7/100)*'[1]PV MESSAGERIE PROF'!O6)</f>
        <v>560.01513599999998</v>
      </c>
      <c r="D7" s="67">
        <f>IF(OR($H$7&lt;300,$H$7&gt;499),($H$7/100)*'[1]PV MESSAGERIE PROF'!P6)</f>
        <v>532.58183999999994</v>
      </c>
      <c r="E7" s="67" t="b">
        <f>IF(OR($H$7&lt;500,$H$7&gt;999),($H$7/100)*'[1]PV MESSAGERIE PROF'!Q6)</f>
        <v>0</v>
      </c>
      <c r="F7" s="51"/>
      <c r="G7" s="41" t="s">
        <v>1462</v>
      </c>
      <c r="H7" s="69">
        <v>502</v>
      </c>
      <c r="I7" s="40"/>
    </row>
    <row r="8" spans="1:17" ht="16.5" thickBot="1" x14ac:dyDescent="0.3">
      <c r="A8" s="6">
        <v>3</v>
      </c>
      <c r="B8" s="67">
        <f>IF(OR($H$7&gt;100,$H$7&lt;199),($H$7/100)*'[1]PV MESSAGERIE PROF'!N7)</f>
        <v>348.566712</v>
      </c>
      <c r="C8" s="67">
        <f>IF(OR($H$7&gt;200,$H$72199),($H$7/100)*'[1]PV MESSAGERIE PROF'!O7)</f>
        <v>331.73565600000001</v>
      </c>
      <c r="D8" s="67">
        <f>IF(OR($H$7&lt;300,$H$7&gt;499),($H$7/100)*'[1]PV MESSAGERIE PROF'!P7)</f>
        <v>315.63350400000002</v>
      </c>
      <c r="E8" s="67" t="b">
        <f>IF(OR($H$7&lt;500,$H$7&gt;999),($H$7/100)*'[1]PV MESSAGERIE PROF'!Q7)</f>
        <v>0</v>
      </c>
      <c r="F8" s="51"/>
      <c r="G8" s="54" t="s">
        <v>1463</v>
      </c>
      <c r="H8" s="68"/>
      <c r="I8" s="40"/>
    </row>
    <row r="9" spans="1:17" ht="15.75" customHeight="1" x14ac:dyDescent="0.25">
      <c r="A9" s="6">
        <v>4</v>
      </c>
      <c r="B9" s="67">
        <f>IF(OR($H$7&gt;100,$H$7&lt;199),($H$7/100)*'[1]PV MESSAGERIE PROF'!N8)</f>
        <v>520.45552799999996</v>
      </c>
      <c r="C9" s="67">
        <f>IF(OR($H$7&gt;200,$H$72199),($H$7/100)*'[1]PV MESSAGERIE PROF'!O8)</f>
        <v>495.14267999999998</v>
      </c>
      <c r="D9" s="67">
        <f>IF(OR($H$7&lt;300,$H$7&gt;499),($H$7/100)*'[1]PV MESSAGERIE PROF'!P8)</f>
        <v>470.89005599999996</v>
      </c>
      <c r="E9" s="67" t="b">
        <f>IF(OR($H$7&lt;500,$H$7&gt;999),($H$7/100)*'[1]PV MESSAGERIE PROF'!Q8)</f>
        <v>0</v>
      </c>
      <c r="F9" s="51"/>
      <c r="G9" s="57" t="s">
        <v>1466</v>
      </c>
      <c r="H9" s="58"/>
      <c r="I9" s="59"/>
    </row>
    <row r="10" spans="1:17" ht="15.75" x14ac:dyDescent="0.25">
      <c r="A10" s="6">
        <v>5</v>
      </c>
      <c r="B10" s="67">
        <f>IF(OR($H$7&gt;100,$H$7&lt;199),($H$7/100)*'[1]PV MESSAGERIE PROF'!N9)</f>
        <v>442.79411999999996</v>
      </c>
      <c r="C10" s="67">
        <f>IF(OR($H$7&gt;200,$H$72199),($H$7/100)*'[1]PV MESSAGERIE PROF'!O9)</f>
        <v>421.25832000000003</v>
      </c>
      <c r="D10" s="67">
        <f>IF(OR($H$7&lt;300,$H$7&gt;499),($H$7/100)*'[1]PV MESSAGERIE PROF'!P9)</f>
        <v>400.84900799999991</v>
      </c>
      <c r="E10" s="67" t="b">
        <f>IF(OR($H$7&lt;500,$H$7&gt;999),($H$7/100)*'[1]PV MESSAGERIE PROF'!Q9)</f>
        <v>0</v>
      </c>
      <c r="F10" s="51"/>
      <c r="G10" s="60"/>
      <c r="H10" s="70"/>
      <c r="I10" s="61"/>
    </row>
    <row r="11" spans="1:17" ht="15.75" x14ac:dyDescent="0.25">
      <c r="A11" s="6">
        <v>6</v>
      </c>
      <c r="B11" s="67">
        <f>IF(OR($H$7&gt;100,$H$7&lt;199),($H$7/100)*'[1]PV MESSAGERIE PROF'!N10)</f>
        <v>556.10555999999997</v>
      </c>
      <c r="C11" s="67">
        <f>IF(OR($H$7&gt;200,$H$72199),($H$7/100)*'[1]PV MESSAGERIE PROF'!O10)</f>
        <v>528.93732</v>
      </c>
      <c r="D11" s="67">
        <f>IF(OR($H$7&lt;300,$H$7&gt;499),($H$7/100)*'[1]PV MESSAGERIE PROF'!P10)</f>
        <v>503.09436000000005</v>
      </c>
      <c r="E11" s="67" t="b">
        <f>IF(OR($H$7&lt;500,$H$7&gt;999),($H$7/100)*'[1]PV MESSAGERIE PROF'!Q10)</f>
        <v>0</v>
      </c>
      <c r="F11" s="51"/>
      <c r="G11" s="60"/>
      <c r="H11" s="70"/>
      <c r="I11" s="61"/>
    </row>
    <row r="12" spans="1:17" ht="16.5" thickBot="1" x14ac:dyDescent="0.3">
      <c r="A12" s="6">
        <v>7</v>
      </c>
      <c r="B12" s="67">
        <f>IF(OR($H$7&gt;100,$H$7&lt;199),($H$7/100)*'[1]PV MESSAGERIE PROF'!N11)</f>
        <v>348.566712</v>
      </c>
      <c r="C12" s="67">
        <f>IF(OR($H$7&gt;200,$H$72199),($H$7/100)*'[1]PV MESSAGERIE PROF'!O11)</f>
        <v>331.73565600000001</v>
      </c>
      <c r="D12" s="67">
        <f>IF(OR($H$7&lt;300,$H$7&gt;499),($H$7/100)*'[1]PV MESSAGERIE PROF'!P11)</f>
        <v>315.63350400000002</v>
      </c>
      <c r="E12" s="67" t="b">
        <f>IF(OR($H$7&lt;500,$H$7&gt;999),($H$7/100)*'[1]PV MESSAGERIE PROF'!Q11)</f>
        <v>0</v>
      </c>
      <c r="F12" s="51"/>
      <c r="G12" s="62"/>
      <c r="H12" s="63"/>
      <c r="I12" s="64"/>
    </row>
    <row r="13" spans="1:17" ht="15.75" x14ac:dyDescent="0.25">
      <c r="A13" s="6">
        <v>8</v>
      </c>
      <c r="B13" s="67">
        <f>IF(OR($H$7&gt;100,$H$7&lt;199),($H$7/100)*'[1]PV MESSAGERIE PROF'!N12)</f>
        <v>588.77371200000005</v>
      </c>
      <c r="C13" s="67">
        <f>IF(OR($H$7&gt;200,$H$72199),($H$7/100)*'[1]PV MESSAGERIE PROF'!O12)</f>
        <v>560.01513599999998</v>
      </c>
      <c r="D13" s="67">
        <f>IF(OR($H$7&lt;300,$H$7&gt;499),($H$7/100)*'[1]PV MESSAGERIE PROF'!P12)</f>
        <v>532.58183999999994</v>
      </c>
      <c r="E13" s="67" t="b">
        <f>IF(OR($H$7&lt;500,$H$7&gt;999),($H$7/100)*'[1]PV MESSAGERIE PROF'!Q12)</f>
        <v>0</v>
      </c>
      <c r="F13" s="51"/>
    </row>
    <row r="14" spans="1:17" ht="15.75" x14ac:dyDescent="0.25">
      <c r="A14" s="6">
        <v>9</v>
      </c>
      <c r="B14" s="67">
        <f>IF(OR($H$7&gt;100,$H$7&lt;199),($H$7/100)*'[1]PV MESSAGERIE PROF'!N13)</f>
        <v>588.77371200000005</v>
      </c>
      <c r="C14" s="67">
        <f>IF(OR($H$7&gt;200,$H$72199),($H$7/100)*'[1]PV MESSAGERIE PROF'!O13)</f>
        <v>560.01513599999998</v>
      </c>
      <c r="D14" s="67">
        <f>IF(OR($H$7&gt;300,$H$7&lt;499),($H$7/100)*'[1]PV MESSAGERIE PROF'!P13)</f>
        <v>532.58183999999994</v>
      </c>
      <c r="E14" s="67" t="b">
        <f>IF(OR($H$7&lt;500,$H$7&gt;999),($H$7/100)*'[1]PV MESSAGERIE PROF'!Q13)</f>
        <v>0</v>
      </c>
      <c r="F14" s="51"/>
    </row>
    <row r="15" spans="1:17" ht="15.75" x14ac:dyDescent="0.25">
      <c r="A15" s="6">
        <v>10</v>
      </c>
      <c r="B15" s="67">
        <f>IF(OR($H$7&gt;100,$H$7&lt;199),($H$7/100)*'[1]PV MESSAGERIE PROF'!N14)</f>
        <v>520.45552799999996</v>
      </c>
      <c r="C15" s="67">
        <f>IF(OR($H$7&gt;200,$H$72199),($H$7/100)*'[1]PV MESSAGERIE PROF'!O14)</f>
        <v>495.14267999999998</v>
      </c>
      <c r="D15" s="67">
        <f>IF(OR($H$7&gt;300,$H$7&lt;499),($H$7/100)*'[1]PV MESSAGERIE PROF'!P14)</f>
        <v>470.89005599999996</v>
      </c>
      <c r="E15" s="67" t="b">
        <f>IF(OR($H$7&lt;500,$H$7&gt;999),($H$7/100)*'[1]PV MESSAGERIE PROF'!Q14)</f>
        <v>0</v>
      </c>
      <c r="F15" s="51"/>
    </row>
    <row r="16" spans="1:17" ht="15.75" x14ac:dyDescent="0.25">
      <c r="A16" s="6">
        <v>11</v>
      </c>
      <c r="B16" s="67">
        <f>IF(OR($H$7&gt;100,$H$7&lt;199),($H$7/100)*'[1]PV MESSAGERIE PROF'!N15)</f>
        <v>556.10555999999997</v>
      </c>
      <c r="C16" s="67">
        <f>IF(OR($H$7&gt;200,$H$72199),($H$7/100)*'[1]PV MESSAGERIE PROF'!O15)</f>
        <v>528.93732</v>
      </c>
      <c r="D16" s="67">
        <f>IF(OR($H$7&gt;300,$H$7&lt;499),($H$7/100)*'[1]PV MESSAGERIE PROF'!P15)</f>
        <v>503.09436000000005</v>
      </c>
      <c r="E16" s="67" t="b">
        <f>IF(OR($H$7&lt;500,$H$7&gt;999),($H$7/100)*'[1]PV MESSAGERIE PROF'!Q15)</f>
        <v>0</v>
      </c>
      <c r="F16" s="51"/>
    </row>
    <row r="17" spans="1:6" ht="15.75" x14ac:dyDescent="0.25">
      <c r="A17" s="6">
        <v>12</v>
      </c>
      <c r="B17" s="67">
        <f>IF(OR($H$7&gt;100,$H$7&lt;199),($H$7/100)*'[1]PV MESSAGERIE PROF'!N16)</f>
        <v>520.45552799999996</v>
      </c>
      <c r="C17" s="67">
        <f>IF(OR($H$7&gt;200,$H$72199),($H$7/100)*'[1]PV MESSAGERIE PROF'!O16)</f>
        <v>495.14267999999998</v>
      </c>
      <c r="D17" s="67">
        <f>IF(OR($H$7&gt;300,$H$7&lt;499),($H$7/100)*'[1]PV MESSAGERIE PROF'!P16)</f>
        <v>470.89005599999996</v>
      </c>
      <c r="E17" s="67" t="b">
        <f>IF(OR($H$7&lt;500,$H$7&gt;999),($H$7/100)*'[1]PV MESSAGERIE PROF'!Q16)</f>
        <v>0</v>
      </c>
      <c r="F17" s="51"/>
    </row>
    <row r="18" spans="1:6" ht="15.75" x14ac:dyDescent="0.25">
      <c r="A18" s="6">
        <v>13</v>
      </c>
      <c r="B18" s="67">
        <f>IF(OR($H$7&gt;100,$H$7&lt;199),($H$7/100)*'[1]PV MESSAGERIE PROF'!N17)</f>
        <v>520.45552799999996</v>
      </c>
      <c r="C18" s="67">
        <f>IF(OR($H$7&gt;200,$H$72199),($H$7/100)*'[1]PV MESSAGERIE PROF'!O17)</f>
        <v>495.14267999999998</v>
      </c>
      <c r="D18" s="67">
        <f>IF(OR($H$7&gt;300,$H$7&lt;499),($H$7/100)*'[1]PV MESSAGERIE PROF'!P17)</f>
        <v>470.89005599999996</v>
      </c>
      <c r="E18" s="67" t="b">
        <f>IF(OR($H$7&lt;500,$H$7&gt;999),($H$7/100)*'[1]PV MESSAGERIE PROF'!Q17)</f>
        <v>0</v>
      </c>
      <c r="F18" s="51"/>
    </row>
    <row r="19" spans="1:6" ht="15.75" x14ac:dyDescent="0.25">
      <c r="A19" s="6">
        <v>14</v>
      </c>
      <c r="B19" s="67">
        <f>IF(OR($H$7&gt;100,$H$7&lt;199),($H$7/100)*'[1]PV MESSAGERIE PROF'!N18)</f>
        <v>617.53228799999999</v>
      </c>
      <c r="C19" s="67">
        <f>IF(OR($H$7&gt;200,$H$72199),($H$7/100)*'[1]PV MESSAGERIE PROF'!O18)</f>
        <v>587.44843199999991</v>
      </c>
      <c r="D19" s="67">
        <f>IF(OR($H$7&gt;300,$H$7&lt;499),($H$7/100)*'[1]PV MESSAGERIE PROF'!P18)</f>
        <v>558.55732799999998</v>
      </c>
      <c r="E19" s="67" t="b">
        <f>IF(OR($H$7&lt;500,$H$7&gt;999),($H$7/100)*'[1]PV MESSAGERIE PROF'!Q18)</f>
        <v>0</v>
      </c>
      <c r="F19" s="51"/>
    </row>
    <row r="20" spans="1:6" ht="15.75" x14ac:dyDescent="0.25">
      <c r="A20" s="6">
        <v>15</v>
      </c>
      <c r="B20" s="67">
        <f>IF(OR($H$7&gt;100,$H$7&lt;199),($H$7/100)*'[1]PV MESSAGERIE PROF'!N19)</f>
        <v>442.79411999999996</v>
      </c>
      <c r="C20" s="67">
        <f>IF(OR($H$7&gt;200,$H$72199),($H$7/100)*'[1]PV MESSAGERIE PROF'!O19)</f>
        <v>421.25832000000003</v>
      </c>
      <c r="D20" s="67">
        <f>IF(OR($H$7&gt;300,$H$7&lt;499),($H$7/100)*'[1]PV MESSAGERIE PROF'!P19)</f>
        <v>400.84900799999991</v>
      </c>
      <c r="E20" s="67" t="b">
        <f>IF(OR($H$7&lt;500,$H$7&gt;999),($H$7/100)*'[1]PV MESSAGERIE PROF'!Q19)</f>
        <v>0</v>
      </c>
      <c r="F20" s="51"/>
    </row>
    <row r="21" spans="1:6" ht="15.75" x14ac:dyDescent="0.25">
      <c r="A21" s="6">
        <v>16</v>
      </c>
      <c r="B21" s="67">
        <f>IF(OR($H$7&gt;100,$H$7&lt;199),($H$7/100)*'[1]PV MESSAGERIE PROF'!N20)</f>
        <v>556.10555999999997</v>
      </c>
      <c r="C21" s="67">
        <f>IF(OR($H$7&gt;200,$H$72199),($H$7/100)*'[1]PV MESSAGERIE PROF'!O20)</f>
        <v>528.93732</v>
      </c>
      <c r="D21" s="67">
        <f>IF(OR($H$7&gt;300,$H$7&lt;499),($H$7/100)*'[1]PV MESSAGERIE PROF'!P20)</f>
        <v>503.09436000000005</v>
      </c>
      <c r="E21" s="67" t="b">
        <f>IF(OR($H$7&lt;500,$H$7&gt;999),($H$7/100)*'[1]PV MESSAGERIE PROF'!Q20)</f>
        <v>0</v>
      </c>
      <c r="F21" s="51"/>
    </row>
    <row r="22" spans="1:6" ht="15.75" x14ac:dyDescent="0.25">
      <c r="A22" s="6">
        <v>17</v>
      </c>
      <c r="B22" s="67">
        <f>IF(OR($H$7&gt;100,$H$7&lt;199),($H$7/100)*'[1]PV MESSAGERIE PROF'!N21)</f>
        <v>588.77371200000005</v>
      </c>
      <c r="C22" s="67">
        <f>IF(OR($H$7&gt;200,$H$72199),($H$7/100)*'[1]PV MESSAGERIE PROF'!O21)</f>
        <v>560.01513599999998</v>
      </c>
      <c r="D22" s="67">
        <f>IF(OR($H$7&gt;300,$H$7&lt;499),($H$7/100)*'[1]PV MESSAGERIE PROF'!P21)</f>
        <v>532.58183999999994</v>
      </c>
      <c r="E22" s="67" t="b">
        <f>IF(OR($H$7&lt;500,$H$7&gt;999),($H$7/100)*'[1]PV MESSAGERIE PROF'!Q21)</f>
        <v>0</v>
      </c>
      <c r="F22" s="51"/>
    </row>
    <row r="23" spans="1:6" ht="15.75" x14ac:dyDescent="0.25">
      <c r="A23" s="6">
        <v>18</v>
      </c>
      <c r="B23" s="67">
        <f>IF(OR($H$7&gt;100,$H$7&lt;199),($H$7/100)*'[1]PV MESSAGERIE PROF'!N22)</f>
        <v>442.79411999999996</v>
      </c>
      <c r="C23" s="67">
        <f>IF(OR($H$7&gt;200,$H$72199),($H$7/100)*'[1]PV MESSAGERIE PROF'!O22)</f>
        <v>421.25832000000003</v>
      </c>
      <c r="D23" s="67">
        <f>IF(OR($H$7&gt;300,$H$7&lt;499),($H$7/100)*'[1]PV MESSAGERIE PROF'!P22)</f>
        <v>400.84900799999991</v>
      </c>
      <c r="E23" s="67" t="b">
        <f>IF(OR($H$7&lt;500,$H$7&gt;999),($H$7/100)*'[1]PV MESSAGERIE PROF'!Q22)</f>
        <v>0</v>
      </c>
      <c r="F23" s="51"/>
    </row>
    <row r="24" spans="1:6" ht="15.75" x14ac:dyDescent="0.25">
      <c r="A24" s="6">
        <v>19</v>
      </c>
      <c r="B24" s="67">
        <f>IF(OR($H$7&gt;100,$H$7&lt;199),($H$7/100)*'[1]PV MESSAGERIE PROF'!N23)</f>
        <v>442.79411999999996</v>
      </c>
      <c r="C24" s="67">
        <f>IF(OR($H$7&gt;200,$H$72199),($H$7/100)*'[1]PV MESSAGERIE PROF'!O23)</f>
        <v>421.25832000000003</v>
      </c>
      <c r="D24" s="67">
        <f>IF(OR($H$7&gt;300,$H$7&lt;499),($H$7/100)*'[1]PV MESSAGERIE PROF'!P23)</f>
        <v>400.84900799999991</v>
      </c>
      <c r="E24" s="67" t="b">
        <f>IF(OR($H$7&lt;500,$H$7&gt;999),($H$7/100)*'[1]PV MESSAGERIE PROF'!Q23)</f>
        <v>0</v>
      </c>
      <c r="F24" s="51"/>
    </row>
    <row r="25" spans="1:6" ht="15.75" x14ac:dyDescent="0.25">
      <c r="A25" s="6">
        <v>20</v>
      </c>
      <c r="B25" s="71">
        <f>IF(OR($H$7&gt;100,$H$7&lt;199),($H$7/100)*'[1]PV MESSAGERIE PROF'!N24)</f>
        <v>0</v>
      </c>
      <c r="C25" s="71">
        <f>IF(OR($H$7&gt;200,$H$72199),($H$7/100)*'[1]PV MESSAGERIE PROF'!O24)</f>
        <v>0</v>
      </c>
      <c r="D25" s="71">
        <f>IF(OR($H$7&gt;300,$H$7&lt;499),($H$7/100)*'[1]PV MESSAGERIE PROF'!P24)</f>
        <v>0</v>
      </c>
      <c r="E25" s="71" t="b">
        <f>IF(OR($H$7&lt;500,$H$7&gt;999),($H$7/100)*'[1]PV MESSAGERIE PROF'!Q24)</f>
        <v>0</v>
      </c>
      <c r="F25" s="51"/>
    </row>
    <row r="26" spans="1:6" ht="15.75" x14ac:dyDescent="0.25">
      <c r="A26" s="6">
        <v>21</v>
      </c>
      <c r="B26" s="67">
        <f>IF(OR($H$7&gt;100,$H$7&lt;199),($H$7/100)*'[1]PV MESSAGERIE PROF'!N25)</f>
        <v>442.79411999999996</v>
      </c>
      <c r="C26" s="67">
        <f>IF(OR($H$7&gt;200,$H$72199),($H$7/100)*'[1]PV MESSAGERIE PROF'!O25)</f>
        <v>421.25832000000003</v>
      </c>
      <c r="D26" s="67">
        <f>IF(OR($H$7&gt;300,$H$7&lt;499),($H$7/100)*'[1]PV MESSAGERIE PROF'!P25)</f>
        <v>400.84900799999991</v>
      </c>
      <c r="E26" s="67" t="b">
        <f>IF(OR($H$7&lt;500,$H$7&gt;999),($H$7/100)*'[1]PV MESSAGERIE PROF'!Q25)</f>
        <v>0</v>
      </c>
      <c r="F26" s="51"/>
    </row>
    <row r="27" spans="1:6" ht="15.75" x14ac:dyDescent="0.25">
      <c r="A27" s="6">
        <v>22</v>
      </c>
      <c r="B27" s="67">
        <f>IF(OR($H$7&gt;100,$H$7&lt;199),($H$7/100)*'[1]PV MESSAGERIE PROF'!N26)</f>
        <v>648.0137279999999</v>
      </c>
      <c r="C27" s="67">
        <f>IF(OR($H$7&gt;200,$H$72199),($H$7/100)*'[1]PV MESSAGERIE PROF'!O26)</f>
        <v>616.14074399999993</v>
      </c>
      <c r="D27" s="67">
        <f>IF(OR($H$7&gt;300,$H$7&lt;499),($H$7/100)*'[1]PV MESSAGERIE PROF'!P26)</f>
        <v>585.85809599999993</v>
      </c>
      <c r="E27" s="67" t="b">
        <f>IF(OR($H$7&lt;500,$H$7&gt;999),($H$7/100)*'[1]PV MESSAGERIE PROF'!Q26)</f>
        <v>0</v>
      </c>
      <c r="F27" s="51"/>
    </row>
    <row r="28" spans="1:6" ht="15.75" x14ac:dyDescent="0.25">
      <c r="A28" s="6">
        <v>23</v>
      </c>
      <c r="B28" s="67">
        <f>IF(OR($H$7&gt;100,$H$7&lt;199),($H$7/100)*'[1]PV MESSAGERIE PROF'!N27)</f>
        <v>442.79411999999996</v>
      </c>
      <c r="C28" s="67">
        <f>IF(OR($H$7&gt;200,$H$72199),($H$7/100)*'[1]PV MESSAGERIE PROF'!O27)</f>
        <v>421.25832000000003</v>
      </c>
      <c r="D28" s="67">
        <f>IF(OR($H$7&gt;300,$H$7&lt;499),($H$7/100)*'[1]PV MESSAGERIE PROF'!P27)</f>
        <v>400.84900799999991</v>
      </c>
      <c r="E28" s="67" t="b">
        <f>IF(OR($H$7&lt;500,$H$7&gt;999),($H$7/100)*'[1]PV MESSAGERIE PROF'!Q27)</f>
        <v>0</v>
      </c>
      <c r="F28" s="51"/>
    </row>
    <row r="29" spans="1:6" ht="15.75" x14ac:dyDescent="0.25">
      <c r="A29" s="6">
        <v>24</v>
      </c>
      <c r="B29" s="67">
        <f>IF(OR($H$7&gt;100,$H$7&lt;199),($H$7/100)*'[1]PV MESSAGERIE PROF'!N28)</f>
        <v>556.10555999999997</v>
      </c>
      <c r="C29" s="67">
        <f>IF(OR($H$7&gt;200,$H$72199),($H$7/100)*'[1]PV MESSAGERIE PROF'!O28)</f>
        <v>528.93732</v>
      </c>
      <c r="D29" s="67">
        <f>IF(OR($H$7&gt;300,$H$7&lt;499),($H$7/100)*'[1]PV MESSAGERIE PROF'!P28)</f>
        <v>503.09436000000005</v>
      </c>
      <c r="E29" s="67" t="b">
        <f>IF(OR($H$7&lt;500,$H$7&gt;999),($H$7/100)*'[1]PV MESSAGERIE PROF'!Q28)</f>
        <v>0</v>
      </c>
      <c r="F29" s="51"/>
    </row>
    <row r="30" spans="1:6" ht="15.75" x14ac:dyDescent="0.25">
      <c r="A30" s="6">
        <v>25</v>
      </c>
      <c r="B30" s="67">
        <f>IF(OR($H$7&gt;100,$H$7&lt;199),($H$7/100)*'[1]PV MESSAGERIE PROF'!N29)</f>
        <v>487.25726400000002</v>
      </c>
      <c r="C30" s="67">
        <f>IF(OR($H$7&gt;200,$H$72199),($H$7/100)*'[1]PV MESSAGERIE PROF'!O29)</f>
        <v>463.53475200000008</v>
      </c>
      <c r="D30" s="67">
        <f>IF(OR($H$7&gt;300,$H$7&lt;499),($H$7/100)*'[1]PV MESSAGERIE PROF'!P29)</f>
        <v>440.87246400000009</v>
      </c>
      <c r="E30" s="67" t="b">
        <f>IF(OR($H$7&lt;500,$H$7&gt;999),($H$7/100)*'[1]PV MESSAGERIE PROF'!Q29)</f>
        <v>0</v>
      </c>
      <c r="F30" s="51"/>
    </row>
    <row r="31" spans="1:6" ht="15.75" x14ac:dyDescent="0.25">
      <c r="A31" s="6">
        <v>26</v>
      </c>
      <c r="B31" s="67">
        <f>IF(OR($H$7&gt;100,$H$7&lt;199),($H$7/100)*'[1]PV MESSAGERIE PROF'!N30)</f>
        <v>442.79411999999996</v>
      </c>
      <c r="C31" s="67">
        <f>IF(OR($H$7&gt;200,$H$72199),($H$7/100)*'[1]PV MESSAGERIE PROF'!O30)</f>
        <v>421.25832000000003</v>
      </c>
      <c r="D31" s="67">
        <f>IF(OR($H$7&gt;300,$H$7&lt;499),($H$7/100)*'[1]PV MESSAGERIE PROF'!P30)</f>
        <v>400.84900799999991</v>
      </c>
      <c r="E31" s="67" t="b">
        <f>IF(OR($H$7&lt;500,$H$7&gt;999),($H$7/100)*'[1]PV MESSAGERIE PROF'!Q30)</f>
        <v>0</v>
      </c>
      <c r="F31" s="51"/>
    </row>
    <row r="32" spans="1:6" ht="15.75" x14ac:dyDescent="0.25">
      <c r="A32" s="6">
        <v>27</v>
      </c>
      <c r="B32" s="67">
        <f>IF(OR($H$7&gt;100,$H$7&lt;199),($H$7/100)*'[1]PV MESSAGERIE PROF'!N31)</f>
        <v>588.77371200000005</v>
      </c>
      <c r="C32" s="67">
        <f>IF(OR($H$7&gt;200,$H$72199),($H$7/100)*'[1]PV MESSAGERIE PROF'!O31)</f>
        <v>560.01513599999998</v>
      </c>
      <c r="D32" s="67">
        <f>IF(OR($H$7&gt;300,$H$7&lt;499),($H$7/100)*'[1]PV MESSAGERIE PROF'!P31)</f>
        <v>532.58183999999994</v>
      </c>
      <c r="E32" s="67" t="b">
        <f>IF(OR($H$7&lt;500,$H$7&gt;999),($H$7/100)*'[1]PV MESSAGERIE PROF'!Q31)</f>
        <v>0</v>
      </c>
      <c r="F32" s="51"/>
    </row>
    <row r="33" spans="1:6" ht="15.75" x14ac:dyDescent="0.25">
      <c r="A33" s="6">
        <v>28</v>
      </c>
      <c r="B33" s="67">
        <f>IF(OR($H$7&gt;100,$H$7&lt;199),($H$7/100)*'[1]PV MESSAGERIE PROF'!N32)</f>
        <v>556.10555999999997</v>
      </c>
      <c r="C33" s="67">
        <f>IF(OR($H$7&gt;200,$H$72199),($H$7/100)*'[1]PV MESSAGERIE PROF'!O32)</f>
        <v>528.93732</v>
      </c>
      <c r="D33" s="67">
        <f>IF(OR($H$7&gt;300,$H$7&lt;499),($H$7/100)*'[1]PV MESSAGERIE PROF'!P32)</f>
        <v>503.09436000000005</v>
      </c>
      <c r="E33" s="67" t="b">
        <f>IF(OR($H$7&lt;500,$H$7&gt;999),($H$7/100)*'[1]PV MESSAGERIE PROF'!Q32)</f>
        <v>0</v>
      </c>
      <c r="F33" s="51"/>
    </row>
    <row r="34" spans="1:6" ht="15.75" x14ac:dyDescent="0.25">
      <c r="A34" s="6">
        <v>29</v>
      </c>
      <c r="B34" s="67">
        <f>IF(OR($H$7&gt;100,$H$7&lt;199),($H$7/100)*'[1]PV MESSAGERIE PROF'!N33)</f>
        <v>679.68791999999996</v>
      </c>
      <c r="C34" s="67">
        <f>IF(OR($H$7&gt;200,$H$72199),($H$7/100)*'[1]PV MESSAGERIE PROF'!O33)</f>
        <v>646.35712799999999</v>
      </c>
      <c r="D34" s="67">
        <f>IF(OR($H$7&gt;300,$H$7&lt;499),($H$7/100)*'[1]PV MESSAGERIE PROF'!P33)</f>
        <v>614.61667199999999</v>
      </c>
      <c r="E34" s="67" t="b">
        <f>IF(OR($H$7&lt;500,$H$7&gt;999),($H$7/100)*'[1]PV MESSAGERIE PROF'!Q33)</f>
        <v>0</v>
      </c>
      <c r="F34" s="51"/>
    </row>
    <row r="35" spans="1:6" ht="15.75" x14ac:dyDescent="0.25">
      <c r="A35" s="6">
        <v>30</v>
      </c>
      <c r="B35" s="67">
        <f>IF(OR($H$7&gt;100,$H$7&lt;199),($H$7/100)*'[1]PV MESSAGERIE PROF'!N34)</f>
        <v>442.79411999999996</v>
      </c>
      <c r="C35" s="67">
        <f>IF(OR($H$7&gt;200,$H$72199),($H$7/100)*'[1]PV MESSAGERIE PROF'!O34)</f>
        <v>421.25832000000003</v>
      </c>
      <c r="D35" s="67">
        <f>IF(OR($H$7&gt;300,$H$7&lt;499),($H$7/100)*'[1]PV MESSAGERIE PROF'!P34)</f>
        <v>400.84900799999991</v>
      </c>
      <c r="E35" s="67" t="b">
        <f>IF(OR($H$7&lt;500,$H$7&gt;999),($H$7/100)*'[1]PV MESSAGERIE PROF'!Q34)</f>
        <v>0</v>
      </c>
      <c r="F35" s="51"/>
    </row>
    <row r="36" spans="1:6" ht="15.75" x14ac:dyDescent="0.25">
      <c r="A36" s="6">
        <v>31</v>
      </c>
      <c r="B36" s="67">
        <f>IF(OR($H$7&gt;100,$H$7&lt;199),($H$7/100)*'[1]PV MESSAGERIE PROF'!N35)</f>
        <v>556.10555999999997</v>
      </c>
      <c r="C36" s="67">
        <f>IF(OR($H$7&gt;200,$H$72199),($H$7/100)*'[1]PV MESSAGERIE PROF'!O35)</f>
        <v>528.93732</v>
      </c>
      <c r="D36" s="67">
        <f>IF(OR($H$7&gt;300,$H$7&lt;499),($H$7/100)*'[1]PV MESSAGERIE PROF'!P35)</f>
        <v>503.09436000000005</v>
      </c>
      <c r="E36" s="67" t="b">
        <f>IF(OR($H$7&lt;500,$H$7&gt;999),($H$7/100)*'[1]PV MESSAGERIE PROF'!Q35)</f>
        <v>0</v>
      </c>
      <c r="F36" s="51"/>
    </row>
    <row r="37" spans="1:6" ht="15.75" x14ac:dyDescent="0.25">
      <c r="A37" s="6">
        <v>32</v>
      </c>
      <c r="B37" s="67">
        <f>IF(OR($H$7&gt;100,$H$7&lt;199),($H$7/100)*'[1]PV MESSAGERIE PROF'!N36)</f>
        <v>588.77371200000005</v>
      </c>
      <c r="C37" s="67">
        <f>IF(OR($H$7&gt;200,$H$72199),($H$7/100)*'[1]PV MESSAGERIE PROF'!O36)</f>
        <v>560.01513599999998</v>
      </c>
      <c r="D37" s="67">
        <f>IF(OR($H$7&gt;300,$H$7&lt;499),($H$7/100)*'[1]PV MESSAGERIE PROF'!P36)</f>
        <v>532.58183999999994</v>
      </c>
      <c r="E37" s="67" t="b">
        <f>IF(OR($H$7&lt;500,$H$7&gt;999),($H$7/100)*'[1]PV MESSAGERIE PROF'!Q36)</f>
        <v>0</v>
      </c>
      <c r="F37" s="51"/>
    </row>
    <row r="38" spans="1:6" ht="15.75" x14ac:dyDescent="0.25">
      <c r="A38" s="6">
        <v>33</v>
      </c>
      <c r="B38" s="67">
        <f>IF(OR($H$7&gt;100,$H$7&lt;199),($H$7/100)*'[1]PV MESSAGERIE PROF'!N37)</f>
        <v>588.77371200000005</v>
      </c>
      <c r="C38" s="67">
        <f>IF(OR($H$7&gt;200,$H$72199),($H$7/100)*'[1]PV MESSAGERIE PROF'!O37)</f>
        <v>560.01513599999998</v>
      </c>
      <c r="D38" s="67">
        <f>IF(OR($H$7&gt;300,$H$7&lt;499),($H$7/100)*'[1]PV MESSAGERIE PROF'!P37)</f>
        <v>532.58183999999994</v>
      </c>
      <c r="E38" s="67" t="b">
        <f>IF(OR($H$7&lt;500,$H$7&gt;999),($H$7/100)*'[1]PV MESSAGERIE PROF'!Q37)</f>
        <v>0</v>
      </c>
      <c r="F38" s="51"/>
    </row>
    <row r="39" spans="1:6" ht="15.75" x14ac:dyDescent="0.25">
      <c r="A39" s="6">
        <v>34</v>
      </c>
      <c r="B39" s="67">
        <f>IF(OR($H$7&gt;100,$H$7&lt;199),($H$7/100)*'[1]PV MESSAGERIE PROF'!N38)</f>
        <v>487.25726400000002</v>
      </c>
      <c r="C39" s="67">
        <f>IF(OR($H$7&gt;200,$H$72199),($H$7/100)*'[1]PV MESSAGERIE PROF'!O38)</f>
        <v>463.53475200000008</v>
      </c>
      <c r="D39" s="67">
        <f>IF(OR($H$7&gt;300,$H$7&lt;499),($H$7/100)*'[1]PV MESSAGERIE PROF'!P38)</f>
        <v>440.87246400000009</v>
      </c>
      <c r="E39" s="67" t="b">
        <f>IF(OR($H$7&lt;500,$H$7&gt;999),($H$7/100)*'[1]PV MESSAGERIE PROF'!Q38)</f>
        <v>0</v>
      </c>
      <c r="F39" s="51"/>
    </row>
    <row r="40" spans="1:6" ht="15.75" x14ac:dyDescent="0.25">
      <c r="A40" s="6">
        <v>35</v>
      </c>
      <c r="B40" s="67">
        <f>IF(OR($H$7&gt;100,$H$7&lt;199),($H$7/100)*'[1]PV MESSAGERIE PROF'!N39)</f>
        <v>617.53228799999999</v>
      </c>
      <c r="C40" s="67">
        <f>IF(OR($H$7&gt;200,$H$72199),($H$7/100)*'[1]PV MESSAGERIE PROF'!O39)</f>
        <v>587.44843199999991</v>
      </c>
      <c r="D40" s="67">
        <f>IF(OR($H$7&gt;300,$H$7&lt;499),($H$7/100)*'[1]PV MESSAGERIE PROF'!P39)</f>
        <v>558.55732799999998</v>
      </c>
      <c r="E40" s="67" t="b">
        <f>IF(OR($H$7&lt;500,$H$7&gt;999),($H$7/100)*'[1]PV MESSAGERIE PROF'!Q39)</f>
        <v>0</v>
      </c>
      <c r="F40" s="51"/>
    </row>
    <row r="41" spans="1:6" ht="15.75" x14ac:dyDescent="0.25">
      <c r="A41" s="6">
        <v>36</v>
      </c>
      <c r="B41" s="67">
        <f>IF(OR($H$7&gt;100,$H$7&lt;199),($H$7/100)*'[1]PV MESSAGERIE PROF'!N40)</f>
        <v>520.45552799999996</v>
      </c>
      <c r="C41" s="67">
        <f>IF(OR($H$7&gt;200,$H$72199),($H$7/100)*'[1]PV MESSAGERIE PROF'!O40)</f>
        <v>495.14267999999998</v>
      </c>
      <c r="D41" s="67">
        <f>IF(OR($H$7&gt;300,$H$7&lt;499),($H$7/100)*'[1]PV MESSAGERIE PROF'!P40)</f>
        <v>470.89005599999996</v>
      </c>
      <c r="E41" s="67" t="b">
        <f>IF(OR($H$7&lt;500,$H$7&gt;999),($H$7/100)*'[1]PV MESSAGERIE PROF'!Q40)</f>
        <v>0</v>
      </c>
      <c r="F41" s="51"/>
    </row>
    <row r="42" spans="1:6" ht="15.75" x14ac:dyDescent="0.25">
      <c r="A42" s="6">
        <v>37</v>
      </c>
      <c r="B42" s="67">
        <f>IF(OR($H$7&gt;100,$H$7&lt;199),($H$7/100)*'[1]PV MESSAGERIE PROF'!N41)</f>
        <v>556.10555999999997</v>
      </c>
      <c r="C42" s="67">
        <f>IF(OR($H$7&gt;200,$H$72199),($H$7/100)*'[1]PV MESSAGERIE PROF'!O41)</f>
        <v>528.93732</v>
      </c>
      <c r="D42" s="67">
        <f>IF(OR($H$7&gt;300,$H$7&lt;499),($H$7/100)*'[1]PV MESSAGERIE PROF'!P41)</f>
        <v>503.09436000000005</v>
      </c>
      <c r="E42" s="67" t="b">
        <f>IF(OR($H$7&lt;500,$H$7&gt;999),($H$7/100)*'[1]PV MESSAGERIE PROF'!Q41)</f>
        <v>0</v>
      </c>
      <c r="F42" s="51"/>
    </row>
    <row r="43" spans="1:6" ht="15.75" x14ac:dyDescent="0.25">
      <c r="A43" s="6">
        <v>38</v>
      </c>
      <c r="B43" s="67">
        <f>IF(OR($H$7&gt;100,$H$7&lt;199),($H$7/100)*'[1]PV MESSAGERIE PROF'!N42)</f>
        <v>348.566712</v>
      </c>
      <c r="C43" s="67">
        <f>IF(OR($H$7&gt;200,$H$72199),($H$7/100)*'[1]PV MESSAGERIE PROF'!O42)</f>
        <v>331.73565600000001</v>
      </c>
      <c r="D43" s="67">
        <f>IF(OR($H$7&gt;300,$H$7&lt;499),($H$7/100)*'[1]PV MESSAGERIE PROF'!P42)</f>
        <v>315.63350400000002</v>
      </c>
      <c r="E43" s="67" t="b">
        <f>IF(OR($H$7&lt;500,$H$7&gt;999),($H$7/100)*'[1]PV MESSAGERIE PROF'!Q42)</f>
        <v>0</v>
      </c>
      <c r="F43" s="51"/>
    </row>
    <row r="44" spans="1:6" ht="15.75" x14ac:dyDescent="0.25">
      <c r="A44" s="6">
        <v>39</v>
      </c>
      <c r="B44" s="67">
        <f>IF(OR($H$7&gt;100,$H$7&lt;199),($H$7/100)*'[1]PV MESSAGERIE PROF'!N43)</f>
        <v>442.79411999999996</v>
      </c>
      <c r="C44" s="67">
        <f>IF(OR($H$7&gt;200,$H$72199),($H$7/100)*'[1]PV MESSAGERIE PROF'!O43)</f>
        <v>421.25832000000003</v>
      </c>
      <c r="D44" s="67">
        <f>IF(OR($H$7&gt;300,$H$7&lt;499),($H$7/100)*'[1]PV MESSAGERIE PROF'!P43)</f>
        <v>400.84900799999991</v>
      </c>
      <c r="E44" s="67" t="b">
        <f>IF(OR($H$7&lt;500,$H$7&gt;999),($H$7/100)*'[1]PV MESSAGERIE PROF'!Q43)</f>
        <v>0</v>
      </c>
      <c r="F44" s="51"/>
    </row>
    <row r="45" spans="1:6" ht="15.75" x14ac:dyDescent="0.25">
      <c r="A45" s="6">
        <v>40</v>
      </c>
      <c r="B45" s="67">
        <f>IF(OR($H$7&gt;100,$H$7&lt;199),($H$7/100)*'[1]PV MESSAGERIE PROF'!N44)</f>
        <v>617.53228799999999</v>
      </c>
      <c r="C45" s="67">
        <f>IF(OR($H$7&gt;200,$H$72199),($H$7/100)*'[1]PV MESSAGERIE PROF'!O44)</f>
        <v>587.44843199999991</v>
      </c>
      <c r="D45" s="67">
        <f>IF(OR($H$7&gt;300,$H$7&lt;499),($H$7/100)*'[1]PV MESSAGERIE PROF'!P44)</f>
        <v>558.55732799999998</v>
      </c>
      <c r="E45" s="67" t="b">
        <f>IF(OR($H$7&lt;500,$H$7&gt;999),($H$7/100)*'[1]PV MESSAGERIE PROF'!Q44)</f>
        <v>0</v>
      </c>
      <c r="F45" s="51"/>
    </row>
    <row r="46" spans="1:6" ht="15.75" x14ac:dyDescent="0.25">
      <c r="A46" s="6">
        <v>41</v>
      </c>
      <c r="B46" s="67">
        <f>IF(OR($H$7&gt;100,$H$7&lt;199),($H$7/100)*'[1]PV MESSAGERIE PROF'!N45)</f>
        <v>520.45552799999996</v>
      </c>
      <c r="C46" s="67">
        <f>IF(OR($H$7&gt;200,$H$72199),($H$7/100)*'[1]PV MESSAGERIE PROF'!O45)</f>
        <v>495.14267999999998</v>
      </c>
      <c r="D46" s="67">
        <f>IF(OR($H$7&gt;300,$H$7&lt;499),($H$7/100)*'[1]PV MESSAGERIE PROF'!P45)</f>
        <v>470.89005599999996</v>
      </c>
      <c r="E46" s="67" t="b">
        <f>IF(OR($H$7&lt;500,$H$7&gt;999),($H$7/100)*'[1]PV MESSAGERIE PROF'!Q45)</f>
        <v>0</v>
      </c>
      <c r="F46" s="51"/>
    </row>
    <row r="47" spans="1:6" ht="15.75" x14ac:dyDescent="0.25">
      <c r="A47" s="6">
        <v>42</v>
      </c>
      <c r="B47" s="67">
        <f>IF(OR($H$7&gt;100,$H$7&lt;199),($H$7/100)*'[1]PV MESSAGERIE PROF'!N46)</f>
        <v>219.48444000000003</v>
      </c>
      <c r="C47" s="67">
        <f>IF(OR($H$7&gt;200,$H$72199),($H$7/100)*'[1]PV MESSAGERIE PROF'!O46)</f>
        <v>209.08099200000001</v>
      </c>
      <c r="D47" s="67">
        <f>IF(OR($H$7&gt;300,$H$7&lt;499),($H$7/100)*'[1]PV MESSAGERIE PROF'!P46)</f>
        <v>199.27392</v>
      </c>
      <c r="E47" s="67" t="b">
        <f>IF(OR($H$7&lt;500,$H$7&gt;999),($H$7/100)*'[1]PV MESSAGERIE PROF'!Q46)</f>
        <v>0</v>
      </c>
      <c r="F47" s="51"/>
    </row>
    <row r="48" spans="1:6" ht="15.75" x14ac:dyDescent="0.25">
      <c r="A48" s="6">
        <v>43</v>
      </c>
      <c r="B48" s="67">
        <f>IF(OR($H$7&gt;100,$H$7&lt;199),($H$7/100)*'[1]PV MESSAGERIE PROF'!N47)</f>
        <v>348.566712</v>
      </c>
      <c r="C48" s="67">
        <f>IF(OR($H$7&gt;200,$H$72199),($H$7/100)*'[1]PV MESSAGERIE PROF'!O47)</f>
        <v>331.73565600000001</v>
      </c>
      <c r="D48" s="67">
        <f>IF(OR($H$7&gt;300,$H$7&lt;499),($H$7/100)*'[1]PV MESSAGERIE PROF'!P47)</f>
        <v>315.63350400000002</v>
      </c>
      <c r="E48" s="67" t="b">
        <f>IF(OR($H$7&lt;500,$H$7&gt;999),($H$7/100)*'[1]PV MESSAGERIE PROF'!Q47)</f>
        <v>0</v>
      </c>
      <c r="F48" s="51"/>
    </row>
    <row r="49" spans="1:6" ht="15.75" x14ac:dyDescent="0.25">
      <c r="A49" s="6">
        <v>44</v>
      </c>
      <c r="B49" s="67">
        <f>IF(OR($H$7&gt;100,$H$7&lt;199),($H$7/100)*'[1]PV MESSAGERIE PROF'!N48)</f>
        <v>588.77371200000005</v>
      </c>
      <c r="C49" s="67">
        <f>IF(OR($H$7&gt;200,$H$72199),($H$7/100)*'[1]PV MESSAGERIE PROF'!O48)</f>
        <v>560.01513599999998</v>
      </c>
      <c r="D49" s="67">
        <f>IF(OR($H$7&gt;300,$H$7&lt;499),($H$7/100)*'[1]PV MESSAGERIE PROF'!P48)</f>
        <v>532.58183999999994</v>
      </c>
      <c r="E49" s="67" t="b">
        <f>IF(OR($H$7&lt;500,$H$7&gt;999),($H$7/100)*'[1]PV MESSAGERIE PROF'!Q48)</f>
        <v>0</v>
      </c>
      <c r="F49" s="51"/>
    </row>
    <row r="50" spans="1:6" ht="15.75" x14ac:dyDescent="0.25">
      <c r="A50" s="6">
        <v>45</v>
      </c>
      <c r="B50" s="67">
        <f>IF(OR($H$7&gt;100,$H$7&lt;199),($H$7/100)*'[1]PV MESSAGERIE PROF'!N49)</f>
        <v>520.45552799999996</v>
      </c>
      <c r="C50" s="67">
        <f>IF(OR($H$7&gt;200,$H$72199),($H$7/100)*'[1]PV MESSAGERIE PROF'!O49)</f>
        <v>495.14267999999998</v>
      </c>
      <c r="D50" s="67">
        <f>IF(OR($H$7&gt;300,$H$7&lt;499),($H$7/100)*'[1]PV MESSAGERIE PROF'!P49)</f>
        <v>470.89005599999996</v>
      </c>
      <c r="E50" s="67" t="b">
        <f>IF(OR($H$7&lt;500,$H$7&gt;999),($H$7/100)*'[1]PV MESSAGERIE PROF'!Q49)</f>
        <v>0</v>
      </c>
      <c r="F50" s="51"/>
    </row>
    <row r="51" spans="1:6" ht="15.75" x14ac:dyDescent="0.25">
      <c r="A51" s="6">
        <v>46</v>
      </c>
      <c r="B51" s="67">
        <f>IF(OR($H$7&gt;100,$H$7&lt;199),($H$7/100)*'[1]PV MESSAGERIE PROF'!N50)</f>
        <v>556.10555999999997</v>
      </c>
      <c r="C51" s="67">
        <f>IF(OR($H$7&gt;200,$H$72199),($H$7/100)*'[1]PV MESSAGERIE PROF'!O50)</f>
        <v>528.93732</v>
      </c>
      <c r="D51" s="67">
        <f>IF(OR($H$7&gt;300,$H$7&lt;499),($H$7/100)*'[1]PV MESSAGERIE PROF'!P50)</f>
        <v>503.09436000000005</v>
      </c>
      <c r="E51" s="67" t="b">
        <f>IF(OR($H$7&lt;500,$H$7&gt;999),($H$7/100)*'[1]PV MESSAGERIE PROF'!Q50)</f>
        <v>0</v>
      </c>
      <c r="F51" s="51"/>
    </row>
    <row r="52" spans="1:6" ht="15.75" x14ac:dyDescent="0.25">
      <c r="A52" s="6">
        <v>47</v>
      </c>
      <c r="B52" s="67">
        <f>IF(OR($H$7&gt;100,$H$7&lt;199),($H$7/100)*'[1]PV MESSAGERIE PROF'!N51)</f>
        <v>588.77371200000005</v>
      </c>
      <c r="C52" s="67">
        <f>IF(OR($H$7&gt;200,$H$72199),($H$7/100)*'[1]PV MESSAGERIE PROF'!O51)</f>
        <v>560.01513599999998</v>
      </c>
      <c r="D52" s="67">
        <f>IF(OR($H$7&gt;300,$H$7&lt;499),($H$7/100)*'[1]PV MESSAGERIE PROF'!P51)</f>
        <v>532.58183999999994</v>
      </c>
      <c r="E52" s="67" t="b">
        <f>IF(OR($H$7&lt;500,$H$7&gt;999),($H$7/100)*'[1]PV MESSAGERIE PROF'!Q51)</f>
        <v>0</v>
      </c>
      <c r="F52" s="51"/>
    </row>
    <row r="53" spans="1:6" ht="15.75" x14ac:dyDescent="0.25">
      <c r="A53" s="6">
        <v>48</v>
      </c>
      <c r="B53" s="67">
        <f>IF(OR($H$7&gt;100,$H$7&lt;199),($H$7/100)*'[1]PV MESSAGERIE PROF'!N52)</f>
        <v>442.79411999999996</v>
      </c>
      <c r="C53" s="67">
        <f>IF(OR($H$7&gt;200,$H$72199),($H$7/100)*'[1]PV MESSAGERIE PROF'!O52)</f>
        <v>421.25832000000003</v>
      </c>
      <c r="D53" s="67">
        <f>IF(OR($H$7&gt;300,$H$7&lt;499),($H$7/100)*'[1]PV MESSAGERIE PROF'!P52)</f>
        <v>400.84900799999991</v>
      </c>
      <c r="E53" s="67" t="b">
        <f>IF(OR($H$7&lt;500,$H$7&gt;999),($H$7/100)*'[1]PV MESSAGERIE PROF'!Q52)</f>
        <v>0</v>
      </c>
      <c r="F53" s="51"/>
    </row>
    <row r="54" spans="1:6" ht="15.75" x14ac:dyDescent="0.25">
      <c r="A54" s="6">
        <v>49</v>
      </c>
      <c r="B54" s="67">
        <f>IF(OR($H$7&gt;100,$H$7&lt;199),($H$7/100)*'[1]PV MESSAGERIE PROF'!N53)</f>
        <v>588.77371200000005</v>
      </c>
      <c r="C54" s="67">
        <f>IF(OR($H$7&gt;200,$H$72199),($H$7/100)*'[1]PV MESSAGERIE PROF'!O53)</f>
        <v>560.01513599999998</v>
      </c>
      <c r="D54" s="67">
        <f>IF(OR($H$7&gt;300,$H$7&lt;499),($H$7/100)*'[1]PV MESSAGERIE PROF'!P53)</f>
        <v>532.58183999999994</v>
      </c>
      <c r="E54" s="67" t="b">
        <f>IF(OR($H$7&lt;500,$H$7&gt;999),($H$7/100)*'[1]PV MESSAGERIE PROF'!Q53)</f>
        <v>0</v>
      </c>
      <c r="F54" s="51"/>
    </row>
    <row r="55" spans="1:6" ht="15.75" x14ac:dyDescent="0.25">
      <c r="A55" s="6">
        <v>50</v>
      </c>
      <c r="B55" s="67">
        <f>IF(OR($H$7&gt;100,$H$7&lt;199),($H$7/100)*'[1]PV MESSAGERIE PROF'!N54)</f>
        <v>617.53228799999999</v>
      </c>
      <c r="C55" s="67">
        <f>IF(OR($H$7&gt;200,$H$72199),($H$7/100)*'[1]PV MESSAGERIE PROF'!O54)</f>
        <v>587.44843199999991</v>
      </c>
      <c r="D55" s="67">
        <f>IF(OR($H$7&gt;300,$H$7&lt;499),($H$7/100)*'[1]PV MESSAGERIE PROF'!P54)</f>
        <v>558.55732799999998</v>
      </c>
      <c r="E55" s="67" t="b">
        <f>IF(OR($H$7&lt;500,$H$7&gt;999),($H$7/100)*'[1]PV MESSAGERIE PROF'!Q54)</f>
        <v>0</v>
      </c>
      <c r="F55" s="51"/>
    </row>
    <row r="56" spans="1:6" ht="15.75" x14ac:dyDescent="0.25">
      <c r="A56" s="6">
        <v>51</v>
      </c>
      <c r="B56" s="67">
        <f>IF(OR($H$7&gt;100,$H$7&lt;199),($H$7/100)*'[1]PV MESSAGERIE PROF'!N55)</f>
        <v>556.10555999999997</v>
      </c>
      <c r="C56" s="67">
        <f>IF(OR($H$7&gt;200,$H$72199),($H$7/100)*'[1]PV MESSAGERIE PROF'!O55)</f>
        <v>528.93732</v>
      </c>
      <c r="D56" s="67">
        <f>IF(OR($H$7&gt;300,$H$7&lt;499),($H$7/100)*'[1]PV MESSAGERIE PROF'!P55)</f>
        <v>503.09436000000005</v>
      </c>
      <c r="E56" s="67" t="b">
        <f>IF(OR($H$7&lt;500,$H$7&gt;999),($H$7/100)*'[1]PV MESSAGERIE PROF'!Q55)</f>
        <v>0</v>
      </c>
      <c r="F56" s="51"/>
    </row>
    <row r="57" spans="1:6" ht="15.75" x14ac:dyDescent="0.25">
      <c r="A57" s="6">
        <v>52</v>
      </c>
      <c r="B57" s="67">
        <f>IF(OR($H$7&gt;100,$H$7&lt;199),($H$7/100)*'[1]PV MESSAGERIE PROF'!N56)</f>
        <v>520.45552799999996</v>
      </c>
      <c r="C57" s="67">
        <f>IF(OR($H$7&gt;200,$H$72199),($H$7/100)*'[1]PV MESSAGERIE PROF'!O56)</f>
        <v>495.14267999999998</v>
      </c>
      <c r="D57" s="67">
        <f>IF(OR($H$7&gt;300,$H$7&lt;499),($H$7/100)*'[1]PV MESSAGERIE PROF'!P56)</f>
        <v>470.89005599999996</v>
      </c>
      <c r="E57" s="67" t="b">
        <f>IF(OR($H$7&lt;500,$H$7&gt;999),($H$7/100)*'[1]PV MESSAGERIE PROF'!Q56)</f>
        <v>0</v>
      </c>
      <c r="F57" s="51"/>
    </row>
    <row r="58" spans="1:6" ht="15.75" x14ac:dyDescent="0.25">
      <c r="A58" s="6">
        <v>53</v>
      </c>
      <c r="B58" s="67">
        <f>IF(OR($H$7&gt;100,$H$7&lt;199),($H$7/100)*'[1]PV MESSAGERIE PROF'!N57)</f>
        <v>588.77371200000005</v>
      </c>
      <c r="C58" s="67">
        <f>IF(OR($H$7&gt;200,$H$72199),($H$7/100)*'[1]PV MESSAGERIE PROF'!O57)</f>
        <v>560.01513599999998</v>
      </c>
      <c r="D58" s="67">
        <f>IF(OR($H$7&gt;300,$H$7&lt;499),($H$7/100)*'[1]PV MESSAGERIE PROF'!P57)</f>
        <v>532.58183999999994</v>
      </c>
      <c r="E58" s="67" t="b">
        <f>IF(OR($H$7&lt;500,$H$7&gt;999),($H$7/100)*'[1]PV MESSAGERIE PROF'!Q57)</f>
        <v>0</v>
      </c>
      <c r="F58" s="51"/>
    </row>
    <row r="59" spans="1:6" ht="15.75" x14ac:dyDescent="0.25">
      <c r="A59" s="6">
        <v>54</v>
      </c>
      <c r="B59" s="67">
        <f>IF(OR($H$7&gt;100,$H$7&lt;199),($H$7/100)*'[1]PV MESSAGERIE PROF'!N58)</f>
        <v>556.10555999999997</v>
      </c>
      <c r="C59" s="67">
        <f>IF(OR($H$7&gt;200,$H$72199),($H$7/100)*'[1]PV MESSAGERIE PROF'!O58)</f>
        <v>528.93732</v>
      </c>
      <c r="D59" s="67">
        <f>IF(OR($H$7&gt;300,$H$7&lt;499),($H$7/100)*'[1]PV MESSAGERIE PROF'!P58)</f>
        <v>503.09436000000005</v>
      </c>
      <c r="E59" s="67" t="b">
        <f>IF(OR($H$7&lt;500,$H$7&gt;999),($H$7/100)*'[1]PV MESSAGERIE PROF'!Q58)</f>
        <v>0</v>
      </c>
      <c r="F59" s="51"/>
    </row>
    <row r="60" spans="1:6" ht="15.75" x14ac:dyDescent="0.25">
      <c r="A60" s="6">
        <v>55</v>
      </c>
      <c r="B60" s="67">
        <f>IF(OR($H$7&gt;100,$H$7&lt;199),($H$7/100)*'[1]PV MESSAGERIE PROF'!N59)</f>
        <v>556.10555999999997</v>
      </c>
      <c r="C60" s="67">
        <f>IF(OR($H$7&gt;200,$H$72199),($H$7/100)*'[1]PV MESSAGERIE PROF'!O59)</f>
        <v>528.93732</v>
      </c>
      <c r="D60" s="67">
        <f>IF(OR($H$7&gt;300,$H$7&lt;499),($H$7/100)*'[1]PV MESSAGERIE PROF'!P59)</f>
        <v>503.09436000000005</v>
      </c>
      <c r="E60" s="67" t="b">
        <f>IF(OR($H$7&lt;500,$H$7&gt;999),($H$7/100)*'[1]PV MESSAGERIE PROF'!Q59)</f>
        <v>0</v>
      </c>
      <c r="F60" s="51"/>
    </row>
    <row r="61" spans="1:6" ht="15.75" x14ac:dyDescent="0.25">
      <c r="A61" s="6">
        <v>56</v>
      </c>
      <c r="B61" s="67">
        <f>IF(OR($H$7&gt;100,$H$7&lt;199),($H$7/100)*'[1]PV MESSAGERIE PROF'!N60)</f>
        <v>617.53228799999999</v>
      </c>
      <c r="C61" s="67">
        <f>IF(OR($H$7&gt;200,$H$72199),($H$7/100)*'[1]PV MESSAGERIE PROF'!O60)</f>
        <v>587.44843199999991</v>
      </c>
      <c r="D61" s="67">
        <f>IF(OR($H$7&gt;300,$H$7&lt;499),($H$7/100)*'[1]PV MESSAGERIE PROF'!P60)</f>
        <v>558.55732799999998</v>
      </c>
      <c r="E61" s="67" t="b">
        <f>IF(OR($H$7&lt;500,$H$7&gt;999),($H$7/100)*'[1]PV MESSAGERIE PROF'!Q60)</f>
        <v>0</v>
      </c>
      <c r="F61" s="51"/>
    </row>
    <row r="62" spans="1:6" ht="15.75" x14ac:dyDescent="0.25">
      <c r="A62" s="6">
        <v>57</v>
      </c>
      <c r="B62" s="67">
        <f>IF(OR($H$7&gt;100,$H$7&lt;199),($H$7/100)*'[1]PV MESSAGERIE PROF'!N61)</f>
        <v>588.77371200000005</v>
      </c>
      <c r="C62" s="67">
        <f>IF(OR($H$7&gt;200,$H$72199),($H$7/100)*'[1]PV MESSAGERIE PROF'!O61)</f>
        <v>560.01513599999998</v>
      </c>
      <c r="D62" s="67">
        <f>IF(OR($H$7&gt;300,$H$7&lt;499),($H$7/100)*'[1]PV MESSAGERIE PROF'!P61)</f>
        <v>532.58183999999994</v>
      </c>
      <c r="E62" s="67" t="b">
        <f>IF(OR($H$7&lt;500,$H$7&gt;999),($H$7/100)*'[1]PV MESSAGERIE PROF'!Q61)</f>
        <v>0</v>
      </c>
      <c r="F62" s="51"/>
    </row>
    <row r="63" spans="1:6" ht="15.75" x14ac:dyDescent="0.25">
      <c r="A63" s="6">
        <v>58</v>
      </c>
      <c r="B63" s="67">
        <f>IF(OR($H$7&gt;100,$H$7&lt;199),($H$7/100)*'[1]PV MESSAGERIE PROF'!N62)</f>
        <v>442.79411999999996</v>
      </c>
      <c r="C63" s="67">
        <f>IF(OR($H$7&gt;200,$H$72199),($H$7/100)*'[1]PV MESSAGERIE PROF'!O62)</f>
        <v>421.25832000000003</v>
      </c>
      <c r="D63" s="67">
        <f>IF(OR($H$7&gt;300,$H$7&lt;499),($H$7/100)*'[1]PV MESSAGERIE PROF'!P62)</f>
        <v>400.84900799999991</v>
      </c>
      <c r="E63" s="67" t="b">
        <f>IF(OR($H$7&lt;500,$H$7&gt;999),($H$7/100)*'[1]PV MESSAGERIE PROF'!Q62)</f>
        <v>0</v>
      </c>
      <c r="F63" s="51"/>
    </row>
    <row r="64" spans="1:6" ht="15.75" x14ac:dyDescent="0.25">
      <c r="A64" s="6">
        <v>59</v>
      </c>
      <c r="B64" s="67">
        <f>IF(OR($H$7&gt;100,$H$7&lt;199),($H$7/100)*'[1]PV MESSAGERIE PROF'!N63)</f>
        <v>617.53228799999999</v>
      </c>
      <c r="C64" s="67">
        <f>IF(OR($H$7&gt;200,$H$72199),($H$7/100)*'[1]PV MESSAGERIE PROF'!O63)</f>
        <v>587.44843199999991</v>
      </c>
      <c r="D64" s="67">
        <f>IF(OR($H$7&gt;300,$H$7&lt;499),($H$7/100)*'[1]PV MESSAGERIE PROF'!P63)</f>
        <v>558.55732799999998</v>
      </c>
      <c r="E64" s="67" t="b">
        <f>IF(OR($H$7&lt;500,$H$7&gt;999),($H$7/100)*'[1]PV MESSAGERIE PROF'!Q63)</f>
        <v>0</v>
      </c>
      <c r="F64" s="51"/>
    </row>
    <row r="65" spans="1:6" ht="15.75" x14ac:dyDescent="0.25">
      <c r="A65" s="6">
        <v>60</v>
      </c>
      <c r="B65" s="67">
        <f>IF(OR($H$7&gt;100,$H$7&lt;199),($H$7/100)*'[1]PV MESSAGERIE PROF'!N64)</f>
        <v>588.77371200000005</v>
      </c>
      <c r="C65" s="67">
        <f>IF(OR($H$7&gt;200,$H$72199),($H$7/100)*'[1]PV MESSAGERIE PROF'!O64)</f>
        <v>560.01513599999998</v>
      </c>
      <c r="D65" s="67">
        <f>IF(OR($H$7&gt;300,$H$7&lt;499),($H$7/100)*'[1]PV MESSAGERIE PROF'!P64)</f>
        <v>532.58183999999994</v>
      </c>
      <c r="E65" s="67" t="b">
        <f>IF(OR($H$7&lt;500,$H$7&gt;999),($H$7/100)*'[1]PV MESSAGERIE PROF'!Q64)</f>
        <v>0</v>
      </c>
      <c r="F65" s="51"/>
    </row>
    <row r="66" spans="1:6" ht="15.75" x14ac:dyDescent="0.25">
      <c r="A66" s="6">
        <v>61</v>
      </c>
      <c r="B66" s="67">
        <f>IF(OR($H$7&gt;100,$H$7&lt;199),($H$7/100)*'[1]PV MESSAGERIE PROF'!N65)</f>
        <v>588.77371200000005</v>
      </c>
      <c r="C66" s="67">
        <f>IF(OR($H$7&gt;200,$H$72199),($H$7/100)*'[1]PV MESSAGERIE PROF'!O65)</f>
        <v>560.01513599999998</v>
      </c>
      <c r="D66" s="67">
        <f>IF(OR($H$7&gt;300,$H$7&lt;499),($H$7/100)*'[1]PV MESSAGERIE PROF'!P65)</f>
        <v>532.58183999999994</v>
      </c>
      <c r="E66" s="67" t="b">
        <f>IF(OR($H$7&lt;500,$H$7&gt;999),($H$7/100)*'[1]PV MESSAGERIE PROF'!Q65)</f>
        <v>0</v>
      </c>
      <c r="F66" s="51"/>
    </row>
    <row r="67" spans="1:6" ht="15.75" x14ac:dyDescent="0.25">
      <c r="A67" s="6">
        <v>62</v>
      </c>
      <c r="B67" s="67">
        <f>IF(OR($H$7&gt;100,$H$7&lt;199),($H$7/100)*'[1]PV MESSAGERIE PROF'!N66)</f>
        <v>617.53228799999999</v>
      </c>
      <c r="C67" s="67">
        <f>IF(OR($H$7&gt;200,$H$72199),($H$7/100)*'[1]PV MESSAGERIE PROF'!O66)</f>
        <v>587.44843199999991</v>
      </c>
      <c r="D67" s="67">
        <f>IF(OR($H$7&gt;300,$H$7&lt;499),($H$7/100)*'[1]PV MESSAGERIE PROF'!P66)</f>
        <v>558.55732799999998</v>
      </c>
      <c r="E67" s="67" t="b">
        <f>IF(OR($H$7&lt;500,$H$7&gt;999),($H$7/100)*'[1]PV MESSAGERIE PROF'!Q66)</f>
        <v>0</v>
      </c>
      <c r="F67" s="51"/>
    </row>
    <row r="68" spans="1:6" ht="15.75" x14ac:dyDescent="0.25">
      <c r="A68" s="6">
        <v>63</v>
      </c>
      <c r="B68" s="67">
        <f>IF(OR($H$7&gt;100,$H$7&lt;199),($H$7/100)*'[1]PV MESSAGERIE PROF'!N67)</f>
        <v>348.566712</v>
      </c>
      <c r="C68" s="67">
        <f>IF(OR($H$7&gt;200,$H$72199),($H$7/100)*'[1]PV MESSAGERIE PROF'!O67)</f>
        <v>331.73565600000001</v>
      </c>
      <c r="D68" s="67">
        <f>IF(OR($H$7&gt;300,$H$7&lt;499),($H$7/100)*'[1]PV MESSAGERIE PROF'!P67)</f>
        <v>315.63350400000002</v>
      </c>
      <c r="E68" s="67" t="b">
        <f>IF(OR($H$7&lt;500,$H$7&gt;999),($H$7/100)*'[1]PV MESSAGERIE PROF'!Q67)</f>
        <v>0</v>
      </c>
      <c r="F68" s="51"/>
    </row>
    <row r="69" spans="1:6" ht="15.75" x14ac:dyDescent="0.25">
      <c r="A69" s="6">
        <v>64</v>
      </c>
      <c r="B69" s="67">
        <f>IF(OR($H$7&gt;100,$H$7&lt;199),($H$7/100)*'[1]PV MESSAGERIE PROF'!N68)</f>
        <v>617.53228799999999</v>
      </c>
      <c r="C69" s="67">
        <f>IF(OR($H$7&gt;200,$H$72199),($H$7/100)*'[1]PV MESSAGERIE PROF'!O68)</f>
        <v>587.44843199999991</v>
      </c>
      <c r="D69" s="67">
        <f>IF(OR($H$7&gt;300,$H$7&lt;499),($H$7/100)*'[1]PV MESSAGERIE PROF'!P68)</f>
        <v>558.55732799999998</v>
      </c>
      <c r="E69" s="67" t="b">
        <f>IF(OR($H$7&lt;500,$H$7&gt;999),($H$7/100)*'[1]PV MESSAGERIE PROF'!Q68)</f>
        <v>0</v>
      </c>
      <c r="F69" s="51"/>
    </row>
    <row r="70" spans="1:6" ht="15.75" x14ac:dyDescent="0.25">
      <c r="A70" s="6">
        <v>65</v>
      </c>
      <c r="B70" s="67">
        <f>IF(OR($H$7&gt;100,$H$7&lt;199),($H$7/100)*'[1]PV MESSAGERIE PROF'!N69)</f>
        <v>617.53228799999999</v>
      </c>
      <c r="C70" s="67">
        <f>IF(OR($H$7&gt;200,$H$72199),($H$7/100)*'[1]PV MESSAGERIE PROF'!O69)</f>
        <v>587.44843199999991</v>
      </c>
      <c r="D70" s="67">
        <f>IF(OR($H$7&gt;300,$H$7&lt;499),($H$7/100)*'[1]PV MESSAGERIE PROF'!P69)</f>
        <v>558.55732799999998</v>
      </c>
      <c r="E70" s="67" t="b">
        <f>IF(OR($H$7&lt;500,$H$7&gt;999),($H$7/100)*'[1]PV MESSAGERIE PROF'!Q69)</f>
        <v>0</v>
      </c>
      <c r="F70" s="51"/>
    </row>
    <row r="71" spans="1:6" ht="15.75" x14ac:dyDescent="0.25">
      <c r="A71" s="6">
        <v>66</v>
      </c>
      <c r="B71" s="67">
        <f>IF(OR($H$7&gt;100,$H$7&lt;199),($H$7/100)*'[1]PV MESSAGERIE PROF'!N70)</f>
        <v>556.10555999999997</v>
      </c>
      <c r="C71" s="67">
        <f>IF(OR($H$7&gt;200,$H$72199),($H$7/100)*'[1]PV MESSAGERIE PROF'!O70)</f>
        <v>528.93732</v>
      </c>
      <c r="D71" s="67">
        <f>IF(OR($H$7&gt;300,$H$7&lt;499),($H$7/100)*'[1]PV MESSAGERIE PROF'!P70)</f>
        <v>503.09436000000005</v>
      </c>
      <c r="E71" s="67" t="b">
        <f>IF(OR($H$7&lt;500,$H$7&gt;999),($H$7/100)*'[1]PV MESSAGERIE PROF'!Q70)</f>
        <v>0</v>
      </c>
      <c r="F71" s="51"/>
    </row>
    <row r="72" spans="1:6" ht="15.75" x14ac:dyDescent="0.25">
      <c r="A72" s="6">
        <v>67</v>
      </c>
      <c r="B72" s="67">
        <f>IF(OR($H$7&gt;100,$H$7&lt;199),($H$7/100)*'[1]PV MESSAGERIE PROF'!N71)</f>
        <v>588.77371200000005</v>
      </c>
      <c r="C72" s="67">
        <f>IF(OR($H$7&gt;200,$H$72199),($H$7/100)*'[1]PV MESSAGERIE PROF'!O71)</f>
        <v>560.01513599999998</v>
      </c>
      <c r="D72" s="67">
        <f>IF(OR($H$7&gt;300,$H$7&lt;499),($H$7/100)*'[1]PV MESSAGERIE PROF'!P71)</f>
        <v>532.58183999999994</v>
      </c>
      <c r="E72" s="67" t="b">
        <f>IF(OR($H$7&lt;500,$H$7&gt;999),($H$7/100)*'[1]PV MESSAGERIE PROF'!Q71)</f>
        <v>0</v>
      </c>
      <c r="F72" s="51"/>
    </row>
    <row r="73" spans="1:6" ht="15.75" x14ac:dyDescent="0.25">
      <c r="A73" s="6">
        <v>68</v>
      </c>
      <c r="B73" s="67">
        <f>IF(OR($H$7&gt;100,$H$7&lt;199),($H$7/100)*'[1]PV MESSAGERIE PROF'!N72)</f>
        <v>556.10555999999997</v>
      </c>
      <c r="C73" s="67">
        <f>IF(OR($H$7&gt;200,$H$72199),($H$7/100)*'[1]PV MESSAGERIE PROF'!O72)</f>
        <v>528.93732</v>
      </c>
      <c r="D73" s="67">
        <f>IF(OR($H$7&gt;300,$H$7&lt;499),($H$7/100)*'[1]PV MESSAGERIE PROF'!P72)</f>
        <v>503.09436000000005</v>
      </c>
      <c r="E73" s="67" t="b">
        <f>IF(OR($H$7&lt;500,$H$7&gt;999),($H$7/100)*'[1]PV MESSAGERIE PROF'!Q72)</f>
        <v>0</v>
      </c>
      <c r="F73" s="51"/>
    </row>
    <row r="74" spans="1:6" ht="15.75" x14ac:dyDescent="0.25">
      <c r="A74" s="6">
        <v>69</v>
      </c>
      <c r="B74" s="67">
        <f>IF(OR($H$7&gt;100,$H$7&lt;199),($H$7/100)*'[1]PV MESSAGERIE PROF'!N73)</f>
        <v>348.566712</v>
      </c>
      <c r="C74" s="67">
        <f>IF(OR($H$7&gt;200,$H$72199),($H$7/100)*'[1]PV MESSAGERIE PROF'!O73)</f>
        <v>331.73565600000001</v>
      </c>
      <c r="D74" s="67">
        <f>IF(OR($H$7&gt;300,$H$7&lt;499),($H$7/100)*'[1]PV MESSAGERIE PROF'!P73)</f>
        <v>315.63350400000002</v>
      </c>
      <c r="E74" s="67" t="b">
        <f>IF(OR($H$7&lt;500,$H$7&gt;999),($H$7/100)*'[1]PV MESSAGERIE PROF'!Q73)</f>
        <v>0</v>
      </c>
      <c r="F74" s="51"/>
    </row>
    <row r="75" spans="1:6" ht="15.75" x14ac:dyDescent="0.25">
      <c r="A75" s="6">
        <v>70</v>
      </c>
      <c r="B75" s="67">
        <f>IF(OR($H$7&gt;100,$H$7&lt;199),($H$7/100)*'[1]PV MESSAGERIE PROF'!N74)</f>
        <v>487.25726400000002</v>
      </c>
      <c r="C75" s="67">
        <f>IF(OR($H$7&gt;200,$H$72199),($H$7/100)*'[1]PV MESSAGERIE PROF'!O74)</f>
        <v>463.53475200000008</v>
      </c>
      <c r="D75" s="67">
        <f>IF(OR($H$7&gt;300,$H$7&lt;499),($H$7/100)*'[1]PV MESSAGERIE PROF'!P74)</f>
        <v>440.87246400000009</v>
      </c>
      <c r="E75" s="67" t="b">
        <f>IF(OR($H$7&lt;500,$H$7&gt;999),($H$7/100)*'[1]PV MESSAGERIE PROF'!Q74)</f>
        <v>0</v>
      </c>
      <c r="F75" s="51"/>
    </row>
    <row r="76" spans="1:6" ht="15.75" x14ac:dyDescent="0.25">
      <c r="A76" s="6">
        <v>71</v>
      </c>
      <c r="B76" s="67">
        <f>IF(OR($H$7&gt;100,$H$7&lt;199),($H$7/100)*'[1]PV MESSAGERIE PROF'!N75)</f>
        <v>348.566712</v>
      </c>
      <c r="C76" s="67">
        <f>IF(OR($H$7&gt;200,$H$72199),($H$7/100)*'[1]PV MESSAGERIE PROF'!O75)</f>
        <v>331.73565600000001</v>
      </c>
      <c r="D76" s="67">
        <f>IF(OR($H$7&gt;300,$H$7&lt;499),($H$7/100)*'[1]PV MESSAGERIE PROF'!P75)</f>
        <v>315.63350400000002</v>
      </c>
      <c r="E76" s="67" t="b">
        <f>IF(OR($H$7&lt;500,$H$7&gt;999),($H$7/100)*'[1]PV MESSAGERIE PROF'!Q75)</f>
        <v>0</v>
      </c>
      <c r="F76" s="51"/>
    </row>
    <row r="77" spans="1:6" ht="15.75" x14ac:dyDescent="0.25">
      <c r="A77" s="6">
        <v>72</v>
      </c>
      <c r="B77" s="67">
        <f>IF(OR($H$7&gt;100,$H$7&lt;199),($H$7/100)*'[1]PV MESSAGERIE PROF'!N76)</f>
        <v>556.10555999999997</v>
      </c>
      <c r="C77" s="67">
        <f>IF(OR($H$7&gt;200,$H$72199),($H$7/100)*'[1]PV MESSAGERIE PROF'!O76)</f>
        <v>528.93732</v>
      </c>
      <c r="D77" s="67">
        <f>IF(OR($H$7&gt;300,$H$7&lt;499),($H$7/100)*'[1]PV MESSAGERIE PROF'!P76)</f>
        <v>503.09436000000005</v>
      </c>
      <c r="E77" s="67" t="b">
        <f>IF(OR($H$7&lt;500,$H$7&gt;999),($H$7/100)*'[1]PV MESSAGERIE PROF'!Q76)</f>
        <v>0</v>
      </c>
      <c r="F77" s="51"/>
    </row>
    <row r="78" spans="1:6" ht="15.75" x14ac:dyDescent="0.25">
      <c r="A78" s="6">
        <v>73</v>
      </c>
      <c r="B78" s="67">
        <f>IF(OR($H$7&gt;100,$H$7&lt;199),($H$7/100)*'[1]PV MESSAGERIE PROF'!N77)</f>
        <v>442.79411999999996</v>
      </c>
      <c r="C78" s="67">
        <f>IF(OR($H$7&gt;200,$H$72199),($H$7/100)*'[1]PV MESSAGERIE PROF'!O77)</f>
        <v>421.25832000000003</v>
      </c>
      <c r="D78" s="67">
        <f>IF(OR($H$7&gt;300,$H$7&lt;499),($H$7/100)*'[1]PV MESSAGERIE PROF'!P77)</f>
        <v>400.84900799999991</v>
      </c>
      <c r="E78" s="67" t="b">
        <f>IF(OR($H$7&lt;500,$H$7&gt;999),($H$7/100)*'[1]PV MESSAGERIE PROF'!Q77)</f>
        <v>0</v>
      </c>
      <c r="F78" s="51"/>
    </row>
    <row r="79" spans="1:6" ht="15.75" x14ac:dyDescent="0.25">
      <c r="A79" s="6">
        <v>74</v>
      </c>
      <c r="B79" s="67">
        <f>IF(OR($H$7&gt;100,$H$7&lt;199),($H$7/100)*'[1]PV MESSAGERIE PROF'!N78)</f>
        <v>487.25726400000002</v>
      </c>
      <c r="C79" s="67">
        <f>IF(OR($H$7&gt;200,$H$72199),($H$7/100)*'[1]PV MESSAGERIE PROF'!O78)</f>
        <v>463.53475200000008</v>
      </c>
      <c r="D79" s="67">
        <f>IF(OR($H$7&gt;300,$H$7&lt;499),($H$7/100)*'[1]PV MESSAGERIE PROF'!P78)</f>
        <v>440.87246400000009</v>
      </c>
      <c r="E79" s="67" t="b">
        <f>IF(OR($H$7&lt;500,$H$7&gt;999),($H$7/100)*'[1]PV MESSAGERIE PROF'!Q78)</f>
        <v>0</v>
      </c>
      <c r="F79" s="51"/>
    </row>
    <row r="80" spans="1:6" ht="15.75" x14ac:dyDescent="0.25">
      <c r="A80" s="6">
        <v>75</v>
      </c>
      <c r="B80" s="67">
        <f>IF(OR($H$7&gt;100,$H$7&lt;199),($H$7/100)*'[1]PV MESSAGERIE PROF'!N79)</f>
        <v>615.74315999999999</v>
      </c>
      <c r="C80" s="67">
        <f>IF(OR($H$7&gt;200,$H$72199),($H$7/100)*'[1]PV MESSAGERIE PROF'!O79)</f>
        <v>588.57491999999991</v>
      </c>
      <c r="D80" s="67">
        <f>IF(OR($H$7&gt;300,$H$7&lt;499),($H$7/100)*'[1]PV MESSAGERIE PROF'!P79)</f>
        <v>562.73195999999996</v>
      </c>
      <c r="E80" s="67" t="b">
        <f>IF(OR($H$7&lt;500,$H$7&gt;999),($H$7/100)*'[1]PV MESSAGERIE PROF'!Q79)</f>
        <v>0</v>
      </c>
      <c r="F80" s="51"/>
    </row>
    <row r="81" spans="1:6" ht="15.75" x14ac:dyDescent="0.25">
      <c r="A81" s="6">
        <v>76</v>
      </c>
      <c r="B81" s="67">
        <f>IF(OR($H$7&gt;100,$H$7&lt;199),($H$7/100)*'[1]PV MESSAGERIE PROF'!N80)</f>
        <v>588.77371200000005</v>
      </c>
      <c r="C81" s="67">
        <f>IF(OR($H$7&gt;200,$H$72199),($H$7/100)*'[1]PV MESSAGERIE PROF'!O80)</f>
        <v>560.01513599999998</v>
      </c>
      <c r="D81" s="67">
        <f>IF(OR($H$7&gt;300,$H$7&lt;499),($H$7/100)*'[1]PV MESSAGERIE PROF'!P80)</f>
        <v>532.58183999999994</v>
      </c>
      <c r="E81" s="67" t="b">
        <f>IF(OR($H$7&lt;500,$H$7&gt;999),($H$7/100)*'[1]PV MESSAGERIE PROF'!Q80)</f>
        <v>0</v>
      </c>
      <c r="F81" s="51"/>
    </row>
    <row r="82" spans="1:6" ht="15.75" x14ac:dyDescent="0.25">
      <c r="A82" s="6">
        <v>77</v>
      </c>
      <c r="B82" s="67">
        <f>IF(OR($H$7&gt;100,$H$7&lt;199),($H$7/100)*'[1]PV MESSAGERIE PROF'!N81)</f>
        <v>615.74315999999999</v>
      </c>
      <c r="C82" s="67">
        <f>IF(OR($H$7&gt;200,$H$72199),($H$7/100)*'[1]PV MESSAGERIE PROF'!O81)</f>
        <v>588.57491999999991</v>
      </c>
      <c r="D82" s="67">
        <f>IF(OR($H$7&gt;300,$H$7&lt;499),($H$7/100)*'[1]PV MESSAGERIE PROF'!P81)</f>
        <v>562.73195999999996</v>
      </c>
      <c r="E82" s="67" t="b">
        <f>IF(OR($H$7&lt;500,$H$7&gt;999),($H$7/100)*'[1]PV MESSAGERIE PROF'!Q81)</f>
        <v>0</v>
      </c>
      <c r="F82" s="51"/>
    </row>
    <row r="83" spans="1:6" ht="15.75" x14ac:dyDescent="0.25">
      <c r="A83" s="6">
        <v>78</v>
      </c>
      <c r="B83" s="67">
        <f>IF(OR($H$7&gt;100,$H$7&lt;199),($H$7/100)*'[1]PV MESSAGERIE PROF'!N82)</f>
        <v>615.74315999999999</v>
      </c>
      <c r="C83" s="67">
        <f>IF(OR($H$7&gt;200,$H$72199),($H$7/100)*'[1]PV MESSAGERIE PROF'!O82)</f>
        <v>588.57491999999991</v>
      </c>
      <c r="D83" s="67">
        <f>IF(OR($H$7&gt;300,$H$7&lt;499),($H$7/100)*'[1]PV MESSAGERIE PROF'!P82)</f>
        <v>562.73195999999996</v>
      </c>
      <c r="E83" s="67" t="b">
        <f>IF(OR($H$7&lt;500,$H$7&gt;999),($H$7/100)*'[1]PV MESSAGERIE PROF'!Q82)</f>
        <v>0</v>
      </c>
      <c r="F83" s="51"/>
    </row>
    <row r="84" spans="1:6" ht="15.75" x14ac:dyDescent="0.25">
      <c r="A84" s="6">
        <v>79</v>
      </c>
      <c r="B84" s="67">
        <f>IF(OR($H$7&gt;100,$H$7&lt;199),($H$7/100)*'[1]PV MESSAGERIE PROF'!N83)</f>
        <v>556.10555999999997</v>
      </c>
      <c r="C84" s="67">
        <f>IF(OR($H$7&gt;200,$H$72199),($H$7/100)*'[1]PV MESSAGERIE PROF'!O83)</f>
        <v>528.93732</v>
      </c>
      <c r="D84" s="67">
        <f>IF(OR($H$7&gt;300,$H$7&lt;499),($H$7/100)*'[1]PV MESSAGERIE PROF'!P83)</f>
        <v>503.09436000000005</v>
      </c>
      <c r="E84" s="67" t="b">
        <f>IF(OR($H$7&lt;500,$H$7&gt;999),($H$7/100)*'[1]PV MESSAGERIE PROF'!Q83)</f>
        <v>0</v>
      </c>
      <c r="F84" s="51"/>
    </row>
    <row r="85" spans="1:6" ht="15.75" x14ac:dyDescent="0.25">
      <c r="A85" s="6">
        <v>80</v>
      </c>
      <c r="B85" s="67">
        <f>IF(OR($H$7&gt;100,$H$7&lt;199),($H$7/100)*'[1]PV MESSAGERIE PROF'!N84)</f>
        <v>588.77371200000005</v>
      </c>
      <c r="C85" s="67">
        <f>IF(OR($H$7&gt;200,$H$72199),($H$7/100)*'[1]PV MESSAGERIE PROF'!O84)</f>
        <v>560.01513599999998</v>
      </c>
      <c r="D85" s="67">
        <f>IF(OR($H$7&gt;300,$H$7&lt;499),($H$7/100)*'[1]PV MESSAGERIE PROF'!P84)</f>
        <v>532.58183999999994</v>
      </c>
      <c r="E85" s="67" t="b">
        <f>IF(OR($H$7&lt;500,$H$7&gt;999),($H$7/100)*'[1]PV MESSAGERIE PROF'!Q84)</f>
        <v>0</v>
      </c>
      <c r="F85" s="51"/>
    </row>
    <row r="86" spans="1:6" ht="15.75" x14ac:dyDescent="0.25">
      <c r="A86" s="6">
        <v>81</v>
      </c>
      <c r="B86" s="67">
        <f>IF(OR($H$7&gt;100,$H$7&lt;199),($H$7/100)*'[1]PV MESSAGERIE PROF'!N85)</f>
        <v>556.10555999999997</v>
      </c>
      <c r="C86" s="67">
        <f>IF(OR($H$7&gt;200,$H$72199),($H$7/100)*'[1]PV MESSAGERIE PROF'!O85)</f>
        <v>528.93732</v>
      </c>
      <c r="D86" s="67">
        <f>IF(OR($H$7&gt;300,$H$7&lt;499),($H$7/100)*'[1]PV MESSAGERIE PROF'!P85)</f>
        <v>503.09436000000005</v>
      </c>
      <c r="E86" s="67" t="b">
        <f>IF(OR($H$7&lt;500,$H$7&gt;999),($H$7/100)*'[1]PV MESSAGERIE PROF'!Q85)</f>
        <v>0</v>
      </c>
      <c r="F86" s="51"/>
    </row>
    <row r="87" spans="1:6" ht="15.75" x14ac:dyDescent="0.25">
      <c r="A87" s="6">
        <v>82</v>
      </c>
      <c r="B87" s="67">
        <f>IF(OR($H$7&gt;100,$H$7&lt;199),($H$7/100)*'[1]PV MESSAGERIE PROF'!N86)</f>
        <v>556.10555999999997</v>
      </c>
      <c r="C87" s="67">
        <f>IF(OR($H$7&gt;200,$H$72199),($H$7/100)*'[1]PV MESSAGERIE PROF'!O86)</f>
        <v>528.93732</v>
      </c>
      <c r="D87" s="67">
        <f>IF(OR($H$7&gt;300,$H$7&lt;499),($H$7/100)*'[1]PV MESSAGERIE PROF'!P86)</f>
        <v>503.09436000000005</v>
      </c>
      <c r="E87" s="67" t="b">
        <f>IF(OR($H$7&lt;500,$H$7&gt;999),($H$7/100)*'[1]PV MESSAGERIE PROF'!Q86)</f>
        <v>0</v>
      </c>
      <c r="F87" s="51"/>
    </row>
    <row r="88" spans="1:6" ht="15.75" x14ac:dyDescent="0.25">
      <c r="A88" s="6">
        <v>83</v>
      </c>
      <c r="B88" s="67">
        <f>IF(OR($H$7&gt;100,$H$7&lt;199),($H$7/100)*'[1]PV MESSAGERIE PROF'!N87)</f>
        <v>520.45552799999996</v>
      </c>
      <c r="C88" s="67">
        <f>IF(OR($H$7&gt;200,$H$72199),($H$7/100)*'[1]PV MESSAGERIE PROF'!O87)</f>
        <v>495.14267999999998</v>
      </c>
      <c r="D88" s="67">
        <f>IF(OR($H$7&gt;300,$H$7&lt;499),($H$7/100)*'[1]PV MESSAGERIE PROF'!P87)</f>
        <v>470.89005599999996</v>
      </c>
      <c r="E88" s="67" t="b">
        <f>IF(OR($H$7&lt;500,$H$7&gt;999),($H$7/100)*'[1]PV MESSAGERIE PROF'!Q87)</f>
        <v>0</v>
      </c>
      <c r="F88" s="51"/>
    </row>
    <row r="89" spans="1:6" ht="15.75" x14ac:dyDescent="0.25">
      <c r="A89" s="6">
        <v>84</v>
      </c>
      <c r="B89" s="67">
        <f>IF(OR($H$7&gt;100,$H$7&lt;199),($H$7/100)*'[1]PV MESSAGERIE PROF'!N88)</f>
        <v>442.79411999999996</v>
      </c>
      <c r="C89" s="67">
        <f>IF(OR($H$7&gt;200,$H$72199),($H$7/100)*'[1]PV MESSAGERIE PROF'!O88)</f>
        <v>421.25832000000003</v>
      </c>
      <c r="D89" s="67">
        <f>IF(OR($H$7&gt;300,$H$7&lt;499),($H$7/100)*'[1]PV MESSAGERIE PROF'!P88)</f>
        <v>400.84900799999991</v>
      </c>
      <c r="E89" s="67" t="b">
        <f>IF(OR($H$7&lt;500,$H$7&gt;999),($H$7/100)*'[1]PV MESSAGERIE PROF'!Q88)</f>
        <v>0</v>
      </c>
      <c r="F89" s="51"/>
    </row>
    <row r="90" spans="1:6" ht="15.75" x14ac:dyDescent="0.25">
      <c r="A90" s="6">
        <v>85</v>
      </c>
      <c r="B90" s="67">
        <f>IF(OR($H$7&gt;100,$H$7&lt;199),($H$7/100)*'[1]PV MESSAGERIE PROF'!N89)</f>
        <v>588.77371200000005</v>
      </c>
      <c r="C90" s="67">
        <f>IF(OR($H$7&gt;200,$H$72199),($H$7/100)*'[1]PV MESSAGERIE PROF'!O89)</f>
        <v>560.01513599999998</v>
      </c>
      <c r="D90" s="67">
        <f>IF(OR($H$7&gt;300,$H$7&lt;499),($H$7/100)*'[1]PV MESSAGERIE PROF'!P89)</f>
        <v>532.58183999999994</v>
      </c>
      <c r="E90" s="67" t="b">
        <f>IF(OR($H$7&lt;500,$H$7&gt;999),($H$7/100)*'[1]PV MESSAGERIE PROF'!Q89)</f>
        <v>0</v>
      </c>
      <c r="F90" s="51"/>
    </row>
    <row r="91" spans="1:6" ht="15.75" x14ac:dyDescent="0.25">
      <c r="A91" s="6">
        <v>86</v>
      </c>
      <c r="B91" s="67">
        <f>IF(OR($H$7&gt;100,$H$7&lt;199),($H$7/100)*'[1]PV MESSAGERIE PROF'!N90)</f>
        <v>556.10555999999997</v>
      </c>
      <c r="C91" s="67">
        <f>IF(OR($H$7&gt;200,$H$72199),($H$7/100)*'[1]PV MESSAGERIE PROF'!O90)</f>
        <v>528.93732</v>
      </c>
      <c r="D91" s="67">
        <f>IF(OR($H$7&gt;300,$H$7&lt;499),($H$7/100)*'[1]PV MESSAGERIE PROF'!P90)</f>
        <v>503.09436000000005</v>
      </c>
      <c r="E91" s="67" t="b">
        <f>IF(OR($H$7&lt;500,$H$7&gt;999),($H$7/100)*'[1]PV MESSAGERIE PROF'!Q90)</f>
        <v>0</v>
      </c>
      <c r="F91" s="51"/>
    </row>
    <row r="92" spans="1:6" ht="15.75" x14ac:dyDescent="0.25">
      <c r="A92" s="6">
        <v>87</v>
      </c>
      <c r="B92" s="67">
        <f>IF(OR($H$7&gt;100,$H$7&lt;199),($H$7/100)*'[1]PV MESSAGERIE PROF'!N91)</f>
        <v>520.45552799999996</v>
      </c>
      <c r="C92" s="67">
        <f>IF(OR($H$7&gt;200,$H$72199),($H$7/100)*'[1]PV MESSAGERIE PROF'!O91)</f>
        <v>495.14267999999998</v>
      </c>
      <c r="D92" s="67">
        <f>IF(OR($H$7&gt;300,$H$7&lt;499),($H$7/100)*'[1]PV MESSAGERIE PROF'!P91)</f>
        <v>470.89005599999996</v>
      </c>
      <c r="E92" s="67" t="b">
        <f>IF(OR($H$7&lt;500,$H$7&gt;999),($H$7/100)*'[1]PV MESSAGERIE PROF'!Q91)</f>
        <v>0</v>
      </c>
      <c r="F92" s="51"/>
    </row>
    <row r="93" spans="1:6" ht="15.75" x14ac:dyDescent="0.25">
      <c r="A93" s="6">
        <v>88</v>
      </c>
      <c r="B93" s="67">
        <f>IF(OR($H$7&gt;100,$H$7&lt;199),($H$7/100)*'[1]PV MESSAGERIE PROF'!N92)</f>
        <v>556.10555999999997</v>
      </c>
      <c r="C93" s="67">
        <f>IF(OR($H$7&gt;200,$H$72199),($H$7/100)*'[1]PV MESSAGERIE PROF'!O92)</f>
        <v>528.93732</v>
      </c>
      <c r="D93" s="67">
        <f>IF(OR($H$7&gt;300,$H$7&lt;499),($H$7/100)*'[1]PV MESSAGERIE PROF'!P92)</f>
        <v>503.09436000000005</v>
      </c>
      <c r="E93" s="67" t="b">
        <f>IF(OR($H$7&lt;500,$H$7&gt;999),($H$7/100)*'[1]PV MESSAGERIE PROF'!Q92)</f>
        <v>0</v>
      </c>
      <c r="F93" s="51"/>
    </row>
    <row r="94" spans="1:6" ht="15.75" x14ac:dyDescent="0.25">
      <c r="A94" s="6">
        <v>89</v>
      </c>
      <c r="B94" s="67">
        <f>IF(OR($H$7&gt;100,$H$7&lt;199),($H$7/100)*'[1]PV MESSAGERIE PROF'!N93)</f>
        <v>520.45552799999996</v>
      </c>
      <c r="C94" s="67">
        <f>IF(OR($H$7&gt;200,$H$72199),($H$7/100)*'[1]PV MESSAGERIE PROF'!O93)</f>
        <v>495.14267999999998</v>
      </c>
      <c r="D94" s="67">
        <f>IF(OR($H$7&gt;300,$H$7&lt;499),($H$7/100)*'[1]PV MESSAGERIE PROF'!P93)</f>
        <v>470.89005599999996</v>
      </c>
      <c r="E94" s="67" t="b">
        <f>IF(OR($H$7&lt;500,$H$7&gt;999),($H$7/100)*'[1]PV MESSAGERIE PROF'!Q93)</f>
        <v>0</v>
      </c>
      <c r="F94" s="51"/>
    </row>
    <row r="95" spans="1:6" ht="15.75" x14ac:dyDescent="0.25">
      <c r="A95" s="6">
        <v>90</v>
      </c>
      <c r="B95" s="67">
        <f>IF(OR($H$7&gt;100,$H$7&lt;199),($H$7/100)*'[1]PV MESSAGERIE PROF'!N94)</f>
        <v>520.45552799999996</v>
      </c>
      <c r="C95" s="67">
        <f>IF(OR($H$7&gt;200,$H$72199),($H$7/100)*'[1]PV MESSAGERIE PROF'!O94)</f>
        <v>495.14267999999998</v>
      </c>
      <c r="D95" s="67">
        <f>IF(OR($H$7&gt;300,$H$7&lt;499),($H$7/100)*'[1]PV MESSAGERIE PROF'!P94)</f>
        <v>470.89005599999996</v>
      </c>
      <c r="E95" s="67" t="b">
        <f>IF(OR($H$7&lt;500,$H$7&gt;999),($H$7/100)*'[1]PV MESSAGERIE PROF'!Q94)</f>
        <v>0</v>
      </c>
      <c r="F95" s="51"/>
    </row>
    <row r="96" spans="1:6" ht="15.75" x14ac:dyDescent="0.25">
      <c r="A96" s="6">
        <v>91</v>
      </c>
      <c r="B96" s="67">
        <f>IF(OR($H$7&gt;100,$H$7&lt;199),($H$7/100)*'[1]PV MESSAGERIE PROF'!N95)</f>
        <v>615.74315999999999</v>
      </c>
      <c r="C96" s="67">
        <f>IF(OR($H$7&gt;200,$H$72199),($H$7/100)*'[1]PV MESSAGERIE PROF'!O95)</f>
        <v>588.57491999999991</v>
      </c>
      <c r="D96" s="67">
        <f>IF(OR($H$7&gt;300,$H$7&lt;499),($H$7/100)*'[1]PV MESSAGERIE PROF'!P95)</f>
        <v>562.73195999999996</v>
      </c>
      <c r="E96" s="67" t="b">
        <f>IF(OR($H$7&lt;500,$H$7&gt;999),($H$7/100)*'[1]PV MESSAGERIE PROF'!Q95)</f>
        <v>0</v>
      </c>
      <c r="F96" s="51"/>
    </row>
    <row r="97" spans="1:6" ht="15.75" x14ac:dyDescent="0.25">
      <c r="A97" s="6">
        <v>92</v>
      </c>
      <c r="B97" s="67">
        <f>IF(OR($H$7&gt;100,$H$7&lt;199),($H$7/100)*'[1]PV MESSAGERIE PROF'!N96)</f>
        <v>615.74315999999999</v>
      </c>
      <c r="C97" s="67">
        <f>IF(OR($H$7&gt;200,$H$72199),($H$7/100)*'[1]PV MESSAGERIE PROF'!O96)</f>
        <v>588.57491999999991</v>
      </c>
      <c r="D97" s="67">
        <f>IF(OR($H$7&gt;300,$H$7&lt;499),($H$7/100)*'[1]PV MESSAGERIE PROF'!P96)</f>
        <v>562.73195999999996</v>
      </c>
      <c r="E97" s="67" t="b">
        <f>IF(OR($H$7&lt;500,$H$7&gt;999),($H$7/100)*'[1]PV MESSAGERIE PROF'!Q96)</f>
        <v>0</v>
      </c>
      <c r="F97" s="51"/>
    </row>
    <row r="98" spans="1:6" ht="15.75" x14ac:dyDescent="0.25">
      <c r="A98" s="6">
        <v>93</v>
      </c>
      <c r="B98" s="67">
        <f>IF(OR($H$7&gt;100,$H$7&lt;199),($H$7/100)*'[1]PV MESSAGERIE PROF'!N97)</f>
        <v>615.74315999999999</v>
      </c>
      <c r="C98" s="67">
        <f>IF(OR($H$7&gt;200,$H$72199),($H$7/100)*'[1]PV MESSAGERIE PROF'!O97)</f>
        <v>588.57491999999991</v>
      </c>
      <c r="D98" s="67">
        <f>IF(OR($H$7&gt;300,$H$7&lt;499),($H$7/100)*'[1]PV MESSAGERIE PROF'!P97)</f>
        <v>562.73195999999996</v>
      </c>
      <c r="E98" s="67" t="b">
        <f>IF(OR($H$7&lt;500,$H$7&gt;999),($H$7/100)*'[1]PV MESSAGERIE PROF'!Q97)</f>
        <v>0</v>
      </c>
      <c r="F98" s="51"/>
    </row>
    <row r="99" spans="1:6" ht="15.75" x14ac:dyDescent="0.25">
      <c r="A99" s="6">
        <v>94</v>
      </c>
      <c r="B99" s="67">
        <f>IF(OR($H$7&gt;100,$H$7&lt;199),($H$7/100)*'[1]PV MESSAGERIE PROF'!N98)</f>
        <v>615.74315999999999</v>
      </c>
      <c r="C99" s="67">
        <f>IF(OR($H$7&gt;200,$H$72199),($H$7/100)*'[1]PV MESSAGERIE PROF'!O98)</f>
        <v>588.57491999999991</v>
      </c>
      <c r="D99" s="67">
        <f>IF(OR($H$7&gt;300,$H$7&lt;499),($H$7/100)*'[1]PV MESSAGERIE PROF'!P98)</f>
        <v>562.73195999999996</v>
      </c>
      <c r="E99" s="67" t="b">
        <f>IF(OR($H$7&lt;500,$H$7&gt;999),($H$7/100)*'[1]PV MESSAGERIE PROF'!Q98)</f>
        <v>0</v>
      </c>
      <c r="F99" s="51"/>
    </row>
    <row r="100" spans="1:6" ht="15.75" x14ac:dyDescent="0.25">
      <c r="A100" s="6">
        <v>95</v>
      </c>
      <c r="B100" s="67">
        <f>IF(OR($H$7&gt;100,$H$7&lt;199),($H$7/100)*'[1]PV MESSAGERIE PROF'!N99)</f>
        <v>615.74315999999999</v>
      </c>
      <c r="C100" s="67">
        <f>IF(OR($H$7&gt;200,$H$72199),($H$7/100)*'[1]PV MESSAGERIE PROF'!O99)</f>
        <v>588.57491999999991</v>
      </c>
      <c r="D100" s="67">
        <f>IF(OR($H$7&gt;300,$H$7&lt;499),($H$7/100)*'[1]PV MESSAGERIE PROF'!P99)</f>
        <v>562.73195999999996</v>
      </c>
      <c r="E100" s="67" t="b">
        <f>IF(OR($H$7&lt;500,$H$7&gt;999),($H$7/100)*'[1]PV MESSAGERIE PROF'!Q99)</f>
        <v>0</v>
      </c>
      <c r="F100" s="51"/>
    </row>
    <row r="101" spans="1:6" ht="15.75" x14ac:dyDescent="0.25">
      <c r="A101" s="30"/>
      <c r="B101" s="51"/>
      <c r="C101" s="51"/>
      <c r="D101" s="51"/>
      <c r="E101" s="51"/>
      <c r="F101" s="51"/>
    </row>
  </sheetData>
  <mergeCells count="2">
    <mergeCell ref="A1:E3"/>
    <mergeCell ref="G9:I12"/>
  </mergeCells>
  <conditionalFormatting sqref="B6:E100">
    <cfRule type="expression" dxfId="4" priority="1">
      <formula>$H$7=""</formula>
    </cfRule>
  </conditionalFormatting>
  <conditionalFormatting sqref="C6:E100">
    <cfRule type="expression" dxfId="3" priority="5">
      <formula>$H$7&lt;=199</formula>
    </cfRule>
  </conditionalFormatting>
  <conditionalFormatting sqref="B6:B100 D6:E100">
    <cfRule type="expression" dxfId="2" priority="4">
      <formula>AND($H$7&gt;199,$H$7&lt;300)</formula>
    </cfRule>
  </conditionalFormatting>
  <conditionalFormatting sqref="B6:C100 E6:E100">
    <cfRule type="expression" dxfId="1" priority="3">
      <formula>AND($H$7&gt;299,$H$7&lt;500)</formula>
    </cfRule>
  </conditionalFormatting>
  <conditionalFormatting sqref="B6:D100">
    <cfRule type="expression" dxfId="0" priority="2">
      <formula>$H$7&gt;499</formula>
    </cfRule>
  </conditionalFormatting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5E751D-7FAB-44D4-98AE-0F168D2E4A9D}">
  <dimension ref="A1:I985"/>
  <sheetViews>
    <sheetView workbookViewId="0">
      <selection activeCell="E2" sqref="E2:I5"/>
    </sheetView>
  </sheetViews>
  <sheetFormatPr baseColWidth="10" defaultRowHeight="14.25" x14ac:dyDescent="0.2"/>
  <cols>
    <col min="1" max="1" width="25.28515625" style="13" customWidth="1"/>
    <col min="2" max="2" width="15" style="14" customWidth="1"/>
    <col min="3" max="3" width="33.140625" style="13" customWidth="1"/>
    <col min="4" max="4" width="11.42578125" style="17"/>
    <col min="5" max="5" width="29.28515625" style="1" customWidth="1"/>
    <col min="6" max="6" width="18.28515625" style="1" customWidth="1"/>
    <col min="7" max="7" width="11.42578125" style="1"/>
    <col min="8" max="8" width="14.42578125" style="1" customWidth="1"/>
    <col min="9" max="16384" width="11.42578125" style="1"/>
  </cols>
  <sheetData>
    <row r="1" spans="1:9" ht="22.5" customHeight="1" x14ac:dyDescent="0.2">
      <c r="A1" s="65" t="s">
        <v>1002</v>
      </c>
      <c r="B1" s="65"/>
      <c r="C1" s="65"/>
    </row>
    <row r="2" spans="1:9" x14ac:dyDescent="0.2">
      <c r="A2" s="65"/>
      <c r="B2" s="65"/>
      <c r="C2" s="65"/>
      <c r="E2" s="34"/>
      <c r="F2" s="35" t="s">
        <v>1000</v>
      </c>
      <c r="G2" s="36"/>
      <c r="H2" s="35" t="s">
        <v>1001</v>
      </c>
      <c r="I2" s="37"/>
    </row>
    <row r="3" spans="1:9" ht="15" thickBot="1" x14ac:dyDescent="0.25">
      <c r="A3" s="15"/>
      <c r="B3" s="16"/>
      <c r="C3" s="15"/>
      <c r="E3" s="38"/>
      <c r="F3" s="39"/>
      <c r="G3" s="39"/>
      <c r="H3" s="39"/>
      <c r="I3" s="40"/>
    </row>
    <row r="4" spans="1:9" ht="16.5" thickBot="1" x14ac:dyDescent="0.3">
      <c r="A4" s="20" t="s">
        <v>19</v>
      </c>
      <c r="B4" s="21" t="s">
        <v>20</v>
      </c>
      <c r="C4" s="20" t="s">
        <v>21</v>
      </c>
      <c r="E4" s="41" t="s">
        <v>999</v>
      </c>
      <c r="F4" s="18">
        <v>1130</v>
      </c>
      <c r="G4" s="45"/>
      <c r="H4" s="19" t="str">
        <f>IF(COUNTIF(B4:B984,F4)&gt;0,"+7,80€","0€")</f>
        <v>+7,80€</v>
      </c>
      <c r="I4" s="40"/>
    </row>
    <row r="5" spans="1:9" x14ac:dyDescent="0.2">
      <c r="A5" s="22">
        <v>1</v>
      </c>
      <c r="B5" s="23" t="s">
        <v>998</v>
      </c>
      <c r="C5" s="22" t="s">
        <v>22</v>
      </c>
      <c r="E5" s="42"/>
      <c r="F5" s="43"/>
      <c r="G5" s="43"/>
      <c r="H5" s="43"/>
      <c r="I5" s="44"/>
    </row>
    <row r="6" spans="1:9" x14ac:dyDescent="0.2">
      <c r="A6" s="22">
        <v>1</v>
      </c>
      <c r="B6" s="23">
        <v>1410</v>
      </c>
      <c r="C6" s="22" t="s">
        <v>23</v>
      </c>
    </row>
    <row r="7" spans="1:9" x14ac:dyDescent="0.2">
      <c r="A7" s="22">
        <v>1</v>
      </c>
      <c r="B7" s="23">
        <v>1200</v>
      </c>
      <c r="C7" s="22" t="s">
        <v>24</v>
      </c>
    </row>
    <row r="8" spans="1:9" x14ac:dyDescent="0.2">
      <c r="A8" s="22">
        <v>1</v>
      </c>
      <c r="B8" s="23">
        <v>1170</v>
      </c>
      <c r="C8" s="22" t="s">
        <v>25</v>
      </c>
    </row>
    <row r="9" spans="1:9" x14ac:dyDescent="0.2">
      <c r="A9" s="22">
        <v>1</v>
      </c>
      <c r="B9" s="23">
        <v>1130</v>
      </c>
      <c r="C9" s="22" t="s">
        <v>26</v>
      </c>
    </row>
    <row r="10" spans="1:9" x14ac:dyDescent="0.2">
      <c r="A10" s="22">
        <v>1</v>
      </c>
      <c r="B10" s="23">
        <v>1170</v>
      </c>
      <c r="C10" s="22" t="s">
        <v>27</v>
      </c>
    </row>
    <row r="11" spans="1:9" x14ac:dyDescent="0.2">
      <c r="A11" s="22">
        <v>1</v>
      </c>
      <c r="B11" s="23">
        <v>1170</v>
      </c>
      <c r="C11" s="22" t="s">
        <v>28</v>
      </c>
    </row>
    <row r="12" spans="1:9" x14ac:dyDescent="0.2">
      <c r="A12" s="22">
        <v>1</v>
      </c>
      <c r="B12" s="23">
        <v>1130</v>
      </c>
      <c r="C12" s="22" t="s">
        <v>29</v>
      </c>
    </row>
    <row r="13" spans="1:9" x14ac:dyDescent="0.2">
      <c r="A13" s="22">
        <v>1</v>
      </c>
      <c r="B13" s="23">
        <v>1130</v>
      </c>
      <c r="C13" s="22" t="s">
        <v>30</v>
      </c>
    </row>
    <row r="14" spans="1:9" x14ac:dyDescent="0.2">
      <c r="A14" s="22">
        <v>1</v>
      </c>
      <c r="B14" s="23">
        <v>1410</v>
      </c>
      <c r="C14" s="22" t="s">
        <v>31</v>
      </c>
    </row>
    <row r="15" spans="1:9" x14ac:dyDescent="0.2">
      <c r="A15" s="22">
        <v>1</v>
      </c>
      <c r="B15" s="23">
        <v>1170</v>
      </c>
      <c r="C15" s="22" t="s">
        <v>32</v>
      </c>
    </row>
    <row r="16" spans="1:9" x14ac:dyDescent="0.2">
      <c r="A16" s="22">
        <v>1</v>
      </c>
      <c r="B16" s="23">
        <v>1510</v>
      </c>
      <c r="C16" s="22" t="s">
        <v>33</v>
      </c>
    </row>
    <row r="17" spans="1:3" x14ac:dyDescent="0.2">
      <c r="A17" s="22">
        <v>1</v>
      </c>
      <c r="B17" s="23">
        <v>1170</v>
      </c>
      <c r="C17" s="22" t="s">
        <v>34</v>
      </c>
    </row>
    <row r="18" spans="1:3" x14ac:dyDescent="0.2">
      <c r="A18" s="22">
        <v>4</v>
      </c>
      <c r="B18" s="23">
        <v>4550</v>
      </c>
      <c r="C18" s="22" t="s">
        <v>35</v>
      </c>
    </row>
    <row r="19" spans="1:3" x14ac:dyDescent="0.2">
      <c r="A19" s="22">
        <v>4</v>
      </c>
      <c r="B19" s="23">
        <v>4260</v>
      </c>
      <c r="C19" s="22" t="s">
        <v>36</v>
      </c>
    </row>
    <row r="20" spans="1:3" x14ac:dyDescent="0.2">
      <c r="A20" s="22">
        <v>4</v>
      </c>
      <c r="B20" s="23">
        <v>4240</v>
      </c>
      <c r="C20" s="22" t="s">
        <v>37</v>
      </c>
    </row>
    <row r="21" spans="1:3" x14ac:dyDescent="0.2">
      <c r="A21" s="22">
        <v>4</v>
      </c>
      <c r="B21" s="23">
        <v>4200</v>
      </c>
      <c r="C21" s="22" t="s">
        <v>38</v>
      </c>
    </row>
    <row r="22" spans="1:3" x14ac:dyDescent="0.2">
      <c r="A22" s="22">
        <v>4</v>
      </c>
      <c r="B22" s="23">
        <v>4150</v>
      </c>
      <c r="C22" s="22" t="s">
        <v>39</v>
      </c>
    </row>
    <row r="23" spans="1:3" x14ac:dyDescent="0.2">
      <c r="A23" s="22">
        <v>4</v>
      </c>
      <c r="B23" s="23">
        <v>4400</v>
      </c>
      <c r="C23" s="22" t="s">
        <v>40</v>
      </c>
    </row>
    <row r="24" spans="1:3" x14ac:dyDescent="0.2">
      <c r="A24" s="22">
        <v>4</v>
      </c>
      <c r="B24" s="23">
        <v>4140</v>
      </c>
      <c r="C24" s="22" t="s">
        <v>41</v>
      </c>
    </row>
    <row r="25" spans="1:3" x14ac:dyDescent="0.2">
      <c r="A25" s="22">
        <v>4</v>
      </c>
      <c r="B25" s="23">
        <v>4330</v>
      </c>
      <c r="C25" s="22" t="s">
        <v>42</v>
      </c>
    </row>
    <row r="26" spans="1:3" x14ac:dyDescent="0.2">
      <c r="A26" s="22">
        <v>4</v>
      </c>
      <c r="B26" s="23">
        <v>4370</v>
      </c>
      <c r="C26" s="22" t="s">
        <v>43</v>
      </c>
    </row>
    <row r="27" spans="1:3" x14ac:dyDescent="0.2">
      <c r="A27" s="22">
        <v>4</v>
      </c>
      <c r="B27" s="23">
        <v>4240</v>
      </c>
      <c r="C27" s="22" t="s">
        <v>44</v>
      </c>
    </row>
    <row r="28" spans="1:3" x14ac:dyDescent="0.2">
      <c r="A28" s="22">
        <v>4</v>
      </c>
      <c r="B28" s="23">
        <v>4340</v>
      </c>
      <c r="C28" s="22" t="s">
        <v>45</v>
      </c>
    </row>
    <row r="29" spans="1:3" x14ac:dyDescent="0.2">
      <c r="A29" s="22">
        <v>4</v>
      </c>
      <c r="B29" s="23">
        <v>4120</v>
      </c>
      <c r="C29" s="22" t="s">
        <v>46</v>
      </c>
    </row>
    <row r="30" spans="1:3" x14ac:dyDescent="0.2">
      <c r="A30" s="22">
        <v>4</v>
      </c>
      <c r="B30" s="23">
        <v>4280</v>
      </c>
      <c r="C30" s="22" t="s">
        <v>47</v>
      </c>
    </row>
    <row r="31" spans="1:3" x14ac:dyDescent="0.2">
      <c r="A31" s="22">
        <v>4</v>
      </c>
      <c r="B31" s="23">
        <v>4330</v>
      </c>
      <c r="C31" s="22" t="s">
        <v>48</v>
      </c>
    </row>
    <row r="32" spans="1:3" x14ac:dyDescent="0.2">
      <c r="A32" s="22">
        <v>4</v>
      </c>
      <c r="B32" s="23">
        <v>4370</v>
      </c>
      <c r="C32" s="22" t="s">
        <v>49</v>
      </c>
    </row>
    <row r="33" spans="1:3" x14ac:dyDescent="0.2">
      <c r="A33" s="22">
        <v>4</v>
      </c>
      <c r="B33" s="23">
        <v>4530</v>
      </c>
      <c r="C33" s="22" t="s">
        <v>50</v>
      </c>
    </row>
    <row r="34" spans="1:3" x14ac:dyDescent="0.2">
      <c r="A34" s="22">
        <v>4</v>
      </c>
      <c r="B34" s="23">
        <v>4400</v>
      </c>
      <c r="C34" s="22" t="s">
        <v>51</v>
      </c>
    </row>
    <row r="35" spans="1:3" x14ac:dyDescent="0.2">
      <c r="A35" s="22">
        <v>4</v>
      </c>
      <c r="B35" s="23">
        <v>4200</v>
      </c>
      <c r="C35" s="22" t="s">
        <v>52</v>
      </c>
    </row>
    <row r="36" spans="1:3" x14ac:dyDescent="0.2">
      <c r="A36" s="22">
        <v>4</v>
      </c>
      <c r="B36" s="23">
        <v>4320</v>
      </c>
      <c r="C36" s="22" t="s">
        <v>53</v>
      </c>
    </row>
    <row r="37" spans="1:3" x14ac:dyDescent="0.2">
      <c r="A37" s="22">
        <v>4</v>
      </c>
      <c r="B37" s="23">
        <v>4550</v>
      </c>
      <c r="C37" s="22" t="s">
        <v>54</v>
      </c>
    </row>
    <row r="38" spans="1:3" x14ac:dyDescent="0.2">
      <c r="A38" s="22">
        <v>4</v>
      </c>
      <c r="B38" s="23">
        <v>4400</v>
      </c>
      <c r="C38" s="22" t="s">
        <v>55</v>
      </c>
    </row>
    <row r="39" spans="1:3" x14ac:dyDescent="0.2">
      <c r="A39" s="22">
        <v>4</v>
      </c>
      <c r="B39" s="23">
        <v>4240</v>
      </c>
      <c r="C39" s="22" t="s">
        <v>56</v>
      </c>
    </row>
    <row r="40" spans="1:3" x14ac:dyDescent="0.2">
      <c r="A40" s="22">
        <v>4</v>
      </c>
      <c r="B40" s="23">
        <v>4120</v>
      </c>
      <c r="C40" s="22" t="s">
        <v>57</v>
      </c>
    </row>
    <row r="41" spans="1:3" x14ac:dyDescent="0.2">
      <c r="A41" s="22">
        <v>4</v>
      </c>
      <c r="B41" s="23">
        <v>4850</v>
      </c>
      <c r="C41" s="22" t="s">
        <v>58</v>
      </c>
    </row>
    <row r="42" spans="1:3" x14ac:dyDescent="0.2">
      <c r="A42" s="22">
        <v>4</v>
      </c>
      <c r="B42" s="23">
        <v>4420</v>
      </c>
      <c r="C42" s="22" t="s">
        <v>59</v>
      </c>
    </row>
    <row r="43" spans="1:3" x14ac:dyDescent="0.2">
      <c r="A43" s="22">
        <v>4</v>
      </c>
      <c r="B43" s="23">
        <v>4540</v>
      </c>
      <c r="C43" s="22" t="s">
        <v>60</v>
      </c>
    </row>
    <row r="44" spans="1:3" x14ac:dyDescent="0.2">
      <c r="A44" s="22">
        <v>4</v>
      </c>
      <c r="B44" s="23">
        <v>4340</v>
      </c>
      <c r="C44" s="22" t="s">
        <v>61</v>
      </c>
    </row>
    <row r="45" spans="1:3" x14ac:dyDescent="0.2">
      <c r="A45" s="22">
        <v>4</v>
      </c>
      <c r="B45" s="23">
        <v>4240</v>
      </c>
      <c r="C45" s="22" t="s">
        <v>62</v>
      </c>
    </row>
    <row r="46" spans="1:3" x14ac:dyDescent="0.2">
      <c r="A46" s="22">
        <v>4</v>
      </c>
      <c r="B46" s="23">
        <v>4540</v>
      </c>
      <c r="C46" s="22" t="s">
        <v>63</v>
      </c>
    </row>
    <row r="47" spans="1:3" x14ac:dyDescent="0.2">
      <c r="A47" s="22">
        <v>4</v>
      </c>
      <c r="B47" s="23">
        <v>4140</v>
      </c>
      <c r="C47" s="22" t="s">
        <v>64</v>
      </c>
    </row>
    <row r="48" spans="1:3" x14ac:dyDescent="0.2">
      <c r="A48" s="22">
        <v>4</v>
      </c>
      <c r="B48" s="23">
        <v>4250</v>
      </c>
      <c r="C48" s="22" t="s">
        <v>65</v>
      </c>
    </row>
    <row r="49" spans="1:3" x14ac:dyDescent="0.2">
      <c r="A49" s="22">
        <v>4</v>
      </c>
      <c r="B49" s="23">
        <v>4360</v>
      </c>
      <c r="C49" s="22" t="s">
        <v>66</v>
      </c>
    </row>
    <row r="50" spans="1:3" x14ac:dyDescent="0.2">
      <c r="A50" s="22">
        <v>4</v>
      </c>
      <c r="B50" s="23">
        <v>4200</v>
      </c>
      <c r="C50" s="22" t="s">
        <v>67</v>
      </c>
    </row>
    <row r="51" spans="1:3" x14ac:dyDescent="0.2">
      <c r="A51" s="22">
        <v>4</v>
      </c>
      <c r="B51" s="23">
        <v>4120</v>
      </c>
      <c r="C51" s="22" t="s">
        <v>68</v>
      </c>
    </row>
    <row r="52" spans="1:3" x14ac:dyDescent="0.2">
      <c r="A52" s="22">
        <v>4</v>
      </c>
      <c r="B52" s="23">
        <v>4120</v>
      </c>
      <c r="C52" s="22" t="s">
        <v>69</v>
      </c>
    </row>
    <row r="53" spans="1:3" x14ac:dyDescent="0.2">
      <c r="A53" s="22">
        <v>4</v>
      </c>
      <c r="B53" s="23">
        <v>4110</v>
      </c>
      <c r="C53" s="22" t="s">
        <v>70</v>
      </c>
    </row>
    <row r="54" spans="1:3" x14ac:dyDescent="0.2">
      <c r="A54" s="22">
        <v>4</v>
      </c>
      <c r="B54" s="23">
        <v>4340</v>
      </c>
      <c r="C54" s="22" t="s">
        <v>71</v>
      </c>
    </row>
    <row r="55" spans="1:3" x14ac:dyDescent="0.2">
      <c r="A55" s="22">
        <v>4</v>
      </c>
      <c r="B55" s="23">
        <v>4150</v>
      </c>
      <c r="C55" s="22" t="s">
        <v>72</v>
      </c>
    </row>
    <row r="56" spans="1:3" x14ac:dyDescent="0.2">
      <c r="A56" s="22">
        <v>4</v>
      </c>
      <c r="B56" s="23">
        <v>4170</v>
      </c>
      <c r="C56" s="22" t="s">
        <v>73</v>
      </c>
    </row>
    <row r="57" spans="1:3" x14ac:dyDescent="0.2">
      <c r="A57" s="22">
        <v>4</v>
      </c>
      <c r="B57" s="23">
        <v>4500</v>
      </c>
      <c r="C57" s="22" t="s">
        <v>74</v>
      </c>
    </row>
    <row r="58" spans="1:3" x14ac:dyDescent="0.2">
      <c r="A58" s="22">
        <v>4</v>
      </c>
      <c r="B58" s="23">
        <v>4200</v>
      </c>
      <c r="C58" s="22" t="s">
        <v>75</v>
      </c>
    </row>
    <row r="59" spans="1:3" x14ac:dyDescent="0.2">
      <c r="A59" s="22">
        <v>4</v>
      </c>
      <c r="B59" s="23">
        <v>4170</v>
      </c>
      <c r="C59" s="22" t="s">
        <v>76</v>
      </c>
    </row>
    <row r="60" spans="1:3" x14ac:dyDescent="0.2">
      <c r="A60" s="22">
        <v>4</v>
      </c>
      <c r="B60" s="23">
        <v>4530</v>
      </c>
      <c r="C60" s="22" t="s">
        <v>77</v>
      </c>
    </row>
    <row r="61" spans="1:3" x14ac:dyDescent="0.2">
      <c r="A61" s="22">
        <v>4</v>
      </c>
      <c r="B61" s="23">
        <v>4290</v>
      </c>
      <c r="C61" s="22" t="s">
        <v>78</v>
      </c>
    </row>
    <row r="62" spans="1:3" x14ac:dyDescent="0.2">
      <c r="A62" s="22">
        <v>4</v>
      </c>
      <c r="B62" s="23">
        <v>4460</v>
      </c>
      <c r="C62" s="22" t="s">
        <v>79</v>
      </c>
    </row>
    <row r="63" spans="1:3" x14ac:dyDescent="0.2">
      <c r="A63" s="22">
        <v>4</v>
      </c>
      <c r="B63" s="23">
        <v>4330</v>
      </c>
      <c r="C63" s="22" t="s">
        <v>80</v>
      </c>
    </row>
    <row r="64" spans="1:3" x14ac:dyDescent="0.2">
      <c r="A64" s="22">
        <v>4</v>
      </c>
      <c r="B64" s="23">
        <v>4140</v>
      </c>
      <c r="C64" s="22" t="s">
        <v>81</v>
      </c>
    </row>
    <row r="65" spans="1:3" x14ac:dyDescent="0.2">
      <c r="A65" s="22">
        <v>4</v>
      </c>
      <c r="B65" s="23">
        <v>4150</v>
      </c>
      <c r="C65" s="22" t="s">
        <v>82</v>
      </c>
    </row>
    <row r="66" spans="1:3" x14ac:dyDescent="0.2">
      <c r="A66" s="22">
        <v>4</v>
      </c>
      <c r="B66" s="23">
        <v>4290</v>
      </c>
      <c r="C66" s="22" t="s">
        <v>83</v>
      </c>
    </row>
    <row r="67" spans="1:3" x14ac:dyDescent="0.2">
      <c r="A67" s="22">
        <v>4</v>
      </c>
      <c r="B67" s="23">
        <v>4200</v>
      </c>
      <c r="C67" s="22" t="s">
        <v>84</v>
      </c>
    </row>
    <row r="68" spans="1:3" x14ac:dyDescent="0.2">
      <c r="A68" s="22">
        <v>4</v>
      </c>
      <c r="B68" s="23">
        <v>4170</v>
      </c>
      <c r="C68" s="22" t="s">
        <v>85</v>
      </c>
    </row>
    <row r="69" spans="1:3" x14ac:dyDescent="0.2">
      <c r="A69" s="22">
        <v>4</v>
      </c>
      <c r="B69" s="23">
        <v>4170</v>
      </c>
      <c r="C69" s="22" t="s">
        <v>86</v>
      </c>
    </row>
    <row r="70" spans="1:3" x14ac:dyDescent="0.2">
      <c r="A70" s="22">
        <v>4</v>
      </c>
      <c r="B70" s="23">
        <v>4400</v>
      </c>
      <c r="C70" s="22" t="s">
        <v>87</v>
      </c>
    </row>
    <row r="71" spans="1:3" x14ac:dyDescent="0.2">
      <c r="A71" s="22">
        <v>4</v>
      </c>
      <c r="B71" s="23">
        <v>4250</v>
      </c>
      <c r="C71" s="22" t="s">
        <v>88</v>
      </c>
    </row>
    <row r="72" spans="1:3" x14ac:dyDescent="0.2">
      <c r="A72" s="22">
        <v>4</v>
      </c>
      <c r="B72" s="23">
        <v>4240</v>
      </c>
      <c r="C72" s="22" t="s">
        <v>89</v>
      </c>
    </row>
    <row r="73" spans="1:3" x14ac:dyDescent="0.2">
      <c r="A73" s="22">
        <v>4</v>
      </c>
      <c r="B73" s="23">
        <v>4400</v>
      </c>
      <c r="C73" s="22" t="s">
        <v>90</v>
      </c>
    </row>
    <row r="74" spans="1:3" x14ac:dyDescent="0.2">
      <c r="A74" s="22">
        <v>4</v>
      </c>
      <c r="B74" s="23">
        <v>4110</v>
      </c>
      <c r="C74" s="22" t="s">
        <v>91</v>
      </c>
    </row>
    <row r="75" spans="1:3" x14ac:dyDescent="0.2">
      <c r="A75" s="22">
        <v>4</v>
      </c>
      <c r="B75" s="23">
        <v>4140</v>
      </c>
      <c r="C75" s="22" t="s">
        <v>92</v>
      </c>
    </row>
    <row r="76" spans="1:3" x14ac:dyDescent="0.2">
      <c r="A76" s="22">
        <v>4</v>
      </c>
      <c r="B76" s="23">
        <v>4140</v>
      </c>
      <c r="C76" s="22" t="s">
        <v>93</v>
      </c>
    </row>
    <row r="77" spans="1:3" x14ac:dyDescent="0.2">
      <c r="A77" s="22">
        <v>4</v>
      </c>
      <c r="B77" s="23">
        <v>4260</v>
      </c>
      <c r="C77" s="22" t="s">
        <v>94</v>
      </c>
    </row>
    <row r="78" spans="1:3" x14ac:dyDescent="0.2">
      <c r="A78" s="22">
        <v>4</v>
      </c>
      <c r="B78" s="23">
        <v>4400</v>
      </c>
      <c r="C78" s="22" t="s">
        <v>95</v>
      </c>
    </row>
    <row r="79" spans="1:3" x14ac:dyDescent="0.2">
      <c r="A79" s="22">
        <v>4</v>
      </c>
      <c r="B79" s="23">
        <v>4400</v>
      </c>
      <c r="C79" s="22" t="s">
        <v>96</v>
      </c>
    </row>
    <row r="80" spans="1:3" x14ac:dyDescent="0.2">
      <c r="A80" s="22">
        <v>5</v>
      </c>
      <c r="B80" s="23">
        <v>5460</v>
      </c>
      <c r="C80" s="22" t="s">
        <v>97</v>
      </c>
    </row>
    <row r="81" spans="1:3" x14ac:dyDescent="0.2">
      <c r="A81" s="22">
        <v>5</v>
      </c>
      <c r="B81" s="23">
        <v>5250</v>
      </c>
      <c r="C81" s="22" t="s">
        <v>98</v>
      </c>
    </row>
    <row r="82" spans="1:3" x14ac:dyDescent="0.2">
      <c r="A82" s="22">
        <v>5</v>
      </c>
      <c r="B82" s="23">
        <v>5470</v>
      </c>
      <c r="C82" s="22" t="s">
        <v>99</v>
      </c>
    </row>
    <row r="83" spans="1:3" x14ac:dyDescent="0.2">
      <c r="A83" s="22">
        <v>5</v>
      </c>
      <c r="B83" s="23">
        <v>5260</v>
      </c>
      <c r="C83" s="22" t="s">
        <v>100</v>
      </c>
    </row>
    <row r="84" spans="1:3" x14ac:dyDescent="0.2">
      <c r="A84" s="22">
        <v>5</v>
      </c>
      <c r="B84" s="23">
        <v>5120</v>
      </c>
      <c r="C84" s="22" t="s">
        <v>101</v>
      </c>
    </row>
    <row r="85" spans="1:3" x14ac:dyDescent="0.2">
      <c r="A85" s="22">
        <v>5</v>
      </c>
      <c r="B85" s="23">
        <v>5350</v>
      </c>
      <c r="C85" s="22" t="s">
        <v>102</v>
      </c>
    </row>
    <row r="86" spans="1:3" x14ac:dyDescent="0.2">
      <c r="A86" s="22">
        <v>5</v>
      </c>
      <c r="B86" s="23">
        <v>5800</v>
      </c>
      <c r="C86" s="22" t="s">
        <v>103</v>
      </c>
    </row>
    <row r="87" spans="1:3" x14ac:dyDescent="0.2">
      <c r="A87" s="22">
        <v>5</v>
      </c>
      <c r="B87" s="23">
        <v>5200</v>
      </c>
      <c r="C87" s="22" t="s">
        <v>104</v>
      </c>
    </row>
    <row r="88" spans="1:3" x14ac:dyDescent="0.2">
      <c r="A88" s="22">
        <v>5</v>
      </c>
      <c r="B88" s="23">
        <v>5500</v>
      </c>
      <c r="C88" s="22" t="s">
        <v>105</v>
      </c>
    </row>
    <row r="89" spans="1:3" x14ac:dyDescent="0.2">
      <c r="A89" s="22">
        <v>5</v>
      </c>
      <c r="B89" s="23">
        <v>5100</v>
      </c>
      <c r="C89" s="22" t="s">
        <v>106</v>
      </c>
    </row>
    <row r="90" spans="1:3" x14ac:dyDescent="0.2">
      <c r="A90" s="22">
        <v>5</v>
      </c>
      <c r="B90" s="23">
        <v>5150</v>
      </c>
      <c r="C90" s="22" t="s">
        <v>107</v>
      </c>
    </row>
    <row r="91" spans="1:3" x14ac:dyDescent="0.2">
      <c r="A91" s="22">
        <v>5</v>
      </c>
      <c r="B91" s="23">
        <v>5500</v>
      </c>
      <c r="C91" s="22" t="s">
        <v>108</v>
      </c>
    </row>
    <row r="92" spans="1:3" x14ac:dyDescent="0.2">
      <c r="A92" s="22">
        <v>5</v>
      </c>
      <c r="B92" s="23">
        <v>5600</v>
      </c>
      <c r="C92" s="22" t="s">
        <v>109</v>
      </c>
    </row>
    <row r="93" spans="1:3" x14ac:dyDescent="0.2">
      <c r="A93" s="22">
        <v>5</v>
      </c>
      <c r="B93" s="23">
        <v>5100</v>
      </c>
      <c r="C93" s="22" t="s">
        <v>110</v>
      </c>
    </row>
    <row r="94" spans="1:3" x14ac:dyDescent="0.2">
      <c r="A94" s="22">
        <v>5</v>
      </c>
      <c r="B94" s="23">
        <v>5260</v>
      </c>
      <c r="C94" s="22" t="s">
        <v>111</v>
      </c>
    </row>
    <row r="95" spans="1:3" x14ac:dyDescent="0.2">
      <c r="A95" s="22">
        <v>5</v>
      </c>
      <c r="B95" s="23">
        <v>5260</v>
      </c>
      <c r="C95" s="22" t="s">
        <v>112</v>
      </c>
    </row>
    <row r="96" spans="1:3" x14ac:dyDescent="0.2">
      <c r="A96" s="22">
        <v>5</v>
      </c>
      <c r="B96" s="23">
        <v>5460</v>
      </c>
      <c r="C96" s="22" t="s">
        <v>113</v>
      </c>
    </row>
    <row r="97" spans="1:3" x14ac:dyDescent="0.2">
      <c r="A97" s="22">
        <v>5</v>
      </c>
      <c r="B97" s="23">
        <v>5800</v>
      </c>
      <c r="C97" s="22" t="s">
        <v>114</v>
      </c>
    </row>
    <row r="98" spans="1:3" x14ac:dyDescent="0.2">
      <c r="A98" s="22">
        <v>5</v>
      </c>
      <c r="B98" s="23">
        <v>5250</v>
      </c>
      <c r="C98" s="22" t="s">
        <v>115</v>
      </c>
    </row>
    <row r="99" spans="1:3" x14ac:dyDescent="0.2">
      <c r="A99" s="22">
        <v>5</v>
      </c>
      <c r="B99" s="23">
        <v>5500</v>
      </c>
      <c r="C99" s="22" t="s">
        <v>116</v>
      </c>
    </row>
    <row r="100" spans="1:3" x14ac:dyDescent="0.2">
      <c r="A100" s="22">
        <v>5</v>
      </c>
      <c r="B100" s="23">
        <v>5200</v>
      </c>
      <c r="C100" s="22" t="s">
        <v>117</v>
      </c>
    </row>
    <row r="101" spans="1:3" x14ac:dyDescent="0.2">
      <c r="A101" s="22">
        <v>5</v>
      </c>
      <c r="B101" s="23">
        <v>5200</v>
      </c>
      <c r="C101" s="22" t="s">
        <v>118</v>
      </c>
    </row>
    <row r="102" spans="1:3" x14ac:dyDescent="0.2">
      <c r="A102" s="22">
        <v>5</v>
      </c>
      <c r="B102" s="23">
        <v>5200</v>
      </c>
      <c r="C102" s="22" t="s">
        <v>119</v>
      </c>
    </row>
    <row r="103" spans="1:3" x14ac:dyDescent="0.2">
      <c r="A103" s="22">
        <v>5</v>
      </c>
      <c r="B103" s="23">
        <v>5600</v>
      </c>
      <c r="C103" s="22" t="s">
        <v>120</v>
      </c>
    </row>
    <row r="104" spans="1:3" x14ac:dyDescent="0.2">
      <c r="A104" s="22">
        <v>5</v>
      </c>
      <c r="B104" s="23">
        <v>5500</v>
      </c>
      <c r="C104" s="22" t="s">
        <v>121</v>
      </c>
    </row>
    <row r="105" spans="1:3" x14ac:dyDescent="0.2">
      <c r="A105" s="22">
        <v>5</v>
      </c>
      <c r="B105" s="23">
        <v>5260</v>
      </c>
      <c r="C105" s="22" t="s">
        <v>122</v>
      </c>
    </row>
    <row r="106" spans="1:3" x14ac:dyDescent="0.2">
      <c r="A106" s="22">
        <v>5</v>
      </c>
      <c r="B106" s="23">
        <v>5310</v>
      </c>
      <c r="C106" s="22" t="s">
        <v>123</v>
      </c>
    </row>
    <row r="107" spans="1:3" x14ac:dyDescent="0.2">
      <c r="A107" s="22">
        <v>5</v>
      </c>
      <c r="B107" s="23">
        <v>5800</v>
      </c>
      <c r="C107" s="22" t="s">
        <v>124</v>
      </c>
    </row>
    <row r="108" spans="1:3" x14ac:dyDescent="0.2">
      <c r="A108" s="22">
        <v>5</v>
      </c>
      <c r="B108" s="23">
        <v>5320</v>
      </c>
      <c r="C108" s="22" t="s">
        <v>125</v>
      </c>
    </row>
    <row r="109" spans="1:3" x14ac:dyDescent="0.2">
      <c r="A109" s="22">
        <v>5</v>
      </c>
      <c r="B109" s="23">
        <v>5800</v>
      </c>
      <c r="C109" s="22" t="s">
        <v>126</v>
      </c>
    </row>
    <row r="110" spans="1:3" x14ac:dyDescent="0.2">
      <c r="A110" s="22">
        <v>5</v>
      </c>
      <c r="B110" s="23">
        <v>5600</v>
      </c>
      <c r="C110" s="22" t="s">
        <v>127</v>
      </c>
    </row>
    <row r="111" spans="1:3" x14ac:dyDescent="0.2">
      <c r="A111" s="22">
        <v>5</v>
      </c>
      <c r="B111" s="23">
        <v>5500</v>
      </c>
      <c r="C111" s="22" t="s">
        <v>128</v>
      </c>
    </row>
    <row r="112" spans="1:3" x14ac:dyDescent="0.2">
      <c r="A112" s="22">
        <v>5</v>
      </c>
      <c r="B112" s="23">
        <v>5500</v>
      </c>
      <c r="C112" s="22" t="s">
        <v>129</v>
      </c>
    </row>
    <row r="113" spans="1:3" x14ac:dyDescent="0.2">
      <c r="A113" s="22">
        <v>5</v>
      </c>
      <c r="B113" s="23">
        <v>5350</v>
      </c>
      <c r="C113" s="22" t="s">
        <v>130</v>
      </c>
    </row>
    <row r="114" spans="1:3" x14ac:dyDescent="0.2">
      <c r="A114" s="22">
        <v>5</v>
      </c>
      <c r="B114" s="23">
        <v>5220</v>
      </c>
      <c r="C114" s="22" t="s">
        <v>131</v>
      </c>
    </row>
    <row r="115" spans="1:3" x14ac:dyDescent="0.2">
      <c r="A115" s="22">
        <v>5</v>
      </c>
      <c r="B115" s="23">
        <v>5600</v>
      </c>
      <c r="C115" s="22" t="s">
        <v>132</v>
      </c>
    </row>
    <row r="116" spans="1:3" x14ac:dyDescent="0.2">
      <c r="A116" s="22">
        <v>5</v>
      </c>
      <c r="B116" s="23">
        <v>5100</v>
      </c>
      <c r="C116" s="22" t="s">
        <v>133</v>
      </c>
    </row>
    <row r="117" spans="1:3" x14ac:dyDescent="0.2">
      <c r="A117" s="22">
        <v>5</v>
      </c>
      <c r="B117" s="23">
        <v>5150</v>
      </c>
      <c r="C117" s="22" t="s">
        <v>134</v>
      </c>
    </row>
    <row r="118" spans="1:3" x14ac:dyDescent="0.2">
      <c r="A118" s="22">
        <v>5</v>
      </c>
      <c r="B118" s="23">
        <v>5150</v>
      </c>
      <c r="C118" s="22" t="s">
        <v>135</v>
      </c>
    </row>
    <row r="119" spans="1:3" x14ac:dyDescent="0.2">
      <c r="A119" s="22">
        <v>5</v>
      </c>
      <c r="B119" s="23">
        <v>5500</v>
      </c>
      <c r="C119" s="22" t="s">
        <v>136</v>
      </c>
    </row>
    <row r="120" spans="1:3" x14ac:dyDescent="0.2">
      <c r="A120" s="22">
        <v>5</v>
      </c>
      <c r="B120" s="23">
        <v>5150</v>
      </c>
      <c r="C120" s="22" t="s">
        <v>137</v>
      </c>
    </row>
    <row r="121" spans="1:3" x14ac:dyDescent="0.2">
      <c r="A121" s="22">
        <v>5</v>
      </c>
      <c r="B121" s="23">
        <v>5100</v>
      </c>
      <c r="C121" s="22" t="s">
        <v>138</v>
      </c>
    </row>
    <row r="122" spans="1:3" x14ac:dyDescent="0.2">
      <c r="A122" s="22">
        <v>5</v>
      </c>
      <c r="B122" s="23">
        <v>5500</v>
      </c>
      <c r="C122" s="22" t="s">
        <v>139</v>
      </c>
    </row>
    <row r="123" spans="1:3" x14ac:dyDescent="0.2">
      <c r="A123" s="22">
        <v>5</v>
      </c>
      <c r="B123" s="23">
        <v>5170</v>
      </c>
      <c r="C123" s="22" t="s">
        <v>140</v>
      </c>
    </row>
    <row r="124" spans="1:3" x14ac:dyDescent="0.2">
      <c r="A124" s="22">
        <v>5</v>
      </c>
      <c r="B124" s="23">
        <v>5200</v>
      </c>
      <c r="C124" s="22" t="s">
        <v>141</v>
      </c>
    </row>
    <row r="125" spans="1:3" x14ac:dyDescent="0.2">
      <c r="A125" s="22">
        <v>5</v>
      </c>
      <c r="B125" s="23">
        <v>5340</v>
      </c>
      <c r="C125" s="22" t="s">
        <v>142</v>
      </c>
    </row>
    <row r="126" spans="1:3" x14ac:dyDescent="0.2">
      <c r="A126" s="22">
        <v>5</v>
      </c>
      <c r="B126" s="23">
        <v>5500</v>
      </c>
      <c r="C126" s="22" t="s">
        <v>143</v>
      </c>
    </row>
    <row r="127" spans="1:3" x14ac:dyDescent="0.2">
      <c r="A127" s="22">
        <v>5</v>
      </c>
      <c r="B127" s="23">
        <v>5100</v>
      </c>
      <c r="C127" s="22" t="s">
        <v>144</v>
      </c>
    </row>
    <row r="128" spans="1:3" x14ac:dyDescent="0.2">
      <c r="A128" s="22">
        <v>5</v>
      </c>
      <c r="B128" s="23">
        <v>5200</v>
      </c>
      <c r="C128" s="22" t="s">
        <v>145</v>
      </c>
    </row>
    <row r="129" spans="1:3" x14ac:dyDescent="0.2">
      <c r="A129" s="22">
        <v>5</v>
      </c>
      <c r="B129" s="23">
        <v>5100</v>
      </c>
      <c r="C129" s="22" t="s">
        <v>146</v>
      </c>
    </row>
    <row r="130" spans="1:3" x14ac:dyDescent="0.2">
      <c r="A130" s="22">
        <v>5</v>
      </c>
      <c r="B130" s="23">
        <v>5290</v>
      </c>
      <c r="C130" s="22" t="s">
        <v>147</v>
      </c>
    </row>
    <row r="131" spans="1:3" x14ac:dyDescent="0.2">
      <c r="A131" s="22">
        <v>5</v>
      </c>
      <c r="B131" s="23">
        <v>5200</v>
      </c>
      <c r="C131" s="22" t="s">
        <v>148</v>
      </c>
    </row>
    <row r="132" spans="1:3" x14ac:dyDescent="0.2">
      <c r="A132" s="22">
        <v>5</v>
      </c>
      <c r="B132" s="23">
        <v>5600</v>
      </c>
      <c r="C132" s="22" t="s">
        <v>149</v>
      </c>
    </row>
    <row r="133" spans="1:3" x14ac:dyDescent="0.2">
      <c r="A133" s="22">
        <v>5</v>
      </c>
      <c r="B133" s="23">
        <v>5150</v>
      </c>
      <c r="C133" s="22" t="s">
        <v>150</v>
      </c>
    </row>
    <row r="134" spans="1:3" x14ac:dyDescent="0.2">
      <c r="A134" s="22">
        <v>5</v>
      </c>
      <c r="B134" s="23">
        <v>5600</v>
      </c>
      <c r="C134" s="22" t="s">
        <v>151</v>
      </c>
    </row>
    <row r="135" spans="1:3" x14ac:dyDescent="0.2">
      <c r="A135" s="22">
        <v>5</v>
      </c>
      <c r="B135" s="23">
        <v>5460</v>
      </c>
      <c r="C135" s="22" t="s">
        <v>152</v>
      </c>
    </row>
    <row r="136" spans="1:3" x14ac:dyDescent="0.2">
      <c r="A136" s="22">
        <v>5</v>
      </c>
      <c r="B136" s="23">
        <v>5310</v>
      </c>
      <c r="C136" s="22" t="s">
        <v>153</v>
      </c>
    </row>
    <row r="137" spans="1:3" x14ac:dyDescent="0.2">
      <c r="A137" s="22">
        <v>5</v>
      </c>
      <c r="B137" s="23">
        <v>5150</v>
      </c>
      <c r="C137" s="22" t="s">
        <v>154</v>
      </c>
    </row>
    <row r="138" spans="1:3" x14ac:dyDescent="0.2">
      <c r="A138" s="22">
        <v>5</v>
      </c>
      <c r="B138" s="23">
        <v>5200</v>
      </c>
      <c r="C138" s="22" t="s">
        <v>155</v>
      </c>
    </row>
    <row r="139" spans="1:3" x14ac:dyDescent="0.2">
      <c r="A139" s="22">
        <v>5</v>
      </c>
      <c r="B139" s="23">
        <v>5150</v>
      </c>
      <c r="C139" s="22" t="s">
        <v>156</v>
      </c>
    </row>
    <row r="140" spans="1:3" x14ac:dyDescent="0.2">
      <c r="A140" s="22">
        <v>5</v>
      </c>
      <c r="B140" s="23">
        <v>5500</v>
      </c>
      <c r="C140" s="22" t="s">
        <v>157</v>
      </c>
    </row>
    <row r="141" spans="1:3" x14ac:dyDescent="0.2">
      <c r="A141" s="22">
        <v>5</v>
      </c>
      <c r="B141" s="23">
        <v>5330</v>
      </c>
      <c r="C141" s="22" t="s">
        <v>158</v>
      </c>
    </row>
    <row r="142" spans="1:3" x14ac:dyDescent="0.2">
      <c r="A142" s="22">
        <v>5</v>
      </c>
      <c r="B142" s="23">
        <v>5600</v>
      </c>
      <c r="C142" s="22" t="s">
        <v>159</v>
      </c>
    </row>
    <row r="143" spans="1:3" x14ac:dyDescent="0.2">
      <c r="A143" s="22">
        <v>5</v>
      </c>
      <c r="B143" s="23">
        <v>5600</v>
      </c>
      <c r="C143" s="22" t="s">
        <v>160</v>
      </c>
    </row>
    <row r="144" spans="1:3" x14ac:dyDescent="0.2">
      <c r="A144" s="22">
        <v>5</v>
      </c>
      <c r="B144" s="23">
        <v>5250</v>
      </c>
      <c r="C144" s="22" t="s">
        <v>161</v>
      </c>
    </row>
    <row r="145" spans="1:3" x14ac:dyDescent="0.2">
      <c r="A145" s="22">
        <v>5</v>
      </c>
      <c r="B145" s="23">
        <v>5250</v>
      </c>
      <c r="C145" s="22" t="s">
        <v>162</v>
      </c>
    </row>
    <row r="146" spans="1:3" x14ac:dyDescent="0.2">
      <c r="A146" s="22">
        <v>5</v>
      </c>
      <c r="B146" s="23">
        <v>5500</v>
      </c>
      <c r="C146" s="22" t="s">
        <v>163</v>
      </c>
    </row>
    <row r="147" spans="1:3" x14ac:dyDescent="0.2">
      <c r="A147" s="22">
        <v>5</v>
      </c>
      <c r="B147" s="23">
        <v>5800</v>
      </c>
      <c r="C147" s="22" t="s">
        <v>164</v>
      </c>
    </row>
    <row r="148" spans="1:3" x14ac:dyDescent="0.2">
      <c r="A148" s="22">
        <v>5</v>
      </c>
      <c r="B148" s="23">
        <v>5800</v>
      </c>
      <c r="C148" s="22" t="s">
        <v>165</v>
      </c>
    </row>
    <row r="149" spans="1:3" x14ac:dyDescent="0.2">
      <c r="A149" s="22">
        <v>5</v>
      </c>
      <c r="B149" s="23">
        <v>5260</v>
      </c>
      <c r="C149" s="22" t="s">
        <v>166</v>
      </c>
    </row>
    <row r="150" spans="1:3" x14ac:dyDescent="0.2">
      <c r="A150" s="22">
        <v>5</v>
      </c>
      <c r="B150" s="23">
        <v>5500</v>
      </c>
      <c r="C150" s="22" t="s">
        <v>167</v>
      </c>
    </row>
    <row r="151" spans="1:3" x14ac:dyDescent="0.2">
      <c r="A151" s="22">
        <v>5</v>
      </c>
      <c r="B151" s="23">
        <v>5500</v>
      </c>
      <c r="C151" s="22" t="s">
        <v>168</v>
      </c>
    </row>
    <row r="152" spans="1:3" x14ac:dyDescent="0.2">
      <c r="A152" s="22">
        <v>5</v>
      </c>
      <c r="B152" s="23">
        <v>5260</v>
      </c>
      <c r="C152" s="22" t="s">
        <v>169</v>
      </c>
    </row>
    <row r="153" spans="1:3" x14ac:dyDescent="0.2">
      <c r="A153" s="22">
        <v>5</v>
      </c>
      <c r="B153" s="23">
        <v>5150</v>
      </c>
      <c r="C153" s="22" t="s">
        <v>170</v>
      </c>
    </row>
    <row r="154" spans="1:3" x14ac:dyDescent="0.2">
      <c r="A154" s="22">
        <v>5</v>
      </c>
      <c r="B154" s="23">
        <v>5120</v>
      </c>
      <c r="C154" s="22" t="s">
        <v>171</v>
      </c>
    </row>
    <row r="155" spans="1:3" x14ac:dyDescent="0.2">
      <c r="A155" s="22">
        <v>5</v>
      </c>
      <c r="B155" s="23">
        <v>5800</v>
      </c>
      <c r="C155" s="22" t="s">
        <v>172</v>
      </c>
    </row>
    <row r="156" spans="1:3" x14ac:dyDescent="0.2">
      <c r="A156" s="22">
        <v>5</v>
      </c>
      <c r="B156" s="23">
        <v>5260</v>
      </c>
      <c r="C156" s="22" t="s">
        <v>173</v>
      </c>
    </row>
    <row r="157" spans="1:3" x14ac:dyDescent="0.2">
      <c r="A157" s="22">
        <v>5</v>
      </c>
      <c r="B157" s="23">
        <v>5200</v>
      </c>
      <c r="C157" s="22" t="s">
        <v>174</v>
      </c>
    </row>
    <row r="158" spans="1:3" x14ac:dyDescent="0.2">
      <c r="A158" s="22">
        <v>5</v>
      </c>
      <c r="B158" s="23">
        <v>5350</v>
      </c>
      <c r="C158" s="22" t="s">
        <v>175</v>
      </c>
    </row>
    <row r="159" spans="1:3" x14ac:dyDescent="0.2">
      <c r="A159" s="22">
        <v>5</v>
      </c>
      <c r="B159" s="23">
        <v>5240</v>
      </c>
      <c r="C159" s="22" t="s">
        <v>176</v>
      </c>
    </row>
    <row r="160" spans="1:3" x14ac:dyDescent="0.2">
      <c r="A160" s="22">
        <v>5</v>
      </c>
      <c r="B160" s="23">
        <v>5160</v>
      </c>
      <c r="C160" s="22" t="s">
        <v>177</v>
      </c>
    </row>
    <row r="161" spans="1:3" x14ac:dyDescent="0.2">
      <c r="A161" s="22">
        <v>5</v>
      </c>
      <c r="B161" s="23">
        <v>5700</v>
      </c>
      <c r="C161" s="22" t="s">
        <v>178</v>
      </c>
    </row>
    <row r="162" spans="1:3" x14ac:dyDescent="0.2">
      <c r="A162" s="22">
        <v>5</v>
      </c>
      <c r="B162" s="23">
        <v>5150</v>
      </c>
      <c r="C162" s="22" t="s">
        <v>179</v>
      </c>
    </row>
    <row r="163" spans="1:3" x14ac:dyDescent="0.2">
      <c r="A163" s="22">
        <v>5</v>
      </c>
      <c r="B163" s="23">
        <v>5100</v>
      </c>
      <c r="C163" s="22" t="s">
        <v>180</v>
      </c>
    </row>
    <row r="164" spans="1:3" x14ac:dyDescent="0.2">
      <c r="A164" s="22">
        <v>5</v>
      </c>
      <c r="B164" s="23">
        <v>5290</v>
      </c>
      <c r="C164" s="22" t="s">
        <v>181</v>
      </c>
    </row>
    <row r="165" spans="1:3" x14ac:dyDescent="0.2">
      <c r="A165" s="22">
        <v>5</v>
      </c>
      <c r="B165" s="23">
        <v>5560</v>
      </c>
      <c r="C165" s="22" t="s">
        <v>182</v>
      </c>
    </row>
    <row r="166" spans="1:3" x14ac:dyDescent="0.2">
      <c r="A166" s="22">
        <v>5</v>
      </c>
      <c r="B166" s="23">
        <v>5120</v>
      </c>
      <c r="C166" s="22" t="s">
        <v>183</v>
      </c>
    </row>
    <row r="167" spans="1:3" x14ac:dyDescent="0.2">
      <c r="A167" s="22">
        <v>5</v>
      </c>
      <c r="B167" s="23">
        <v>5800</v>
      </c>
      <c r="C167" s="22" t="s">
        <v>184</v>
      </c>
    </row>
    <row r="168" spans="1:3" x14ac:dyDescent="0.2">
      <c r="A168" s="22">
        <v>5</v>
      </c>
      <c r="B168" s="23">
        <v>5100</v>
      </c>
      <c r="C168" s="22" t="s">
        <v>185</v>
      </c>
    </row>
    <row r="169" spans="1:3" x14ac:dyDescent="0.2">
      <c r="A169" s="22">
        <v>5</v>
      </c>
      <c r="B169" s="23">
        <v>5340</v>
      </c>
      <c r="C169" s="22" t="s">
        <v>186</v>
      </c>
    </row>
    <row r="170" spans="1:3" x14ac:dyDescent="0.2">
      <c r="A170" s="22">
        <v>5</v>
      </c>
      <c r="B170" s="23">
        <v>5170</v>
      </c>
      <c r="C170" s="22" t="s">
        <v>187</v>
      </c>
    </row>
    <row r="171" spans="1:3" x14ac:dyDescent="0.2">
      <c r="A171" s="22">
        <v>5</v>
      </c>
      <c r="B171" s="23">
        <v>5240</v>
      </c>
      <c r="C171" s="22" t="s">
        <v>188</v>
      </c>
    </row>
    <row r="172" spans="1:3" x14ac:dyDescent="0.2">
      <c r="A172" s="22">
        <v>5</v>
      </c>
      <c r="B172" s="23">
        <v>5250</v>
      </c>
      <c r="C172" s="22" t="s">
        <v>189</v>
      </c>
    </row>
    <row r="173" spans="1:3" x14ac:dyDescent="0.2">
      <c r="A173" s="22">
        <v>6</v>
      </c>
      <c r="B173" s="23">
        <v>6910</v>
      </c>
      <c r="C173" s="22" t="s">
        <v>190</v>
      </c>
    </row>
    <row r="174" spans="1:3" x14ac:dyDescent="0.2">
      <c r="A174" s="22">
        <v>6</v>
      </c>
      <c r="B174" s="23">
        <v>6910</v>
      </c>
      <c r="C174" s="22" t="s">
        <v>191</v>
      </c>
    </row>
    <row r="175" spans="1:3" x14ac:dyDescent="0.2">
      <c r="A175" s="22">
        <v>6</v>
      </c>
      <c r="B175" s="23">
        <v>6750</v>
      </c>
      <c r="C175" s="22" t="s">
        <v>192</v>
      </c>
    </row>
    <row r="176" spans="1:3" x14ac:dyDescent="0.2">
      <c r="A176" s="22">
        <v>6</v>
      </c>
      <c r="B176" s="23">
        <v>6260</v>
      </c>
      <c r="C176" s="22" t="s">
        <v>193</v>
      </c>
    </row>
    <row r="177" spans="1:3" x14ac:dyDescent="0.2">
      <c r="A177" s="22">
        <v>6</v>
      </c>
      <c r="B177" s="23">
        <v>6790</v>
      </c>
      <c r="C177" s="22" t="s">
        <v>194</v>
      </c>
    </row>
    <row r="178" spans="1:3" x14ac:dyDescent="0.2">
      <c r="A178" s="22">
        <v>6</v>
      </c>
      <c r="B178" s="23">
        <v>6260</v>
      </c>
      <c r="C178" s="22" t="s">
        <v>195</v>
      </c>
    </row>
    <row r="179" spans="1:3" x14ac:dyDescent="0.2">
      <c r="A179" s="22">
        <v>6</v>
      </c>
      <c r="B179" s="23">
        <v>6420</v>
      </c>
      <c r="C179" s="22" t="s">
        <v>196</v>
      </c>
    </row>
    <row r="180" spans="1:3" x14ac:dyDescent="0.2">
      <c r="A180" s="22">
        <v>6</v>
      </c>
      <c r="B180" s="23">
        <v>6620</v>
      </c>
      <c r="C180" s="22" t="s">
        <v>197</v>
      </c>
    </row>
    <row r="181" spans="1:3" x14ac:dyDescent="0.2">
      <c r="A181" s="22">
        <v>6</v>
      </c>
      <c r="B181" s="23">
        <v>6450</v>
      </c>
      <c r="C181" s="22" t="s">
        <v>198</v>
      </c>
    </row>
    <row r="182" spans="1:3" x14ac:dyDescent="0.2">
      <c r="A182" s="22">
        <v>6</v>
      </c>
      <c r="B182" s="23">
        <v>6390</v>
      </c>
      <c r="C182" s="22" t="s">
        <v>199</v>
      </c>
    </row>
    <row r="183" spans="1:3" x14ac:dyDescent="0.2">
      <c r="A183" s="22">
        <v>6</v>
      </c>
      <c r="B183" s="23">
        <v>6390</v>
      </c>
      <c r="C183" s="22" t="s">
        <v>200</v>
      </c>
    </row>
    <row r="184" spans="1:3" x14ac:dyDescent="0.2">
      <c r="A184" s="22">
        <v>6</v>
      </c>
      <c r="B184" s="23">
        <v>6470</v>
      </c>
      <c r="C184" s="22" t="s">
        <v>201</v>
      </c>
    </row>
    <row r="185" spans="1:3" x14ac:dyDescent="0.2">
      <c r="A185" s="22">
        <v>6</v>
      </c>
      <c r="B185" s="23">
        <v>6510</v>
      </c>
      <c r="C185" s="22" t="s">
        <v>202</v>
      </c>
    </row>
    <row r="186" spans="1:3" x14ac:dyDescent="0.2">
      <c r="A186" s="22">
        <v>6</v>
      </c>
      <c r="B186" s="23">
        <v>6440</v>
      </c>
      <c r="C186" s="22" t="s">
        <v>203</v>
      </c>
    </row>
    <row r="187" spans="1:3" x14ac:dyDescent="0.2">
      <c r="A187" s="22">
        <v>6</v>
      </c>
      <c r="B187" s="23">
        <v>6450</v>
      </c>
      <c r="C187" s="22" t="s">
        <v>204</v>
      </c>
    </row>
    <row r="188" spans="1:3" x14ac:dyDescent="0.2">
      <c r="A188" s="22">
        <v>6</v>
      </c>
      <c r="B188" s="23">
        <v>6830</v>
      </c>
      <c r="C188" s="22" t="s">
        <v>205</v>
      </c>
    </row>
    <row r="189" spans="1:3" x14ac:dyDescent="0.2">
      <c r="A189" s="22">
        <v>6</v>
      </c>
      <c r="B189" s="23">
        <v>6510</v>
      </c>
      <c r="C189" s="22" t="s">
        <v>206</v>
      </c>
    </row>
    <row r="190" spans="1:3" x14ac:dyDescent="0.2">
      <c r="A190" s="22">
        <v>6</v>
      </c>
      <c r="B190" s="23">
        <v>6540</v>
      </c>
      <c r="C190" s="22" t="s">
        <v>207</v>
      </c>
    </row>
    <row r="191" spans="1:3" x14ac:dyDescent="0.2">
      <c r="A191" s="22">
        <v>6</v>
      </c>
      <c r="B191" s="23">
        <v>6850</v>
      </c>
      <c r="C191" s="22" t="s">
        <v>208</v>
      </c>
    </row>
    <row r="192" spans="1:3" x14ac:dyDescent="0.2">
      <c r="A192" s="22">
        <v>6</v>
      </c>
      <c r="B192" s="23">
        <v>6510</v>
      </c>
      <c r="C192" s="22" t="s">
        <v>209</v>
      </c>
    </row>
    <row r="193" spans="1:3" x14ac:dyDescent="0.2">
      <c r="A193" s="22">
        <v>6</v>
      </c>
      <c r="B193" s="23">
        <v>6750</v>
      </c>
      <c r="C193" s="22" t="s">
        <v>210</v>
      </c>
    </row>
    <row r="194" spans="1:3" x14ac:dyDescent="0.2">
      <c r="A194" s="22">
        <v>6</v>
      </c>
      <c r="B194" s="23">
        <v>6460</v>
      </c>
      <c r="C194" s="22" t="s">
        <v>211</v>
      </c>
    </row>
    <row r="195" spans="1:3" x14ac:dyDescent="0.2">
      <c r="A195" s="22">
        <v>6</v>
      </c>
      <c r="B195" s="23">
        <v>6470</v>
      </c>
      <c r="C195" s="22" t="s">
        <v>212</v>
      </c>
    </row>
    <row r="196" spans="1:3" x14ac:dyDescent="0.2">
      <c r="A196" s="22">
        <v>6</v>
      </c>
      <c r="B196" s="23">
        <v>6620</v>
      </c>
      <c r="C196" s="22" t="s">
        <v>213</v>
      </c>
    </row>
    <row r="197" spans="1:3" x14ac:dyDescent="0.2">
      <c r="A197" s="22">
        <v>6</v>
      </c>
      <c r="B197" s="23">
        <v>6420</v>
      </c>
      <c r="C197" s="22" t="s">
        <v>214</v>
      </c>
    </row>
    <row r="198" spans="1:3" x14ac:dyDescent="0.2">
      <c r="A198" s="22">
        <v>6</v>
      </c>
      <c r="B198" s="23">
        <v>6390</v>
      </c>
      <c r="C198" s="22" t="s">
        <v>215</v>
      </c>
    </row>
    <row r="199" spans="1:3" x14ac:dyDescent="0.2">
      <c r="A199" s="22">
        <v>6</v>
      </c>
      <c r="B199" s="23">
        <v>6910</v>
      </c>
      <c r="C199" s="22" t="s">
        <v>216</v>
      </c>
    </row>
    <row r="200" spans="1:3" x14ac:dyDescent="0.2">
      <c r="A200" s="22">
        <v>6</v>
      </c>
      <c r="B200" s="23">
        <v>6510</v>
      </c>
      <c r="C200" s="22" t="s">
        <v>217</v>
      </c>
    </row>
    <row r="201" spans="1:3" x14ac:dyDescent="0.2">
      <c r="A201" s="22">
        <v>6</v>
      </c>
      <c r="B201" s="23">
        <v>6620</v>
      </c>
      <c r="C201" s="22" t="s">
        <v>218</v>
      </c>
    </row>
    <row r="202" spans="1:3" x14ac:dyDescent="0.2">
      <c r="A202" s="22">
        <v>6</v>
      </c>
      <c r="B202" s="23">
        <v>6260</v>
      </c>
      <c r="C202" s="22" t="s">
        <v>219</v>
      </c>
    </row>
    <row r="203" spans="1:3" x14ac:dyDescent="0.2">
      <c r="A203" s="22">
        <v>6</v>
      </c>
      <c r="B203" s="23">
        <v>6910</v>
      </c>
      <c r="C203" s="22" t="s">
        <v>220</v>
      </c>
    </row>
    <row r="204" spans="1:3" x14ac:dyDescent="0.2">
      <c r="A204" s="22">
        <v>6</v>
      </c>
      <c r="B204" s="23">
        <v>6470</v>
      </c>
      <c r="C204" s="22" t="s">
        <v>221</v>
      </c>
    </row>
    <row r="205" spans="1:3" x14ac:dyDescent="0.2">
      <c r="A205" s="22">
        <v>6</v>
      </c>
      <c r="B205" s="23">
        <v>6670</v>
      </c>
      <c r="C205" s="22" t="s">
        <v>222</v>
      </c>
    </row>
    <row r="206" spans="1:3" x14ac:dyDescent="0.2">
      <c r="A206" s="22">
        <v>6</v>
      </c>
      <c r="B206" s="23">
        <v>6470</v>
      </c>
      <c r="C206" s="22" t="s">
        <v>223</v>
      </c>
    </row>
    <row r="207" spans="1:3" x14ac:dyDescent="0.2">
      <c r="A207" s="22">
        <v>6</v>
      </c>
      <c r="B207" s="23">
        <v>6440</v>
      </c>
      <c r="C207" s="22" t="s">
        <v>224</v>
      </c>
    </row>
    <row r="208" spans="1:3" x14ac:dyDescent="0.2">
      <c r="A208" s="22">
        <v>6</v>
      </c>
      <c r="B208" s="23">
        <v>6460</v>
      </c>
      <c r="C208" s="22" t="s">
        <v>225</v>
      </c>
    </row>
    <row r="209" spans="1:3" x14ac:dyDescent="0.2">
      <c r="A209" s="22">
        <v>6</v>
      </c>
      <c r="B209" s="23">
        <v>6510</v>
      </c>
      <c r="C209" s="22" t="s">
        <v>226</v>
      </c>
    </row>
    <row r="210" spans="1:3" x14ac:dyDescent="0.2">
      <c r="A210" s="22">
        <v>6</v>
      </c>
      <c r="B210" s="23">
        <v>6540</v>
      </c>
      <c r="C210" s="22" t="s">
        <v>227</v>
      </c>
    </row>
    <row r="211" spans="1:3" x14ac:dyDescent="0.2">
      <c r="A211" s="22">
        <v>6</v>
      </c>
      <c r="B211" s="23">
        <v>6850</v>
      </c>
      <c r="C211" s="22" t="s">
        <v>228</v>
      </c>
    </row>
    <row r="212" spans="1:3" x14ac:dyDescent="0.2">
      <c r="A212" s="22">
        <v>6</v>
      </c>
      <c r="B212" s="23">
        <v>6830</v>
      </c>
      <c r="C212" s="22" t="s">
        <v>229</v>
      </c>
    </row>
    <row r="213" spans="1:3" x14ac:dyDescent="0.2">
      <c r="A213" s="22">
        <v>6</v>
      </c>
      <c r="B213" s="23">
        <v>6620</v>
      </c>
      <c r="C213" s="22" t="s">
        <v>230</v>
      </c>
    </row>
    <row r="214" spans="1:3" x14ac:dyDescent="0.2">
      <c r="A214" s="22">
        <v>6</v>
      </c>
      <c r="B214" s="23">
        <v>6620</v>
      </c>
      <c r="C214" s="22" t="s">
        <v>231</v>
      </c>
    </row>
    <row r="215" spans="1:3" x14ac:dyDescent="0.2">
      <c r="A215" s="22">
        <v>6</v>
      </c>
      <c r="B215" s="23">
        <v>6470</v>
      </c>
      <c r="C215" s="22" t="s">
        <v>232</v>
      </c>
    </row>
    <row r="216" spans="1:3" x14ac:dyDescent="0.2">
      <c r="A216" s="22">
        <v>6</v>
      </c>
      <c r="B216" s="23">
        <v>6420</v>
      </c>
      <c r="C216" s="22" t="s">
        <v>233</v>
      </c>
    </row>
    <row r="217" spans="1:3" x14ac:dyDescent="0.2">
      <c r="A217" s="22">
        <v>6</v>
      </c>
      <c r="B217" s="23">
        <v>6420</v>
      </c>
      <c r="C217" s="22" t="s">
        <v>234</v>
      </c>
    </row>
    <row r="218" spans="1:3" x14ac:dyDescent="0.2">
      <c r="A218" s="22">
        <v>6</v>
      </c>
      <c r="B218" s="23">
        <v>6450</v>
      </c>
      <c r="C218" s="22" t="s">
        <v>235</v>
      </c>
    </row>
    <row r="219" spans="1:3" x14ac:dyDescent="0.2">
      <c r="A219" s="22">
        <v>6</v>
      </c>
      <c r="B219" s="23">
        <v>6260</v>
      </c>
      <c r="C219" s="22" t="s">
        <v>236</v>
      </c>
    </row>
    <row r="220" spans="1:3" x14ac:dyDescent="0.2">
      <c r="A220" s="22">
        <v>6</v>
      </c>
      <c r="B220" s="23">
        <v>6440</v>
      </c>
      <c r="C220" s="22" t="s">
        <v>237</v>
      </c>
    </row>
    <row r="221" spans="1:3" x14ac:dyDescent="0.2">
      <c r="A221" s="22">
        <v>6</v>
      </c>
      <c r="B221" s="23">
        <v>6710</v>
      </c>
      <c r="C221" s="22" t="s">
        <v>238</v>
      </c>
    </row>
    <row r="222" spans="1:3" x14ac:dyDescent="0.2">
      <c r="A222" s="22">
        <v>6</v>
      </c>
      <c r="B222" s="23">
        <v>6420</v>
      </c>
      <c r="C222" s="22" t="s">
        <v>239</v>
      </c>
    </row>
    <row r="223" spans="1:3" x14ac:dyDescent="0.2">
      <c r="A223" s="22">
        <v>6</v>
      </c>
      <c r="B223" s="23">
        <v>6910</v>
      </c>
      <c r="C223" s="22" t="s">
        <v>240</v>
      </c>
    </row>
    <row r="224" spans="1:3" x14ac:dyDescent="0.2">
      <c r="A224" s="22">
        <v>6</v>
      </c>
      <c r="B224" s="23">
        <v>6710</v>
      </c>
      <c r="C224" s="22" t="s">
        <v>241</v>
      </c>
    </row>
    <row r="225" spans="1:3" x14ac:dyDescent="0.2">
      <c r="A225" s="22">
        <v>6</v>
      </c>
      <c r="B225" s="23">
        <v>6380</v>
      </c>
      <c r="C225" s="22" t="s">
        <v>242</v>
      </c>
    </row>
    <row r="226" spans="1:3" x14ac:dyDescent="0.2">
      <c r="A226" s="22">
        <v>6</v>
      </c>
      <c r="B226" s="23">
        <v>6910</v>
      </c>
      <c r="C226" s="22" t="s">
        <v>243</v>
      </c>
    </row>
    <row r="227" spans="1:3" x14ac:dyDescent="0.2">
      <c r="A227" s="22">
        <v>6</v>
      </c>
      <c r="B227" s="23">
        <v>6440</v>
      </c>
      <c r="C227" s="22" t="s">
        <v>244</v>
      </c>
    </row>
    <row r="228" spans="1:3" x14ac:dyDescent="0.2">
      <c r="A228" s="22">
        <v>6</v>
      </c>
      <c r="B228" s="23">
        <v>6260</v>
      </c>
      <c r="C228" s="22" t="s">
        <v>245</v>
      </c>
    </row>
    <row r="229" spans="1:3" x14ac:dyDescent="0.2">
      <c r="A229" s="22">
        <v>6</v>
      </c>
      <c r="B229" s="23">
        <v>6470</v>
      </c>
      <c r="C229" s="22" t="s">
        <v>246</v>
      </c>
    </row>
    <row r="230" spans="1:3" x14ac:dyDescent="0.2">
      <c r="A230" s="22">
        <v>6</v>
      </c>
      <c r="B230" s="23">
        <v>6260</v>
      </c>
      <c r="C230" s="22" t="s">
        <v>247</v>
      </c>
    </row>
    <row r="231" spans="1:3" x14ac:dyDescent="0.2">
      <c r="A231" s="22">
        <v>6</v>
      </c>
      <c r="B231" s="23">
        <v>6910</v>
      </c>
      <c r="C231" s="22" t="s">
        <v>248</v>
      </c>
    </row>
    <row r="232" spans="1:3" x14ac:dyDescent="0.2">
      <c r="A232" s="22">
        <v>6</v>
      </c>
      <c r="B232" s="23">
        <v>6260</v>
      </c>
      <c r="C232" s="22" t="s">
        <v>249</v>
      </c>
    </row>
    <row r="233" spans="1:3" x14ac:dyDescent="0.2">
      <c r="A233" s="22">
        <v>6</v>
      </c>
      <c r="B233" s="23">
        <v>6260</v>
      </c>
      <c r="C233" s="22" t="s">
        <v>250</v>
      </c>
    </row>
    <row r="234" spans="1:3" x14ac:dyDescent="0.2">
      <c r="A234" s="22">
        <v>6</v>
      </c>
      <c r="B234" s="23">
        <v>6830</v>
      </c>
      <c r="C234" s="22" t="s">
        <v>251</v>
      </c>
    </row>
    <row r="235" spans="1:3" x14ac:dyDescent="0.2">
      <c r="A235" s="22">
        <v>6</v>
      </c>
      <c r="B235" s="23">
        <v>6260</v>
      </c>
      <c r="C235" s="22" t="s">
        <v>252</v>
      </c>
    </row>
    <row r="236" spans="1:3" x14ac:dyDescent="0.2">
      <c r="A236" s="22">
        <v>6</v>
      </c>
      <c r="B236" s="23">
        <v>6420</v>
      </c>
      <c r="C236" s="22" t="s">
        <v>253</v>
      </c>
    </row>
    <row r="237" spans="1:3" x14ac:dyDescent="0.2">
      <c r="A237" s="22">
        <v>6</v>
      </c>
      <c r="B237" s="23">
        <v>6450</v>
      </c>
      <c r="C237" s="22" t="s">
        <v>254</v>
      </c>
    </row>
    <row r="238" spans="1:3" x14ac:dyDescent="0.2">
      <c r="A238" s="22">
        <v>6</v>
      </c>
      <c r="B238" s="23">
        <v>6910</v>
      </c>
      <c r="C238" s="22" t="s">
        <v>255</v>
      </c>
    </row>
    <row r="239" spans="1:3" x14ac:dyDescent="0.2">
      <c r="A239" s="22">
        <v>6</v>
      </c>
      <c r="B239" s="23">
        <v>6910</v>
      </c>
      <c r="C239" s="22" t="s">
        <v>256</v>
      </c>
    </row>
    <row r="240" spans="1:3" x14ac:dyDescent="0.2">
      <c r="A240" s="22">
        <v>6</v>
      </c>
      <c r="B240" s="23">
        <v>6420</v>
      </c>
      <c r="C240" s="22" t="s">
        <v>257</v>
      </c>
    </row>
    <row r="241" spans="1:3" x14ac:dyDescent="0.2">
      <c r="A241" s="22">
        <v>6</v>
      </c>
      <c r="B241" s="23">
        <v>6420</v>
      </c>
      <c r="C241" s="22" t="s">
        <v>258</v>
      </c>
    </row>
    <row r="242" spans="1:3" x14ac:dyDescent="0.2">
      <c r="A242" s="22">
        <v>6</v>
      </c>
      <c r="B242" s="23">
        <v>6260</v>
      </c>
      <c r="C242" s="22" t="s">
        <v>259</v>
      </c>
    </row>
    <row r="243" spans="1:3" x14ac:dyDescent="0.2">
      <c r="A243" s="22">
        <v>6</v>
      </c>
      <c r="B243" s="23">
        <v>6850</v>
      </c>
      <c r="C243" s="22" t="s">
        <v>260</v>
      </c>
    </row>
    <row r="244" spans="1:3" x14ac:dyDescent="0.2">
      <c r="A244" s="22">
        <v>6</v>
      </c>
      <c r="B244" s="23">
        <v>6660</v>
      </c>
      <c r="C244" s="22" t="s">
        <v>261</v>
      </c>
    </row>
    <row r="245" spans="1:3" x14ac:dyDescent="0.2">
      <c r="A245" s="22">
        <v>6</v>
      </c>
      <c r="B245" s="23">
        <v>6660</v>
      </c>
      <c r="C245" s="22" t="s">
        <v>262</v>
      </c>
    </row>
    <row r="246" spans="1:3" x14ac:dyDescent="0.2">
      <c r="A246" s="22">
        <v>6</v>
      </c>
      <c r="B246" s="23">
        <v>6260</v>
      </c>
      <c r="C246" s="22" t="s">
        <v>263</v>
      </c>
    </row>
    <row r="247" spans="1:3" x14ac:dyDescent="0.2">
      <c r="A247" s="22">
        <v>6</v>
      </c>
      <c r="B247" s="23">
        <v>6470</v>
      </c>
      <c r="C247" s="22" t="s">
        <v>264</v>
      </c>
    </row>
    <row r="248" spans="1:3" x14ac:dyDescent="0.2">
      <c r="A248" s="22">
        <v>6</v>
      </c>
      <c r="B248" s="23">
        <v>6450</v>
      </c>
      <c r="C248" s="22" t="s">
        <v>265</v>
      </c>
    </row>
    <row r="249" spans="1:3" x14ac:dyDescent="0.2">
      <c r="A249" s="22">
        <v>6</v>
      </c>
      <c r="B249" s="23">
        <v>6420</v>
      </c>
      <c r="C249" s="22" t="s">
        <v>266</v>
      </c>
    </row>
    <row r="250" spans="1:3" x14ac:dyDescent="0.2">
      <c r="A250" s="22">
        <v>6</v>
      </c>
      <c r="B250" s="23">
        <v>6460</v>
      </c>
      <c r="C250" s="22" t="s">
        <v>267</v>
      </c>
    </row>
    <row r="251" spans="1:3" x14ac:dyDescent="0.2">
      <c r="A251" s="22">
        <v>6</v>
      </c>
      <c r="B251" s="23">
        <v>6910</v>
      </c>
      <c r="C251" s="22" t="s">
        <v>268</v>
      </c>
    </row>
    <row r="252" spans="1:3" x14ac:dyDescent="0.2">
      <c r="A252" s="22">
        <v>6</v>
      </c>
      <c r="B252" s="23">
        <v>6540</v>
      </c>
      <c r="C252" s="22" t="s">
        <v>269</v>
      </c>
    </row>
    <row r="253" spans="1:3" x14ac:dyDescent="0.2">
      <c r="A253" s="22">
        <v>6</v>
      </c>
      <c r="B253" s="23">
        <v>6470</v>
      </c>
      <c r="C253" s="22" t="s">
        <v>270</v>
      </c>
    </row>
    <row r="254" spans="1:3" x14ac:dyDescent="0.2">
      <c r="A254" s="22">
        <v>6</v>
      </c>
      <c r="B254" s="23">
        <v>6750</v>
      </c>
      <c r="C254" s="22" t="s">
        <v>271</v>
      </c>
    </row>
    <row r="255" spans="1:3" x14ac:dyDescent="0.2">
      <c r="A255" s="22">
        <v>6</v>
      </c>
      <c r="B255" s="23">
        <v>6910</v>
      </c>
      <c r="C255" s="22" t="s">
        <v>272</v>
      </c>
    </row>
    <row r="256" spans="1:3" x14ac:dyDescent="0.2">
      <c r="A256" s="22">
        <v>6</v>
      </c>
      <c r="B256" s="23">
        <v>6380</v>
      </c>
      <c r="C256" s="22" t="s">
        <v>273</v>
      </c>
    </row>
    <row r="257" spans="1:3" x14ac:dyDescent="0.2">
      <c r="A257" s="22">
        <v>6</v>
      </c>
      <c r="B257" s="23">
        <v>6710</v>
      </c>
      <c r="C257" s="22" t="s">
        <v>274</v>
      </c>
    </row>
    <row r="258" spans="1:3" x14ac:dyDescent="0.2">
      <c r="A258" s="22">
        <v>6</v>
      </c>
      <c r="B258" s="23">
        <v>6830</v>
      </c>
      <c r="C258" s="22" t="s">
        <v>275</v>
      </c>
    </row>
    <row r="259" spans="1:3" x14ac:dyDescent="0.2">
      <c r="A259" s="22">
        <v>6</v>
      </c>
      <c r="B259" s="23">
        <v>6440</v>
      </c>
      <c r="C259" s="22" t="s">
        <v>276</v>
      </c>
    </row>
    <row r="260" spans="1:3" x14ac:dyDescent="0.2">
      <c r="A260" s="22">
        <v>6</v>
      </c>
      <c r="B260" s="23">
        <v>6710</v>
      </c>
      <c r="C260" s="22" t="s">
        <v>277</v>
      </c>
    </row>
    <row r="261" spans="1:3" x14ac:dyDescent="0.2">
      <c r="A261" s="22">
        <v>6</v>
      </c>
      <c r="B261" s="23">
        <v>6830</v>
      </c>
      <c r="C261" s="22" t="s">
        <v>278</v>
      </c>
    </row>
    <row r="262" spans="1:3" x14ac:dyDescent="0.2">
      <c r="A262" s="22">
        <v>6</v>
      </c>
      <c r="B262" s="23">
        <v>6710</v>
      </c>
      <c r="C262" s="22" t="s">
        <v>279</v>
      </c>
    </row>
    <row r="263" spans="1:3" x14ac:dyDescent="0.2">
      <c r="A263" s="22">
        <v>6</v>
      </c>
      <c r="B263" s="23">
        <v>6450</v>
      </c>
      <c r="C263" s="22" t="s">
        <v>280</v>
      </c>
    </row>
    <row r="264" spans="1:3" x14ac:dyDescent="0.2">
      <c r="A264" s="22">
        <v>6</v>
      </c>
      <c r="B264" s="23">
        <v>6420</v>
      </c>
      <c r="C264" s="22" t="s">
        <v>281</v>
      </c>
    </row>
    <row r="265" spans="1:3" x14ac:dyDescent="0.2">
      <c r="A265" s="22">
        <v>6</v>
      </c>
      <c r="B265" s="23">
        <v>6750</v>
      </c>
      <c r="C265" s="22" t="s">
        <v>282</v>
      </c>
    </row>
    <row r="266" spans="1:3" x14ac:dyDescent="0.2">
      <c r="A266" s="22">
        <v>6</v>
      </c>
      <c r="B266" s="23">
        <v>6450</v>
      </c>
      <c r="C266" s="22" t="s">
        <v>283</v>
      </c>
    </row>
    <row r="267" spans="1:3" x14ac:dyDescent="0.2">
      <c r="A267" s="22">
        <v>6</v>
      </c>
      <c r="B267" s="23">
        <v>6710</v>
      </c>
      <c r="C267" s="22" t="s">
        <v>284</v>
      </c>
    </row>
    <row r="268" spans="1:3" x14ac:dyDescent="0.2">
      <c r="A268" s="22">
        <v>6</v>
      </c>
      <c r="B268" s="23">
        <v>6470</v>
      </c>
      <c r="C268" s="22" t="s">
        <v>285</v>
      </c>
    </row>
    <row r="269" spans="1:3" x14ac:dyDescent="0.2">
      <c r="A269" s="22">
        <v>6</v>
      </c>
      <c r="B269" s="23">
        <v>6430</v>
      </c>
      <c r="C269" s="22" t="s">
        <v>286</v>
      </c>
    </row>
    <row r="270" spans="1:3" x14ac:dyDescent="0.2">
      <c r="A270" s="22">
        <v>6</v>
      </c>
      <c r="B270" s="23">
        <v>6430</v>
      </c>
      <c r="C270" s="22" t="s">
        <v>287</v>
      </c>
    </row>
    <row r="271" spans="1:3" x14ac:dyDescent="0.2">
      <c r="A271" s="22">
        <v>6</v>
      </c>
      <c r="B271" s="23">
        <v>6660</v>
      </c>
      <c r="C271" s="22" t="s">
        <v>288</v>
      </c>
    </row>
    <row r="272" spans="1:3" x14ac:dyDescent="0.2">
      <c r="A272" s="22">
        <v>6</v>
      </c>
      <c r="B272" s="23">
        <v>6440</v>
      </c>
      <c r="C272" s="22" t="s">
        <v>289</v>
      </c>
    </row>
    <row r="273" spans="1:3" x14ac:dyDescent="0.2">
      <c r="A273" s="22">
        <v>6</v>
      </c>
      <c r="B273" s="23">
        <v>6430</v>
      </c>
      <c r="C273" s="22" t="s">
        <v>290</v>
      </c>
    </row>
    <row r="274" spans="1:3" x14ac:dyDescent="0.2">
      <c r="A274" s="22">
        <v>6</v>
      </c>
      <c r="B274" s="23">
        <v>6470</v>
      </c>
      <c r="C274" s="22" t="s">
        <v>291</v>
      </c>
    </row>
    <row r="275" spans="1:3" x14ac:dyDescent="0.2">
      <c r="A275" s="22">
        <v>6</v>
      </c>
      <c r="B275" s="23">
        <v>6750</v>
      </c>
      <c r="C275" s="22" t="s">
        <v>292</v>
      </c>
    </row>
    <row r="276" spans="1:3" x14ac:dyDescent="0.2">
      <c r="A276" s="22">
        <v>6</v>
      </c>
      <c r="B276" s="23">
        <v>6750</v>
      </c>
      <c r="C276" s="22" t="s">
        <v>293</v>
      </c>
    </row>
    <row r="277" spans="1:3" x14ac:dyDescent="0.2">
      <c r="A277" s="22">
        <v>7</v>
      </c>
      <c r="B277" s="23">
        <v>7630</v>
      </c>
      <c r="C277" s="22" t="s">
        <v>294</v>
      </c>
    </row>
    <row r="278" spans="1:3" x14ac:dyDescent="0.2">
      <c r="A278" s="22">
        <v>7</v>
      </c>
      <c r="B278" s="23">
        <v>7590</v>
      </c>
      <c r="C278" s="22" t="s">
        <v>295</v>
      </c>
    </row>
    <row r="279" spans="1:3" x14ac:dyDescent="0.2">
      <c r="A279" s="22">
        <v>7</v>
      </c>
      <c r="B279" s="23">
        <v>7470</v>
      </c>
      <c r="C279" s="22" t="s">
        <v>296</v>
      </c>
    </row>
    <row r="280" spans="1:3" x14ac:dyDescent="0.2">
      <c r="A280" s="22">
        <v>7</v>
      </c>
      <c r="B280" s="23">
        <v>7510</v>
      </c>
      <c r="C280" s="22" t="s">
        <v>297</v>
      </c>
    </row>
    <row r="281" spans="1:3" x14ac:dyDescent="0.2">
      <c r="A281" s="22">
        <v>7</v>
      </c>
      <c r="B281" s="23">
        <v>7320</v>
      </c>
      <c r="C281" s="22" t="s">
        <v>298</v>
      </c>
    </row>
    <row r="282" spans="1:3" x14ac:dyDescent="0.2">
      <c r="A282" s="22">
        <v>7</v>
      </c>
      <c r="B282" s="23">
        <v>7470</v>
      </c>
      <c r="C282" s="22" t="s">
        <v>299</v>
      </c>
    </row>
    <row r="283" spans="1:3" x14ac:dyDescent="0.2">
      <c r="A283" s="22">
        <v>7</v>
      </c>
      <c r="B283" s="23">
        <v>7530</v>
      </c>
      <c r="C283" s="22" t="s">
        <v>300</v>
      </c>
    </row>
    <row r="284" spans="1:3" x14ac:dyDescent="0.2">
      <c r="A284" s="22">
        <v>7</v>
      </c>
      <c r="B284" s="23">
        <v>7470</v>
      </c>
      <c r="C284" s="22" t="s">
        <v>301</v>
      </c>
    </row>
    <row r="285" spans="1:3" x14ac:dyDescent="0.2">
      <c r="A285" s="22">
        <v>7</v>
      </c>
      <c r="B285" s="23">
        <v>7660</v>
      </c>
      <c r="C285" s="22" t="s">
        <v>302</v>
      </c>
    </row>
    <row r="286" spans="1:3" x14ac:dyDescent="0.2">
      <c r="A286" s="22">
        <v>7</v>
      </c>
      <c r="B286" s="23">
        <v>7590</v>
      </c>
      <c r="C286" s="22" t="s">
        <v>303</v>
      </c>
    </row>
    <row r="287" spans="1:3" x14ac:dyDescent="0.2">
      <c r="A287" s="22">
        <v>7</v>
      </c>
      <c r="B287" s="23">
        <v>7660</v>
      </c>
      <c r="C287" s="22" t="s">
        <v>304</v>
      </c>
    </row>
    <row r="288" spans="1:3" x14ac:dyDescent="0.2">
      <c r="A288" s="22">
        <v>7</v>
      </c>
      <c r="B288" s="23">
        <v>7660</v>
      </c>
      <c r="C288" s="22" t="s">
        <v>305</v>
      </c>
    </row>
    <row r="289" spans="1:3" x14ac:dyDescent="0.2">
      <c r="A289" s="22">
        <v>7</v>
      </c>
      <c r="B289" s="23">
        <v>7320</v>
      </c>
      <c r="C289" s="22" t="s">
        <v>306</v>
      </c>
    </row>
    <row r="290" spans="1:3" x14ac:dyDescent="0.2">
      <c r="A290" s="22">
        <v>7</v>
      </c>
      <c r="B290" s="23">
        <v>7590</v>
      </c>
      <c r="C290" s="22" t="s">
        <v>307</v>
      </c>
    </row>
    <row r="291" spans="1:3" x14ac:dyDescent="0.2">
      <c r="A291" s="22">
        <v>7</v>
      </c>
      <c r="B291" s="23">
        <v>7590</v>
      </c>
      <c r="C291" s="22" t="s">
        <v>308</v>
      </c>
    </row>
    <row r="292" spans="1:3" x14ac:dyDescent="0.2">
      <c r="A292" s="22">
        <v>7</v>
      </c>
      <c r="B292" s="23">
        <v>7510</v>
      </c>
      <c r="C292" s="22" t="s">
        <v>309</v>
      </c>
    </row>
    <row r="293" spans="1:3" x14ac:dyDescent="0.2">
      <c r="A293" s="22">
        <v>7</v>
      </c>
      <c r="B293" s="23">
        <v>7590</v>
      </c>
      <c r="C293" s="22" t="s">
        <v>310</v>
      </c>
    </row>
    <row r="294" spans="1:3" x14ac:dyDescent="0.2">
      <c r="A294" s="22">
        <v>7</v>
      </c>
      <c r="B294" s="23">
        <v>7510</v>
      </c>
      <c r="C294" s="22" t="s">
        <v>311</v>
      </c>
    </row>
    <row r="295" spans="1:3" x14ac:dyDescent="0.2">
      <c r="A295" s="22">
        <v>7</v>
      </c>
      <c r="B295" s="23">
        <v>7530</v>
      </c>
      <c r="C295" s="22" t="s">
        <v>312</v>
      </c>
    </row>
    <row r="296" spans="1:3" x14ac:dyDescent="0.2">
      <c r="A296" s="22">
        <v>7</v>
      </c>
      <c r="B296" s="23">
        <v>7590</v>
      </c>
      <c r="C296" s="22" t="s">
        <v>313</v>
      </c>
    </row>
    <row r="297" spans="1:3" x14ac:dyDescent="0.2">
      <c r="A297" s="22">
        <v>7</v>
      </c>
      <c r="B297" s="23">
        <v>7510</v>
      </c>
      <c r="C297" s="22" t="s">
        <v>314</v>
      </c>
    </row>
    <row r="298" spans="1:3" x14ac:dyDescent="0.2">
      <c r="A298" s="22">
        <v>9</v>
      </c>
      <c r="B298" s="23">
        <v>9250</v>
      </c>
      <c r="C298" s="22" t="s">
        <v>315</v>
      </c>
    </row>
    <row r="299" spans="1:3" x14ac:dyDescent="0.2">
      <c r="A299" s="22">
        <v>9</v>
      </c>
      <c r="B299" s="23">
        <v>9460</v>
      </c>
      <c r="C299" s="22" t="s">
        <v>316</v>
      </c>
    </row>
    <row r="300" spans="1:3" x14ac:dyDescent="0.2">
      <c r="A300" s="22">
        <v>9</v>
      </c>
      <c r="B300" s="23">
        <v>9110</v>
      </c>
      <c r="C300" s="22" t="s">
        <v>317</v>
      </c>
    </row>
    <row r="301" spans="1:3" x14ac:dyDescent="0.2">
      <c r="A301" s="22">
        <v>9</v>
      </c>
      <c r="B301" s="23">
        <v>9220</v>
      </c>
      <c r="C301" s="22" t="s">
        <v>318</v>
      </c>
    </row>
    <row r="302" spans="1:3" x14ac:dyDescent="0.2">
      <c r="A302" s="22">
        <v>9</v>
      </c>
      <c r="B302" s="23">
        <v>9250</v>
      </c>
      <c r="C302" s="22" t="s">
        <v>319</v>
      </c>
    </row>
    <row r="303" spans="1:3" x14ac:dyDescent="0.2">
      <c r="A303" s="22">
        <v>9</v>
      </c>
      <c r="B303" s="23">
        <v>9110</v>
      </c>
      <c r="C303" s="22" t="s">
        <v>320</v>
      </c>
    </row>
    <row r="304" spans="1:3" x14ac:dyDescent="0.2">
      <c r="A304" s="22">
        <v>9</v>
      </c>
      <c r="B304" s="23">
        <v>9160</v>
      </c>
      <c r="C304" s="22" t="s">
        <v>321</v>
      </c>
    </row>
    <row r="305" spans="1:3" x14ac:dyDescent="0.2">
      <c r="A305" s="22">
        <v>9</v>
      </c>
      <c r="B305" s="23">
        <v>9230</v>
      </c>
      <c r="C305" s="22" t="s">
        <v>322</v>
      </c>
    </row>
    <row r="306" spans="1:3" x14ac:dyDescent="0.2">
      <c r="A306" s="22">
        <v>9</v>
      </c>
      <c r="B306" s="23">
        <v>9250</v>
      </c>
      <c r="C306" s="22" t="s">
        <v>323</v>
      </c>
    </row>
    <row r="307" spans="1:3" x14ac:dyDescent="0.2">
      <c r="A307" s="22">
        <v>9</v>
      </c>
      <c r="B307" s="23">
        <v>9460</v>
      </c>
      <c r="C307" s="22" t="s">
        <v>324</v>
      </c>
    </row>
    <row r="308" spans="1:3" x14ac:dyDescent="0.2">
      <c r="A308" s="22">
        <v>9</v>
      </c>
      <c r="B308" s="23">
        <v>9250</v>
      </c>
      <c r="C308" s="22" t="s">
        <v>325</v>
      </c>
    </row>
    <row r="309" spans="1:3" x14ac:dyDescent="0.2">
      <c r="A309" s="22">
        <v>9</v>
      </c>
      <c r="B309" s="23">
        <v>9250</v>
      </c>
      <c r="C309" s="22" t="s">
        <v>326</v>
      </c>
    </row>
    <row r="310" spans="1:3" x14ac:dyDescent="0.2">
      <c r="A310" s="22">
        <v>9</v>
      </c>
      <c r="B310" s="23">
        <v>9230</v>
      </c>
      <c r="C310" s="22" t="s">
        <v>327</v>
      </c>
    </row>
    <row r="311" spans="1:3" x14ac:dyDescent="0.2">
      <c r="A311" s="22">
        <v>9</v>
      </c>
      <c r="B311" s="23">
        <v>9230</v>
      </c>
      <c r="C311" s="22" t="s">
        <v>328</v>
      </c>
    </row>
    <row r="312" spans="1:3" x14ac:dyDescent="0.2">
      <c r="A312" s="22">
        <v>9</v>
      </c>
      <c r="B312" s="23">
        <v>9230</v>
      </c>
      <c r="C312" s="22" t="s">
        <v>329</v>
      </c>
    </row>
    <row r="313" spans="1:3" x14ac:dyDescent="0.2">
      <c r="A313" s="22">
        <v>9</v>
      </c>
      <c r="B313" s="23">
        <v>9250</v>
      </c>
      <c r="C313" s="22" t="s">
        <v>330</v>
      </c>
    </row>
    <row r="314" spans="1:3" x14ac:dyDescent="0.2">
      <c r="A314" s="22">
        <v>9</v>
      </c>
      <c r="B314" s="23">
        <v>9220</v>
      </c>
      <c r="C314" s="22" t="s">
        <v>331</v>
      </c>
    </row>
    <row r="315" spans="1:3" x14ac:dyDescent="0.2">
      <c r="A315" s="22">
        <v>9</v>
      </c>
      <c r="B315" s="23">
        <v>9220</v>
      </c>
      <c r="C315" s="22" t="s">
        <v>332</v>
      </c>
    </row>
    <row r="316" spans="1:3" x14ac:dyDescent="0.2">
      <c r="A316" s="22">
        <v>9</v>
      </c>
      <c r="B316" s="23">
        <v>9390</v>
      </c>
      <c r="C316" s="22" t="s">
        <v>333</v>
      </c>
    </row>
    <row r="317" spans="1:3" x14ac:dyDescent="0.2">
      <c r="A317" s="22">
        <v>9</v>
      </c>
      <c r="B317" s="23">
        <v>9110</v>
      </c>
      <c r="C317" s="22" t="s">
        <v>334</v>
      </c>
    </row>
    <row r="318" spans="1:3" x14ac:dyDescent="0.2">
      <c r="A318" s="22">
        <v>9</v>
      </c>
      <c r="B318" s="23">
        <v>9220</v>
      </c>
      <c r="C318" s="22" t="s">
        <v>335</v>
      </c>
    </row>
    <row r="319" spans="1:3" x14ac:dyDescent="0.2">
      <c r="A319" s="22">
        <v>9</v>
      </c>
      <c r="B319" s="23">
        <v>9230</v>
      </c>
      <c r="C319" s="22" t="s">
        <v>336</v>
      </c>
    </row>
    <row r="320" spans="1:3" x14ac:dyDescent="0.2">
      <c r="A320" s="22">
        <v>9</v>
      </c>
      <c r="B320" s="23">
        <v>9220</v>
      </c>
      <c r="C320" s="22" t="s">
        <v>337</v>
      </c>
    </row>
    <row r="321" spans="1:3" x14ac:dyDescent="0.2">
      <c r="A321" s="22">
        <v>9</v>
      </c>
      <c r="B321" s="23">
        <v>9250</v>
      </c>
      <c r="C321" s="22" t="s">
        <v>338</v>
      </c>
    </row>
    <row r="322" spans="1:3" x14ac:dyDescent="0.2">
      <c r="A322" s="22">
        <v>9</v>
      </c>
      <c r="B322" s="23">
        <v>9250</v>
      </c>
      <c r="C322" s="22" t="s">
        <v>339</v>
      </c>
    </row>
    <row r="323" spans="1:3" x14ac:dyDescent="0.2">
      <c r="A323" s="22">
        <v>9</v>
      </c>
      <c r="B323" s="23">
        <v>9230</v>
      </c>
      <c r="C323" s="22" t="s">
        <v>340</v>
      </c>
    </row>
    <row r="324" spans="1:3" x14ac:dyDescent="0.2">
      <c r="A324" s="22">
        <v>9</v>
      </c>
      <c r="B324" s="23">
        <v>9110</v>
      </c>
      <c r="C324" s="22" t="s">
        <v>341</v>
      </c>
    </row>
    <row r="325" spans="1:3" x14ac:dyDescent="0.2">
      <c r="A325" s="22">
        <v>9</v>
      </c>
      <c r="B325" s="23">
        <v>9230</v>
      </c>
      <c r="C325" s="22" t="s">
        <v>342</v>
      </c>
    </row>
    <row r="326" spans="1:3" x14ac:dyDescent="0.2">
      <c r="A326" s="22">
        <v>9</v>
      </c>
      <c r="B326" s="23">
        <v>9460</v>
      </c>
      <c r="C326" s="22" t="s">
        <v>343</v>
      </c>
    </row>
    <row r="327" spans="1:3" x14ac:dyDescent="0.2">
      <c r="A327" s="22">
        <v>9</v>
      </c>
      <c r="B327" s="23">
        <v>9110</v>
      </c>
      <c r="C327" s="22" t="s">
        <v>344</v>
      </c>
    </row>
    <row r="328" spans="1:3" x14ac:dyDescent="0.2">
      <c r="A328" s="22">
        <v>9</v>
      </c>
      <c r="B328" s="23">
        <v>9230</v>
      </c>
      <c r="C328" s="22" t="s">
        <v>345</v>
      </c>
    </row>
    <row r="329" spans="1:3" x14ac:dyDescent="0.2">
      <c r="A329" s="22">
        <v>9</v>
      </c>
      <c r="B329" s="23">
        <v>9110</v>
      </c>
      <c r="C329" s="22" t="s">
        <v>346</v>
      </c>
    </row>
    <row r="330" spans="1:3" x14ac:dyDescent="0.2">
      <c r="A330" s="22">
        <v>9</v>
      </c>
      <c r="B330" s="23">
        <v>9110</v>
      </c>
      <c r="C330" s="22" t="s">
        <v>347</v>
      </c>
    </row>
    <row r="331" spans="1:3" x14ac:dyDescent="0.2">
      <c r="A331" s="22">
        <v>9</v>
      </c>
      <c r="B331" s="23">
        <v>9220</v>
      </c>
      <c r="C331" s="22" t="s">
        <v>348</v>
      </c>
    </row>
    <row r="332" spans="1:3" x14ac:dyDescent="0.2">
      <c r="A332" s="22">
        <v>9</v>
      </c>
      <c r="B332" s="23">
        <v>9110</v>
      </c>
      <c r="C332" s="22" t="s">
        <v>349</v>
      </c>
    </row>
    <row r="333" spans="1:3" x14ac:dyDescent="0.2">
      <c r="A333" s="22">
        <v>9</v>
      </c>
      <c r="B333" s="23">
        <v>9460</v>
      </c>
      <c r="C333" s="22" t="s">
        <v>350</v>
      </c>
    </row>
    <row r="334" spans="1:3" x14ac:dyDescent="0.2">
      <c r="A334" s="22">
        <v>9</v>
      </c>
      <c r="B334" s="23">
        <v>9110</v>
      </c>
      <c r="C334" s="22" t="s">
        <v>351</v>
      </c>
    </row>
    <row r="335" spans="1:3" x14ac:dyDescent="0.2">
      <c r="A335" s="22">
        <v>9</v>
      </c>
      <c r="B335" s="23">
        <v>9460</v>
      </c>
      <c r="C335" s="22" t="s">
        <v>352</v>
      </c>
    </row>
    <row r="336" spans="1:3" x14ac:dyDescent="0.2">
      <c r="A336" s="22">
        <v>9</v>
      </c>
      <c r="B336" s="23">
        <v>9460</v>
      </c>
      <c r="C336" s="22" t="s">
        <v>353</v>
      </c>
    </row>
    <row r="337" spans="1:3" x14ac:dyDescent="0.2">
      <c r="A337" s="22">
        <v>9</v>
      </c>
      <c r="B337" s="23">
        <v>9460</v>
      </c>
      <c r="C337" s="22" t="s">
        <v>354</v>
      </c>
    </row>
    <row r="338" spans="1:3" x14ac:dyDescent="0.2">
      <c r="A338" s="22">
        <v>9</v>
      </c>
      <c r="B338" s="23">
        <v>9230</v>
      </c>
      <c r="C338" s="22" t="s">
        <v>355</v>
      </c>
    </row>
    <row r="339" spans="1:3" x14ac:dyDescent="0.2">
      <c r="A339" s="22">
        <v>9</v>
      </c>
      <c r="B339" s="23">
        <v>9110</v>
      </c>
      <c r="C339" s="22" t="s">
        <v>356</v>
      </c>
    </row>
    <row r="340" spans="1:3" x14ac:dyDescent="0.2">
      <c r="A340" s="22">
        <v>9</v>
      </c>
      <c r="B340" s="23">
        <v>9220</v>
      </c>
      <c r="C340" s="22" t="s">
        <v>357</v>
      </c>
    </row>
    <row r="341" spans="1:3" x14ac:dyDescent="0.2">
      <c r="A341" s="22">
        <v>9</v>
      </c>
      <c r="B341" s="23">
        <v>9250</v>
      </c>
      <c r="C341" s="22" t="s">
        <v>358</v>
      </c>
    </row>
    <row r="342" spans="1:3" x14ac:dyDescent="0.2">
      <c r="A342" s="22">
        <v>9</v>
      </c>
      <c r="B342" s="23">
        <v>9220</v>
      </c>
      <c r="C342" s="22" t="s">
        <v>359</v>
      </c>
    </row>
    <row r="343" spans="1:3" x14ac:dyDescent="0.2">
      <c r="A343" s="22">
        <v>9</v>
      </c>
      <c r="B343" s="23">
        <v>9110</v>
      </c>
      <c r="C343" s="22" t="s">
        <v>360</v>
      </c>
    </row>
    <row r="344" spans="1:3" x14ac:dyDescent="0.2">
      <c r="A344" s="22">
        <v>9</v>
      </c>
      <c r="B344" s="23">
        <v>9220</v>
      </c>
      <c r="C344" s="22" t="s">
        <v>361</v>
      </c>
    </row>
    <row r="345" spans="1:3" x14ac:dyDescent="0.2">
      <c r="A345" s="22">
        <v>9</v>
      </c>
      <c r="B345" s="23">
        <v>9110</v>
      </c>
      <c r="C345" s="22" t="s">
        <v>362</v>
      </c>
    </row>
    <row r="346" spans="1:3" x14ac:dyDescent="0.2">
      <c r="A346" s="22">
        <v>9</v>
      </c>
      <c r="B346" s="23">
        <v>9230</v>
      </c>
      <c r="C346" s="22" t="s">
        <v>363</v>
      </c>
    </row>
    <row r="347" spans="1:3" x14ac:dyDescent="0.2">
      <c r="A347" s="22">
        <v>9</v>
      </c>
      <c r="B347" s="23">
        <v>9250</v>
      </c>
      <c r="C347" s="22" t="s">
        <v>364</v>
      </c>
    </row>
    <row r="348" spans="1:3" x14ac:dyDescent="0.2">
      <c r="A348" s="22">
        <v>9</v>
      </c>
      <c r="B348" s="23">
        <v>9110</v>
      </c>
      <c r="C348" s="22" t="s">
        <v>365</v>
      </c>
    </row>
    <row r="349" spans="1:3" x14ac:dyDescent="0.2">
      <c r="A349" s="22">
        <v>9</v>
      </c>
      <c r="B349" s="23">
        <v>9250</v>
      </c>
      <c r="C349" s="22" t="s">
        <v>366</v>
      </c>
    </row>
    <row r="350" spans="1:3" x14ac:dyDescent="0.2">
      <c r="A350" s="22">
        <v>9</v>
      </c>
      <c r="B350" s="23">
        <v>9220</v>
      </c>
      <c r="C350" s="22" t="s">
        <v>367</v>
      </c>
    </row>
    <row r="351" spans="1:3" x14ac:dyDescent="0.2">
      <c r="A351" s="22">
        <v>11</v>
      </c>
      <c r="B351" s="23">
        <v>11140</v>
      </c>
      <c r="C351" s="22" t="s">
        <v>368</v>
      </c>
    </row>
    <row r="352" spans="1:3" x14ac:dyDescent="0.2">
      <c r="A352" s="22">
        <v>11</v>
      </c>
      <c r="B352" s="23">
        <v>11140</v>
      </c>
      <c r="C352" s="22" t="s">
        <v>369</v>
      </c>
    </row>
    <row r="353" spans="1:3" x14ac:dyDescent="0.2">
      <c r="A353" s="22">
        <v>11</v>
      </c>
      <c r="B353" s="23">
        <v>11340</v>
      </c>
      <c r="C353" s="22" t="s">
        <v>370</v>
      </c>
    </row>
    <row r="354" spans="1:3" x14ac:dyDescent="0.2">
      <c r="A354" s="22">
        <v>11</v>
      </c>
      <c r="B354" s="23">
        <v>11140</v>
      </c>
      <c r="C354" s="22" t="s">
        <v>371</v>
      </c>
    </row>
    <row r="355" spans="1:3" x14ac:dyDescent="0.2">
      <c r="A355" s="22">
        <v>11</v>
      </c>
      <c r="B355" s="23">
        <v>11340</v>
      </c>
      <c r="C355" s="22" t="s">
        <v>372</v>
      </c>
    </row>
    <row r="356" spans="1:3" x14ac:dyDescent="0.2">
      <c r="A356" s="22">
        <v>11</v>
      </c>
      <c r="B356" s="23">
        <v>11140</v>
      </c>
      <c r="C356" s="22" t="s">
        <v>373</v>
      </c>
    </row>
    <row r="357" spans="1:3" x14ac:dyDescent="0.2">
      <c r="A357" s="22">
        <v>11</v>
      </c>
      <c r="B357" s="23">
        <v>11140</v>
      </c>
      <c r="C357" s="22" t="s">
        <v>374</v>
      </c>
    </row>
    <row r="358" spans="1:3" x14ac:dyDescent="0.2">
      <c r="A358" s="22">
        <v>11</v>
      </c>
      <c r="B358" s="23">
        <v>11140</v>
      </c>
      <c r="C358" s="22" t="s">
        <v>375</v>
      </c>
    </row>
    <row r="359" spans="1:3" x14ac:dyDescent="0.2">
      <c r="A359" s="22">
        <v>11</v>
      </c>
      <c r="B359" s="23">
        <v>11140</v>
      </c>
      <c r="C359" s="22" t="s">
        <v>376</v>
      </c>
    </row>
    <row r="360" spans="1:3" x14ac:dyDescent="0.2">
      <c r="A360" s="22">
        <v>11</v>
      </c>
      <c r="B360" s="23">
        <v>11340</v>
      </c>
      <c r="C360" s="22" t="s">
        <v>377</v>
      </c>
    </row>
    <row r="361" spans="1:3" x14ac:dyDescent="0.2">
      <c r="A361" s="22">
        <v>11</v>
      </c>
      <c r="B361" s="23">
        <v>11140</v>
      </c>
      <c r="C361" s="22" t="s">
        <v>378</v>
      </c>
    </row>
    <row r="362" spans="1:3" x14ac:dyDescent="0.2">
      <c r="A362" s="22">
        <v>11</v>
      </c>
      <c r="B362" s="23">
        <v>11340</v>
      </c>
      <c r="C362" s="22" t="s">
        <v>379</v>
      </c>
    </row>
    <row r="363" spans="1:3" x14ac:dyDescent="0.2">
      <c r="A363" s="22">
        <v>11</v>
      </c>
      <c r="B363" s="23">
        <v>11140</v>
      </c>
      <c r="C363" s="22" t="s">
        <v>380</v>
      </c>
    </row>
    <row r="364" spans="1:3" x14ac:dyDescent="0.2">
      <c r="A364" s="22">
        <v>11</v>
      </c>
      <c r="B364" s="23">
        <v>11140</v>
      </c>
      <c r="C364" s="22" t="s">
        <v>381</v>
      </c>
    </row>
    <row r="365" spans="1:3" x14ac:dyDescent="0.2">
      <c r="A365" s="22">
        <v>11</v>
      </c>
      <c r="B365" s="23">
        <v>11340</v>
      </c>
      <c r="C365" s="22" t="s">
        <v>382</v>
      </c>
    </row>
    <row r="366" spans="1:3" x14ac:dyDescent="0.2">
      <c r="A366" s="22">
        <v>11</v>
      </c>
      <c r="B366" s="23">
        <v>11140</v>
      </c>
      <c r="C366" s="22" t="s">
        <v>383</v>
      </c>
    </row>
    <row r="367" spans="1:3" x14ac:dyDescent="0.2">
      <c r="A367" s="22">
        <v>11</v>
      </c>
      <c r="B367" s="23">
        <v>11140</v>
      </c>
      <c r="C367" s="22" t="s">
        <v>384</v>
      </c>
    </row>
    <row r="368" spans="1:3" x14ac:dyDescent="0.2">
      <c r="A368" s="22">
        <v>11</v>
      </c>
      <c r="B368" s="23">
        <v>11140</v>
      </c>
      <c r="C368" s="22" t="s">
        <v>385</v>
      </c>
    </row>
    <row r="369" spans="1:3" x14ac:dyDescent="0.2">
      <c r="A369" s="22">
        <v>11</v>
      </c>
      <c r="B369" s="23">
        <v>11140</v>
      </c>
      <c r="C369" s="22" t="s">
        <v>386</v>
      </c>
    </row>
    <row r="370" spans="1:3" x14ac:dyDescent="0.2">
      <c r="A370" s="22">
        <v>11</v>
      </c>
      <c r="B370" s="23">
        <v>11140</v>
      </c>
      <c r="C370" s="22" t="s">
        <v>387</v>
      </c>
    </row>
    <row r="371" spans="1:3" x14ac:dyDescent="0.2">
      <c r="A371" s="22">
        <v>11</v>
      </c>
      <c r="B371" s="23">
        <v>11140</v>
      </c>
      <c r="C371" s="22" t="s">
        <v>388</v>
      </c>
    </row>
    <row r="372" spans="1:3" x14ac:dyDescent="0.2">
      <c r="A372" s="22">
        <v>11</v>
      </c>
      <c r="B372" s="23">
        <v>11140</v>
      </c>
      <c r="C372" s="22" t="s">
        <v>389</v>
      </c>
    </row>
    <row r="373" spans="1:3" x14ac:dyDescent="0.2">
      <c r="A373" s="22">
        <v>11</v>
      </c>
      <c r="B373" s="23">
        <v>11140</v>
      </c>
      <c r="C373" s="22" t="s">
        <v>390</v>
      </c>
    </row>
    <row r="374" spans="1:3" x14ac:dyDescent="0.2">
      <c r="A374" s="22">
        <v>11</v>
      </c>
      <c r="B374" s="23">
        <v>11140</v>
      </c>
      <c r="C374" s="22" t="s">
        <v>391</v>
      </c>
    </row>
    <row r="375" spans="1:3" x14ac:dyDescent="0.2">
      <c r="A375" s="22">
        <v>11</v>
      </c>
      <c r="B375" s="23">
        <v>11140</v>
      </c>
      <c r="C375" s="22" t="s">
        <v>392</v>
      </c>
    </row>
    <row r="376" spans="1:3" x14ac:dyDescent="0.2">
      <c r="A376" s="22">
        <v>11</v>
      </c>
      <c r="B376" s="23">
        <v>11140</v>
      </c>
      <c r="C376" s="22" t="s">
        <v>393</v>
      </c>
    </row>
    <row r="377" spans="1:3" x14ac:dyDescent="0.2">
      <c r="A377" s="22">
        <v>11</v>
      </c>
      <c r="B377" s="23">
        <v>11140</v>
      </c>
      <c r="C377" s="22" t="s">
        <v>394</v>
      </c>
    </row>
    <row r="378" spans="1:3" x14ac:dyDescent="0.2">
      <c r="A378" s="22">
        <v>11</v>
      </c>
      <c r="B378" s="23">
        <v>11340</v>
      </c>
      <c r="C378" s="22" t="s">
        <v>395</v>
      </c>
    </row>
    <row r="379" spans="1:3" x14ac:dyDescent="0.2">
      <c r="A379" s="22">
        <v>11</v>
      </c>
      <c r="B379" s="23">
        <v>11140</v>
      </c>
      <c r="C379" s="22" t="s">
        <v>396</v>
      </c>
    </row>
    <row r="380" spans="1:3" x14ac:dyDescent="0.2">
      <c r="A380" s="22">
        <v>11</v>
      </c>
      <c r="B380" s="23">
        <v>11140</v>
      </c>
      <c r="C380" s="22" t="s">
        <v>397</v>
      </c>
    </row>
    <row r="381" spans="1:3" x14ac:dyDescent="0.2">
      <c r="A381" s="22">
        <v>11</v>
      </c>
      <c r="B381" s="23">
        <v>11140</v>
      </c>
      <c r="C381" s="22" t="s">
        <v>398</v>
      </c>
    </row>
    <row r="382" spans="1:3" x14ac:dyDescent="0.2">
      <c r="A382" s="22">
        <v>17</v>
      </c>
      <c r="B382" s="23">
        <v>17123</v>
      </c>
      <c r="C382" s="22" t="s">
        <v>399</v>
      </c>
    </row>
    <row r="383" spans="1:3" x14ac:dyDescent="0.2">
      <c r="A383" s="22">
        <v>17</v>
      </c>
      <c r="B383" s="23">
        <v>17590</v>
      </c>
      <c r="C383" s="22" t="s">
        <v>400</v>
      </c>
    </row>
    <row r="384" spans="1:3" x14ac:dyDescent="0.2">
      <c r="A384" s="22">
        <v>17</v>
      </c>
      <c r="B384" s="23">
        <v>17580</v>
      </c>
      <c r="C384" s="22" t="s">
        <v>401</v>
      </c>
    </row>
    <row r="385" spans="1:3" x14ac:dyDescent="0.2">
      <c r="A385" s="22">
        <v>17</v>
      </c>
      <c r="B385" s="23">
        <v>17480</v>
      </c>
      <c r="C385" s="22" t="s">
        <v>402</v>
      </c>
    </row>
    <row r="386" spans="1:3" x14ac:dyDescent="0.2">
      <c r="A386" s="22">
        <v>17</v>
      </c>
      <c r="B386" s="23">
        <v>17670</v>
      </c>
      <c r="C386" s="22" t="s">
        <v>403</v>
      </c>
    </row>
    <row r="387" spans="1:3" x14ac:dyDescent="0.2">
      <c r="A387" s="22">
        <v>17</v>
      </c>
      <c r="B387" s="23">
        <v>17550</v>
      </c>
      <c r="C387" s="22" t="s">
        <v>404</v>
      </c>
    </row>
    <row r="388" spans="1:3" x14ac:dyDescent="0.2">
      <c r="A388" s="22">
        <v>17</v>
      </c>
      <c r="B388" s="23">
        <v>17630</v>
      </c>
      <c r="C388" s="22" t="s">
        <v>405</v>
      </c>
    </row>
    <row r="389" spans="1:3" x14ac:dyDescent="0.2">
      <c r="A389" s="22">
        <v>17</v>
      </c>
      <c r="B389" s="23">
        <v>17880</v>
      </c>
      <c r="C389" s="22" t="s">
        <v>406</v>
      </c>
    </row>
    <row r="390" spans="1:3" x14ac:dyDescent="0.2">
      <c r="A390" s="22">
        <v>17</v>
      </c>
      <c r="B390" s="23">
        <v>17940</v>
      </c>
      <c r="C390" s="22" t="s">
        <v>407</v>
      </c>
    </row>
    <row r="391" spans="1:3" x14ac:dyDescent="0.2">
      <c r="A391" s="22">
        <v>17</v>
      </c>
      <c r="B391" s="23">
        <v>17590</v>
      </c>
      <c r="C391" s="22" t="s">
        <v>408</v>
      </c>
    </row>
    <row r="392" spans="1:3" x14ac:dyDescent="0.2">
      <c r="A392" s="22">
        <v>17</v>
      </c>
      <c r="B392" s="23">
        <v>17650</v>
      </c>
      <c r="C392" s="22" t="s">
        <v>409</v>
      </c>
    </row>
    <row r="393" spans="1:3" x14ac:dyDescent="0.2">
      <c r="A393" s="22">
        <v>17</v>
      </c>
      <c r="B393" s="23">
        <v>17190</v>
      </c>
      <c r="C393" s="22" t="s">
        <v>410</v>
      </c>
    </row>
    <row r="394" spans="1:3" x14ac:dyDescent="0.2">
      <c r="A394" s="22">
        <v>17</v>
      </c>
      <c r="B394" s="23">
        <v>17740</v>
      </c>
      <c r="C394" s="22" t="s">
        <v>411</v>
      </c>
    </row>
    <row r="395" spans="1:3" x14ac:dyDescent="0.2">
      <c r="A395" s="22">
        <v>17</v>
      </c>
      <c r="B395" s="23">
        <v>17410</v>
      </c>
      <c r="C395" s="22" t="s">
        <v>412</v>
      </c>
    </row>
    <row r="396" spans="1:3" x14ac:dyDescent="0.2">
      <c r="A396" s="22">
        <v>17</v>
      </c>
      <c r="B396" s="23">
        <v>17310</v>
      </c>
      <c r="C396" s="22" t="s">
        <v>413</v>
      </c>
    </row>
    <row r="397" spans="1:3" x14ac:dyDescent="0.2">
      <c r="A397" s="22">
        <v>17</v>
      </c>
      <c r="B397" s="23">
        <v>17370</v>
      </c>
      <c r="C397" s="22" t="s">
        <v>414</v>
      </c>
    </row>
    <row r="398" spans="1:3" x14ac:dyDescent="0.2">
      <c r="A398" s="22">
        <v>17</v>
      </c>
      <c r="B398" s="23">
        <v>17370</v>
      </c>
      <c r="C398" s="22" t="s">
        <v>415</v>
      </c>
    </row>
    <row r="399" spans="1:3" x14ac:dyDescent="0.2">
      <c r="A399" s="22">
        <v>17</v>
      </c>
      <c r="B399" s="23">
        <v>17840</v>
      </c>
      <c r="C399" s="22" t="s">
        <v>416</v>
      </c>
    </row>
    <row r="400" spans="1:3" x14ac:dyDescent="0.2">
      <c r="A400" s="22">
        <v>17</v>
      </c>
      <c r="B400" s="23">
        <v>17190</v>
      </c>
      <c r="C400" s="22" t="s">
        <v>417</v>
      </c>
    </row>
    <row r="401" spans="1:3" x14ac:dyDescent="0.2">
      <c r="A401" s="22">
        <v>17</v>
      </c>
      <c r="B401" s="23">
        <v>17190</v>
      </c>
      <c r="C401" s="22" t="s">
        <v>418</v>
      </c>
    </row>
    <row r="402" spans="1:3" x14ac:dyDescent="0.2">
      <c r="A402" s="22">
        <v>17</v>
      </c>
      <c r="B402" s="23">
        <v>17190</v>
      </c>
      <c r="C402" s="22" t="s">
        <v>419</v>
      </c>
    </row>
    <row r="403" spans="1:3" x14ac:dyDescent="0.2">
      <c r="A403" s="22">
        <v>17</v>
      </c>
      <c r="B403" s="23">
        <v>17190</v>
      </c>
      <c r="C403" s="22" t="s">
        <v>420</v>
      </c>
    </row>
    <row r="404" spans="1:3" x14ac:dyDescent="0.2">
      <c r="A404" s="22">
        <v>17</v>
      </c>
      <c r="B404" s="23">
        <v>17480</v>
      </c>
      <c r="C404" s="22" t="s">
        <v>421</v>
      </c>
    </row>
    <row r="405" spans="1:3" x14ac:dyDescent="0.2">
      <c r="A405" s="22">
        <v>17</v>
      </c>
      <c r="B405" s="23">
        <v>17310</v>
      </c>
      <c r="C405" s="22" t="s">
        <v>422</v>
      </c>
    </row>
    <row r="406" spans="1:3" x14ac:dyDescent="0.2">
      <c r="A406" s="22">
        <v>17</v>
      </c>
      <c r="B406" s="23">
        <v>17480</v>
      </c>
      <c r="C406" s="22" t="s">
        <v>423</v>
      </c>
    </row>
    <row r="407" spans="1:3" x14ac:dyDescent="0.2">
      <c r="A407" s="22">
        <v>17</v>
      </c>
      <c r="B407" s="23">
        <v>17590</v>
      </c>
      <c r="C407" s="22" t="s">
        <v>424</v>
      </c>
    </row>
    <row r="408" spans="1:3" x14ac:dyDescent="0.2">
      <c r="A408" s="22">
        <v>22</v>
      </c>
      <c r="B408" s="23">
        <v>22870</v>
      </c>
      <c r="C408" s="22" t="s">
        <v>425</v>
      </c>
    </row>
    <row r="409" spans="1:3" x14ac:dyDescent="0.2">
      <c r="A409" s="22">
        <v>29</v>
      </c>
      <c r="B409" s="23">
        <v>29253</v>
      </c>
      <c r="C409" s="22" t="s">
        <v>426</v>
      </c>
    </row>
    <row r="410" spans="1:3" x14ac:dyDescent="0.2">
      <c r="A410" s="22">
        <v>29</v>
      </c>
      <c r="B410" s="23">
        <v>29990</v>
      </c>
      <c r="C410" s="22" t="s">
        <v>427</v>
      </c>
    </row>
    <row r="411" spans="1:3" x14ac:dyDescent="0.2">
      <c r="A411" s="22">
        <v>29</v>
      </c>
      <c r="B411" s="23">
        <v>29259</v>
      </c>
      <c r="C411" s="22" t="s">
        <v>428</v>
      </c>
    </row>
    <row r="412" spans="1:3" x14ac:dyDescent="0.2">
      <c r="A412" s="22">
        <v>29</v>
      </c>
      <c r="B412" s="23">
        <v>29242</v>
      </c>
      <c r="C412" s="22" t="s">
        <v>429</v>
      </c>
    </row>
    <row r="413" spans="1:3" x14ac:dyDescent="0.2">
      <c r="A413" s="22">
        <v>29</v>
      </c>
      <c r="B413" s="23">
        <v>29900</v>
      </c>
      <c r="C413" s="22" t="s">
        <v>430</v>
      </c>
    </row>
    <row r="414" spans="1:3" x14ac:dyDescent="0.2">
      <c r="A414" s="22">
        <v>30</v>
      </c>
      <c r="B414" s="23">
        <v>30750</v>
      </c>
      <c r="C414" s="22" t="s">
        <v>431</v>
      </c>
    </row>
    <row r="415" spans="1:3" x14ac:dyDescent="0.2">
      <c r="A415" s="22">
        <v>30</v>
      </c>
      <c r="B415" s="23">
        <v>30750</v>
      </c>
      <c r="C415" s="22" t="s">
        <v>432</v>
      </c>
    </row>
    <row r="416" spans="1:3" x14ac:dyDescent="0.2">
      <c r="A416" s="22">
        <v>30</v>
      </c>
      <c r="B416" s="23">
        <v>30750</v>
      </c>
      <c r="C416" s="22" t="s">
        <v>433</v>
      </c>
    </row>
    <row r="417" spans="1:3" x14ac:dyDescent="0.2">
      <c r="A417" s="22">
        <v>31</v>
      </c>
      <c r="B417" s="23">
        <v>31160</v>
      </c>
      <c r="C417" s="22" t="s">
        <v>434</v>
      </c>
    </row>
    <row r="418" spans="1:3" x14ac:dyDescent="0.2">
      <c r="A418" s="22">
        <v>31</v>
      </c>
      <c r="B418" s="23">
        <v>31160</v>
      </c>
      <c r="C418" s="22" t="s">
        <v>435</v>
      </c>
    </row>
    <row r="419" spans="1:3" x14ac:dyDescent="0.2">
      <c r="A419" s="22">
        <v>31</v>
      </c>
      <c r="B419" s="23">
        <v>31440</v>
      </c>
      <c r="C419" s="22" t="s">
        <v>436</v>
      </c>
    </row>
    <row r="420" spans="1:3" x14ac:dyDescent="0.2">
      <c r="A420" s="22">
        <v>31</v>
      </c>
      <c r="B420" s="23">
        <v>31110</v>
      </c>
      <c r="C420" s="22" t="s">
        <v>437</v>
      </c>
    </row>
    <row r="421" spans="1:3" x14ac:dyDescent="0.2">
      <c r="A421" s="22">
        <v>31</v>
      </c>
      <c r="B421" s="23">
        <v>31160</v>
      </c>
      <c r="C421" s="22" t="s">
        <v>438</v>
      </c>
    </row>
    <row r="422" spans="1:3" x14ac:dyDescent="0.2">
      <c r="A422" s="22">
        <v>31</v>
      </c>
      <c r="B422" s="23">
        <v>31110</v>
      </c>
      <c r="C422" s="22" t="s">
        <v>439</v>
      </c>
    </row>
    <row r="423" spans="1:3" x14ac:dyDescent="0.2">
      <c r="A423" s="22">
        <v>31</v>
      </c>
      <c r="B423" s="23">
        <v>31110</v>
      </c>
      <c r="C423" s="22" t="s">
        <v>440</v>
      </c>
    </row>
    <row r="424" spans="1:3" x14ac:dyDescent="0.2">
      <c r="A424" s="22">
        <v>31</v>
      </c>
      <c r="B424" s="23">
        <v>31110</v>
      </c>
      <c r="C424" s="22" t="s">
        <v>441</v>
      </c>
    </row>
    <row r="425" spans="1:3" x14ac:dyDescent="0.2">
      <c r="A425" s="22">
        <v>31</v>
      </c>
      <c r="B425" s="23">
        <v>31440</v>
      </c>
      <c r="C425" s="22" t="s">
        <v>442</v>
      </c>
    </row>
    <row r="426" spans="1:3" x14ac:dyDescent="0.2">
      <c r="A426" s="22">
        <v>31</v>
      </c>
      <c r="B426" s="23">
        <v>31160</v>
      </c>
      <c r="C426" s="22" t="s">
        <v>443</v>
      </c>
    </row>
    <row r="427" spans="1:3" x14ac:dyDescent="0.2">
      <c r="A427" s="22">
        <v>31</v>
      </c>
      <c r="B427" s="23">
        <v>31160</v>
      </c>
      <c r="C427" s="22" t="s">
        <v>444</v>
      </c>
    </row>
    <row r="428" spans="1:3" x14ac:dyDescent="0.2">
      <c r="A428" s="22">
        <v>31</v>
      </c>
      <c r="B428" s="23">
        <v>31440</v>
      </c>
      <c r="C428" s="22" t="s">
        <v>445</v>
      </c>
    </row>
    <row r="429" spans="1:3" x14ac:dyDescent="0.2">
      <c r="A429" s="22">
        <v>31</v>
      </c>
      <c r="B429" s="23">
        <v>31160</v>
      </c>
      <c r="C429" s="22" t="s">
        <v>446</v>
      </c>
    </row>
    <row r="430" spans="1:3" x14ac:dyDescent="0.2">
      <c r="A430" s="22">
        <v>31</v>
      </c>
      <c r="B430" s="23">
        <v>31160</v>
      </c>
      <c r="C430" s="22" t="s">
        <v>447</v>
      </c>
    </row>
    <row r="431" spans="1:3" x14ac:dyDescent="0.2">
      <c r="A431" s="22">
        <v>31</v>
      </c>
      <c r="B431" s="23">
        <v>31440</v>
      </c>
      <c r="C431" s="22" t="s">
        <v>448</v>
      </c>
    </row>
    <row r="432" spans="1:3" x14ac:dyDescent="0.2">
      <c r="A432" s="22">
        <v>31</v>
      </c>
      <c r="B432" s="23">
        <v>31440</v>
      </c>
      <c r="C432" s="22" t="s">
        <v>449</v>
      </c>
    </row>
    <row r="433" spans="1:3" x14ac:dyDescent="0.2">
      <c r="A433" s="22">
        <v>31</v>
      </c>
      <c r="B433" s="23">
        <v>31440</v>
      </c>
      <c r="C433" s="22" t="s">
        <v>450</v>
      </c>
    </row>
    <row r="434" spans="1:3" x14ac:dyDescent="0.2">
      <c r="A434" s="22">
        <v>31</v>
      </c>
      <c r="B434" s="23">
        <v>31160</v>
      </c>
      <c r="C434" s="22" t="s">
        <v>451</v>
      </c>
    </row>
    <row r="435" spans="1:3" x14ac:dyDescent="0.2">
      <c r="A435" s="22">
        <v>31</v>
      </c>
      <c r="B435" s="23">
        <v>31110</v>
      </c>
      <c r="C435" s="22" t="s">
        <v>452</v>
      </c>
    </row>
    <row r="436" spans="1:3" x14ac:dyDescent="0.2">
      <c r="A436" s="22">
        <v>31</v>
      </c>
      <c r="B436" s="23">
        <v>31110</v>
      </c>
      <c r="C436" s="22" t="s">
        <v>453</v>
      </c>
    </row>
    <row r="437" spans="1:3" x14ac:dyDescent="0.2">
      <c r="A437" s="22">
        <v>31</v>
      </c>
      <c r="B437" s="23">
        <v>31440</v>
      </c>
      <c r="C437" s="22" t="s">
        <v>454</v>
      </c>
    </row>
    <row r="438" spans="1:3" x14ac:dyDescent="0.2">
      <c r="A438" s="22">
        <v>31</v>
      </c>
      <c r="B438" s="23">
        <v>31160</v>
      </c>
      <c r="C438" s="22" t="s">
        <v>455</v>
      </c>
    </row>
    <row r="439" spans="1:3" x14ac:dyDescent="0.2">
      <c r="A439" s="22">
        <v>31</v>
      </c>
      <c r="B439" s="23">
        <v>31110</v>
      </c>
      <c r="C439" s="22" t="s">
        <v>456</v>
      </c>
    </row>
    <row r="440" spans="1:3" x14ac:dyDescent="0.2">
      <c r="A440" s="22">
        <v>31</v>
      </c>
      <c r="B440" s="23">
        <v>31440</v>
      </c>
      <c r="C440" s="22" t="s">
        <v>457</v>
      </c>
    </row>
    <row r="441" spans="1:3" x14ac:dyDescent="0.2">
      <c r="A441" s="22">
        <v>31</v>
      </c>
      <c r="B441" s="23">
        <v>31110</v>
      </c>
      <c r="C441" s="22" t="s">
        <v>458</v>
      </c>
    </row>
    <row r="442" spans="1:3" x14ac:dyDescent="0.2">
      <c r="A442" s="22">
        <v>31</v>
      </c>
      <c r="B442" s="23">
        <v>31440</v>
      </c>
      <c r="C442" s="22" t="s">
        <v>459</v>
      </c>
    </row>
    <row r="443" spans="1:3" x14ac:dyDescent="0.2">
      <c r="A443" s="22">
        <v>31</v>
      </c>
      <c r="B443" s="23">
        <v>31110</v>
      </c>
      <c r="C443" s="22" t="s">
        <v>460</v>
      </c>
    </row>
    <row r="444" spans="1:3" x14ac:dyDescent="0.2">
      <c r="A444" s="22">
        <v>31</v>
      </c>
      <c r="B444" s="23">
        <v>31110</v>
      </c>
      <c r="C444" s="22" t="s">
        <v>461</v>
      </c>
    </row>
    <row r="445" spans="1:3" x14ac:dyDescent="0.2">
      <c r="A445" s="22">
        <v>31</v>
      </c>
      <c r="B445" s="23">
        <v>31160</v>
      </c>
      <c r="C445" s="22" t="s">
        <v>462</v>
      </c>
    </row>
    <row r="446" spans="1:3" x14ac:dyDescent="0.2">
      <c r="A446" s="22">
        <v>31</v>
      </c>
      <c r="B446" s="23">
        <v>31160</v>
      </c>
      <c r="C446" s="22" t="s">
        <v>463</v>
      </c>
    </row>
    <row r="447" spans="1:3" x14ac:dyDescent="0.2">
      <c r="A447" s="22">
        <v>31</v>
      </c>
      <c r="B447" s="23">
        <v>31110</v>
      </c>
      <c r="C447" s="22" t="s">
        <v>464</v>
      </c>
    </row>
    <row r="448" spans="1:3" x14ac:dyDescent="0.2">
      <c r="A448" s="22">
        <v>31</v>
      </c>
      <c r="B448" s="23">
        <v>31440</v>
      </c>
      <c r="C448" s="22" t="s">
        <v>465</v>
      </c>
    </row>
    <row r="449" spans="1:3" x14ac:dyDescent="0.2">
      <c r="A449" s="22">
        <v>31</v>
      </c>
      <c r="B449" s="23">
        <v>31160</v>
      </c>
      <c r="C449" s="22" t="s">
        <v>466</v>
      </c>
    </row>
    <row r="450" spans="1:3" x14ac:dyDescent="0.2">
      <c r="A450" s="22">
        <v>31</v>
      </c>
      <c r="B450" s="23">
        <v>31160</v>
      </c>
      <c r="C450" s="22" t="s">
        <v>467</v>
      </c>
    </row>
    <row r="451" spans="1:3" x14ac:dyDescent="0.2">
      <c r="A451" s="22">
        <v>31</v>
      </c>
      <c r="B451" s="23">
        <v>31110</v>
      </c>
      <c r="C451" s="22" t="s">
        <v>468</v>
      </c>
    </row>
    <row r="452" spans="1:3" x14ac:dyDescent="0.2">
      <c r="A452" s="22">
        <v>38</v>
      </c>
      <c r="B452" s="23">
        <v>38190</v>
      </c>
      <c r="C452" s="22" t="s">
        <v>469</v>
      </c>
    </row>
    <row r="453" spans="1:3" x14ac:dyDescent="0.2">
      <c r="A453" s="22">
        <v>38</v>
      </c>
      <c r="B453" s="23">
        <v>38114</v>
      </c>
      <c r="C453" s="22" t="s">
        <v>470</v>
      </c>
    </row>
    <row r="454" spans="1:3" x14ac:dyDescent="0.2">
      <c r="A454" s="22">
        <v>38</v>
      </c>
      <c r="B454" s="23">
        <v>38580</v>
      </c>
      <c r="C454" s="22" t="s">
        <v>471</v>
      </c>
    </row>
    <row r="455" spans="1:3" x14ac:dyDescent="0.2">
      <c r="A455" s="22">
        <v>38</v>
      </c>
      <c r="B455" s="23">
        <v>38142</v>
      </c>
      <c r="C455" s="22" t="s">
        <v>472</v>
      </c>
    </row>
    <row r="456" spans="1:3" x14ac:dyDescent="0.2">
      <c r="A456" s="22">
        <v>38</v>
      </c>
      <c r="B456" s="23">
        <v>38650</v>
      </c>
      <c r="C456" s="22" t="s">
        <v>473</v>
      </c>
    </row>
    <row r="457" spans="1:3" x14ac:dyDescent="0.2">
      <c r="A457" s="22">
        <v>38</v>
      </c>
      <c r="B457" s="23">
        <v>38142</v>
      </c>
      <c r="C457" s="22" t="s">
        <v>474</v>
      </c>
    </row>
    <row r="458" spans="1:3" x14ac:dyDescent="0.2">
      <c r="A458" s="22">
        <v>38</v>
      </c>
      <c r="B458" s="23">
        <v>38740</v>
      </c>
      <c r="C458" s="22" t="s">
        <v>475</v>
      </c>
    </row>
    <row r="459" spans="1:3" x14ac:dyDescent="0.2">
      <c r="A459" s="22">
        <v>38</v>
      </c>
      <c r="B459" s="23">
        <v>38580</v>
      </c>
      <c r="C459" s="22" t="s">
        <v>476</v>
      </c>
    </row>
    <row r="460" spans="1:3" x14ac:dyDescent="0.2">
      <c r="A460" s="22">
        <v>38</v>
      </c>
      <c r="B460" s="23">
        <v>38650</v>
      </c>
      <c r="C460" s="22" t="s">
        <v>477</v>
      </c>
    </row>
    <row r="461" spans="1:3" x14ac:dyDescent="0.2">
      <c r="A461" s="22">
        <v>38</v>
      </c>
      <c r="B461" s="23">
        <v>38680</v>
      </c>
      <c r="C461" s="22" t="s">
        <v>478</v>
      </c>
    </row>
    <row r="462" spans="1:3" x14ac:dyDescent="0.2">
      <c r="A462" s="22">
        <v>38</v>
      </c>
      <c r="B462" s="23">
        <v>38680</v>
      </c>
      <c r="C462" s="22" t="s">
        <v>479</v>
      </c>
    </row>
    <row r="463" spans="1:3" x14ac:dyDescent="0.2">
      <c r="A463" s="22">
        <v>38</v>
      </c>
      <c r="B463" s="23">
        <v>38142</v>
      </c>
      <c r="C463" s="22" t="s">
        <v>480</v>
      </c>
    </row>
    <row r="464" spans="1:3" x14ac:dyDescent="0.2">
      <c r="A464" s="22">
        <v>38</v>
      </c>
      <c r="B464" s="23">
        <v>38190</v>
      </c>
      <c r="C464" s="22" t="s">
        <v>481</v>
      </c>
    </row>
    <row r="465" spans="1:3" x14ac:dyDescent="0.2">
      <c r="A465" s="22">
        <v>38</v>
      </c>
      <c r="B465" s="23">
        <v>38710</v>
      </c>
      <c r="C465" s="22" t="s">
        <v>482</v>
      </c>
    </row>
    <row r="466" spans="1:3" x14ac:dyDescent="0.2">
      <c r="A466" s="22">
        <v>38</v>
      </c>
      <c r="B466" s="23">
        <v>38970</v>
      </c>
      <c r="C466" s="22" t="s">
        <v>483</v>
      </c>
    </row>
    <row r="467" spans="1:3" x14ac:dyDescent="0.2">
      <c r="A467" s="22">
        <v>38</v>
      </c>
      <c r="B467" s="23">
        <v>38250</v>
      </c>
      <c r="C467" s="22" t="s">
        <v>484</v>
      </c>
    </row>
    <row r="468" spans="1:3" x14ac:dyDescent="0.2">
      <c r="A468" s="22">
        <v>38</v>
      </c>
      <c r="B468" s="23">
        <v>38970</v>
      </c>
      <c r="C468" s="22" t="s">
        <v>485</v>
      </c>
    </row>
    <row r="469" spans="1:3" x14ac:dyDescent="0.2">
      <c r="A469" s="22">
        <v>38</v>
      </c>
      <c r="B469" s="23">
        <v>38160</v>
      </c>
      <c r="C469" s="22" t="s">
        <v>486</v>
      </c>
    </row>
    <row r="470" spans="1:3" x14ac:dyDescent="0.2">
      <c r="A470" s="22">
        <v>38</v>
      </c>
      <c r="B470" s="23">
        <v>38740</v>
      </c>
      <c r="C470" s="22" t="s">
        <v>487</v>
      </c>
    </row>
    <row r="471" spans="1:3" x14ac:dyDescent="0.2">
      <c r="A471" s="22">
        <v>38</v>
      </c>
      <c r="B471" s="23">
        <v>38580</v>
      </c>
      <c r="C471" s="22" t="s">
        <v>488</v>
      </c>
    </row>
    <row r="472" spans="1:3" x14ac:dyDescent="0.2">
      <c r="A472" s="22">
        <v>38</v>
      </c>
      <c r="B472" s="23">
        <v>38142</v>
      </c>
      <c r="C472" s="22" t="s">
        <v>489</v>
      </c>
    </row>
    <row r="473" spans="1:3" x14ac:dyDescent="0.2">
      <c r="A473" s="22">
        <v>38</v>
      </c>
      <c r="B473" s="23">
        <v>38520</v>
      </c>
      <c r="C473" s="22" t="s">
        <v>57</v>
      </c>
    </row>
    <row r="474" spans="1:3" x14ac:dyDescent="0.2">
      <c r="A474" s="22">
        <v>38</v>
      </c>
      <c r="B474" s="23">
        <v>38650</v>
      </c>
      <c r="C474" s="22" t="s">
        <v>490</v>
      </c>
    </row>
    <row r="475" spans="1:3" x14ac:dyDescent="0.2">
      <c r="A475" s="22">
        <v>38</v>
      </c>
      <c r="B475" s="23">
        <v>38750</v>
      </c>
      <c r="C475" s="22" t="s">
        <v>491</v>
      </c>
    </row>
    <row r="476" spans="1:3" x14ac:dyDescent="0.2">
      <c r="A476" s="22">
        <v>38</v>
      </c>
      <c r="B476" s="23">
        <v>38570</v>
      </c>
      <c r="C476" s="22" t="s">
        <v>492</v>
      </c>
    </row>
    <row r="477" spans="1:3" x14ac:dyDescent="0.2">
      <c r="A477" s="22">
        <v>38</v>
      </c>
      <c r="B477" s="23">
        <v>38930</v>
      </c>
      <c r="C477" s="22" t="s">
        <v>493</v>
      </c>
    </row>
    <row r="478" spans="1:3" x14ac:dyDescent="0.2">
      <c r="A478" s="22">
        <v>38</v>
      </c>
      <c r="B478" s="23">
        <v>38250</v>
      </c>
      <c r="C478" s="22" t="s">
        <v>494</v>
      </c>
    </row>
    <row r="479" spans="1:3" x14ac:dyDescent="0.2">
      <c r="A479" s="22">
        <v>38</v>
      </c>
      <c r="B479" s="23">
        <v>38190</v>
      </c>
      <c r="C479" s="22" t="s">
        <v>495</v>
      </c>
    </row>
    <row r="480" spans="1:3" x14ac:dyDescent="0.2">
      <c r="A480" s="22">
        <v>38</v>
      </c>
      <c r="B480" s="23">
        <v>38710</v>
      </c>
      <c r="C480" s="22" t="s">
        <v>496</v>
      </c>
    </row>
    <row r="481" spans="1:3" x14ac:dyDescent="0.2">
      <c r="A481" s="22">
        <v>38</v>
      </c>
      <c r="B481" s="23">
        <v>38470</v>
      </c>
      <c r="C481" s="22" t="s">
        <v>497</v>
      </c>
    </row>
    <row r="482" spans="1:3" x14ac:dyDescent="0.2">
      <c r="A482" s="22">
        <v>38</v>
      </c>
      <c r="B482" s="23">
        <v>38112</v>
      </c>
      <c r="C482" s="22" t="s">
        <v>498</v>
      </c>
    </row>
    <row r="483" spans="1:3" x14ac:dyDescent="0.2">
      <c r="A483" s="22">
        <v>38</v>
      </c>
      <c r="B483" s="23">
        <v>38142</v>
      </c>
      <c r="C483" s="22" t="s">
        <v>499</v>
      </c>
    </row>
    <row r="484" spans="1:3" x14ac:dyDescent="0.2">
      <c r="A484" s="22">
        <v>38</v>
      </c>
      <c r="B484" s="23">
        <v>38970</v>
      </c>
      <c r="C484" s="22" t="s">
        <v>500</v>
      </c>
    </row>
    <row r="485" spans="1:3" x14ac:dyDescent="0.2">
      <c r="A485" s="22">
        <v>38</v>
      </c>
      <c r="B485" s="23">
        <v>38930</v>
      </c>
      <c r="C485" s="22" t="s">
        <v>501</v>
      </c>
    </row>
    <row r="486" spans="1:3" x14ac:dyDescent="0.2">
      <c r="A486" s="22">
        <v>38</v>
      </c>
      <c r="B486" s="23">
        <v>38860</v>
      </c>
      <c r="C486" s="22" t="s">
        <v>502</v>
      </c>
    </row>
    <row r="487" spans="1:3" x14ac:dyDescent="0.2">
      <c r="A487" s="22">
        <v>38</v>
      </c>
      <c r="B487" s="23">
        <v>38770</v>
      </c>
      <c r="C487" s="22" t="s">
        <v>503</v>
      </c>
    </row>
    <row r="488" spans="1:3" x14ac:dyDescent="0.2">
      <c r="A488" s="22">
        <v>38</v>
      </c>
      <c r="B488" s="23">
        <v>38120</v>
      </c>
      <c r="C488" s="22" t="s">
        <v>504</v>
      </c>
    </row>
    <row r="489" spans="1:3" x14ac:dyDescent="0.2">
      <c r="A489" s="22">
        <v>38</v>
      </c>
      <c r="B489" s="23">
        <v>38350</v>
      </c>
      <c r="C489" s="22" t="s">
        <v>505</v>
      </c>
    </row>
    <row r="490" spans="1:3" x14ac:dyDescent="0.2">
      <c r="A490" s="22">
        <v>38</v>
      </c>
      <c r="B490" s="23">
        <v>38580</v>
      </c>
      <c r="C490" s="22" t="s">
        <v>506</v>
      </c>
    </row>
    <row r="491" spans="1:3" x14ac:dyDescent="0.2">
      <c r="A491" s="22">
        <v>38</v>
      </c>
      <c r="B491" s="23">
        <v>38350</v>
      </c>
      <c r="C491" s="22" t="s">
        <v>507</v>
      </c>
    </row>
    <row r="492" spans="1:3" x14ac:dyDescent="0.2">
      <c r="A492" s="22">
        <v>38</v>
      </c>
      <c r="B492" s="23">
        <v>38520</v>
      </c>
      <c r="C492" s="22" t="s">
        <v>508</v>
      </c>
    </row>
    <row r="493" spans="1:3" x14ac:dyDescent="0.2">
      <c r="A493" s="22">
        <v>38</v>
      </c>
      <c r="B493" s="23">
        <v>38520</v>
      </c>
      <c r="C493" s="22" t="s">
        <v>509</v>
      </c>
    </row>
    <row r="494" spans="1:3" x14ac:dyDescent="0.2">
      <c r="A494" s="22">
        <v>38</v>
      </c>
      <c r="B494" s="23">
        <v>38970</v>
      </c>
      <c r="C494" s="22" t="s">
        <v>510</v>
      </c>
    </row>
    <row r="495" spans="1:3" x14ac:dyDescent="0.2">
      <c r="A495" s="22">
        <v>38</v>
      </c>
      <c r="B495" s="23">
        <v>38740</v>
      </c>
      <c r="C495" s="22" t="s">
        <v>511</v>
      </c>
    </row>
    <row r="496" spans="1:3" x14ac:dyDescent="0.2">
      <c r="A496" s="22">
        <v>38</v>
      </c>
      <c r="B496" s="23">
        <v>38580</v>
      </c>
      <c r="C496" s="22" t="s">
        <v>512</v>
      </c>
    </row>
    <row r="497" spans="1:3" x14ac:dyDescent="0.2">
      <c r="A497" s="22">
        <v>38</v>
      </c>
      <c r="B497" s="23">
        <v>38710</v>
      </c>
      <c r="C497" s="22" t="s">
        <v>513</v>
      </c>
    </row>
    <row r="498" spans="1:3" x14ac:dyDescent="0.2">
      <c r="A498" s="22">
        <v>38</v>
      </c>
      <c r="B498" s="23">
        <v>38680</v>
      </c>
      <c r="C498" s="22" t="s">
        <v>514</v>
      </c>
    </row>
    <row r="499" spans="1:3" x14ac:dyDescent="0.2">
      <c r="A499" s="22">
        <v>38</v>
      </c>
      <c r="B499" s="23">
        <v>38120</v>
      </c>
      <c r="C499" s="22" t="s">
        <v>515</v>
      </c>
    </row>
    <row r="500" spans="1:3" x14ac:dyDescent="0.2">
      <c r="A500" s="22">
        <v>38</v>
      </c>
      <c r="B500" s="23">
        <v>38950</v>
      </c>
      <c r="C500" s="22" t="s">
        <v>516</v>
      </c>
    </row>
    <row r="501" spans="1:3" x14ac:dyDescent="0.2">
      <c r="A501" s="22">
        <v>38</v>
      </c>
      <c r="B501" s="23">
        <v>38680</v>
      </c>
      <c r="C501" s="22" t="s">
        <v>517</v>
      </c>
    </row>
    <row r="502" spans="1:3" x14ac:dyDescent="0.2">
      <c r="A502" s="22">
        <v>38</v>
      </c>
      <c r="B502" s="23">
        <v>38190</v>
      </c>
      <c r="C502" s="22" t="s">
        <v>518</v>
      </c>
    </row>
    <row r="503" spans="1:3" x14ac:dyDescent="0.2">
      <c r="A503" s="22">
        <v>38</v>
      </c>
      <c r="B503" s="23">
        <v>38650</v>
      </c>
      <c r="C503" s="22" t="s">
        <v>519</v>
      </c>
    </row>
    <row r="504" spans="1:3" x14ac:dyDescent="0.2">
      <c r="A504" s="22">
        <v>38</v>
      </c>
      <c r="B504" s="23">
        <v>38680</v>
      </c>
      <c r="C504" s="22" t="s">
        <v>520</v>
      </c>
    </row>
    <row r="505" spans="1:3" x14ac:dyDescent="0.2">
      <c r="A505" s="22">
        <v>38</v>
      </c>
      <c r="B505" s="23">
        <v>38710</v>
      </c>
      <c r="C505" s="22" t="s">
        <v>521</v>
      </c>
    </row>
    <row r="506" spans="1:3" x14ac:dyDescent="0.2">
      <c r="A506" s="22">
        <v>38</v>
      </c>
      <c r="B506" s="23">
        <v>38660</v>
      </c>
      <c r="C506" s="22" t="s">
        <v>522</v>
      </c>
    </row>
    <row r="507" spans="1:3" x14ac:dyDescent="0.2">
      <c r="A507" s="22">
        <v>38</v>
      </c>
      <c r="B507" s="23">
        <v>38520</v>
      </c>
      <c r="C507" s="22" t="s">
        <v>523</v>
      </c>
    </row>
    <row r="508" spans="1:3" x14ac:dyDescent="0.2">
      <c r="A508" s="22">
        <v>38</v>
      </c>
      <c r="B508" s="23">
        <v>38380</v>
      </c>
      <c r="C508" s="22" t="s">
        <v>524</v>
      </c>
    </row>
    <row r="509" spans="1:3" x14ac:dyDescent="0.2">
      <c r="A509" s="22">
        <v>38</v>
      </c>
      <c r="B509" s="23">
        <v>38660</v>
      </c>
      <c r="C509" s="22" t="s">
        <v>525</v>
      </c>
    </row>
    <row r="510" spans="1:3" x14ac:dyDescent="0.2">
      <c r="A510" s="22">
        <v>38</v>
      </c>
      <c r="B510" s="23">
        <v>38970</v>
      </c>
      <c r="C510" s="22" t="s">
        <v>526</v>
      </c>
    </row>
    <row r="511" spans="1:3" x14ac:dyDescent="0.2">
      <c r="A511" s="22">
        <v>38</v>
      </c>
      <c r="B511" s="23">
        <v>38930</v>
      </c>
      <c r="C511" s="22" t="s">
        <v>527</v>
      </c>
    </row>
    <row r="512" spans="1:3" x14ac:dyDescent="0.2">
      <c r="A512" s="22">
        <v>38</v>
      </c>
      <c r="B512" s="23">
        <v>38190</v>
      </c>
      <c r="C512" s="22" t="s">
        <v>528</v>
      </c>
    </row>
    <row r="513" spans="1:3" x14ac:dyDescent="0.2">
      <c r="A513" s="22">
        <v>38</v>
      </c>
      <c r="B513" s="23">
        <v>38250</v>
      </c>
      <c r="C513" s="22" t="s">
        <v>529</v>
      </c>
    </row>
    <row r="514" spans="1:3" x14ac:dyDescent="0.2">
      <c r="A514" s="22">
        <v>38</v>
      </c>
      <c r="B514" s="23">
        <v>38660</v>
      </c>
      <c r="C514" s="22" t="s">
        <v>530</v>
      </c>
    </row>
    <row r="515" spans="1:3" x14ac:dyDescent="0.2">
      <c r="A515" s="22">
        <v>38</v>
      </c>
      <c r="B515" s="23">
        <v>38380</v>
      </c>
      <c r="C515" s="22" t="s">
        <v>531</v>
      </c>
    </row>
    <row r="516" spans="1:3" x14ac:dyDescent="0.2">
      <c r="A516" s="22">
        <v>38</v>
      </c>
      <c r="B516" s="23">
        <v>38970</v>
      </c>
      <c r="C516" s="22" t="s">
        <v>532</v>
      </c>
    </row>
    <row r="517" spans="1:3" x14ac:dyDescent="0.2">
      <c r="A517" s="22">
        <v>38</v>
      </c>
      <c r="B517" s="23">
        <v>38700</v>
      </c>
      <c r="C517" s="22" t="s">
        <v>533</v>
      </c>
    </row>
    <row r="518" spans="1:3" x14ac:dyDescent="0.2">
      <c r="A518" s="22">
        <v>38</v>
      </c>
      <c r="B518" s="23">
        <v>38570</v>
      </c>
      <c r="C518" s="22" t="s">
        <v>534</v>
      </c>
    </row>
    <row r="519" spans="1:3" x14ac:dyDescent="0.2">
      <c r="A519" s="22">
        <v>38</v>
      </c>
      <c r="B519" s="23">
        <v>38710</v>
      </c>
      <c r="C519" s="22" t="s">
        <v>535</v>
      </c>
    </row>
    <row r="520" spans="1:3" x14ac:dyDescent="0.2">
      <c r="A520" s="22">
        <v>38</v>
      </c>
      <c r="B520" s="23">
        <v>38740</v>
      </c>
      <c r="C520" s="22" t="s">
        <v>536</v>
      </c>
    </row>
    <row r="521" spans="1:3" x14ac:dyDescent="0.2">
      <c r="A521" s="22">
        <v>38</v>
      </c>
      <c r="B521" s="23">
        <v>38350</v>
      </c>
      <c r="C521" s="22" t="s">
        <v>537</v>
      </c>
    </row>
    <row r="522" spans="1:3" x14ac:dyDescent="0.2">
      <c r="A522" s="22">
        <v>38</v>
      </c>
      <c r="B522" s="23">
        <v>38740</v>
      </c>
      <c r="C522" s="22" t="s">
        <v>538</v>
      </c>
    </row>
    <row r="523" spans="1:3" x14ac:dyDescent="0.2">
      <c r="A523" s="22">
        <v>38</v>
      </c>
      <c r="B523" s="23">
        <v>38114</v>
      </c>
      <c r="C523" s="22" t="s">
        <v>539</v>
      </c>
    </row>
    <row r="524" spans="1:3" x14ac:dyDescent="0.2">
      <c r="A524" s="22">
        <v>38</v>
      </c>
      <c r="B524" s="23">
        <v>38520</v>
      </c>
      <c r="C524" s="22" t="s">
        <v>540</v>
      </c>
    </row>
    <row r="525" spans="1:3" x14ac:dyDescent="0.2">
      <c r="A525" s="22">
        <v>38</v>
      </c>
      <c r="B525" s="23">
        <v>38250</v>
      </c>
      <c r="C525" s="22" t="s">
        <v>541</v>
      </c>
    </row>
    <row r="526" spans="1:3" x14ac:dyDescent="0.2">
      <c r="A526" s="22">
        <v>38</v>
      </c>
      <c r="B526" s="23">
        <v>38520</v>
      </c>
      <c r="C526" s="22" t="s">
        <v>542</v>
      </c>
    </row>
    <row r="527" spans="1:3" x14ac:dyDescent="0.2">
      <c r="A527" s="22">
        <v>38</v>
      </c>
      <c r="B527" s="23">
        <v>38114</v>
      </c>
      <c r="C527" s="22" t="s">
        <v>543</v>
      </c>
    </row>
    <row r="528" spans="1:3" x14ac:dyDescent="0.2">
      <c r="A528" s="22">
        <v>38</v>
      </c>
      <c r="B528" s="23">
        <v>38520</v>
      </c>
      <c r="C528" s="22" t="s">
        <v>544</v>
      </c>
    </row>
    <row r="529" spans="1:3" x14ac:dyDescent="0.2">
      <c r="A529" s="22">
        <v>38</v>
      </c>
      <c r="B529" s="23">
        <v>38410</v>
      </c>
      <c r="C529" s="22" t="s">
        <v>545</v>
      </c>
    </row>
    <row r="530" spans="1:3" x14ac:dyDescent="0.2">
      <c r="A530" s="22">
        <v>38</v>
      </c>
      <c r="B530" s="23">
        <v>38860</v>
      </c>
      <c r="C530" s="22" t="s">
        <v>546</v>
      </c>
    </row>
    <row r="531" spans="1:3" x14ac:dyDescent="0.2">
      <c r="A531" s="22">
        <v>38</v>
      </c>
      <c r="B531" s="23">
        <v>38750</v>
      </c>
      <c r="C531" s="22" t="s">
        <v>547</v>
      </c>
    </row>
    <row r="532" spans="1:3" x14ac:dyDescent="0.2">
      <c r="A532" s="22">
        <v>48</v>
      </c>
      <c r="B532" s="23">
        <v>48250</v>
      </c>
      <c r="C532" s="22" t="s">
        <v>548</v>
      </c>
    </row>
    <row r="533" spans="1:3" x14ac:dyDescent="0.2">
      <c r="A533" s="22">
        <v>50</v>
      </c>
      <c r="B533" s="23">
        <v>50400</v>
      </c>
      <c r="C533" s="22" t="s">
        <v>549</v>
      </c>
    </row>
    <row r="534" spans="1:3" x14ac:dyDescent="0.2">
      <c r="A534" s="22">
        <v>50</v>
      </c>
      <c r="B534" s="23">
        <v>50550</v>
      </c>
      <c r="C534" s="22" t="s">
        <v>550</v>
      </c>
    </row>
    <row r="535" spans="1:3" x14ac:dyDescent="0.2">
      <c r="A535" s="22">
        <v>56</v>
      </c>
      <c r="B535" s="23">
        <v>56360</v>
      </c>
      <c r="C535" s="22" t="s">
        <v>551</v>
      </c>
    </row>
    <row r="536" spans="1:3" x14ac:dyDescent="0.2">
      <c r="A536" s="22">
        <v>56</v>
      </c>
      <c r="B536" s="23">
        <v>56590</v>
      </c>
      <c r="C536" s="22" t="s">
        <v>552</v>
      </c>
    </row>
    <row r="537" spans="1:3" x14ac:dyDescent="0.2">
      <c r="A537" s="22">
        <v>56</v>
      </c>
      <c r="B537" s="23">
        <v>56170</v>
      </c>
      <c r="C537" s="22" t="s">
        <v>553</v>
      </c>
    </row>
    <row r="538" spans="1:3" x14ac:dyDescent="0.2">
      <c r="A538" s="22">
        <v>56</v>
      </c>
      <c r="B538" s="23">
        <v>56170</v>
      </c>
      <c r="C538" s="22" t="s">
        <v>554</v>
      </c>
    </row>
    <row r="539" spans="1:3" x14ac:dyDescent="0.2">
      <c r="A539" s="22">
        <v>56</v>
      </c>
      <c r="B539" s="23">
        <v>56780</v>
      </c>
      <c r="C539" s="22" t="s">
        <v>555</v>
      </c>
    </row>
    <row r="540" spans="1:3" x14ac:dyDescent="0.2">
      <c r="A540" s="22">
        <v>56</v>
      </c>
      <c r="B540" s="23">
        <v>56360</v>
      </c>
      <c r="C540" s="22" t="s">
        <v>556</v>
      </c>
    </row>
    <row r="541" spans="1:3" x14ac:dyDescent="0.2">
      <c r="A541" s="22">
        <v>56</v>
      </c>
      <c r="B541" s="23">
        <v>56360</v>
      </c>
      <c r="C541" s="22" t="s">
        <v>557</v>
      </c>
    </row>
    <row r="542" spans="1:3" x14ac:dyDescent="0.2">
      <c r="A542" s="22">
        <v>56</v>
      </c>
      <c r="B542" s="23">
        <v>56360</v>
      </c>
      <c r="C542" s="22" t="s">
        <v>558</v>
      </c>
    </row>
    <row r="543" spans="1:3" x14ac:dyDescent="0.2">
      <c r="A543" s="22">
        <v>64</v>
      </c>
      <c r="B543" s="23">
        <v>64490</v>
      </c>
      <c r="C543" s="22" t="s">
        <v>559</v>
      </c>
    </row>
    <row r="544" spans="1:3" x14ac:dyDescent="0.2">
      <c r="A544" s="22">
        <v>64</v>
      </c>
      <c r="B544" s="23">
        <v>64430</v>
      </c>
      <c r="C544" s="22" t="s">
        <v>560</v>
      </c>
    </row>
    <row r="545" spans="1:3" x14ac:dyDescent="0.2">
      <c r="A545" s="22">
        <v>64</v>
      </c>
      <c r="B545" s="23">
        <v>64570</v>
      </c>
      <c r="C545" s="22" t="s">
        <v>561</v>
      </c>
    </row>
    <row r="546" spans="1:3" x14ac:dyDescent="0.2">
      <c r="A546" s="22">
        <v>64</v>
      </c>
      <c r="B546" s="23">
        <v>64220</v>
      </c>
      <c r="C546" s="22" t="s">
        <v>562</v>
      </c>
    </row>
    <row r="547" spans="1:3" x14ac:dyDescent="0.2">
      <c r="A547" s="22">
        <v>64</v>
      </c>
      <c r="B547" s="23">
        <v>64430</v>
      </c>
      <c r="C547" s="22" t="s">
        <v>563</v>
      </c>
    </row>
    <row r="548" spans="1:3" x14ac:dyDescent="0.2">
      <c r="A548" s="22">
        <v>64</v>
      </c>
      <c r="B548" s="23">
        <v>64490</v>
      </c>
      <c r="C548" s="22" t="s">
        <v>564</v>
      </c>
    </row>
    <row r="549" spans="1:3" x14ac:dyDescent="0.2">
      <c r="A549" s="22">
        <v>64</v>
      </c>
      <c r="B549" s="23">
        <v>64490</v>
      </c>
      <c r="C549" s="22" t="s">
        <v>565</v>
      </c>
    </row>
    <row r="550" spans="1:3" x14ac:dyDescent="0.2">
      <c r="A550" s="22">
        <v>64</v>
      </c>
      <c r="B550" s="23">
        <v>64490</v>
      </c>
      <c r="C550" s="22" t="s">
        <v>566</v>
      </c>
    </row>
    <row r="551" spans="1:3" x14ac:dyDescent="0.2">
      <c r="A551" s="22">
        <v>64</v>
      </c>
      <c r="B551" s="23">
        <v>64440</v>
      </c>
      <c r="C551" s="22" t="s">
        <v>567</v>
      </c>
    </row>
    <row r="552" spans="1:3" x14ac:dyDescent="0.2">
      <c r="A552" s="22">
        <v>64</v>
      </c>
      <c r="B552" s="23">
        <v>64490</v>
      </c>
      <c r="C552" s="22" t="s">
        <v>568</v>
      </c>
    </row>
    <row r="553" spans="1:3" x14ac:dyDescent="0.2">
      <c r="A553" s="22">
        <v>64</v>
      </c>
      <c r="B553" s="23">
        <v>64560</v>
      </c>
      <c r="C553" s="22" t="s">
        <v>569</v>
      </c>
    </row>
    <row r="554" spans="1:3" x14ac:dyDescent="0.2">
      <c r="A554" s="22">
        <v>64</v>
      </c>
      <c r="B554" s="23">
        <v>64440</v>
      </c>
      <c r="C554" s="22" t="s">
        <v>570</v>
      </c>
    </row>
    <row r="555" spans="1:3" x14ac:dyDescent="0.2">
      <c r="A555" s="22">
        <v>64</v>
      </c>
      <c r="B555" s="23">
        <v>64490</v>
      </c>
      <c r="C555" s="22" t="s">
        <v>571</v>
      </c>
    </row>
    <row r="556" spans="1:3" x14ac:dyDescent="0.2">
      <c r="A556" s="22">
        <v>64</v>
      </c>
      <c r="B556" s="23">
        <v>64490</v>
      </c>
      <c r="C556" s="22" t="s">
        <v>572</v>
      </c>
    </row>
    <row r="557" spans="1:3" x14ac:dyDescent="0.2">
      <c r="A557" s="22">
        <v>64</v>
      </c>
      <c r="B557" s="23">
        <v>64560</v>
      </c>
      <c r="C557" s="22" t="s">
        <v>573</v>
      </c>
    </row>
    <row r="558" spans="1:3" x14ac:dyDescent="0.2">
      <c r="A558" s="22">
        <v>64</v>
      </c>
      <c r="B558" s="23">
        <v>64570</v>
      </c>
      <c r="C558" s="22" t="s">
        <v>574</v>
      </c>
    </row>
    <row r="559" spans="1:3" x14ac:dyDescent="0.2">
      <c r="A559" s="22">
        <v>64</v>
      </c>
      <c r="B559" s="23">
        <v>64490</v>
      </c>
      <c r="C559" s="22" t="s">
        <v>575</v>
      </c>
    </row>
    <row r="560" spans="1:3" x14ac:dyDescent="0.2">
      <c r="A560" s="22">
        <v>64</v>
      </c>
      <c r="B560" s="23">
        <v>64560</v>
      </c>
      <c r="C560" s="22" t="s">
        <v>576</v>
      </c>
    </row>
    <row r="561" spans="1:3" x14ac:dyDescent="0.2">
      <c r="A561" s="22">
        <v>64</v>
      </c>
      <c r="B561" s="23">
        <v>64490</v>
      </c>
      <c r="C561" s="22" t="s">
        <v>577</v>
      </c>
    </row>
    <row r="562" spans="1:3" x14ac:dyDescent="0.2">
      <c r="A562" s="22">
        <v>64</v>
      </c>
      <c r="B562" s="23">
        <v>64430</v>
      </c>
      <c r="C562" s="22" t="s">
        <v>578</v>
      </c>
    </row>
    <row r="563" spans="1:3" x14ac:dyDescent="0.2">
      <c r="A563" s="22">
        <v>64</v>
      </c>
      <c r="B563" s="23">
        <v>64440</v>
      </c>
      <c r="C563" s="22" t="s">
        <v>579</v>
      </c>
    </row>
    <row r="564" spans="1:3" x14ac:dyDescent="0.2">
      <c r="A564" s="22">
        <v>64</v>
      </c>
      <c r="B564" s="23">
        <v>64440</v>
      </c>
      <c r="C564" s="22" t="s">
        <v>580</v>
      </c>
    </row>
    <row r="565" spans="1:3" x14ac:dyDescent="0.2">
      <c r="A565" s="22">
        <v>65</v>
      </c>
      <c r="B565" s="23">
        <v>65260</v>
      </c>
      <c r="C565" s="22" t="s">
        <v>581</v>
      </c>
    </row>
    <row r="566" spans="1:3" x14ac:dyDescent="0.2">
      <c r="A566" s="22">
        <v>65</v>
      </c>
      <c r="B566" s="23">
        <v>65240</v>
      </c>
      <c r="C566" s="22" t="s">
        <v>582</v>
      </c>
    </row>
    <row r="567" spans="1:3" x14ac:dyDescent="0.2">
      <c r="A567" s="22">
        <v>65</v>
      </c>
      <c r="B567" s="23">
        <v>65440</v>
      </c>
      <c r="C567" s="22" t="s">
        <v>583</v>
      </c>
    </row>
    <row r="568" spans="1:3" x14ac:dyDescent="0.2">
      <c r="A568" s="22">
        <v>65</v>
      </c>
      <c r="B568" s="23">
        <v>65170</v>
      </c>
      <c r="C568" s="22" t="s">
        <v>584</v>
      </c>
    </row>
    <row r="569" spans="1:3" x14ac:dyDescent="0.2">
      <c r="A569" s="22">
        <v>65</v>
      </c>
      <c r="B569" s="23">
        <v>65400</v>
      </c>
      <c r="C569" s="22" t="s">
        <v>585</v>
      </c>
    </row>
    <row r="570" spans="1:3" x14ac:dyDescent="0.2">
      <c r="A570" s="22">
        <v>65</v>
      </c>
      <c r="B570" s="23">
        <v>65510</v>
      </c>
      <c r="C570" s="22" t="s">
        <v>586</v>
      </c>
    </row>
    <row r="571" spans="1:3" x14ac:dyDescent="0.2">
      <c r="A571" s="22">
        <v>65</v>
      </c>
      <c r="B571" s="23">
        <v>65400</v>
      </c>
      <c r="C571" s="22" t="s">
        <v>587</v>
      </c>
    </row>
    <row r="572" spans="1:3" x14ac:dyDescent="0.2">
      <c r="A572" s="22">
        <v>65</v>
      </c>
      <c r="B572" s="23">
        <v>65440</v>
      </c>
      <c r="C572" s="22" t="s">
        <v>588</v>
      </c>
    </row>
    <row r="573" spans="1:3" x14ac:dyDescent="0.2">
      <c r="A573" s="22">
        <v>65</v>
      </c>
      <c r="B573" s="23">
        <v>65240</v>
      </c>
      <c r="C573" s="22" t="s">
        <v>589</v>
      </c>
    </row>
    <row r="574" spans="1:3" x14ac:dyDescent="0.2">
      <c r="A574" s="22">
        <v>65</v>
      </c>
      <c r="B574" s="23">
        <v>65170</v>
      </c>
      <c r="C574" s="22" t="s">
        <v>590</v>
      </c>
    </row>
    <row r="575" spans="1:3" x14ac:dyDescent="0.2">
      <c r="A575" s="22">
        <v>65</v>
      </c>
      <c r="B575" s="23">
        <v>65240</v>
      </c>
      <c r="C575" s="22" t="s">
        <v>591</v>
      </c>
    </row>
    <row r="576" spans="1:3" x14ac:dyDescent="0.2">
      <c r="A576" s="22">
        <v>65</v>
      </c>
      <c r="B576" s="23">
        <v>65400</v>
      </c>
      <c r="C576" s="22" t="s">
        <v>592</v>
      </c>
    </row>
    <row r="577" spans="1:3" x14ac:dyDescent="0.2">
      <c r="A577" s="22">
        <v>65</v>
      </c>
      <c r="B577" s="23">
        <v>65120</v>
      </c>
      <c r="C577" s="22" t="s">
        <v>593</v>
      </c>
    </row>
    <row r="578" spans="1:3" x14ac:dyDescent="0.2">
      <c r="A578" s="22">
        <v>65</v>
      </c>
      <c r="B578" s="23">
        <v>65590</v>
      </c>
      <c r="C578" s="22" t="s">
        <v>594</v>
      </c>
    </row>
    <row r="579" spans="1:3" x14ac:dyDescent="0.2">
      <c r="A579" s="22">
        <v>65</v>
      </c>
      <c r="B579" s="23">
        <v>65170</v>
      </c>
      <c r="C579" s="22" t="s">
        <v>595</v>
      </c>
    </row>
    <row r="580" spans="1:3" x14ac:dyDescent="0.2">
      <c r="A580" s="22">
        <v>65</v>
      </c>
      <c r="B580" s="23">
        <v>65400</v>
      </c>
      <c r="C580" s="22" t="s">
        <v>596</v>
      </c>
    </row>
    <row r="581" spans="1:3" x14ac:dyDescent="0.2">
      <c r="A581" s="22">
        <v>65</v>
      </c>
      <c r="B581" s="23">
        <v>65170</v>
      </c>
      <c r="C581" s="22" t="s">
        <v>597</v>
      </c>
    </row>
    <row r="582" spans="1:3" x14ac:dyDescent="0.2">
      <c r="A582" s="22">
        <v>65</v>
      </c>
      <c r="B582" s="23">
        <v>65710</v>
      </c>
      <c r="C582" s="22" t="s">
        <v>598</v>
      </c>
    </row>
    <row r="583" spans="1:3" x14ac:dyDescent="0.2">
      <c r="A583" s="22">
        <v>65</v>
      </c>
      <c r="B583" s="23">
        <v>65170</v>
      </c>
      <c r="C583" s="22" t="s">
        <v>599</v>
      </c>
    </row>
    <row r="584" spans="1:3" x14ac:dyDescent="0.2">
      <c r="A584" s="22">
        <v>65</v>
      </c>
      <c r="B584" s="23">
        <v>65110</v>
      </c>
      <c r="C584" s="22" t="s">
        <v>600</v>
      </c>
    </row>
    <row r="585" spans="1:3" x14ac:dyDescent="0.2">
      <c r="A585" s="22">
        <v>65</v>
      </c>
      <c r="B585" s="23">
        <v>65370</v>
      </c>
      <c r="C585" s="22" t="s">
        <v>601</v>
      </c>
    </row>
    <row r="586" spans="1:3" x14ac:dyDescent="0.2">
      <c r="A586" s="22">
        <v>65</v>
      </c>
      <c r="B586" s="23">
        <v>65120</v>
      </c>
      <c r="C586" s="22" t="s">
        <v>602</v>
      </c>
    </row>
    <row r="587" spans="1:3" x14ac:dyDescent="0.2">
      <c r="A587" s="22">
        <v>65</v>
      </c>
      <c r="B587" s="23">
        <v>65170</v>
      </c>
      <c r="C587" s="22" t="s">
        <v>603</v>
      </c>
    </row>
    <row r="588" spans="1:3" x14ac:dyDescent="0.2">
      <c r="A588" s="22">
        <v>65</v>
      </c>
      <c r="B588" s="23">
        <v>65370</v>
      </c>
      <c r="C588" s="22" t="s">
        <v>604</v>
      </c>
    </row>
    <row r="589" spans="1:3" x14ac:dyDescent="0.2">
      <c r="A589" s="22">
        <v>65</v>
      </c>
      <c r="B589" s="23">
        <v>65120</v>
      </c>
      <c r="C589" s="22" t="s">
        <v>605</v>
      </c>
    </row>
    <row r="590" spans="1:3" x14ac:dyDescent="0.2">
      <c r="A590" s="22">
        <v>65</v>
      </c>
      <c r="B590" s="23">
        <v>65400</v>
      </c>
      <c r="C590" s="22" t="s">
        <v>606</v>
      </c>
    </row>
    <row r="591" spans="1:3" x14ac:dyDescent="0.2">
      <c r="A591" s="22">
        <v>65</v>
      </c>
      <c r="B591" s="23">
        <v>65510</v>
      </c>
      <c r="C591" s="22" t="s">
        <v>607</v>
      </c>
    </row>
    <row r="592" spans="1:3" x14ac:dyDescent="0.2">
      <c r="A592" s="22">
        <v>65</v>
      </c>
      <c r="B592" s="23">
        <v>65170</v>
      </c>
      <c r="C592" s="22" t="s">
        <v>608</v>
      </c>
    </row>
    <row r="593" spans="1:3" x14ac:dyDescent="0.2">
      <c r="A593" s="22">
        <v>65</v>
      </c>
      <c r="B593" s="23">
        <v>65120</v>
      </c>
      <c r="C593" s="22" t="s">
        <v>609</v>
      </c>
    </row>
    <row r="594" spans="1:3" x14ac:dyDescent="0.2">
      <c r="A594" s="22">
        <v>65</v>
      </c>
      <c r="B594" s="23">
        <v>65370</v>
      </c>
      <c r="C594" s="22" t="s">
        <v>610</v>
      </c>
    </row>
    <row r="595" spans="1:3" x14ac:dyDescent="0.2">
      <c r="A595" s="22">
        <v>65</v>
      </c>
      <c r="B595" s="23">
        <v>65120</v>
      </c>
      <c r="C595" s="22" t="s">
        <v>611</v>
      </c>
    </row>
    <row r="596" spans="1:3" x14ac:dyDescent="0.2">
      <c r="A596" s="22">
        <v>65</v>
      </c>
      <c r="B596" s="23">
        <v>65120</v>
      </c>
      <c r="C596" s="22" t="s">
        <v>612</v>
      </c>
    </row>
    <row r="597" spans="1:3" x14ac:dyDescent="0.2">
      <c r="A597" s="22">
        <v>65</v>
      </c>
      <c r="B597" s="23">
        <v>65510</v>
      </c>
      <c r="C597" s="22" t="s">
        <v>613</v>
      </c>
    </row>
    <row r="598" spans="1:3" x14ac:dyDescent="0.2">
      <c r="A598" s="22">
        <v>65</v>
      </c>
      <c r="B598" s="23">
        <v>65510</v>
      </c>
      <c r="C598" s="22" t="s">
        <v>614</v>
      </c>
    </row>
    <row r="599" spans="1:3" x14ac:dyDescent="0.2">
      <c r="A599" s="22">
        <v>65</v>
      </c>
      <c r="B599" s="23">
        <v>65440</v>
      </c>
      <c r="C599" s="22" t="s">
        <v>615</v>
      </c>
    </row>
    <row r="600" spans="1:3" x14ac:dyDescent="0.2">
      <c r="A600" s="22">
        <v>65</v>
      </c>
      <c r="B600" s="23">
        <v>65170</v>
      </c>
      <c r="C600" s="22" t="s">
        <v>616</v>
      </c>
    </row>
    <row r="601" spans="1:3" x14ac:dyDescent="0.2">
      <c r="A601" s="22">
        <v>65</v>
      </c>
      <c r="B601" s="23">
        <v>65120</v>
      </c>
      <c r="C601" s="22" t="s">
        <v>617</v>
      </c>
    </row>
    <row r="602" spans="1:3" x14ac:dyDescent="0.2">
      <c r="A602" s="22">
        <v>65</v>
      </c>
      <c r="B602" s="23">
        <v>65440</v>
      </c>
      <c r="C602" s="22" t="s">
        <v>618</v>
      </c>
    </row>
    <row r="603" spans="1:3" x14ac:dyDescent="0.2">
      <c r="A603" s="22">
        <v>65</v>
      </c>
      <c r="B603" s="23">
        <v>65240</v>
      </c>
      <c r="C603" s="22" t="s">
        <v>619</v>
      </c>
    </row>
    <row r="604" spans="1:3" x14ac:dyDescent="0.2">
      <c r="A604" s="22">
        <v>65</v>
      </c>
      <c r="B604" s="23">
        <v>65510</v>
      </c>
      <c r="C604" s="22" t="s">
        <v>620</v>
      </c>
    </row>
    <row r="605" spans="1:3" x14ac:dyDescent="0.2">
      <c r="A605" s="22">
        <v>65</v>
      </c>
      <c r="B605" s="23">
        <v>65120</v>
      </c>
      <c r="C605" s="22" t="s">
        <v>621</v>
      </c>
    </row>
    <row r="606" spans="1:3" x14ac:dyDescent="0.2">
      <c r="A606" s="22">
        <v>65</v>
      </c>
      <c r="B606" s="23">
        <v>65370</v>
      </c>
      <c r="C606" s="22" t="s">
        <v>622</v>
      </c>
    </row>
    <row r="607" spans="1:3" x14ac:dyDescent="0.2">
      <c r="A607" s="22">
        <v>65</v>
      </c>
      <c r="B607" s="23">
        <v>65510</v>
      </c>
      <c r="C607" s="22" t="s">
        <v>623</v>
      </c>
    </row>
    <row r="608" spans="1:3" x14ac:dyDescent="0.2">
      <c r="A608" s="22">
        <v>65</v>
      </c>
      <c r="B608" s="23">
        <v>65170</v>
      </c>
      <c r="C608" s="22" t="s">
        <v>624</v>
      </c>
    </row>
    <row r="609" spans="1:3" x14ac:dyDescent="0.2">
      <c r="A609" s="22">
        <v>65</v>
      </c>
      <c r="B609" s="23">
        <v>65170</v>
      </c>
      <c r="C609" s="22" t="s">
        <v>625</v>
      </c>
    </row>
    <row r="610" spans="1:3" x14ac:dyDescent="0.2">
      <c r="A610" s="22">
        <v>65</v>
      </c>
      <c r="B610" s="23">
        <v>65370</v>
      </c>
      <c r="C610" s="22" t="s">
        <v>170</v>
      </c>
    </row>
    <row r="611" spans="1:3" x14ac:dyDescent="0.2">
      <c r="A611" s="22">
        <v>65</v>
      </c>
      <c r="B611" s="23">
        <v>65370</v>
      </c>
      <c r="C611" s="22" t="s">
        <v>626</v>
      </c>
    </row>
    <row r="612" spans="1:3" x14ac:dyDescent="0.2">
      <c r="A612" s="22">
        <v>65</v>
      </c>
      <c r="B612" s="23">
        <v>65120</v>
      </c>
      <c r="C612" s="22" t="s">
        <v>627</v>
      </c>
    </row>
    <row r="613" spans="1:3" x14ac:dyDescent="0.2">
      <c r="A613" s="22">
        <v>65</v>
      </c>
      <c r="B613" s="23">
        <v>65120</v>
      </c>
      <c r="C613" s="22" t="s">
        <v>628</v>
      </c>
    </row>
    <row r="614" spans="1:3" x14ac:dyDescent="0.2">
      <c r="A614" s="22">
        <v>65</v>
      </c>
      <c r="B614" s="23">
        <v>65120</v>
      </c>
      <c r="C614" s="22" t="s">
        <v>629</v>
      </c>
    </row>
    <row r="615" spans="1:3" x14ac:dyDescent="0.2">
      <c r="A615" s="22">
        <v>65</v>
      </c>
      <c r="B615" s="23">
        <v>65120</v>
      </c>
      <c r="C615" s="22" t="s">
        <v>630</v>
      </c>
    </row>
    <row r="616" spans="1:3" x14ac:dyDescent="0.2">
      <c r="A616" s="22">
        <v>65</v>
      </c>
      <c r="B616" s="23">
        <v>65370</v>
      </c>
      <c r="C616" s="22" t="s">
        <v>631</v>
      </c>
    </row>
    <row r="617" spans="1:3" x14ac:dyDescent="0.2">
      <c r="A617" s="22">
        <v>65</v>
      </c>
      <c r="B617" s="23">
        <v>65260</v>
      </c>
      <c r="C617" s="22" t="s">
        <v>632</v>
      </c>
    </row>
    <row r="618" spans="1:3" x14ac:dyDescent="0.2">
      <c r="A618" s="22">
        <v>65</v>
      </c>
      <c r="B618" s="23">
        <v>65370</v>
      </c>
      <c r="C618" s="22" t="s">
        <v>633</v>
      </c>
    </row>
    <row r="619" spans="1:3" x14ac:dyDescent="0.2">
      <c r="A619" s="22">
        <v>65</v>
      </c>
      <c r="B619" s="23">
        <v>65170</v>
      </c>
      <c r="C619" s="22" t="s">
        <v>634</v>
      </c>
    </row>
    <row r="620" spans="1:3" x14ac:dyDescent="0.2">
      <c r="A620" s="22">
        <v>65</v>
      </c>
      <c r="B620" s="23">
        <v>65120</v>
      </c>
      <c r="C620" s="22" t="s">
        <v>635</v>
      </c>
    </row>
    <row r="621" spans="1:3" x14ac:dyDescent="0.2">
      <c r="A621" s="22">
        <v>65</v>
      </c>
      <c r="B621" s="23">
        <v>65170</v>
      </c>
      <c r="C621" s="22" t="s">
        <v>636</v>
      </c>
    </row>
    <row r="622" spans="1:3" x14ac:dyDescent="0.2">
      <c r="A622" s="22">
        <v>65</v>
      </c>
      <c r="B622" s="23">
        <v>65240</v>
      </c>
      <c r="C622" s="22" t="s">
        <v>637</v>
      </c>
    </row>
    <row r="623" spans="1:3" x14ac:dyDescent="0.2">
      <c r="A623" s="22">
        <v>65</v>
      </c>
      <c r="B623" s="23">
        <v>65120</v>
      </c>
      <c r="C623" s="22" t="s">
        <v>638</v>
      </c>
    </row>
    <row r="624" spans="1:3" x14ac:dyDescent="0.2">
      <c r="A624" s="22">
        <v>65</v>
      </c>
      <c r="B624" s="23">
        <v>65170</v>
      </c>
      <c r="C624" s="22" t="s">
        <v>639</v>
      </c>
    </row>
    <row r="625" spans="1:3" x14ac:dyDescent="0.2">
      <c r="A625" s="22">
        <v>65</v>
      </c>
      <c r="B625" s="23">
        <v>65260</v>
      </c>
      <c r="C625" s="22" t="s">
        <v>640</v>
      </c>
    </row>
    <row r="626" spans="1:3" x14ac:dyDescent="0.2">
      <c r="A626" s="22">
        <v>65</v>
      </c>
      <c r="B626" s="23">
        <v>65120</v>
      </c>
      <c r="C626" s="22" t="s">
        <v>641</v>
      </c>
    </row>
    <row r="627" spans="1:3" x14ac:dyDescent="0.2">
      <c r="A627" s="22">
        <v>65</v>
      </c>
      <c r="B627" s="23">
        <v>65120</v>
      </c>
      <c r="C627" s="22" t="s">
        <v>642</v>
      </c>
    </row>
    <row r="628" spans="1:3" x14ac:dyDescent="0.2">
      <c r="A628" s="22">
        <v>65</v>
      </c>
      <c r="B628" s="23">
        <v>65120</v>
      </c>
      <c r="C628" s="22" t="s">
        <v>643</v>
      </c>
    </row>
    <row r="629" spans="1:3" x14ac:dyDescent="0.2">
      <c r="A629" s="22">
        <v>66</v>
      </c>
      <c r="B629" s="23">
        <v>66480</v>
      </c>
      <c r="C629" s="22" t="s">
        <v>644</v>
      </c>
    </row>
    <row r="630" spans="1:3" x14ac:dyDescent="0.2">
      <c r="A630" s="22">
        <v>66</v>
      </c>
      <c r="B630" s="23">
        <v>66210</v>
      </c>
      <c r="C630" s="22" t="s">
        <v>645</v>
      </c>
    </row>
    <row r="631" spans="1:3" x14ac:dyDescent="0.2">
      <c r="A631" s="22">
        <v>66</v>
      </c>
      <c r="B631" s="23">
        <v>66760</v>
      </c>
      <c r="C631" s="22" t="s">
        <v>646</v>
      </c>
    </row>
    <row r="632" spans="1:3" x14ac:dyDescent="0.2">
      <c r="A632" s="22">
        <v>66</v>
      </c>
      <c r="B632" s="23">
        <v>66320</v>
      </c>
      <c r="C632" s="22" t="s">
        <v>647</v>
      </c>
    </row>
    <row r="633" spans="1:3" x14ac:dyDescent="0.2">
      <c r="A633" s="22">
        <v>66</v>
      </c>
      <c r="B633" s="23">
        <v>66360</v>
      </c>
      <c r="C633" s="22" t="s">
        <v>648</v>
      </c>
    </row>
    <row r="634" spans="1:3" x14ac:dyDescent="0.2">
      <c r="A634" s="22">
        <v>66</v>
      </c>
      <c r="B634" s="23">
        <v>66720</v>
      </c>
      <c r="C634" s="22" t="s">
        <v>649</v>
      </c>
    </row>
    <row r="635" spans="1:3" x14ac:dyDescent="0.2">
      <c r="A635" s="22">
        <v>66</v>
      </c>
      <c r="B635" s="23">
        <v>66210</v>
      </c>
      <c r="C635" s="22" t="s">
        <v>650</v>
      </c>
    </row>
    <row r="636" spans="1:3" x14ac:dyDescent="0.2">
      <c r="A636" s="22">
        <v>66</v>
      </c>
      <c r="B636" s="23">
        <v>66760</v>
      </c>
      <c r="C636" s="22" t="s">
        <v>651</v>
      </c>
    </row>
    <row r="637" spans="1:3" x14ac:dyDescent="0.2">
      <c r="A637" s="22">
        <v>66</v>
      </c>
      <c r="B637" s="23">
        <v>66210</v>
      </c>
      <c r="C637" s="22" t="s">
        <v>652</v>
      </c>
    </row>
    <row r="638" spans="1:3" x14ac:dyDescent="0.2">
      <c r="A638" s="22">
        <v>66</v>
      </c>
      <c r="B638" s="23">
        <v>66500</v>
      </c>
      <c r="C638" s="22" t="s">
        <v>653</v>
      </c>
    </row>
    <row r="639" spans="1:3" x14ac:dyDescent="0.2">
      <c r="A639" s="22">
        <v>66</v>
      </c>
      <c r="B639" s="23">
        <v>66730</v>
      </c>
      <c r="C639" s="22" t="s">
        <v>654</v>
      </c>
    </row>
    <row r="640" spans="1:3" x14ac:dyDescent="0.2">
      <c r="A640" s="22">
        <v>66</v>
      </c>
      <c r="B640" s="23">
        <v>66360</v>
      </c>
      <c r="C640" s="22" t="s">
        <v>655</v>
      </c>
    </row>
    <row r="641" spans="1:3" x14ac:dyDescent="0.2">
      <c r="A641" s="22">
        <v>66</v>
      </c>
      <c r="B641" s="23">
        <v>66820</v>
      </c>
      <c r="C641" s="22" t="s">
        <v>656</v>
      </c>
    </row>
    <row r="642" spans="1:3" x14ac:dyDescent="0.2">
      <c r="A642" s="22">
        <v>66</v>
      </c>
      <c r="B642" s="23">
        <v>66360</v>
      </c>
      <c r="C642" s="22" t="s">
        <v>657</v>
      </c>
    </row>
    <row r="643" spans="1:3" x14ac:dyDescent="0.2">
      <c r="A643" s="22">
        <v>66</v>
      </c>
      <c r="B643" s="23">
        <v>66260</v>
      </c>
      <c r="C643" s="22" t="s">
        <v>658</v>
      </c>
    </row>
    <row r="644" spans="1:3" x14ac:dyDescent="0.2">
      <c r="A644" s="22">
        <v>66</v>
      </c>
      <c r="B644" s="23">
        <v>66760</v>
      </c>
      <c r="C644" s="22" t="s">
        <v>659</v>
      </c>
    </row>
    <row r="645" spans="1:3" x14ac:dyDescent="0.2">
      <c r="A645" s="22">
        <v>66</v>
      </c>
      <c r="B645" s="23">
        <v>66120</v>
      </c>
      <c r="C645" s="22" t="s">
        <v>660</v>
      </c>
    </row>
    <row r="646" spans="1:3" x14ac:dyDescent="0.2">
      <c r="A646" s="22">
        <v>66</v>
      </c>
      <c r="B646" s="23">
        <v>66760</v>
      </c>
      <c r="C646" s="22" t="s">
        <v>661</v>
      </c>
    </row>
    <row r="647" spans="1:3" x14ac:dyDescent="0.2">
      <c r="A647" s="22">
        <v>66</v>
      </c>
      <c r="B647" s="23">
        <v>66800</v>
      </c>
      <c r="C647" s="22" t="s">
        <v>662</v>
      </c>
    </row>
    <row r="648" spans="1:3" x14ac:dyDescent="0.2">
      <c r="A648" s="22">
        <v>66</v>
      </c>
      <c r="B648" s="23">
        <v>66360</v>
      </c>
      <c r="C648" s="22" t="s">
        <v>663</v>
      </c>
    </row>
    <row r="649" spans="1:3" x14ac:dyDescent="0.2">
      <c r="A649" s="22">
        <v>66</v>
      </c>
      <c r="B649" s="23">
        <v>66320</v>
      </c>
      <c r="C649" s="22" t="s">
        <v>664</v>
      </c>
    </row>
    <row r="650" spans="1:3" x14ac:dyDescent="0.2">
      <c r="A650" s="22">
        <v>66</v>
      </c>
      <c r="B650" s="23">
        <v>66800</v>
      </c>
      <c r="C650" s="22" t="s">
        <v>665</v>
      </c>
    </row>
    <row r="651" spans="1:3" x14ac:dyDescent="0.2">
      <c r="A651" s="22">
        <v>66</v>
      </c>
      <c r="B651" s="23">
        <v>66800</v>
      </c>
      <c r="C651" s="22" t="s">
        <v>666</v>
      </c>
    </row>
    <row r="652" spans="1:3" x14ac:dyDescent="0.2">
      <c r="A652" s="22">
        <v>66</v>
      </c>
      <c r="B652" s="23">
        <v>66730</v>
      </c>
      <c r="C652" s="22" t="s">
        <v>667</v>
      </c>
    </row>
    <row r="653" spans="1:3" x14ac:dyDescent="0.2">
      <c r="A653" s="22">
        <v>66</v>
      </c>
      <c r="B653" s="23">
        <v>66360</v>
      </c>
      <c r="C653" s="22" t="s">
        <v>668</v>
      </c>
    </row>
    <row r="654" spans="1:3" x14ac:dyDescent="0.2">
      <c r="A654" s="22">
        <v>66</v>
      </c>
      <c r="B654" s="23">
        <v>66210</v>
      </c>
      <c r="C654" s="22" t="s">
        <v>669</v>
      </c>
    </row>
    <row r="655" spans="1:3" x14ac:dyDescent="0.2">
      <c r="A655" s="22">
        <v>66</v>
      </c>
      <c r="B655" s="23">
        <v>66320</v>
      </c>
      <c r="C655" s="22" t="s">
        <v>670</v>
      </c>
    </row>
    <row r="656" spans="1:3" x14ac:dyDescent="0.2">
      <c r="A656" s="22">
        <v>66</v>
      </c>
      <c r="B656" s="23">
        <v>66360</v>
      </c>
      <c r="C656" s="22" t="s">
        <v>671</v>
      </c>
    </row>
    <row r="657" spans="1:3" x14ac:dyDescent="0.2">
      <c r="A657" s="22">
        <v>66</v>
      </c>
      <c r="B657" s="23">
        <v>66230</v>
      </c>
      <c r="C657" s="22" t="s">
        <v>672</v>
      </c>
    </row>
    <row r="658" spans="1:3" x14ac:dyDescent="0.2">
      <c r="A658" s="22">
        <v>66</v>
      </c>
      <c r="B658" s="23">
        <v>66760</v>
      </c>
      <c r="C658" s="22" t="s">
        <v>673</v>
      </c>
    </row>
    <row r="659" spans="1:3" x14ac:dyDescent="0.2">
      <c r="A659" s="22">
        <v>66</v>
      </c>
      <c r="B659" s="23">
        <v>66210</v>
      </c>
      <c r="C659" s="22" t="s">
        <v>674</v>
      </c>
    </row>
    <row r="660" spans="1:3" x14ac:dyDescent="0.2">
      <c r="A660" s="22">
        <v>66</v>
      </c>
      <c r="B660" s="23">
        <v>66800</v>
      </c>
      <c r="C660" s="22" t="s">
        <v>675</v>
      </c>
    </row>
    <row r="661" spans="1:3" x14ac:dyDescent="0.2">
      <c r="A661" s="22">
        <v>66</v>
      </c>
      <c r="B661" s="23">
        <v>66360</v>
      </c>
      <c r="C661" s="22" t="s">
        <v>676</v>
      </c>
    </row>
    <row r="662" spans="1:3" x14ac:dyDescent="0.2">
      <c r="A662" s="22">
        <v>66</v>
      </c>
      <c r="B662" s="23">
        <v>66210</v>
      </c>
      <c r="C662" s="22" t="s">
        <v>677</v>
      </c>
    </row>
    <row r="663" spans="1:3" x14ac:dyDescent="0.2">
      <c r="A663" s="22">
        <v>66</v>
      </c>
      <c r="B663" s="23">
        <v>66210</v>
      </c>
      <c r="C663" s="22" t="s">
        <v>678</v>
      </c>
    </row>
    <row r="664" spans="1:3" x14ac:dyDescent="0.2">
      <c r="A664" s="22">
        <v>66</v>
      </c>
      <c r="B664" s="23">
        <v>66500</v>
      </c>
      <c r="C664" s="22" t="s">
        <v>679</v>
      </c>
    </row>
    <row r="665" spans="1:3" x14ac:dyDescent="0.2">
      <c r="A665" s="22">
        <v>66</v>
      </c>
      <c r="B665" s="23">
        <v>66340</v>
      </c>
      <c r="C665" s="22" t="s">
        <v>680</v>
      </c>
    </row>
    <row r="666" spans="1:3" x14ac:dyDescent="0.2">
      <c r="A666" s="22">
        <v>66</v>
      </c>
      <c r="B666" s="23">
        <v>66500</v>
      </c>
      <c r="C666" s="22" t="s">
        <v>681</v>
      </c>
    </row>
    <row r="667" spans="1:3" x14ac:dyDescent="0.2">
      <c r="A667" s="22">
        <v>66</v>
      </c>
      <c r="B667" s="23">
        <v>66360</v>
      </c>
      <c r="C667" s="22" t="s">
        <v>682</v>
      </c>
    </row>
    <row r="668" spans="1:3" x14ac:dyDescent="0.2">
      <c r="A668" s="22">
        <v>66</v>
      </c>
      <c r="B668" s="23">
        <v>66120</v>
      </c>
      <c r="C668" s="22" t="s">
        <v>683</v>
      </c>
    </row>
    <row r="669" spans="1:3" x14ac:dyDescent="0.2">
      <c r="A669" s="22">
        <v>66</v>
      </c>
      <c r="B669" s="23">
        <v>66360</v>
      </c>
      <c r="C669" s="22" t="s">
        <v>684</v>
      </c>
    </row>
    <row r="670" spans="1:3" x14ac:dyDescent="0.2">
      <c r="A670" s="22">
        <v>66</v>
      </c>
      <c r="B670" s="23">
        <v>66360</v>
      </c>
      <c r="C670" s="22" t="s">
        <v>685</v>
      </c>
    </row>
    <row r="671" spans="1:3" x14ac:dyDescent="0.2">
      <c r="A671" s="22">
        <v>66</v>
      </c>
      <c r="B671" s="23">
        <v>66340</v>
      </c>
      <c r="C671" s="22" t="s">
        <v>686</v>
      </c>
    </row>
    <row r="672" spans="1:3" x14ac:dyDescent="0.2">
      <c r="A672" s="22">
        <v>66</v>
      </c>
      <c r="B672" s="23">
        <v>66340</v>
      </c>
      <c r="C672" s="22" t="s">
        <v>687</v>
      </c>
    </row>
    <row r="673" spans="1:3" x14ac:dyDescent="0.2">
      <c r="A673" s="22">
        <v>66</v>
      </c>
      <c r="B673" s="23">
        <v>66730</v>
      </c>
      <c r="C673" s="22" t="s">
        <v>688</v>
      </c>
    </row>
    <row r="674" spans="1:3" x14ac:dyDescent="0.2">
      <c r="A674" s="22">
        <v>66</v>
      </c>
      <c r="B674" s="23">
        <v>66760</v>
      </c>
      <c r="C674" s="22" t="s">
        <v>689</v>
      </c>
    </row>
    <row r="675" spans="1:3" x14ac:dyDescent="0.2">
      <c r="A675" s="22">
        <v>66</v>
      </c>
      <c r="B675" s="23">
        <v>66760</v>
      </c>
      <c r="C675" s="22" t="s">
        <v>690</v>
      </c>
    </row>
    <row r="676" spans="1:3" x14ac:dyDescent="0.2">
      <c r="A676" s="22">
        <v>66</v>
      </c>
      <c r="B676" s="23">
        <v>66230</v>
      </c>
      <c r="C676" s="22" t="s">
        <v>691</v>
      </c>
    </row>
    <row r="677" spans="1:3" x14ac:dyDescent="0.2">
      <c r="A677" s="22">
        <v>66</v>
      </c>
      <c r="B677" s="23">
        <v>66730</v>
      </c>
      <c r="C677" s="22" t="s">
        <v>692</v>
      </c>
    </row>
    <row r="678" spans="1:3" x14ac:dyDescent="0.2">
      <c r="A678" s="22">
        <v>66</v>
      </c>
      <c r="B678" s="23">
        <v>66210</v>
      </c>
      <c r="C678" s="22" t="s">
        <v>693</v>
      </c>
    </row>
    <row r="679" spans="1:3" x14ac:dyDescent="0.2">
      <c r="A679" s="22">
        <v>66</v>
      </c>
      <c r="B679" s="23">
        <v>66360</v>
      </c>
      <c r="C679" s="22" t="s">
        <v>694</v>
      </c>
    </row>
    <row r="680" spans="1:3" x14ac:dyDescent="0.2">
      <c r="A680" s="22">
        <v>66</v>
      </c>
      <c r="B680" s="23">
        <v>66730</v>
      </c>
      <c r="C680" s="22" t="s">
        <v>695</v>
      </c>
    </row>
    <row r="681" spans="1:3" x14ac:dyDescent="0.2">
      <c r="A681" s="22">
        <v>66</v>
      </c>
      <c r="B681" s="23">
        <v>66360</v>
      </c>
      <c r="C681" s="22" t="s">
        <v>696</v>
      </c>
    </row>
    <row r="682" spans="1:3" x14ac:dyDescent="0.2">
      <c r="A682" s="22">
        <v>66</v>
      </c>
      <c r="B682" s="23">
        <v>66210</v>
      </c>
      <c r="C682" s="22" t="s">
        <v>697</v>
      </c>
    </row>
    <row r="683" spans="1:3" x14ac:dyDescent="0.2">
      <c r="A683" s="22">
        <v>66</v>
      </c>
      <c r="B683" s="23">
        <v>66800</v>
      </c>
      <c r="C683" s="22" t="s">
        <v>698</v>
      </c>
    </row>
    <row r="684" spans="1:3" x14ac:dyDescent="0.2">
      <c r="A684" s="22">
        <v>66</v>
      </c>
      <c r="B684" s="23">
        <v>66260</v>
      </c>
      <c r="C684" s="22" t="s">
        <v>699</v>
      </c>
    </row>
    <row r="685" spans="1:3" x14ac:dyDescent="0.2">
      <c r="A685" s="22">
        <v>66</v>
      </c>
      <c r="B685" s="23">
        <v>66800</v>
      </c>
      <c r="C685" s="22" t="s">
        <v>700</v>
      </c>
    </row>
    <row r="686" spans="1:3" x14ac:dyDescent="0.2">
      <c r="A686" s="22">
        <v>66</v>
      </c>
      <c r="B686" s="23">
        <v>66210</v>
      </c>
      <c r="C686" s="22" t="s">
        <v>701</v>
      </c>
    </row>
    <row r="687" spans="1:3" x14ac:dyDescent="0.2">
      <c r="A687" s="22">
        <v>66</v>
      </c>
      <c r="B687" s="23">
        <v>66210</v>
      </c>
      <c r="C687" s="22" t="s">
        <v>702</v>
      </c>
    </row>
    <row r="688" spans="1:3" x14ac:dyDescent="0.2">
      <c r="A688" s="22">
        <v>66</v>
      </c>
      <c r="B688" s="23">
        <v>66360</v>
      </c>
      <c r="C688" s="22" t="s">
        <v>703</v>
      </c>
    </row>
    <row r="689" spans="1:3" x14ac:dyDescent="0.2">
      <c r="A689" s="22">
        <v>66</v>
      </c>
      <c r="B689" s="23">
        <v>66230</v>
      </c>
      <c r="C689" s="22" t="s">
        <v>704</v>
      </c>
    </row>
    <row r="690" spans="1:3" x14ac:dyDescent="0.2">
      <c r="A690" s="22">
        <v>66</v>
      </c>
      <c r="B690" s="23">
        <v>66360</v>
      </c>
      <c r="C690" s="22" t="s">
        <v>705</v>
      </c>
    </row>
    <row r="691" spans="1:3" x14ac:dyDescent="0.2">
      <c r="A691" s="22">
        <v>66</v>
      </c>
      <c r="B691" s="23">
        <v>66730</v>
      </c>
      <c r="C691" s="22" t="s">
        <v>706</v>
      </c>
    </row>
    <row r="692" spans="1:3" x14ac:dyDescent="0.2">
      <c r="A692" s="22">
        <v>66</v>
      </c>
      <c r="B692" s="23">
        <v>66400</v>
      </c>
      <c r="C692" s="22" t="s">
        <v>707</v>
      </c>
    </row>
    <row r="693" spans="1:3" x14ac:dyDescent="0.2">
      <c r="A693" s="22">
        <v>66</v>
      </c>
      <c r="B693" s="23">
        <v>66320</v>
      </c>
      <c r="C693" s="22" t="s">
        <v>708</v>
      </c>
    </row>
    <row r="694" spans="1:3" x14ac:dyDescent="0.2">
      <c r="A694" s="22">
        <v>66</v>
      </c>
      <c r="B694" s="23">
        <v>66120</v>
      </c>
      <c r="C694" s="22" t="s">
        <v>709</v>
      </c>
    </row>
    <row r="695" spans="1:3" x14ac:dyDescent="0.2">
      <c r="A695" s="22">
        <v>66</v>
      </c>
      <c r="B695" s="23">
        <v>66230</v>
      </c>
      <c r="C695" s="22" t="s">
        <v>710</v>
      </c>
    </row>
    <row r="696" spans="1:3" x14ac:dyDescent="0.2">
      <c r="A696" s="22">
        <v>66</v>
      </c>
      <c r="B696" s="23">
        <v>66360</v>
      </c>
      <c r="C696" s="22" t="s">
        <v>711</v>
      </c>
    </row>
    <row r="697" spans="1:3" x14ac:dyDescent="0.2">
      <c r="A697" s="22">
        <v>66</v>
      </c>
      <c r="B697" s="23">
        <v>66500</v>
      </c>
      <c r="C697" s="22" t="s">
        <v>712</v>
      </c>
    </row>
    <row r="698" spans="1:3" x14ac:dyDescent="0.2">
      <c r="A698" s="22">
        <v>66</v>
      </c>
      <c r="B698" s="23">
        <v>66320</v>
      </c>
      <c r="C698" s="22" t="s">
        <v>713</v>
      </c>
    </row>
    <row r="699" spans="1:3" x14ac:dyDescent="0.2">
      <c r="A699" s="22">
        <v>66</v>
      </c>
      <c r="B699" s="23">
        <v>66730</v>
      </c>
      <c r="C699" s="22" t="s">
        <v>714</v>
      </c>
    </row>
    <row r="700" spans="1:3" x14ac:dyDescent="0.2">
      <c r="A700" s="22">
        <v>73</v>
      </c>
      <c r="B700" s="23">
        <v>73260</v>
      </c>
      <c r="C700" s="22" t="s">
        <v>715</v>
      </c>
    </row>
    <row r="701" spans="1:3" x14ac:dyDescent="0.2">
      <c r="A701" s="22">
        <v>73</v>
      </c>
      <c r="B701" s="23">
        <v>73340</v>
      </c>
      <c r="C701" s="22" t="s">
        <v>716</v>
      </c>
    </row>
    <row r="702" spans="1:3" x14ac:dyDescent="0.2">
      <c r="A702" s="22">
        <v>73</v>
      </c>
      <c r="B702" s="23">
        <v>73340</v>
      </c>
      <c r="C702" s="22" t="s">
        <v>717</v>
      </c>
    </row>
    <row r="703" spans="1:3" x14ac:dyDescent="0.2">
      <c r="A703" s="22">
        <v>73</v>
      </c>
      <c r="B703" s="23">
        <v>73210</v>
      </c>
      <c r="C703" s="22" t="s">
        <v>718</v>
      </c>
    </row>
    <row r="704" spans="1:3" x14ac:dyDescent="0.2">
      <c r="A704" s="22">
        <v>73</v>
      </c>
      <c r="B704" s="23">
        <v>73300</v>
      </c>
      <c r="C704" s="22" t="s">
        <v>719</v>
      </c>
    </row>
    <row r="705" spans="1:3" x14ac:dyDescent="0.2">
      <c r="A705" s="22">
        <v>73</v>
      </c>
      <c r="B705" s="23">
        <v>73300</v>
      </c>
      <c r="C705" s="22" t="s">
        <v>720</v>
      </c>
    </row>
    <row r="706" spans="1:3" x14ac:dyDescent="0.2">
      <c r="A706" s="22">
        <v>73</v>
      </c>
      <c r="B706" s="23">
        <v>73550</v>
      </c>
      <c r="C706" s="22" t="s">
        <v>721</v>
      </c>
    </row>
    <row r="707" spans="1:3" x14ac:dyDescent="0.2">
      <c r="A707" s="22">
        <v>73</v>
      </c>
      <c r="B707" s="23">
        <v>73340</v>
      </c>
      <c r="C707" s="22" t="s">
        <v>722</v>
      </c>
    </row>
    <row r="708" spans="1:3" x14ac:dyDescent="0.2">
      <c r="A708" s="22">
        <v>73</v>
      </c>
      <c r="B708" s="23">
        <v>73500</v>
      </c>
      <c r="C708" s="22" t="s">
        <v>723</v>
      </c>
    </row>
    <row r="709" spans="1:3" x14ac:dyDescent="0.2">
      <c r="A709" s="22">
        <v>73</v>
      </c>
      <c r="B709" s="23">
        <v>73260</v>
      </c>
      <c r="C709" s="22" t="s">
        <v>724</v>
      </c>
    </row>
    <row r="710" spans="1:3" x14ac:dyDescent="0.2">
      <c r="A710" s="22">
        <v>73</v>
      </c>
      <c r="B710" s="23">
        <v>73500</v>
      </c>
      <c r="C710" s="22" t="s">
        <v>725</v>
      </c>
    </row>
    <row r="711" spans="1:3" x14ac:dyDescent="0.2">
      <c r="A711" s="22">
        <v>73</v>
      </c>
      <c r="B711" s="23">
        <v>73270</v>
      </c>
      <c r="C711" s="22" t="s">
        <v>726</v>
      </c>
    </row>
    <row r="712" spans="1:3" x14ac:dyDescent="0.2">
      <c r="A712" s="22">
        <v>73</v>
      </c>
      <c r="B712" s="23">
        <v>73340</v>
      </c>
      <c r="C712" s="22" t="s">
        <v>727</v>
      </c>
    </row>
    <row r="713" spans="1:3" x14ac:dyDescent="0.2">
      <c r="A713" s="22">
        <v>73</v>
      </c>
      <c r="B713" s="23">
        <v>73210</v>
      </c>
      <c r="C713" s="22" t="s">
        <v>728</v>
      </c>
    </row>
    <row r="714" spans="1:3" x14ac:dyDescent="0.2">
      <c r="A714" s="22">
        <v>73</v>
      </c>
      <c r="B714" s="23">
        <v>73480</v>
      </c>
      <c r="C714" s="22" t="s">
        <v>729</v>
      </c>
    </row>
    <row r="715" spans="1:3" x14ac:dyDescent="0.2">
      <c r="A715" s="22">
        <v>73</v>
      </c>
      <c r="B715" s="23">
        <v>73260</v>
      </c>
      <c r="C715" s="22" t="s">
        <v>730</v>
      </c>
    </row>
    <row r="716" spans="1:3" x14ac:dyDescent="0.2">
      <c r="A716" s="22">
        <v>73</v>
      </c>
      <c r="B716" s="23">
        <v>73260</v>
      </c>
      <c r="C716" s="22" t="s">
        <v>731</v>
      </c>
    </row>
    <row r="717" spans="1:3" x14ac:dyDescent="0.2">
      <c r="A717" s="22">
        <v>73</v>
      </c>
      <c r="B717" s="23">
        <v>73480</v>
      </c>
      <c r="C717" s="22" t="s">
        <v>732</v>
      </c>
    </row>
    <row r="718" spans="1:3" x14ac:dyDescent="0.2">
      <c r="A718" s="22">
        <v>73</v>
      </c>
      <c r="B718" s="23">
        <v>73460</v>
      </c>
      <c r="C718" s="22" t="s">
        <v>733</v>
      </c>
    </row>
    <row r="719" spans="1:3" x14ac:dyDescent="0.2">
      <c r="A719" s="22">
        <v>73</v>
      </c>
      <c r="B719" s="23">
        <v>73220</v>
      </c>
      <c r="C719" s="22" t="s">
        <v>734</v>
      </c>
    </row>
    <row r="720" spans="1:3" x14ac:dyDescent="0.2">
      <c r="A720" s="22">
        <v>73</v>
      </c>
      <c r="B720" s="23">
        <v>73110</v>
      </c>
      <c r="C720" s="22" t="s">
        <v>735</v>
      </c>
    </row>
    <row r="721" spans="1:3" x14ac:dyDescent="0.2">
      <c r="A721" s="22">
        <v>73</v>
      </c>
      <c r="B721" s="23">
        <v>73700</v>
      </c>
      <c r="C721" s="22" t="s">
        <v>736</v>
      </c>
    </row>
    <row r="722" spans="1:3" x14ac:dyDescent="0.2">
      <c r="A722" s="22">
        <v>73</v>
      </c>
      <c r="B722" s="23">
        <v>73350</v>
      </c>
      <c r="C722" s="22" t="s">
        <v>737</v>
      </c>
    </row>
    <row r="723" spans="1:3" x14ac:dyDescent="0.2">
      <c r="A723" s="22">
        <v>73</v>
      </c>
      <c r="B723" s="23">
        <v>73500</v>
      </c>
      <c r="C723" s="22" t="s">
        <v>738</v>
      </c>
    </row>
    <row r="724" spans="1:3" x14ac:dyDescent="0.2">
      <c r="A724" s="22">
        <v>73</v>
      </c>
      <c r="B724" s="23">
        <v>73570</v>
      </c>
      <c r="C724" s="22" t="s">
        <v>739</v>
      </c>
    </row>
    <row r="725" spans="1:3" x14ac:dyDescent="0.2">
      <c r="A725" s="22">
        <v>73</v>
      </c>
      <c r="B725" s="23">
        <v>73730</v>
      </c>
      <c r="C725" s="22" t="s">
        <v>740</v>
      </c>
    </row>
    <row r="726" spans="1:3" x14ac:dyDescent="0.2">
      <c r="A726" s="22">
        <v>73</v>
      </c>
      <c r="B726" s="23">
        <v>73350</v>
      </c>
      <c r="C726" s="22" t="s">
        <v>741</v>
      </c>
    </row>
    <row r="727" spans="1:3" x14ac:dyDescent="0.2">
      <c r="A727" s="22">
        <v>73</v>
      </c>
      <c r="B727" s="23">
        <v>73390</v>
      </c>
      <c r="C727" s="22" t="s">
        <v>742</v>
      </c>
    </row>
    <row r="728" spans="1:3" x14ac:dyDescent="0.2">
      <c r="A728" s="22">
        <v>73</v>
      </c>
      <c r="B728" s="23">
        <v>73370</v>
      </c>
      <c r="C728" s="22" t="s">
        <v>743</v>
      </c>
    </row>
    <row r="729" spans="1:3" x14ac:dyDescent="0.2">
      <c r="A729" s="22">
        <v>73</v>
      </c>
      <c r="B729" s="23">
        <v>73700</v>
      </c>
      <c r="C729" s="22" t="s">
        <v>744</v>
      </c>
    </row>
    <row r="730" spans="1:3" x14ac:dyDescent="0.2">
      <c r="A730" s="22">
        <v>73</v>
      </c>
      <c r="B730" s="23">
        <v>73300</v>
      </c>
      <c r="C730" s="22" t="s">
        <v>745</v>
      </c>
    </row>
    <row r="731" spans="1:3" x14ac:dyDescent="0.2">
      <c r="A731" s="22">
        <v>73</v>
      </c>
      <c r="B731" s="23">
        <v>73630</v>
      </c>
      <c r="C731" s="22" t="s">
        <v>746</v>
      </c>
    </row>
    <row r="732" spans="1:3" x14ac:dyDescent="0.2">
      <c r="A732" s="22">
        <v>73</v>
      </c>
      <c r="B732" s="23">
        <v>73460</v>
      </c>
      <c r="C732" s="22" t="s">
        <v>747</v>
      </c>
    </row>
    <row r="733" spans="1:3" x14ac:dyDescent="0.2">
      <c r="A733" s="22">
        <v>73</v>
      </c>
      <c r="B733" s="23">
        <v>73400</v>
      </c>
      <c r="C733" s="22" t="s">
        <v>748</v>
      </c>
    </row>
    <row r="734" spans="1:3" x14ac:dyDescent="0.2">
      <c r="A734" s="22">
        <v>73</v>
      </c>
      <c r="B734" s="23">
        <v>73630</v>
      </c>
      <c r="C734" s="22" t="s">
        <v>749</v>
      </c>
    </row>
    <row r="735" spans="1:3" x14ac:dyDescent="0.2">
      <c r="A735" s="22">
        <v>73</v>
      </c>
      <c r="B735" s="23">
        <v>73160</v>
      </c>
      <c r="C735" s="22" t="s">
        <v>750</v>
      </c>
    </row>
    <row r="736" spans="1:3" x14ac:dyDescent="0.2">
      <c r="A736" s="22">
        <v>73</v>
      </c>
      <c r="B736" s="23">
        <v>73210</v>
      </c>
      <c r="C736" s="22" t="s">
        <v>751</v>
      </c>
    </row>
    <row r="737" spans="1:3" x14ac:dyDescent="0.2">
      <c r="A737" s="22">
        <v>73</v>
      </c>
      <c r="B737" s="23">
        <v>73590</v>
      </c>
      <c r="C737" s="22" t="s">
        <v>752</v>
      </c>
    </row>
    <row r="738" spans="1:3" x14ac:dyDescent="0.2">
      <c r="A738" s="22">
        <v>73</v>
      </c>
      <c r="B738" s="23">
        <v>73190</v>
      </c>
      <c r="C738" s="22" t="s">
        <v>753</v>
      </c>
    </row>
    <row r="739" spans="1:3" x14ac:dyDescent="0.2">
      <c r="A739" s="22">
        <v>73</v>
      </c>
      <c r="B739" s="23">
        <v>73230</v>
      </c>
      <c r="C739" s="22" t="s">
        <v>754</v>
      </c>
    </row>
    <row r="740" spans="1:3" x14ac:dyDescent="0.2">
      <c r="A740" s="22">
        <v>73</v>
      </c>
      <c r="B740" s="23">
        <v>73630</v>
      </c>
      <c r="C740" s="22" t="s">
        <v>755</v>
      </c>
    </row>
    <row r="741" spans="1:3" x14ac:dyDescent="0.2">
      <c r="A741" s="22">
        <v>73</v>
      </c>
      <c r="B741" s="23">
        <v>73630</v>
      </c>
      <c r="C741" s="22" t="s">
        <v>756</v>
      </c>
    </row>
    <row r="742" spans="1:3" x14ac:dyDescent="0.2">
      <c r="A742" s="22">
        <v>73</v>
      </c>
      <c r="B742" s="23">
        <v>73670</v>
      </c>
      <c r="C742" s="22" t="s">
        <v>757</v>
      </c>
    </row>
    <row r="743" spans="1:3" x14ac:dyDescent="0.2">
      <c r="A743" s="22">
        <v>73</v>
      </c>
      <c r="B743" s="23">
        <v>73260</v>
      </c>
      <c r="C743" s="22" t="s">
        <v>758</v>
      </c>
    </row>
    <row r="744" spans="1:3" x14ac:dyDescent="0.2">
      <c r="A744" s="22">
        <v>73</v>
      </c>
      <c r="B744" s="23">
        <v>73350</v>
      </c>
      <c r="C744" s="22" t="s">
        <v>759</v>
      </c>
    </row>
    <row r="745" spans="1:3" x14ac:dyDescent="0.2">
      <c r="A745" s="22">
        <v>73</v>
      </c>
      <c r="B745" s="23">
        <v>73590</v>
      </c>
      <c r="C745" s="22" t="s">
        <v>760</v>
      </c>
    </row>
    <row r="746" spans="1:3" x14ac:dyDescent="0.2">
      <c r="A746" s="22">
        <v>73</v>
      </c>
      <c r="B746" s="23">
        <v>73600</v>
      </c>
      <c r="C746" s="22" t="s">
        <v>761</v>
      </c>
    </row>
    <row r="747" spans="1:3" x14ac:dyDescent="0.2">
      <c r="A747" s="22">
        <v>73</v>
      </c>
      <c r="B747" s="23">
        <v>73300</v>
      </c>
      <c r="C747" s="22" t="s">
        <v>762</v>
      </c>
    </row>
    <row r="748" spans="1:3" x14ac:dyDescent="0.2">
      <c r="A748" s="22">
        <v>73</v>
      </c>
      <c r="B748" s="23">
        <v>73500</v>
      </c>
      <c r="C748" s="22" t="s">
        <v>763</v>
      </c>
    </row>
    <row r="749" spans="1:3" x14ac:dyDescent="0.2">
      <c r="A749" s="22">
        <v>73</v>
      </c>
      <c r="B749" s="23">
        <v>73500</v>
      </c>
      <c r="C749" s="22" t="s">
        <v>764</v>
      </c>
    </row>
    <row r="750" spans="1:3" x14ac:dyDescent="0.2">
      <c r="A750" s="22">
        <v>73</v>
      </c>
      <c r="B750" s="23">
        <v>73590</v>
      </c>
      <c r="C750" s="22" t="s">
        <v>765</v>
      </c>
    </row>
    <row r="751" spans="1:3" x14ac:dyDescent="0.2">
      <c r="A751" s="22">
        <v>73</v>
      </c>
      <c r="B751" s="23">
        <v>73210</v>
      </c>
      <c r="C751" s="22" t="s">
        <v>766</v>
      </c>
    </row>
    <row r="752" spans="1:3" x14ac:dyDescent="0.2">
      <c r="A752" s="22">
        <v>73</v>
      </c>
      <c r="B752" s="23">
        <v>73600</v>
      </c>
      <c r="C752" s="22" t="s">
        <v>767</v>
      </c>
    </row>
    <row r="753" spans="1:3" x14ac:dyDescent="0.2">
      <c r="A753" s="22">
        <v>73</v>
      </c>
      <c r="B753" s="23">
        <v>73620</v>
      </c>
      <c r="C753" s="22" t="s">
        <v>768</v>
      </c>
    </row>
    <row r="754" spans="1:3" x14ac:dyDescent="0.2">
      <c r="A754" s="22">
        <v>73</v>
      </c>
      <c r="B754" s="23">
        <v>73300</v>
      </c>
      <c r="C754" s="22" t="s">
        <v>769</v>
      </c>
    </row>
    <row r="755" spans="1:3" x14ac:dyDescent="0.2">
      <c r="A755" s="22">
        <v>73</v>
      </c>
      <c r="B755" s="23">
        <v>73630</v>
      </c>
      <c r="C755" s="22" t="s">
        <v>770</v>
      </c>
    </row>
    <row r="756" spans="1:3" x14ac:dyDescent="0.2">
      <c r="A756" s="22">
        <v>73</v>
      </c>
      <c r="B756" s="23">
        <v>73210</v>
      </c>
      <c r="C756" s="22" t="s">
        <v>771</v>
      </c>
    </row>
    <row r="757" spans="1:3" x14ac:dyDescent="0.2">
      <c r="A757" s="22">
        <v>73</v>
      </c>
      <c r="B757" s="23">
        <v>73480</v>
      </c>
      <c r="C757" s="22" t="s">
        <v>772</v>
      </c>
    </row>
    <row r="758" spans="1:3" x14ac:dyDescent="0.2">
      <c r="A758" s="22">
        <v>73</v>
      </c>
      <c r="B758" s="23">
        <v>73480</v>
      </c>
      <c r="C758" s="22" t="s">
        <v>773</v>
      </c>
    </row>
    <row r="759" spans="1:3" x14ac:dyDescent="0.2">
      <c r="A759" s="22">
        <v>73</v>
      </c>
      <c r="B759" s="23">
        <v>73340</v>
      </c>
      <c r="C759" s="22" t="s">
        <v>774</v>
      </c>
    </row>
    <row r="760" spans="1:3" x14ac:dyDescent="0.2">
      <c r="A760" s="22">
        <v>73</v>
      </c>
      <c r="B760" s="23">
        <v>73210</v>
      </c>
      <c r="C760" s="22" t="s">
        <v>775</v>
      </c>
    </row>
    <row r="761" spans="1:3" x14ac:dyDescent="0.2">
      <c r="A761" s="22">
        <v>73</v>
      </c>
      <c r="B761" s="23">
        <v>73400</v>
      </c>
      <c r="C761" s="22" t="s">
        <v>776</v>
      </c>
    </row>
    <row r="762" spans="1:3" x14ac:dyDescent="0.2">
      <c r="A762" s="22">
        <v>73</v>
      </c>
      <c r="B762" s="23">
        <v>73500</v>
      </c>
      <c r="C762" s="22" t="s">
        <v>777</v>
      </c>
    </row>
    <row r="763" spans="1:3" x14ac:dyDescent="0.2">
      <c r="A763" s="22">
        <v>73</v>
      </c>
      <c r="B763" s="23">
        <v>73350</v>
      </c>
      <c r="C763" s="22" t="s">
        <v>778</v>
      </c>
    </row>
    <row r="764" spans="1:3" x14ac:dyDescent="0.2">
      <c r="A764" s="22">
        <v>73</v>
      </c>
      <c r="B764" s="23">
        <v>73390</v>
      </c>
      <c r="C764" s="22" t="s">
        <v>779</v>
      </c>
    </row>
    <row r="765" spans="1:3" x14ac:dyDescent="0.2">
      <c r="A765" s="22">
        <v>73</v>
      </c>
      <c r="B765" s="23">
        <v>73220</v>
      </c>
      <c r="C765" s="22" t="s">
        <v>780</v>
      </c>
    </row>
    <row r="766" spans="1:3" x14ac:dyDescent="0.2">
      <c r="A766" s="22">
        <v>73</v>
      </c>
      <c r="B766" s="23">
        <v>73210</v>
      </c>
      <c r="C766" s="22" t="s">
        <v>781</v>
      </c>
    </row>
    <row r="767" spans="1:3" x14ac:dyDescent="0.2">
      <c r="A767" s="22">
        <v>73</v>
      </c>
      <c r="B767" s="23">
        <v>73870</v>
      </c>
      <c r="C767" s="22" t="s">
        <v>782</v>
      </c>
    </row>
    <row r="768" spans="1:3" x14ac:dyDescent="0.2">
      <c r="A768" s="22">
        <v>73</v>
      </c>
      <c r="B768" s="23">
        <v>73220</v>
      </c>
      <c r="C768" s="22" t="s">
        <v>783</v>
      </c>
    </row>
    <row r="769" spans="1:3" x14ac:dyDescent="0.2">
      <c r="A769" s="22">
        <v>73</v>
      </c>
      <c r="B769" s="23">
        <v>73700</v>
      </c>
      <c r="C769" s="22" t="s">
        <v>784</v>
      </c>
    </row>
    <row r="770" spans="1:3" x14ac:dyDescent="0.2">
      <c r="A770" s="22">
        <v>73</v>
      </c>
      <c r="B770" s="23">
        <v>73340</v>
      </c>
      <c r="C770" s="22" t="s">
        <v>785</v>
      </c>
    </row>
    <row r="771" spans="1:3" x14ac:dyDescent="0.2">
      <c r="A771" s="22">
        <v>73</v>
      </c>
      <c r="B771" s="23">
        <v>73600</v>
      </c>
      <c r="C771" s="22" t="s">
        <v>786</v>
      </c>
    </row>
    <row r="772" spans="1:3" x14ac:dyDescent="0.2">
      <c r="A772" s="22">
        <v>73</v>
      </c>
      <c r="B772" s="23">
        <v>73590</v>
      </c>
      <c r="C772" s="22" t="s">
        <v>787</v>
      </c>
    </row>
    <row r="773" spans="1:3" x14ac:dyDescent="0.2">
      <c r="A773" s="22">
        <v>73</v>
      </c>
      <c r="B773" s="23">
        <v>73260</v>
      </c>
      <c r="C773" s="22" t="s">
        <v>788</v>
      </c>
    </row>
    <row r="774" spans="1:3" x14ac:dyDescent="0.2">
      <c r="A774" s="22">
        <v>73</v>
      </c>
      <c r="B774" s="23">
        <v>73340</v>
      </c>
      <c r="C774" s="22" t="s">
        <v>139</v>
      </c>
    </row>
    <row r="775" spans="1:3" x14ac:dyDescent="0.2">
      <c r="A775" s="22">
        <v>73</v>
      </c>
      <c r="B775" s="23">
        <v>73310</v>
      </c>
      <c r="C775" s="22" t="s">
        <v>789</v>
      </c>
    </row>
    <row r="776" spans="1:3" x14ac:dyDescent="0.2">
      <c r="A776" s="22">
        <v>73</v>
      </c>
      <c r="B776" s="23">
        <v>73140</v>
      </c>
      <c r="C776" s="22" t="s">
        <v>790</v>
      </c>
    </row>
    <row r="777" spans="1:3" x14ac:dyDescent="0.2">
      <c r="A777" s="22">
        <v>73</v>
      </c>
      <c r="B777" s="23">
        <v>73210</v>
      </c>
      <c r="C777" s="22" t="s">
        <v>791</v>
      </c>
    </row>
    <row r="778" spans="1:3" x14ac:dyDescent="0.2">
      <c r="A778" s="22">
        <v>73</v>
      </c>
      <c r="B778" s="23">
        <v>73120</v>
      </c>
      <c r="C778" s="22" t="s">
        <v>792</v>
      </c>
    </row>
    <row r="779" spans="1:3" x14ac:dyDescent="0.2">
      <c r="A779" s="22">
        <v>73</v>
      </c>
      <c r="B779" s="23">
        <v>73350</v>
      </c>
      <c r="C779" s="22" t="s">
        <v>793</v>
      </c>
    </row>
    <row r="780" spans="1:3" x14ac:dyDescent="0.2">
      <c r="A780" s="22">
        <v>73</v>
      </c>
      <c r="B780" s="23">
        <v>73710</v>
      </c>
      <c r="C780" s="22" t="s">
        <v>794</v>
      </c>
    </row>
    <row r="781" spans="1:3" x14ac:dyDescent="0.2">
      <c r="A781" s="22">
        <v>73</v>
      </c>
      <c r="B781" s="23">
        <v>73190</v>
      </c>
      <c r="C781" s="22" t="s">
        <v>795</v>
      </c>
    </row>
    <row r="782" spans="1:3" x14ac:dyDescent="0.2">
      <c r="A782" s="22">
        <v>73</v>
      </c>
      <c r="B782" s="23">
        <v>73720</v>
      </c>
      <c r="C782" s="22" t="s">
        <v>796</v>
      </c>
    </row>
    <row r="783" spans="1:3" x14ac:dyDescent="0.2">
      <c r="A783" s="22">
        <v>73</v>
      </c>
      <c r="B783" s="23">
        <v>73730</v>
      </c>
      <c r="C783" s="22" t="s">
        <v>797</v>
      </c>
    </row>
    <row r="784" spans="1:3" x14ac:dyDescent="0.2">
      <c r="A784" s="22">
        <v>73</v>
      </c>
      <c r="B784" s="23">
        <v>73220</v>
      </c>
      <c r="C784" s="22" t="s">
        <v>798</v>
      </c>
    </row>
    <row r="785" spans="1:3" x14ac:dyDescent="0.2">
      <c r="A785" s="22">
        <v>73</v>
      </c>
      <c r="B785" s="23">
        <v>73120</v>
      </c>
      <c r="C785" s="22" t="s">
        <v>799</v>
      </c>
    </row>
    <row r="786" spans="1:3" x14ac:dyDescent="0.2">
      <c r="A786" s="22">
        <v>73</v>
      </c>
      <c r="B786" s="23">
        <v>73640</v>
      </c>
      <c r="C786" s="22" t="s">
        <v>800</v>
      </c>
    </row>
    <row r="787" spans="1:3" x14ac:dyDescent="0.2">
      <c r="A787" s="22">
        <v>73</v>
      </c>
      <c r="B787" s="23">
        <v>73340</v>
      </c>
      <c r="C787" s="22" t="s">
        <v>801</v>
      </c>
    </row>
    <row r="788" spans="1:3" x14ac:dyDescent="0.2">
      <c r="A788" s="22">
        <v>73</v>
      </c>
      <c r="B788" s="23">
        <v>73220</v>
      </c>
      <c r="C788" s="22" t="s">
        <v>802</v>
      </c>
    </row>
    <row r="789" spans="1:3" x14ac:dyDescent="0.2">
      <c r="A789" s="22">
        <v>73</v>
      </c>
      <c r="B789" s="23">
        <v>73410</v>
      </c>
      <c r="C789" s="22" t="s">
        <v>803</v>
      </c>
    </row>
    <row r="790" spans="1:3" x14ac:dyDescent="0.2">
      <c r="A790" s="22">
        <v>73</v>
      </c>
      <c r="B790" s="23">
        <v>73530</v>
      </c>
      <c r="C790" s="22" t="s">
        <v>804</v>
      </c>
    </row>
    <row r="791" spans="1:3" x14ac:dyDescent="0.2">
      <c r="A791" s="22">
        <v>73</v>
      </c>
      <c r="B791" s="23">
        <v>73440</v>
      </c>
      <c r="C791" s="22" t="s">
        <v>805</v>
      </c>
    </row>
    <row r="792" spans="1:3" x14ac:dyDescent="0.2">
      <c r="A792" s="22">
        <v>73</v>
      </c>
      <c r="B792" s="23">
        <v>73870</v>
      </c>
      <c r="C792" s="22" t="s">
        <v>806</v>
      </c>
    </row>
    <row r="793" spans="1:3" x14ac:dyDescent="0.2">
      <c r="A793" s="22">
        <v>73</v>
      </c>
      <c r="B793" s="23">
        <v>73600</v>
      </c>
      <c r="C793" s="22" t="s">
        <v>807</v>
      </c>
    </row>
    <row r="794" spans="1:3" x14ac:dyDescent="0.2">
      <c r="A794" s="22">
        <v>73</v>
      </c>
      <c r="B794" s="23">
        <v>73140</v>
      </c>
      <c r="C794" s="22" t="s">
        <v>808</v>
      </c>
    </row>
    <row r="795" spans="1:3" x14ac:dyDescent="0.2">
      <c r="A795" s="22">
        <v>73</v>
      </c>
      <c r="B795" s="23">
        <v>73440</v>
      </c>
      <c r="C795" s="22" t="s">
        <v>809</v>
      </c>
    </row>
    <row r="796" spans="1:3" x14ac:dyDescent="0.2">
      <c r="A796" s="22">
        <v>73</v>
      </c>
      <c r="B796" s="23">
        <v>73140</v>
      </c>
      <c r="C796" s="22" t="s">
        <v>810</v>
      </c>
    </row>
    <row r="797" spans="1:3" x14ac:dyDescent="0.2">
      <c r="A797" s="22">
        <v>73</v>
      </c>
      <c r="B797" s="23">
        <v>73140</v>
      </c>
      <c r="C797" s="22" t="s">
        <v>811</v>
      </c>
    </row>
    <row r="798" spans="1:3" x14ac:dyDescent="0.2">
      <c r="A798" s="22">
        <v>73</v>
      </c>
      <c r="B798" s="23">
        <v>73590</v>
      </c>
      <c r="C798" s="22" t="s">
        <v>812</v>
      </c>
    </row>
    <row r="799" spans="1:3" x14ac:dyDescent="0.2">
      <c r="A799" s="22">
        <v>73</v>
      </c>
      <c r="B799" s="23">
        <v>73300</v>
      </c>
      <c r="C799" s="22" t="s">
        <v>813</v>
      </c>
    </row>
    <row r="800" spans="1:3" x14ac:dyDescent="0.2">
      <c r="A800" s="22">
        <v>73</v>
      </c>
      <c r="B800" s="23">
        <v>73730</v>
      </c>
      <c r="C800" s="22" t="s">
        <v>814</v>
      </c>
    </row>
    <row r="801" spans="1:3" x14ac:dyDescent="0.2">
      <c r="A801" s="22">
        <v>73</v>
      </c>
      <c r="B801" s="23">
        <v>73220</v>
      </c>
      <c r="C801" s="22" t="s">
        <v>815</v>
      </c>
    </row>
    <row r="802" spans="1:3" x14ac:dyDescent="0.2">
      <c r="A802" s="22">
        <v>73</v>
      </c>
      <c r="B802" s="23">
        <v>73630</v>
      </c>
      <c r="C802" s="22" t="s">
        <v>816</v>
      </c>
    </row>
    <row r="803" spans="1:3" x14ac:dyDescent="0.2">
      <c r="A803" s="22">
        <v>73</v>
      </c>
      <c r="B803" s="23">
        <v>73530</v>
      </c>
      <c r="C803" s="22" t="s">
        <v>817</v>
      </c>
    </row>
    <row r="804" spans="1:3" x14ac:dyDescent="0.2">
      <c r="A804" s="22">
        <v>73</v>
      </c>
      <c r="B804" s="23">
        <v>73160</v>
      </c>
      <c r="C804" s="22" t="s">
        <v>818</v>
      </c>
    </row>
    <row r="805" spans="1:3" x14ac:dyDescent="0.2">
      <c r="A805" s="22">
        <v>73</v>
      </c>
      <c r="B805" s="23">
        <v>73600</v>
      </c>
      <c r="C805" s="22" t="s">
        <v>819</v>
      </c>
    </row>
    <row r="806" spans="1:3" x14ac:dyDescent="0.2">
      <c r="A806" s="22">
        <v>73</v>
      </c>
      <c r="B806" s="23">
        <v>73700</v>
      </c>
      <c r="C806" s="22" t="s">
        <v>820</v>
      </c>
    </row>
    <row r="807" spans="1:3" x14ac:dyDescent="0.2">
      <c r="A807" s="22">
        <v>73</v>
      </c>
      <c r="B807" s="23">
        <v>73500</v>
      </c>
      <c r="C807" s="22" t="s">
        <v>821</v>
      </c>
    </row>
    <row r="808" spans="1:3" x14ac:dyDescent="0.2">
      <c r="A808" s="22">
        <v>73</v>
      </c>
      <c r="B808" s="23">
        <v>73500</v>
      </c>
      <c r="C808" s="22" t="s">
        <v>822</v>
      </c>
    </row>
    <row r="809" spans="1:3" x14ac:dyDescent="0.2">
      <c r="A809" s="22">
        <v>73</v>
      </c>
      <c r="B809" s="23">
        <v>73230</v>
      </c>
      <c r="C809" s="22" t="s">
        <v>823</v>
      </c>
    </row>
    <row r="810" spans="1:3" x14ac:dyDescent="0.2">
      <c r="A810" s="22">
        <v>73</v>
      </c>
      <c r="B810" s="23">
        <v>73190</v>
      </c>
      <c r="C810" s="22" t="s">
        <v>824</v>
      </c>
    </row>
    <row r="811" spans="1:3" x14ac:dyDescent="0.2">
      <c r="A811" s="22">
        <v>73</v>
      </c>
      <c r="B811" s="23">
        <v>73320</v>
      </c>
      <c r="C811" s="22" t="s">
        <v>825</v>
      </c>
    </row>
    <row r="812" spans="1:3" x14ac:dyDescent="0.2">
      <c r="A812" s="22">
        <v>73</v>
      </c>
      <c r="B812" s="23">
        <v>73400</v>
      </c>
      <c r="C812" s="22" t="s">
        <v>826</v>
      </c>
    </row>
    <row r="813" spans="1:3" x14ac:dyDescent="0.2">
      <c r="A813" s="22">
        <v>73</v>
      </c>
      <c r="B813" s="23">
        <v>73150</v>
      </c>
      <c r="C813" s="22" t="s">
        <v>827</v>
      </c>
    </row>
    <row r="814" spans="1:3" x14ac:dyDescent="0.2">
      <c r="A814" s="22">
        <v>73</v>
      </c>
      <c r="B814" s="23">
        <v>73210</v>
      </c>
      <c r="C814" s="22" t="s">
        <v>828</v>
      </c>
    </row>
    <row r="815" spans="1:3" x14ac:dyDescent="0.2">
      <c r="A815" s="22">
        <v>73</v>
      </c>
      <c r="B815" s="23">
        <v>73450</v>
      </c>
      <c r="C815" s="22" t="s">
        <v>829</v>
      </c>
    </row>
    <row r="816" spans="1:3" x14ac:dyDescent="0.2">
      <c r="A816" s="22">
        <v>73</v>
      </c>
      <c r="B816" s="23">
        <v>73450</v>
      </c>
      <c r="C816" s="22" t="s">
        <v>830</v>
      </c>
    </row>
    <row r="817" spans="1:3" x14ac:dyDescent="0.2">
      <c r="A817" s="22">
        <v>73</v>
      </c>
      <c r="B817" s="23">
        <v>73230</v>
      </c>
      <c r="C817" s="22" t="s">
        <v>831</v>
      </c>
    </row>
    <row r="818" spans="1:3" x14ac:dyDescent="0.2">
      <c r="A818" s="22">
        <v>73</v>
      </c>
      <c r="B818" s="23">
        <v>73170</v>
      </c>
      <c r="C818" s="22" t="s">
        <v>832</v>
      </c>
    </row>
    <row r="819" spans="1:3" x14ac:dyDescent="0.2">
      <c r="A819" s="22">
        <v>73</v>
      </c>
      <c r="B819" s="23">
        <v>73270</v>
      </c>
      <c r="C819" s="22" t="s">
        <v>833</v>
      </c>
    </row>
    <row r="820" spans="1:3" x14ac:dyDescent="0.2">
      <c r="A820" s="22">
        <v>73</v>
      </c>
      <c r="B820" s="23">
        <v>73300</v>
      </c>
      <c r="C820" s="22" t="s">
        <v>834</v>
      </c>
    </row>
    <row r="821" spans="1:3" x14ac:dyDescent="0.2">
      <c r="A821" s="22">
        <v>73</v>
      </c>
      <c r="B821" s="23">
        <v>73600</v>
      </c>
      <c r="C821" s="22" t="s">
        <v>835</v>
      </c>
    </row>
    <row r="822" spans="1:3" x14ac:dyDescent="0.2">
      <c r="A822" s="22">
        <v>73</v>
      </c>
      <c r="B822" s="23">
        <v>73500</v>
      </c>
      <c r="C822" s="22" t="s">
        <v>836</v>
      </c>
    </row>
    <row r="823" spans="1:3" x14ac:dyDescent="0.2">
      <c r="A823" s="22">
        <v>73</v>
      </c>
      <c r="B823" s="23">
        <v>73640</v>
      </c>
      <c r="C823" s="22" t="s">
        <v>837</v>
      </c>
    </row>
    <row r="824" spans="1:3" x14ac:dyDescent="0.2">
      <c r="A824" s="22">
        <v>73</v>
      </c>
      <c r="B824" s="23">
        <v>73230</v>
      </c>
      <c r="C824" s="22" t="s">
        <v>838</v>
      </c>
    </row>
    <row r="825" spans="1:3" x14ac:dyDescent="0.2">
      <c r="A825" s="22">
        <v>73</v>
      </c>
      <c r="B825" s="23">
        <v>73870</v>
      </c>
      <c r="C825" s="22" t="s">
        <v>839</v>
      </c>
    </row>
    <row r="826" spans="1:3" x14ac:dyDescent="0.2">
      <c r="A826" s="22">
        <v>73</v>
      </c>
      <c r="B826" s="23">
        <v>73120</v>
      </c>
      <c r="C826" s="22" t="s">
        <v>840</v>
      </c>
    </row>
    <row r="827" spans="1:3" x14ac:dyDescent="0.2">
      <c r="A827" s="22">
        <v>73</v>
      </c>
      <c r="B827" s="23">
        <v>73270</v>
      </c>
      <c r="C827" s="22" t="s">
        <v>841</v>
      </c>
    </row>
    <row r="828" spans="1:3" x14ac:dyDescent="0.2">
      <c r="A828" s="22">
        <v>73</v>
      </c>
      <c r="B828" s="23">
        <v>73550</v>
      </c>
      <c r="C828" s="22" t="s">
        <v>842</v>
      </c>
    </row>
    <row r="829" spans="1:3" x14ac:dyDescent="0.2">
      <c r="A829" s="22">
        <v>73</v>
      </c>
      <c r="B829" s="23">
        <v>73700</v>
      </c>
      <c r="C829" s="22" t="s">
        <v>843</v>
      </c>
    </row>
    <row r="830" spans="1:3" x14ac:dyDescent="0.2">
      <c r="A830" s="22">
        <v>73</v>
      </c>
      <c r="B830" s="23">
        <v>73440</v>
      </c>
      <c r="C830" s="22" t="s">
        <v>844</v>
      </c>
    </row>
    <row r="831" spans="1:3" x14ac:dyDescent="0.2">
      <c r="A831" s="22">
        <v>73</v>
      </c>
      <c r="B831" s="23">
        <v>73440</v>
      </c>
      <c r="C831" s="22" t="s">
        <v>845</v>
      </c>
    </row>
    <row r="832" spans="1:3" x14ac:dyDescent="0.2">
      <c r="A832" s="22">
        <v>74</v>
      </c>
      <c r="B832" s="23">
        <v>74360</v>
      </c>
      <c r="C832" s="22" t="s">
        <v>846</v>
      </c>
    </row>
    <row r="833" spans="1:3" x14ac:dyDescent="0.2">
      <c r="A833" s="22">
        <v>74</v>
      </c>
      <c r="B833" s="23">
        <v>74300</v>
      </c>
      <c r="C833" s="22" t="s">
        <v>847</v>
      </c>
    </row>
    <row r="834" spans="1:3" x14ac:dyDescent="0.2">
      <c r="A834" s="22">
        <v>74</v>
      </c>
      <c r="B834" s="23">
        <v>74570</v>
      </c>
      <c r="C834" s="22" t="s">
        <v>848</v>
      </c>
    </row>
    <row r="835" spans="1:3" x14ac:dyDescent="0.2">
      <c r="A835" s="22">
        <v>74</v>
      </c>
      <c r="B835" s="23">
        <v>74430</v>
      </c>
      <c r="C835" s="22" t="s">
        <v>849</v>
      </c>
    </row>
    <row r="836" spans="1:3" x14ac:dyDescent="0.2">
      <c r="A836" s="22">
        <v>74</v>
      </c>
      <c r="B836" s="23">
        <v>74470</v>
      </c>
      <c r="C836" s="22" t="s">
        <v>850</v>
      </c>
    </row>
    <row r="837" spans="1:3" x14ac:dyDescent="0.2">
      <c r="A837" s="22">
        <v>74</v>
      </c>
      <c r="B837" s="23">
        <v>74500</v>
      </c>
      <c r="C837" s="22" t="s">
        <v>851</v>
      </c>
    </row>
    <row r="838" spans="1:3" x14ac:dyDescent="0.2">
      <c r="A838" s="22">
        <v>74</v>
      </c>
      <c r="B838" s="23">
        <v>74430</v>
      </c>
      <c r="C838" s="22" t="s">
        <v>852</v>
      </c>
    </row>
    <row r="839" spans="1:3" x14ac:dyDescent="0.2">
      <c r="A839" s="22">
        <v>74</v>
      </c>
      <c r="B839" s="23">
        <v>74420</v>
      </c>
      <c r="C839" s="22" t="s">
        <v>853</v>
      </c>
    </row>
    <row r="840" spans="1:3" x14ac:dyDescent="0.2">
      <c r="A840" s="22">
        <v>74</v>
      </c>
      <c r="B840" s="23">
        <v>74250</v>
      </c>
      <c r="C840" s="22" t="s">
        <v>854</v>
      </c>
    </row>
    <row r="841" spans="1:3" x14ac:dyDescent="0.2">
      <c r="A841" s="22">
        <v>74</v>
      </c>
      <c r="B841" s="23">
        <v>74360</v>
      </c>
      <c r="C841" s="22" t="s">
        <v>855</v>
      </c>
    </row>
    <row r="842" spans="1:3" x14ac:dyDescent="0.2">
      <c r="A842" s="22">
        <v>74</v>
      </c>
      <c r="B842" s="23">
        <v>74130</v>
      </c>
      <c r="C842" s="22" t="s">
        <v>856</v>
      </c>
    </row>
    <row r="843" spans="1:3" x14ac:dyDescent="0.2">
      <c r="A843" s="22">
        <v>74</v>
      </c>
      <c r="B843" s="23">
        <v>74420</v>
      </c>
      <c r="C843" s="22" t="s">
        <v>857</v>
      </c>
    </row>
    <row r="844" spans="1:3" x14ac:dyDescent="0.2">
      <c r="A844" s="22">
        <v>74</v>
      </c>
      <c r="B844" s="23">
        <v>74400</v>
      </c>
      <c r="C844" s="22" t="s">
        <v>858</v>
      </c>
    </row>
    <row r="845" spans="1:3" x14ac:dyDescent="0.2">
      <c r="A845" s="22">
        <v>74</v>
      </c>
      <c r="B845" s="23">
        <v>74500</v>
      </c>
      <c r="C845" s="22" t="s">
        <v>859</v>
      </c>
    </row>
    <row r="846" spans="1:3" x14ac:dyDescent="0.2">
      <c r="A846" s="22">
        <v>74</v>
      </c>
      <c r="B846" s="23">
        <v>74360</v>
      </c>
      <c r="C846" s="22" t="s">
        <v>860</v>
      </c>
    </row>
    <row r="847" spans="1:3" x14ac:dyDescent="0.2">
      <c r="A847" s="22">
        <v>74</v>
      </c>
      <c r="B847" s="23">
        <v>74390</v>
      </c>
      <c r="C847" s="22" t="s">
        <v>861</v>
      </c>
    </row>
    <row r="848" spans="1:3" x14ac:dyDescent="0.2">
      <c r="A848" s="22">
        <v>74</v>
      </c>
      <c r="B848" s="23">
        <v>74300</v>
      </c>
      <c r="C848" s="22" t="s">
        <v>862</v>
      </c>
    </row>
    <row r="849" spans="1:3" x14ac:dyDescent="0.2">
      <c r="A849" s="22">
        <v>74</v>
      </c>
      <c r="B849" s="23">
        <v>74500</v>
      </c>
      <c r="C849" s="22" t="s">
        <v>863</v>
      </c>
    </row>
    <row r="850" spans="1:3" x14ac:dyDescent="0.2">
      <c r="A850" s="22">
        <v>74</v>
      </c>
      <c r="B850" s="23">
        <v>74220</v>
      </c>
      <c r="C850" s="22" t="s">
        <v>864</v>
      </c>
    </row>
    <row r="851" spans="1:3" x14ac:dyDescent="0.2">
      <c r="A851" s="22">
        <v>74</v>
      </c>
      <c r="B851" s="23">
        <v>74920</v>
      </c>
      <c r="C851" s="22" t="s">
        <v>865</v>
      </c>
    </row>
    <row r="852" spans="1:3" x14ac:dyDescent="0.2">
      <c r="A852" s="22">
        <v>74</v>
      </c>
      <c r="B852" s="23">
        <v>74170</v>
      </c>
      <c r="C852" s="22" t="s">
        <v>866</v>
      </c>
    </row>
    <row r="853" spans="1:3" x14ac:dyDescent="0.2">
      <c r="A853" s="22">
        <v>74</v>
      </c>
      <c r="B853" s="23">
        <v>74700</v>
      </c>
      <c r="C853" s="22" t="s">
        <v>867</v>
      </c>
    </row>
    <row r="854" spans="1:3" x14ac:dyDescent="0.2">
      <c r="A854" s="22">
        <v>74</v>
      </c>
      <c r="B854" s="23">
        <v>74110</v>
      </c>
      <c r="C854" s="22" t="s">
        <v>868</v>
      </c>
    </row>
    <row r="855" spans="1:3" x14ac:dyDescent="0.2">
      <c r="A855" s="22">
        <v>74</v>
      </c>
      <c r="B855" s="23">
        <v>74120</v>
      </c>
      <c r="C855" s="22" t="s">
        <v>869</v>
      </c>
    </row>
    <row r="856" spans="1:3" x14ac:dyDescent="0.2">
      <c r="A856" s="22">
        <v>74</v>
      </c>
      <c r="B856" s="23">
        <v>74130</v>
      </c>
      <c r="C856" s="22" t="s">
        <v>870</v>
      </c>
    </row>
    <row r="857" spans="1:3" x14ac:dyDescent="0.2">
      <c r="A857" s="22">
        <v>74</v>
      </c>
      <c r="B857" s="23">
        <v>74110</v>
      </c>
      <c r="C857" s="22" t="s">
        <v>871</v>
      </c>
    </row>
    <row r="858" spans="1:3" x14ac:dyDescent="0.2">
      <c r="A858" s="22">
        <v>74</v>
      </c>
      <c r="B858" s="23">
        <v>74560</v>
      </c>
      <c r="C858" s="22" t="s">
        <v>872</v>
      </c>
    </row>
    <row r="859" spans="1:3" x14ac:dyDescent="0.2">
      <c r="A859" s="22">
        <v>74</v>
      </c>
      <c r="B859" s="23">
        <v>74500</v>
      </c>
      <c r="C859" s="22" t="s">
        <v>873</v>
      </c>
    </row>
    <row r="860" spans="1:3" x14ac:dyDescent="0.2">
      <c r="A860" s="22">
        <v>74</v>
      </c>
      <c r="B860" s="23">
        <v>74260</v>
      </c>
      <c r="C860" s="22" t="s">
        <v>874</v>
      </c>
    </row>
    <row r="861" spans="1:3" x14ac:dyDescent="0.2">
      <c r="A861" s="22">
        <v>74</v>
      </c>
      <c r="B861" s="23">
        <v>74450</v>
      </c>
      <c r="C861" s="22" t="s">
        <v>875</v>
      </c>
    </row>
    <row r="862" spans="1:3" x14ac:dyDescent="0.2">
      <c r="A862" s="22">
        <v>74</v>
      </c>
      <c r="B862" s="23">
        <v>74420</v>
      </c>
      <c r="C862" s="22" t="s">
        <v>876</v>
      </c>
    </row>
    <row r="863" spans="1:3" x14ac:dyDescent="0.2">
      <c r="A863" s="22">
        <v>74</v>
      </c>
      <c r="B863" s="23">
        <v>74420</v>
      </c>
      <c r="C863" s="22" t="s">
        <v>877</v>
      </c>
    </row>
    <row r="864" spans="1:3" x14ac:dyDescent="0.2">
      <c r="A864" s="22">
        <v>74</v>
      </c>
      <c r="B864" s="23">
        <v>74310</v>
      </c>
      <c r="C864" s="22" t="s">
        <v>878</v>
      </c>
    </row>
    <row r="865" spans="1:3" x14ac:dyDescent="0.2">
      <c r="A865" s="22">
        <v>74</v>
      </c>
      <c r="B865" s="23">
        <v>74500</v>
      </c>
      <c r="C865" s="22" t="s">
        <v>879</v>
      </c>
    </row>
    <row r="866" spans="1:3" x14ac:dyDescent="0.2">
      <c r="A866" s="22">
        <v>74</v>
      </c>
      <c r="B866" s="23">
        <v>74470</v>
      </c>
      <c r="C866" s="22" t="s">
        <v>880</v>
      </c>
    </row>
    <row r="867" spans="1:3" x14ac:dyDescent="0.2">
      <c r="A867" s="22">
        <v>74</v>
      </c>
      <c r="B867" s="23">
        <v>74230</v>
      </c>
      <c r="C867" s="22" t="s">
        <v>881</v>
      </c>
    </row>
    <row r="868" spans="1:3" x14ac:dyDescent="0.2">
      <c r="A868" s="22">
        <v>74</v>
      </c>
      <c r="B868" s="23">
        <v>74500</v>
      </c>
      <c r="C868" s="22" t="s">
        <v>882</v>
      </c>
    </row>
    <row r="869" spans="1:3" x14ac:dyDescent="0.2">
      <c r="A869" s="22">
        <v>74</v>
      </c>
      <c r="B869" s="23">
        <v>74120</v>
      </c>
      <c r="C869" s="22" t="s">
        <v>883</v>
      </c>
    </row>
    <row r="870" spans="1:3" x14ac:dyDescent="0.2">
      <c r="A870" s="22">
        <v>74</v>
      </c>
      <c r="B870" s="23">
        <v>74490</v>
      </c>
      <c r="C870" s="22" t="s">
        <v>884</v>
      </c>
    </row>
    <row r="871" spans="1:3" x14ac:dyDescent="0.2">
      <c r="A871" s="22">
        <v>74</v>
      </c>
      <c r="B871" s="23">
        <v>74350</v>
      </c>
      <c r="C871" s="22" t="s">
        <v>885</v>
      </c>
    </row>
    <row r="872" spans="1:3" x14ac:dyDescent="0.2">
      <c r="A872" s="22">
        <v>74</v>
      </c>
      <c r="B872" s="23">
        <v>74210</v>
      </c>
      <c r="C872" s="22" t="s">
        <v>886</v>
      </c>
    </row>
    <row r="873" spans="1:3" x14ac:dyDescent="0.2">
      <c r="A873" s="22">
        <v>74</v>
      </c>
      <c r="B873" s="23">
        <v>74130</v>
      </c>
      <c r="C873" s="22" t="s">
        <v>887</v>
      </c>
    </row>
    <row r="874" spans="1:3" x14ac:dyDescent="0.2">
      <c r="A874" s="22">
        <v>74</v>
      </c>
      <c r="B874" s="23">
        <v>74440</v>
      </c>
      <c r="C874" s="22" t="s">
        <v>888</v>
      </c>
    </row>
    <row r="875" spans="1:3" x14ac:dyDescent="0.2">
      <c r="A875" s="22">
        <v>74</v>
      </c>
      <c r="B875" s="23">
        <v>74110</v>
      </c>
      <c r="C875" s="22" t="s">
        <v>889</v>
      </c>
    </row>
    <row r="876" spans="1:3" x14ac:dyDescent="0.2">
      <c r="A876" s="22">
        <v>74</v>
      </c>
      <c r="B876" s="23">
        <v>74560</v>
      </c>
      <c r="C876" s="22" t="s">
        <v>890</v>
      </c>
    </row>
    <row r="877" spans="1:3" x14ac:dyDescent="0.2">
      <c r="A877" s="22">
        <v>74</v>
      </c>
      <c r="B877" s="23">
        <v>74300</v>
      </c>
      <c r="C877" s="22" t="s">
        <v>891</v>
      </c>
    </row>
    <row r="878" spans="1:3" x14ac:dyDescent="0.2">
      <c r="A878" s="22">
        <v>74</v>
      </c>
      <c r="B878" s="23">
        <v>74500</v>
      </c>
      <c r="C878" s="22" t="s">
        <v>892</v>
      </c>
    </row>
    <row r="879" spans="1:3" x14ac:dyDescent="0.2">
      <c r="A879" s="22">
        <v>74</v>
      </c>
      <c r="B879" s="23">
        <v>74490</v>
      </c>
      <c r="C879" s="22" t="s">
        <v>893</v>
      </c>
    </row>
    <row r="880" spans="1:3" x14ac:dyDescent="0.2">
      <c r="A880" s="22">
        <v>74</v>
      </c>
      <c r="B880" s="23">
        <v>74190</v>
      </c>
      <c r="C880" s="22" t="s">
        <v>894</v>
      </c>
    </row>
    <row r="881" spans="1:3" x14ac:dyDescent="0.2">
      <c r="A881" s="22">
        <v>74</v>
      </c>
      <c r="B881" s="23">
        <v>74130</v>
      </c>
      <c r="C881" s="22" t="s">
        <v>895</v>
      </c>
    </row>
    <row r="882" spans="1:3" x14ac:dyDescent="0.2">
      <c r="A882" s="22">
        <v>74</v>
      </c>
      <c r="B882" s="23">
        <v>74120</v>
      </c>
      <c r="C882" s="22" t="s">
        <v>896</v>
      </c>
    </row>
    <row r="883" spans="1:3" x14ac:dyDescent="0.2">
      <c r="A883" s="22">
        <v>74</v>
      </c>
      <c r="B883" s="23">
        <v>74950</v>
      </c>
      <c r="C883" s="22" t="s">
        <v>897</v>
      </c>
    </row>
    <row r="884" spans="1:3" x14ac:dyDescent="0.2">
      <c r="A884" s="22">
        <v>74</v>
      </c>
      <c r="B884" s="23">
        <v>74200</v>
      </c>
      <c r="C884" s="22" t="s">
        <v>898</v>
      </c>
    </row>
    <row r="885" spans="1:3" x14ac:dyDescent="0.2">
      <c r="A885" s="22">
        <v>74</v>
      </c>
      <c r="B885" s="23">
        <v>74440</v>
      </c>
      <c r="C885" s="22" t="s">
        <v>899</v>
      </c>
    </row>
    <row r="886" spans="1:3" x14ac:dyDescent="0.2">
      <c r="A886" s="22">
        <v>74</v>
      </c>
      <c r="B886" s="23">
        <v>74420</v>
      </c>
      <c r="C886" s="22" t="s">
        <v>900</v>
      </c>
    </row>
    <row r="887" spans="1:3" x14ac:dyDescent="0.2">
      <c r="A887" s="22">
        <v>74</v>
      </c>
      <c r="B887" s="23">
        <v>74170</v>
      </c>
      <c r="C887" s="22" t="s">
        <v>901</v>
      </c>
    </row>
    <row r="888" spans="1:3" x14ac:dyDescent="0.2">
      <c r="A888" s="22">
        <v>74</v>
      </c>
      <c r="B888" s="23">
        <v>74430</v>
      </c>
      <c r="C888" s="22" t="s">
        <v>902</v>
      </c>
    </row>
    <row r="889" spans="1:3" x14ac:dyDescent="0.2">
      <c r="A889" s="22">
        <v>74</v>
      </c>
      <c r="B889" s="23">
        <v>74450</v>
      </c>
      <c r="C889" s="22" t="s">
        <v>903</v>
      </c>
    </row>
    <row r="890" spans="1:3" x14ac:dyDescent="0.2">
      <c r="A890" s="22">
        <v>74</v>
      </c>
      <c r="B890" s="23">
        <v>74190</v>
      </c>
      <c r="C890" s="22" t="s">
        <v>904</v>
      </c>
    </row>
    <row r="891" spans="1:3" x14ac:dyDescent="0.2">
      <c r="A891" s="22">
        <v>74</v>
      </c>
      <c r="B891" s="23">
        <v>74500</v>
      </c>
      <c r="C891" s="22" t="s">
        <v>905</v>
      </c>
    </row>
    <row r="892" spans="1:3" x14ac:dyDescent="0.2">
      <c r="A892" s="22">
        <v>74</v>
      </c>
      <c r="B892" s="23">
        <v>74300</v>
      </c>
      <c r="C892" s="22" t="s">
        <v>906</v>
      </c>
    </row>
    <row r="893" spans="1:3" x14ac:dyDescent="0.2">
      <c r="A893" s="22">
        <v>74</v>
      </c>
      <c r="B893" s="23">
        <v>74340</v>
      </c>
      <c r="C893" s="22" t="s">
        <v>907</v>
      </c>
    </row>
    <row r="894" spans="1:3" x14ac:dyDescent="0.2">
      <c r="A894" s="22">
        <v>74</v>
      </c>
      <c r="B894" s="23">
        <v>74350</v>
      </c>
      <c r="C894" s="22" t="s">
        <v>908</v>
      </c>
    </row>
    <row r="895" spans="1:3" x14ac:dyDescent="0.2">
      <c r="A895" s="22">
        <v>74</v>
      </c>
      <c r="B895" s="23">
        <v>74420</v>
      </c>
      <c r="C895" s="22" t="s">
        <v>909</v>
      </c>
    </row>
    <row r="896" spans="1:3" x14ac:dyDescent="0.2">
      <c r="A896" s="22">
        <v>74</v>
      </c>
      <c r="B896" s="23">
        <v>74230</v>
      </c>
      <c r="C896" s="22" t="s">
        <v>910</v>
      </c>
    </row>
    <row r="897" spans="1:3" x14ac:dyDescent="0.2">
      <c r="A897" s="22">
        <v>74</v>
      </c>
      <c r="B897" s="23">
        <v>74310</v>
      </c>
      <c r="C897" s="22" t="s">
        <v>911</v>
      </c>
    </row>
    <row r="898" spans="1:3" x14ac:dyDescent="0.2">
      <c r="A898" s="22">
        <v>74</v>
      </c>
      <c r="B898" s="23">
        <v>74210</v>
      </c>
      <c r="C898" s="22" t="s">
        <v>912</v>
      </c>
    </row>
    <row r="899" spans="1:3" x14ac:dyDescent="0.2">
      <c r="A899" s="22">
        <v>74</v>
      </c>
      <c r="B899" s="23">
        <v>74430</v>
      </c>
      <c r="C899" s="22" t="s">
        <v>913</v>
      </c>
    </row>
    <row r="900" spans="1:3" x14ac:dyDescent="0.2">
      <c r="A900" s="22">
        <v>74</v>
      </c>
      <c r="B900" s="23">
        <v>74740</v>
      </c>
      <c r="C900" s="22" t="s">
        <v>914</v>
      </c>
    </row>
    <row r="901" spans="1:3" x14ac:dyDescent="0.2">
      <c r="A901" s="22">
        <v>74</v>
      </c>
      <c r="B901" s="23">
        <v>74440</v>
      </c>
      <c r="C901" s="22" t="s">
        <v>915</v>
      </c>
    </row>
    <row r="902" spans="1:3" x14ac:dyDescent="0.2">
      <c r="A902" s="22">
        <v>74</v>
      </c>
      <c r="B902" s="23">
        <v>74500</v>
      </c>
      <c r="C902" s="22" t="s">
        <v>916</v>
      </c>
    </row>
    <row r="903" spans="1:3" x14ac:dyDescent="0.2">
      <c r="A903" s="22">
        <v>74</v>
      </c>
      <c r="B903" s="23">
        <v>74570</v>
      </c>
      <c r="C903" s="22" t="s">
        <v>917</v>
      </c>
    </row>
    <row r="904" spans="1:3" x14ac:dyDescent="0.2">
      <c r="A904" s="22">
        <v>74</v>
      </c>
      <c r="B904" s="23">
        <v>74360</v>
      </c>
      <c r="C904" s="22" t="s">
        <v>918</v>
      </c>
    </row>
    <row r="905" spans="1:3" x14ac:dyDescent="0.2">
      <c r="A905" s="22">
        <v>74</v>
      </c>
      <c r="B905" s="23">
        <v>74470</v>
      </c>
      <c r="C905" s="22" t="s">
        <v>919</v>
      </c>
    </row>
    <row r="906" spans="1:3" x14ac:dyDescent="0.2">
      <c r="A906" s="22">
        <v>74</v>
      </c>
      <c r="B906" s="23">
        <v>74660</v>
      </c>
      <c r="C906" s="22" t="s">
        <v>920</v>
      </c>
    </row>
    <row r="907" spans="1:3" x14ac:dyDescent="0.2">
      <c r="A907" s="22">
        <v>74</v>
      </c>
      <c r="B907" s="23">
        <v>74440</v>
      </c>
      <c r="C907" s="22" t="s">
        <v>921</v>
      </c>
    </row>
    <row r="908" spans="1:3" x14ac:dyDescent="0.2">
      <c r="A908" s="22">
        <v>74</v>
      </c>
      <c r="B908" s="23">
        <v>74420</v>
      </c>
      <c r="C908" s="22" t="s">
        <v>922</v>
      </c>
    </row>
    <row r="909" spans="1:3" x14ac:dyDescent="0.2">
      <c r="A909" s="22">
        <v>74</v>
      </c>
      <c r="B909" s="23">
        <v>74230</v>
      </c>
      <c r="C909" s="22" t="s">
        <v>923</v>
      </c>
    </row>
    <row r="910" spans="1:3" x14ac:dyDescent="0.2">
      <c r="A910" s="22">
        <v>74</v>
      </c>
      <c r="B910" s="23">
        <v>74500</v>
      </c>
      <c r="C910" s="22" t="s">
        <v>924</v>
      </c>
    </row>
    <row r="911" spans="1:3" x14ac:dyDescent="0.2">
      <c r="A911" s="22">
        <v>74</v>
      </c>
      <c r="B911" s="23">
        <v>74350</v>
      </c>
      <c r="C911" s="22" t="s">
        <v>925</v>
      </c>
    </row>
    <row r="912" spans="1:3" x14ac:dyDescent="0.2">
      <c r="A912" s="22">
        <v>74</v>
      </c>
      <c r="B912" s="23">
        <v>74440</v>
      </c>
      <c r="C912" s="22" t="s">
        <v>926</v>
      </c>
    </row>
    <row r="913" spans="1:3" x14ac:dyDescent="0.2">
      <c r="A913" s="22">
        <v>74</v>
      </c>
      <c r="B913" s="23">
        <v>74400</v>
      </c>
      <c r="C913" s="22" t="s">
        <v>927</v>
      </c>
    </row>
    <row r="914" spans="1:3" x14ac:dyDescent="0.2">
      <c r="A914" s="22">
        <v>74</v>
      </c>
      <c r="B914" s="23">
        <v>74190</v>
      </c>
      <c r="C914" s="22" t="s">
        <v>928</v>
      </c>
    </row>
    <row r="915" spans="1:3" x14ac:dyDescent="0.2">
      <c r="A915" s="22">
        <v>74</v>
      </c>
      <c r="B915" s="23">
        <v>74480</v>
      </c>
      <c r="C915" s="22" t="s">
        <v>929</v>
      </c>
    </row>
    <row r="916" spans="1:3" x14ac:dyDescent="0.2">
      <c r="A916" s="22">
        <v>74</v>
      </c>
      <c r="B916" s="23">
        <v>74440</v>
      </c>
      <c r="C916" s="22" t="s">
        <v>930</v>
      </c>
    </row>
    <row r="917" spans="1:3" x14ac:dyDescent="0.2">
      <c r="A917" s="22">
        <v>74</v>
      </c>
      <c r="B917" s="23">
        <v>74480</v>
      </c>
      <c r="C917" s="22" t="s">
        <v>931</v>
      </c>
    </row>
    <row r="918" spans="1:3" x14ac:dyDescent="0.2">
      <c r="A918" s="22">
        <v>74</v>
      </c>
      <c r="B918" s="23">
        <v>74480</v>
      </c>
      <c r="C918" s="22" t="s">
        <v>932</v>
      </c>
    </row>
    <row r="919" spans="1:3" x14ac:dyDescent="0.2">
      <c r="A919" s="22">
        <v>74</v>
      </c>
      <c r="B919" s="23">
        <v>74480</v>
      </c>
      <c r="C919" s="22" t="s">
        <v>933</v>
      </c>
    </row>
    <row r="920" spans="1:3" x14ac:dyDescent="0.2">
      <c r="A920" s="22">
        <v>74</v>
      </c>
      <c r="B920" s="23">
        <v>74480</v>
      </c>
      <c r="C920" s="22" t="s">
        <v>934</v>
      </c>
    </row>
    <row r="921" spans="1:3" x14ac:dyDescent="0.2">
      <c r="A921" s="22">
        <v>74</v>
      </c>
      <c r="B921" s="23">
        <v>74480</v>
      </c>
      <c r="C921" s="22" t="s">
        <v>935</v>
      </c>
    </row>
    <row r="922" spans="1:3" x14ac:dyDescent="0.2">
      <c r="A922" s="22">
        <v>74</v>
      </c>
      <c r="B922" s="23">
        <v>74110</v>
      </c>
      <c r="C922" s="22" t="s">
        <v>936</v>
      </c>
    </row>
    <row r="923" spans="1:3" x14ac:dyDescent="0.2">
      <c r="A923" s="22">
        <v>83</v>
      </c>
      <c r="B923" s="23">
        <v>83630</v>
      </c>
      <c r="C923" s="22" t="s">
        <v>937</v>
      </c>
    </row>
    <row r="924" spans="1:3" x14ac:dyDescent="0.2">
      <c r="A924" s="22">
        <v>83</v>
      </c>
      <c r="B924" s="23">
        <v>83111</v>
      </c>
      <c r="C924" s="22" t="s">
        <v>938</v>
      </c>
    </row>
    <row r="925" spans="1:3" x14ac:dyDescent="0.2">
      <c r="A925" s="22">
        <v>83</v>
      </c>
      <c r="B925" s="23">
        <v>83630</v>
      </c>
      <c r="C925" s="22" t="s">
        <v>939</v>
      </c>
    </row>
    <row r="926" spans="1:3" x14ac:dyDescent="0.2">
      <c r="A926" s="22">
        <v>83</v>
      </c>
      <c r="B926" s="23">
        <v>83560</v>
      </c>
      <c r="C926" s="22" t="s">
        <v>316</v>
      </c>
    </row>
    <row r="927" spans="1:3" x14ac:dyDescent="0.2">
      <c r="A927" s="22">
        <v>83</v>
      </c>
      <c r="B927" s="23">
        <v>83840</v>
      </c>
      <c r="C927" s="22" t="s">
        <v>940</v>
      </c>
    </row>
    <row r="928" spans="1:3" x14ac:dyDescent="0.2">
      <c r="A928" s="22">
        <v>83</v>
      </c>
      <c r="B928" s="23">
        <v>83830</v>
      </c>
      <c r="C928" s="22" t="s">
        <v>941</v>
      </c>
    </row>
    <row r="929" spans="1:3" x14ac:dyDescent="0.2">
      <c r="A929" s="22">
        <v>83</v>
      </c>
      <c r="B929" s="23">
        <v>83840</v>
      </c>
      <c r="C929" s="22" t="s">
        <v>942</v>
      </c>
    </row>
    <row r="930" spans="1:3" x14ac:dyDescent="0.2">
      <c r="A930" s="22">
        <v>83</v>
      </c>
      <c r="B930" s="23">
        <v>83630</v>
      </c>
      <c r="C930" s="22" t="s">
        <v>943</v>
      </c>
    </row>
    <row r="931" spans="1:3" x14ac:dyDescent="0.2">
      <c r="A931" s="22">
        <v>83</v>
      </c>
      <c r="B931" s="23">
        <v>83630</v>
      </c>
      <c r="C931" s="22" t="s">
        <v>944</v>
      </c>
    </row>
    <row r="932" spans="1:3" x14ac:dyDescent="0.2">
      <c r="A932" s="22">
        <v>83</v>
      </c>
      <c r="B932" s="23">
        <v>83840</v>
      </c>
      <c r="C932" s="22" t="s">
        <v>945</v>
      </c>
    </row>
    <row r="933" spans="1:3" x14ac:dyDescent="0.2">
      <c r="A933" s="22">
        <v>83</v>
      </c>
      <c r="B933" s="23">
        <v>83840</v>
      </c>
      <c r="C933" s="22" t="s">
        <v>946</v>
      </c>
    </row>
    <row r="934" spans="1:3" x14ac:dyDescent="0.2">
      <c r="A934" s="22">
        <v>83</v>
      </c>
      <c r="B934" s="23">
        <v>83830</v>
      </c>
      <c r="C934" s="22" t="s">
        <v>947</v>
      </c>
    </row>
    <row r="935" spans="1:3" x14ac:dyDescent="0.2">
      <c r="A935" s="22">
        <v>83</v>
      </c>
      <c r="B935" s="23">
        <v>83440</v>
      </c>
      <c r="C935" s="22" t="s">
        <v>948</v>
      </c>
    </row>
    <row r="936" spans="1:3" x14ac:dyDescent="0.2">
      <c r="A936" s="22">
        <v>83</v>
      </c>
      <c r="B936" s="23">
        <v>83300</v>
      </c>
      <c r="C936" s="22" t="s">
        <v>949</v>
      </c>
    </row>
    <row r="937" spans="1:3" x14ac:dyDescent="0.2">
      <c r="A937" s="22">
        <v>83</v>
      </c>
      <c r="B937" s="23">
        <v>83840</v>
      </c>
      <c r="C937" s="22" t="s">
        <v>950</v>
      </c>
    </row>
    <row r="938" spans="1:3" x14ac:dyDescent="0.2">
      <c r="A938" s="22">
        <v>83</v>
      </c>
      <c r="B938" s="23">
        <v>83830</v>
      </c>
      <c r="C938" s="22" t="s">
        <v>951</v>
      </c>
    </row>
    <row r="939" spans="1:3" x14ac:dyDescent="0.2">
      <c r="A939" s="22">
        <v>83</v>
      </c>
      <c r="B939" s="23">
        <v>83840</v>
      </c>
      <c r="C939" s="22" t="s">
        <v>952</v>
      </c>
    </row>
    <row r="940" spans="1:3" x14ac:dyDescent="0.2">
      <c r="A940" s="22">
        <v>83</v>
      </c>
      <c r="B940" s="23">
        <v>83560</v>
      </c>
      <c r="C940" s="22" t="s">
        <v>953</v>
      </c>
    </row>
    <row r="941" spans="1:3" x14ac:dyDescent="0.2">
      <c r="A941" s="22">
        <v>83</v>
      </c>
      <c r="B941" s="23">
        <v>83440</v>
      </c>
      <c r="C941" s="22" t="s">
        <v>954</v>
      </c>
    </row>
    <row r="942" spans="1:3" x14ac:dyDescent="0.2">
      <c r="A942" s="22">
        <v>83</v>
      </c>
      <c r="B942" s="23">
        <v>83560</v>
      </c>
      <c r="C942" s="22" t="s">
        <v>955</v>
      </c>
    </row>
    <row r="943" spans="1:3" x14ac:dyDescent="0.2">
      <c r="A943" s="22">
        <v>83</v>
      </c>
      <c r="B943" s="23">
        <v>83840</v>
      </c>
      <c r="C943" s="22" t="s">
        <v>956</v>
      </c>
    </row>
    <row r="944" spans="1:3" x14ac:dyDescent="0.2">
      <c r="A944" s="22">
        <v>83</v>
      </c>
      <c r="B944" s="23">
        <v>83630</v>
      </c>
      <c r="C944" s="22" t="s">
        <v>957</v>
      </c>
    </row>
    <row r="945" spans="1:3" x14ac:dyDescent="0.2">
      <c r="A945" s="22">
        <v>83</v>
      </c>
      <c r="B945" s="23">
        <v>83440</v>
      </c>
      <c r="C945" s="22" t="s">
        <v>958</v>
      </c>
    </row>
    <row r="946" spans="1:3" x14ac:dyDescent="0.2">
      <c r="A946" s="22">
        <v>83</v>
      </c>
      <c r="B946" s="23">
        <v>83131</v>
      </c>
      <c r="C946" s="22" t="s">
        <v>959</v>
      </c>
    </row>
    <row r="947" spans="1:3" x14ac:dyDescent="0.2">
      <c r="A947" s="22">
        <v>83</v>
      </c>
      <c r="B947" s="23">
        <v>83670</v>
      </c>
      <c r="C947" s="22" t="s">
        <v>960</v>
      </c>
    </row>
    <row r="948" spans="1:3" x14ac:dyDescent="0.2">
      <c r="A948" s="22">
        <v>83</v>
      </c>
      <c r="B948" s="23">
        <v>83630</v>
      </c>
      <c r="C948" s="22" t="s">
        <v>961</v>
      </c>
    </row>
    <row r="949" spans="1:3" x14ac:dyDescent="0.2">
      <c r="A949" s="22">
        <v>83</v>
      </c>
      <c r="B949" s="23">
        <v>83560</v>
      </c>
      <c r="C949" s="22" t="s">
        <v>962</v>
      </c>
    </row>
    <row r="950" spans="1:3" x14ac:dyDescent="0.2">
      <c r="A950" s="22">
        <v>83</v>
      </c>
      <c r="B950" s="23">
        <v>83840</v>
      </c>
      <c r="C950" s="22" t="s">
        <v>963</v>
      </c>
    </row>
    <row r="951" spans="1:3" x14ac:dyDescent="0.2">
      <c r="A951" s="22">
        <v>83</v>
      </c>
      <c r="B951" s="23">
        <v>83560</v>
      </c>
      <c r="C951" s="22" t="s">
        <v>964</v>
      </c>
    </row>
    <row r="952" spans="1:3" x14ac:dyDescent="0.2">
      <c r="A952" s="22">
        <v>83</v>
      </c>
      <c r="B952" s="23">
        <v>83630</v>
      </c>
      <c r="C952" s="22" t="s">
        <v>965</v>
      </c>
    </row>
    <row r="953" spans="1:3" x14ac:dyDescent="0.2">
      <c r="A953" s="22">
        <v>83</v>
      </c>
      <c r="B953" s="23">
        <v>83470</v>
      </c>
      <c r="C953" s="22" t="s">
        <v>966</v>
      </c>
    </row>
    <row r="954" spans="1:3" x14ac:dyDescent="0.2">
      <c r="A954" s="22">
        <v>83</v>
      </c>
      <c r="B954" s="23">
        <v>83670</v>
      </c>
      <c r="C954" s="22" t="s">
        <v>967</v>
      </c>
    </row>
    <row r="955" spans="1:3" x14ac:dyDescent="0.2">
      <c r="A955" s="22">
        <v>83</v>
      </c>
      <c r="B955" s="23">
        <v>83440</v>
      </c>
      <c r="C955" s="22" t="s">
        <v>968</v>
      </c>
    </row>
    <row r="956" spans="1:3" x14ac:dyDescent="0.2">
      <c r="A956" s="22">
        <v>83</v>
      </c>
      <c r="B956" s="23">
        <v>83840</v>
      </c>
      <c r="C956" s="22" t="s">
        <v>969</v>
      </c>
    </row>
    <row r="957" spans="1:3" x14ac:dyDescent="0.2">
      <c r="A957" s="22">
        <v>83</v>
      </c>
      <c r="B957" s="23">
        <v>83670</v>
      </c>
      <c r="C957" s="22" t="s">
        <v>970</v>
      </c>
    </row>
    <row r="958" spans="1:3" x14ac:dyDescent="0.2">
      <c r="A958" s="22">
        <v>83</v>
      </c>
      <c r="B958" s="23">
        <v>83560</v>
      </c>
      <c r="C958" s="22" t="s">
        <v>971</v>
      </c>
    </row>
    <row r="959" spans="1:3" x14ac:dyDescent="0.2">
      <c r="A959" s="22">
        <v>83</v>
      </c>
      <c r="B959" s="23">
        <v>83630</v>
      </c>
      <c r="C959" s="22" t="s">
        <v>972</v>
      </c>
    </row>
    <row r="960" spans="1:3" x14ac:dyDescent="0.2">
      <c r="A960" s="22">
        <v>83</v>
      </c>
      <c r="B960" s="23">
        <v>83400</v>
      </c>
      <c r="C960" s="22" t="s">
        <v>973</v>
      </c>
    </row>
    <row r="961" spans="1:3" x14ac:dyDescent="0.2">
      <c r="A961" s="22">
        <v>83</v>
      </c>
      <c r="B961" s="23">
        <v>83400</v>
      </c>
      <c r="C961" s="22" t="s">
        <v>974</v>
      </c>
    </row>
    <row r="962" spans="1:3" x14ac:dyDescent="0.2">
      <c r="A962" s="22">
        <v>83</v>
      </c>
      <c r="B962" s="23">
        <v>83400</v>
      </c>
      <c r="C962" s="22" t="s">
        <v>975</v>
      </c>
    </row>
    <row r="963" spans="1:3" x14ac:dyDescent="0.2">
      <c r="A963" s="22">
        <v>85</v>
      </c>
      <c r="B963" s="23">
        <v>85630</v>
      </c>
      <c r="C963" s="22" t="s">
        <v>976</v>
      </c>
    </row>
    <row r="964" spans="1:3" x14ac:dyDescent="0.2">
      <c r="A964" s="22">
        <v>85</v>
      </c>
      <c r="B964" s="23">
        <v>85740</v>
      </c>
      <c r="C964" s="22" t="s">
        <v>977</v>
      </c>
    </row>
    <row r="965" spans="1:3" x14ac:dyDescent="0.2">
      <c r="A965" s="22">
        <v>85</v>
      </c>
      <c r="B965" s="23">
        <v>85680</v>
      </c>
      <c r="C965" s="22" t="s">
        <v>978</v>
      </c>
    </row>
    <row r="966" spans="1:3" x14ac:dyDescent="0.2">
      <c r="A966" s="22">
        <v>85</v>
      </c>
      <c r="B966" s="23">
        <v>85350</v>
      </c>
      <c r="C966" s="22" t="s">
        <v>979</v>
      </c>
    </row>
    <row r="967" spans="1:3" x14ac:dyDescent="0.2">
      <c r="A967" s="22">
        <v>85</v>
      </c>
      <c r="B967" s="23">
        <v>85330</v>
      </c>
      <c r="C967" s="22" t="s">
        <v>980</v>
      </c>
    </row>
    <row r="968" spans="1:3" x14ac:dyDescent="0.2">
      <c r="A968" s="22">
        <v>85</v>
      </c>
      <c r="B968" s="23">
        <v>85350</v>
      </c>
      <c r="C968" s="22" t="s">
        <v>981</v>
      </c>
    </row>
    <row r="969" spans="1:3" x14ac:dyDescent="0.2">
      <c r="A969" s="22">
        <v>88</v>
      </c>
      <c r="B969" s="23">
        <v>88250</v>
      </c>
      <c r="C969" s="22" t="s">
        <v>982</v>
      </c>
    </row>
    <row r="970" spans="1:3" x14ac:dyDescent="0.2">
      <c r="A970" s="22">
        <v>88</v>
      </c>
      <c r="B970" s="23">
        <v>88540</v>
      </c>
      <c r="C970" s="22" t="s">
        <v>983</v>
      </c>
    </row>
    <row r="971" spans="1:3" x14ac:dyDescent="0.2">
      <c r="A971" s="22">
        <v>88</v>
      </c>
      <c r="B971" s="23">
        <v>88310</v>
      </c>
      <c r="C971" s="22" t="s">
        <v>984</v>
      </c>
    </row>
    <row r="972" spans="1:3" x14ac:dyDescent="0.2">
      <c r="A972" s="22">
        <v>88</v>
      </c>
      <c r="B972" s="23">
        <v>88200</v>
      </c>
      <c r="C972" s="22" t="s">
        <v>985</v>
      </c>
    </row>
    <row r="973" spans="1:3" x14ac:dyDescent="0.2">
      <c r="A973" s="22">
        <v>88</v>
      </c>
      <c r="B973" s="23">
        <v>88160</v>
      </c>
      <c r="C973" s="22" t="s">
        <v>986</v>
      </c>
    </row>
    <row r="974" spans="1:3" x14ac:dyDescent="0.2">
      <c r="A974" s="22">
        <v>88</v>
      </c>
      <c r="B974" s="23">
        <v>88400</v>
      </c>
      <c r="C974" s="22" t="s">
        <v>987</v>
      </c>
    </row>
    <row r="975" spans="1:3" x14ac:dyDescent="0.2">
      <c r="A975" s="22">
        <v>88</v>
      </c>
      <c r="B975" s="23">
        <v>88400</v>
      </c>
      <c r="C975" s="22" t="s">
        <v>988</v>
      </c>
    </row>
    <row r="976" spans="1:3" x14ac:dyDescent="0.2">
      <c r="A976" s="22">
        <v>88</v>
      </c>
      <c r="B976" s="23">
        <v>88160</v>
      </c>
      <c r="C976" s="22" t="s">
        <v>989</v>
      </c>
    </row>
    <row r="977" spans="1:3" x14ac:dyDescent="0.2">
      <c r="A977" s="22">
        <v>88</v>
      </c>
      <c r="B977" s="23">
        <v>88160</v>
      </c>
      <c r="C977" s="22" t="s">
        <v>990</v>
      </c>
    </row>
    <row r="978" spans="1:3" x14ac:dyDescent="0.2">
      <c r="A978" s="22">
        <v>88</v>
      </c>
      <c r="B978" s="23">
        <v>88200</v>
      </c>
      <c r="C978" s="22" t="s">
        <v>991</v>
      </c>
    </row>
    <row r="979" spans="1:3" x14ac:dyDescent="0.2">
      <c r="A979" s="22">
        <v>88</v>
      </c>
      <c r="B979" s="23">
        <v>88200</v>
      </c>
      <c r="C979" s="22" t="s">
        <v>992</v>
      </c>
    </row>
    <row r="980" spans="1:3" x14ac:dyDescent="0.2">
      <c r="A980" s="22">
        <v>88</v>
      </c>
      <c r="B980" s="23">
        <v>88560</v>
      </c>
      <c r="C980" s="22" t="s">
        <v>993</v>
      </c>
    </row>
    <row r="981" spans="1:3" x14ac:dyDescent="0.2">
      <c r="A981" s="22">
        <v>88</v>
      </c>
      <c r="B981" s="23">
        <v>88200</v>
      </c>
      <c r="C981" s="22" t="s">
        <v>994</v>
      </c>
    </row>
    <row r="982" spans="1:3" x14ac:dyDescent="0.2">
      <c r="A982" s="22">
        <v>88</v>
      </c>
      <c r="B982" s="23">
        <v>88160</v>
      </c>
      <c r="C982" s="22" t="s">
        <v>995</v>
      </c>
    </row>
    <row r="983" spans="1:3" x14ac:dyDescent="0.2">
      <c r="A983" s="22">
        <v>88</v>
      </c>
      <c r="B983" s="23">
        <v>88310</v>
      </c>
      <c r="C983" s="22" t="s">
        <v>996</v>
      </c>
    </row>
    <row r="984" spans="1:3" x14ac:dyDescent="0.2">
      <c r="A984" s="22">
        <v>88</v>
      </c>
      <c r="B984" s="23">
        <v>88400</v>
      </c>
      <c r="C984" s="22" t="s">
        <v>997</v>
      </c>
    </row>
    <row r="985" spans="1:3" x14ac:dyDescent="0.2">
      <c r="A985" s="22"/>
      <c r="B985" s="23"/>
      <c r="C985" s="22"/>
    </row>
  </sheetData>
  <mergeCells count="1">
    <mergeCell ref="A1:C2"/>
  </mergeCells>
  <pageMargins left="0.7" right="0.7" top="0.75" bottom="0.75" header="0.3" footer="0.3"/>
  <pageSetup paperSize="9"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03EECC-9C2F-47F3-B41C-2A918FFE552D}">
  <dimension ref="A1:I512"/>
  <sheetViews>
    <sheetView workbookViewId="0">
      <selection activeCell="G25" sqref="G25"/>
    </sheetView>
  </sheetViews>
  <sheetFormatPr baseColWidth="10" defaultRowHeight="14.25" x14ac:dyDescent="0.2"/>
  <cols>
    <col min="1" max="1" width="25.28515625" style="13" customWidth="1"/>
    <col min="2" max="2" width="31.5703125" style="14" customWidth="1"/>
    <col min="3" max="3" width="26.140625" style="14" customWidth="1"/>
    <col min="4" max="4" width="11.42578125" style="17"/>
    <col min="5" max="5" width="29.28515625" style="1" customWidth="1"/>
    <col min="6" max="6" width="18.28515625" style="1" customWidth="1"/>
    <col min="7" max="7" width="11.42578125" style="1"/>
    <col min="8" max="8" width="14.42578125" style="1" customWidth="1"/>
    <col min="9" max="16384" width="11.42578125" style="1"/>
  </cols>
  <sheetData>
    <row r="1" spans="1:9" ht="22.5" customHeight="1" x14ac:dyDescent="0.2">
      <c r="A1" s="65" t="s">
        <v>1003</v>
      </c>
      <c r="B1" s="65"/>
      <c r="C1" s="65"/>
    </row>
    <row r="2" spans="1:9" x14ac:dyDescent="0.2">
      <c r="A2" s="65"/>
      <c r="B2" s="65"/>
      <c r="C2" s="65"/>
      <c r="E2" s="34"/>
      <c r="F2" s="35" t="s">
        <v>1000</v>
      </c>
      <c r="G2" s="36"/>
      <c r="H2" s="35" t="s">
        <v>1001</v>
      </c>
      <c r="I2" s="37"/>
    </row>
    <row r="3" spans="1:9" ht="15" thickBot="1" x14ac:dyDescent="0.25">
      <c r="A3" s="15"/>
      <c r="B3" s="16"/>
      <c r="C3" s="16"/>
      <c r="E3" s="38"/>
      <c r="F3" s="39"/>
      <c r="G3" s="39"/>
      <c r="H3" s="39"/>
      <c r="I3" s="40"/>
    </row>
    <row r="4" spans="1:9" ht="16.5" thickBot="1" x14ac:dyDescent="0.3">
      <c r="A4" s="20" t="s">
        <v>19</v>
      </c>
      <c r="B4" s="21" t="s">
        <v>20</v>
      </c>
      <c r="C4" s="21" t="s">
        <v>21</v>
      </c>
      <c r="E4" s="41" t="s">
        <v>999</v>
      </c>
      <c r="F4" s="18">
        <v>6160</v>
      </c>
      <c r="G4" s="45"/>
      <c r="H4" s="19" t="str">
        <f>IF(COUNTIF(C5:C510,F4)&gt;0,"+11%","0€")</f>
        <v>+11%</v>
      </c>
      <c r="I4" s="40"/>
    </row>
    <row r="5" spans="1:9" x14ac:dyDescent="0.2">
      <c r="A5" s="22">
        <v>6</v>
      </c>
      <c r="B5" s="23" t="s">
        <v>1004</v>
      </c>
      <c r="C5" s="23">
        <v>6600</v>
      </c>
      <c r="E5" s="42"/>
      <c r="F5" s="43"/>
      <c r="G5" s="43"/>
      <c r="H5" s="43"/>
      <c r="I5" s="44"/>
    </row>
    <row r="6" spans="1:9" x14ac:dyDescent="0.2">
      <c r="A6" s="22">
        <v>6</v>
      </c>
      <c r="B6" s="23" t="s">
        <v>1004</v>
      </c>
      <c r="C6" s="23">
        <v>6160</v>
      </c>
    </row>
    <row r="7" spans="1:9" x14ac:dyDescent="0.2">
      <c r="A7" s="22">
        <v>6</v>
      </c>
      <c r="B7" s="23" t="s">
        <v>1005</v>
      </c>
      <c r="C7" s="23">
        <v>6310</v>
      </c>
    </row>
    <row r="8" spans="1:9" x14ac:dyDescent="0.2">
      <c r="A8" s="22">
        <v>6</v>
      </c>
      <c r="B8" s="23" t="s">
        <v>1006</v>
      </c>
      <c r="C8" s="23">
        <v>6240</v>
      </c>
    </row>
    <row r="9" spans="1:9" x14ac:dyDescent="0.2">
      <c r="A9" s="22">
        <v>6</v>
      </c>
      <c r="B9" s="23" t="s">
        <v>1007</v>
      </c>
      <c r="C9" s="23">
        <v>6800</v>
      </c>
    </row>
    <row r="10" spans="1:9" x14ac:dyDescent="0.2">
      <c r="A10" s="22">
        <v>6</v>
      </c>
      <c r="B10" s="23" t="s">
        <v>1008</v>
      </c>
      <c r="C10" s="23">
        <v>6400</v>
      </c>
    </row>
    <row r="11" spans="1:9" x14ac:dyDescent="0.2">
      <c r="A11" s="22">
        <v>6</v>
      </c>
      <c r="B11" s="23" t="s">
        <v>1008</v>
      </c>
      <c r="C11" s="23">
        <v>6150</v>
      </c>
    </row>
    <row r="12" spans="1:9" x14ac:dyDescent="0.2">
      <c r="A12" s="22">
        <v>6</v>
      </c>
      <c r="B12" s="23" t="s">
        <v>1009</v>
      </c>
      <c r="C12" s="23">
        <v>6320</v>
      </c>
    </row>
    <row r="13" spans="1:9" x14ac:dyDescent="0.2">
      <c r="A13" s="22">
        <v>6</v>
      </c>
      <c r="B13" s="23" t="s">
        <v>1010</v>
      </c>
      <c r="C13" s="23">
        <v>6360</v>
      </c>
    </row>
    <row r="14" spans="1:9" x14ac:dyDescent="0.2">
      <c r="A14" s="22">
        <v>6</v>
      </c>
      <c r="B14" s="23" t="s">
        <v>1011</v>
      </c>
      <c r="C14" s="23">
        <v>6210</v>
      </c>
    </row>
    <row r="15" spans="1:9" x14ac:dyDescent="0.2">
      <c r="A15" s="22">
        <v>6</v>
      </c>
      <c r="B15" s="23" t="s">
        <v>1012</v>
      </c>
      <c r="C15" s="23">
        <v>6500</v>
      </c>
    </row>
    <row r="16" spans="1:9" x14ac:dyDescent="0.2">
      <c r="A16" s="22">
        <v>6</v>
      </c>
      <c r="B16" s="23" t="s">
        <v>1013</v>
      </c>
      <c r="C16" s="23">
        <v>6000</v>
      </c>
    </row>
    <row r="17" spans="1:3" x14ac:dyDescent="0.2">
      <c r="A17" s="22">
        <v>6</v>
      </c>
      <c r="B17" s="23" t="s">
        <v>1013</v>
      </c>
      <c r="C17" s="23">
        <v>6100</v>
      </c>
    </row>
    <row r="18" spans="1:3" x14ac:dyDescent="0.2">
      <c r="A18" s="22">
        <v>6</v>
      </c>
      <c r="B18" s="23" t="s">
        <v>1013</v>
      </c>
      <c r="C18" s="23">
        <v>6200</v>
      </c>
    </row>
    <row r="19" spans="1:3" x14ac:dyDescent="0.2">
      <c r="A19" s="22">
        <v>6</v>
      </c>
      <c r="B19" s="23" t="s">
        <v>1013</v>
      </c>
      <c r="C19" s="23">
        <v>6300</v>
      </c>
    </row>
    <row r="20" spans="1:3" x14ac:dyDescent="0.2">
      <c r="A20" s="22">
        <v>6</v>
      </c>
      <c r="B20" s="23" t="s">
        <v>1014</v>
      </c>
      <c r="C20" s="23">
        <v>6190</v>
      </c>
    </row>
    <row r="21" spans="1:3" x14ac:dyDescent="0.2">
      <c r="A21" s="22">
        <v>6</v>
      </c>
      <c r="B21" s="23" t="s">
        <v>1015</v>
      </c>
      <c r="C21" s="23">
        <v>6230</v>
      </c>
    </row>
    <row r="22" spans="1:3" x14ac:dyDescent="0.2">
      <c r="A22" s="22">
        <v>6</v>
      </c>
      <c r="B22" s="23" t="s">
        <v>1016</v>
      </c>
      <c r="C22" s="23">
        <v>6700</v>
      </c>
    </row>
    <row r="23" spans="1:3" x14ac:dyDescent="0.2">
      <c r="A23" s="22">
        <v>6</v>
      </c>
      <c r="B23" s="23" t="s">
        <v>1017</v>
      </c>
      <c r="C23" s="23">
        <v>6590</v>
      </c>
    </row>
    <row r="24" spans="1:3" x14ac:dyDescent="0.2">
      <c r="A24" s="22">
        <v>6</v>
      </c>
      <c r="B24" s="23" t="s">
        <v>1018</v>
      </c>
      <c r="C24" s="23">
        <v>6220</v>
      </c>
    </row>
    <row r="25" spans="1:3" x14ac:dyDescent="0.2">
      <c r="A25" s="22">
        <v>6</v>
      </c>
      <c r="B25" s="23" t="s">
        <v>1019</v>
      </c>
      <c r="C25" s="23">
        <v>6270</v>
      </c>
    </row>
    <row r="26" spans="1:3" x14ac:dyDescent="0.2">
      <c r="A26" s="22">
        <v>6</v>
      </c>
      <c r="B26" s="23" t="s">
        <v>1020</v>
      </c>
      <c r="C26" s="23">
        <v>6150</v>
      </c>
    </row>
    <row r="27" spans="1:3" x14ac:dyDescent="0.2">
      <c r="A27" s="22">
        <v>6</v>
      </c>
      <c r="B27" s="23" t="s">
        <v>1021</v>
      </c>
      <c r="C27" s="23">
        <v>6230</v>
      </c>
    </row>
    <row r="28" spans="1:3" x14ac:dyDescent="0.2">
      <c r="A28" s="22">
        <v>6</v>
      </c>
      <c r="B28" s="23" t="s">
        <v>1022</v>
      </c>
      <c r="C28" s="23">
        <v>6220</v>
      </c>
    </row>
    <row r="29" spans="1:3" x14ac:dyDescent="0.2">
      <c r="A29" s="22">
        <v>6</v>
      </c>
      <c r="B29" s="23" t="s">
        <v>1023</v>
      </c>
      <c r="C29" s="23">
        <v>6160</v>
      </c>
    </row>
    <row r="30" spans="1:3" x14ac:dyDescent="0.2">
      <c r="A30" s="22">
        <v>6</v>
      </c>
      <c r="B30" s="23" t="s">
        <v>1024</v>
      </c>
      <c r="C30" s="23">
        <v>98000</v>
      </c>
    </row>
    <row r="31" spans="1:3" x14ac:dyDescent="0.2">
      <c r="A31" s="22">
        <v>6</v>
      </c>
      <c r="B31" s="23" t="s">
        <v>1025</v>
      </c>
      <c r="C31" s="23">
        <v>98000</v>
      </c>
    </row>
    <row r="32" spans="1:3" x14ac:dyDescent="0.2">
      <c r="A32" s="22">
        <v>11</v>
      </c>
      <c r="B32" s="23" t="s">
        <v>1026</v>
      </c>
      <c r="C32" s="23">
        <v>11560</v>
      </c>
    </row>
    <row r="33" spans="1:3" x14ac:dyDescent="0.2">
      <c r="A33" s="22">
        <v>11</v>
      </c>
      <c r="B33" s="23" t="s">
        <v>1027</v>
      </c>
      <c r="C33" s="23">
        <v>11430</v>
      </c>
    </row>
    <row r="34" spans="1:3" x14ac:dyDescent="0.2">
      <c r="A34" s="22">
        <v>11</v>
      </c>
      <c r="B34" s="23" t="s">
        <v>1028</v>
      </c>
      <c r="C34" s="23">
        <v>11370</v>
      </c>
    </row>
    <row r="35" spans="1:3" x14ac:dyDescent="0.2">
      <c r="A35" s="22">
        <v>11</v>
      </c>
      <c r="B35" s="23" t="s">
        <v>1029</v>
      </c>
      <c r="C35" s="23">
        <v>11100</v>
      </c>
    </row>
    <row r="36" spans="1:3" x14ac:dyDescent="0.2">
      <c r="A36" s="22">
        <v>11</v>
      </c>
      <c r="B36" s="23" t="s">
        <v>1030</v>
      </c>
      <c r="C36" s="23">
        <v>11210</v>
      </c>
    </row>
    <row r="37" spans="1:3" x14ac:dyDescent="0.2">
      <c r="A37" s="22">
        <v>11</v>
      </c>
      <c r="B37" s="23" t="s">
        <v>1031</v>
      </c>
      <c r="C37" s="23">
        <v>11560</v>
      </c>
    </row>
    <row r="38" spans="1:3" x14ac:dyDescent="0.2">
      <c r="A38" s="22">
        <v>13</v>
      </c>
      <c r="B38" s="23" t="s">
        <v>1032</v>
      </c>
      <c r="C38" s="23">
        <v>13200</v>
      </c>
    </row>
    <row r="39" spans="1:3" x14ac:dyDescent="0.2">
      <c r="A39" s="22">
        <v>13</v>
      </c>
      <c r="B39" s="23" t="s">
        <v>1033</v>
      </c>
      <c r="C39" s="23">
        <v>13620</v>
      </c>
    </row>
    <row r="40" spans="1:3" x14ac:dyDescent="0.2">
      <c r="A40" s="22">
        <v>13</v>
      </c>
      <c r="B40" s="23" t="s">
        <v>1034</v>
      </c>
      <c r="C40" s="23">
        <v>13260</v>
      </c>
    </row>
    <row r="41" spans="1:3" x14ac:dyDescent="0.2">
      <c r="A41" s="22">
        <v>13</v>
      </c>
      <c r="B41" s="23" t="s">
        <v>1035</v>
      </c>
      <c r="C41" s="23">
        <v>13600</v>
      </c>
    </row>
    <row r="42" spans="1:3" x14ac:dyDescent="0.2">
      <c r="A42" s="22">
        <v>13</v>
      </c>
      <c r="B42" s="23" t="s">
        <v>1036</v>
      </c>
      <c r="C42" s="23">
        <v>13820</v>
      </c>
    </row>
    <row r="43" spans="1:3" x14ac:dyDescent="0.2">
      <c r="A43" s="22">
        <v>13</v>
      </c>
      <c r="B43" s="23" t="s">
        <v>1037</v>
      </c>
      <c r="C43" s="23">
        <v>13270</v>
      </c>
    </row>
    <row r="44" spans="1:3" x14ac:dyDescent="0.2">
      <c r="A44" s="22">
        <v>13</v>
      </c>
      <c r="B44" s="23" t="s">
        <v>1038</v>
      </c>
      <c r="C44" s="23">
        <v>13500</v>
      </c>
    </row>
    <row r="45" spans="1:3" x14ac:dyDescent="0.2">
      <c r="A45" s="22">
        <v>13</v>
      </c>
      <c r="B45" s="23" t="s">
        <v>1039</v>
      </c>
      <c r="C45" s="23">
        <v>13110</v>
      </c>
    </row>
    <row r="46" spans="1:3" x14ac:dyDescent="0.2">
      <c r="A46" s="22">
        <v>13</v>
      </c>
      <c r="B46" s="23" t="s">
        <v>1040</v>
      </c>
      <c r="C46" s="23">
        <v>13230</v>
      </c>
    </row>
    <row r="47" spans="1:3" x14ac:dyDescent="0.2">
      <c r="A47" s="22">
        <v>13</v>
      </c>
      <c r="B47" s="23" t="s">
        <v>1041</v>
      </c>
      <c r="C47" s="23">
        <v>13740</v>
      </c>
    </row>
    <row r="48" spans="1:3" x14ac:dyDescent="0.2">
      <c r="A48" s="22">
        <v>13</v>
      </c>
      <c r="B48" s="23" t="s">
        <v>1042</v>
      </c>
      <c r="C48" s="23">
        <v>13460</v>
      </c>
    </row>
    <row r="49" spans="1:3" x14ac:dyDescent="0.2">
      <c r="A49" s="22">
        <v>13</v>
      </c>
      <c r="B49" s="23" t="s">
        <v>1043</v>
      </c>
      <c r="C49" s="23">
        <v>13960</v>
      </c>
    </row>
    <row r="50" spans="1:3" x14ac:dyDescent="0.2">
      <c r="A50" s="22">
        <v>13</v>
      </c>
      <c r="B50" s="23" t="s">
        <v>1044</v>
      </c>
      <c r="C50" s="23">
        <v>13000</v>
      </c>
    </row>
    <row r="51" spans="1:3" x14ac:dyDescent="0.2">
      <c r="A51" s="22">
        <v>13</v>
      </c>
      <c r="B51" s="23" t="s">
        <v>1044</v>
      </c>
      <c r="C51" s="23">
        <v>13001</v>
      </c>
    </row>
    <row r="52" spans="1:3" x14ac:dyDescent="0.2">
      <c r="A52" s="22">
        <v>13</v>
      </c>
      <c r="B52" s="23" t="s">
        <v>1044</v>
      </c>
      <c r="C52" s="23">
        <v>13002</v>
      </c>
    </row>
    <row r="53" spans="1:3" x14ac:dyDescent="0.2">
      <c r="A53" s="22">
        <v>13</v>
      </c>
      <c r="B53" s="23" t="s">
        <v>1044</v>
      </c>
      <c r="C53" s="23">
        <v>13003</v>
      </c>
    </row>
    <row r="54" spans="1:3" x14ac:dyDescent="0.2">
      <c r="A54" s="22">
        <v>13</v>
      </c>
      <c r="B54" s="23" t="s">
        <v>1044</v>
      </c>
      <c r="C54" s="23">
        <v>13004</v>
      </c>
    </row>
    <row r="55" spans="1:3" x14ac:dyDescent="0.2">
      <c r="A55" s="22">
        <v>13</v>
      </c>
      <c r="B55" s="23" t="s">
        <v>1044</v>
      </c>
      <c r="C55" s="23">
        <v>13005</v>
      </c>
    </row>
    <row r="56" spans="1:3" x14ac:dyDescent="0.2">
      <c r="A56" s="22">
        <v>13</v>
      </c>
      <c r="B56" s="23" t="s">
        <v>1044</v>
      </c>
      <c r="C56" s="23">
        <v>13006</v>
      </c>
    </row>
    <row r="57" spans="1:3" x14ac:dyDescent="0.2">
      <c r="A57" s="22">
        <v>13</v>
      </c>
      <c r="B57" s="23" t="s">
        <v>1044</v>
      </c>
      <c r="C57" s="23">
        <v>13007</v>
      </c>
    </row>
    <row r="58" spans="1:3" x14ac:dyDescent="0.2">
      <c r="A58" s="22">
        <v>13</v>
      </c>
      <c r="B58" s="23" t="s">
        <v>1044</v>
      </c>
      <c r="C58" s="23">
        <v>13008</v>
      </c>
    </row>
    <row r="59" spans="1:3" x14ac:dyDescent="0.2">
      <c r="A59" s="22">
        <v>13</v>
      </c>
      <c r="B59" s="23" t="s">
        <v>1044</v>
      </c>
      <c r="C59" s="23">
        <v>13009</v>
      </c>
    </row>
    <row r="60" spans="1:3" x14ac:dyDescent="0.2">
      <c r="A60" s="22">
        <v>13</v>
      </c>
      <c r="B60" s="23" t="s">
        <v>1044</v>
      </c>
      <c r="C60" s="23">
        <v>13010</v>
      </c>
    </row>
    <row r="61" spans="1:3" x14ac:dyDescent="0.2">
      <c r="A61" s="22">
        <v>13</v>
      </c>
      <c r="B61" s="23" t="s">
        <v>1044</v>
      </c>
      <c r="C61" s="23">
        <v>13011</v>
      </c>
    </row>
    <row r="62" spans="1:3" x14ac:dyDescent="0.2">
      <c r="A62" s="22">
        <v>13</v>
      </c>
      <c r="B62" s="23" t="s">
        <v>1044</v>
      </c>
      <c r="C62" s="23">
        <v>13012</v>
      </c>
    </row>
    <row r="63" spans="1:3" x14ac:dyDescent="0.2">
      <c r="A63" s="22">
        <v>13</v>
      </c>
      <c r="B63" s="23" t="s">
        <v>1044</v>
      </c>
      <c r="C63" s="23">
        <v>13013</v>
      </c>
    </row>
    <row r="64" spans="1:3" x14ac:dyDescent="0.2">
      <c r="A64" s="22">
        <v>13</v>
      </c>
      <c r="B64" s="23" t="s">
        <v>1044</v>
      </c>
      <c r="C64" s="23">
        <v>13014</v>
      </c>
    </row>
    <row r="65" spans="1:3" x14ac:dyDescent="0.2">
      <c r="A65" s="22">
        <v>13</v>
      </c>
      <c r="B65" s="23" t="s">
        <v>1044</v>
      </c>
      <c r="C65" s="23">
        <v>13015</v>
      </c>
    </row>
    <row r="66" spans="1:3" x14ac:dyDescent="0.2">
      <c r="A66" s="22">
        <v>13</v>
      </c>
      <c r="B66" s="23" t="s">
        <v>1044</v>
      </c>
      <c r="C66" s="23">
        <v>13016</v>
      </c>
    </row>
    <row r="67" spans="1:3" x14ac:dyDescent="0.2">
      <c r="A67" s="22">
        <v>13</v>
      </c>
      <c r="B67" s="23" t="s">
        <v>1032</v>
      </c>
      <c r="C67" s="23">
        <v>13123</v>
      </c>
    </row>
    <row r="68" spans="1:3" x14ac:dyDescent="0.2">
      <c r="A68" s="22">
        <v>13</v>
      </c>
      <c r="B68" s="23" t="s">
        <v>1032</v>
      </c>
      <c r="C68" s="23">
        <v>13129</v>
      </c>
    </row>
    <row r="69" spans="1:3" x14ac:dyDescent="0.2">
      <c r="A69" s="22">
        <v>13</v>
      </c>
      <c r="B69" s="23" t="s">
        <v>1038</v>
      </c>
      <c r="C69" s="23">
        <v>13117</v>
      </c>
    </row>
    <row r="70" spans="1:3" x14ac:dyDescent="0.2">
      <c r="A70" s="22">
        <v>14</v>
      </c>
      <c r="B70" s="23" t="s">
        <v>1045</v>
      </c>
      <c r="C70" s="23">
        <v>14390</v>
      </c>
    </row>
    <row r="71" spans="1:3" x14ac:dyDescent="0.2">
      <c r="A71" s="22">
        <v>14</v>
      </c>
      <c r="B71" s="23" t="s">
        <v>1046</v>
      </c>
      <c r="C71" s="23">
        <v>14800</v>
      </c>
    </row>
    <row r="72" spans="1:3" x14ac:dyDescent="0.2">
      <c r="A72" s="22">
        <v>14</v>
      </c>
      <c r="B72" s="23" t="s">
        <v>1047</v>
      </c>
      <c r="C72" s="23">
        <v>14600</v>
      </c>
    </row>
    <row r="73" spans="1:3" x14ac:dyDescent="0.2">
      <c r="A73" s="22">
        <v>14</v>
      </c>
      <c r="B73" s="23" t="s">
        <v>1048</v>
      </c>
      <c r="C73" s="23">
        <v>14360</v>
      </c>
    </row>
    <row r="74" spans="1:3" x14ac:dyDescent="0.2">
      <c r="A74" s="22">
        <v>17</v>
      </c>
      <c r="B74" s="23" t="s">
        <v>1049</v>
      </c>
      <c r="C74" s="23">
        <v>17690</v>
      </c>
    </row>
    <row r="75" spans="1:3" x14ac:dyDescent="0.2">
      <c r="A75" s="22">
        <v>17</v>
      </c>
      <c r="B75" s="23" t="s">
        <v>400</v>
      </c>
      <c r="C75" s="23">
        <v>17590</v>
      </c>
    </row>
    <row r="76" spans="1:3" x14ac:dyDescent="0.2">
      <c r="A76" s="22">
        <v>17</v>
      </c>
      <c r="B76" s="23" t="s">
        <v>1050</v>
      </c>
      <c r="C76" s="23">
        <v>17440</v>
      </c>
    </row>
    <row r="77" spans="1:3" x14ac:dyDescent="0.2">
      <c r="A77" s="22">
        <v>17</v>
      </c>
      <c r="B77" s="23" t="s">
        <v>1051</v>
      </c>
      <c r="C77" s="23">
        <v>17560</v>
      </c>
    </row>
    <row r="78" spans="1:3" x14ac:dyDescent="0.2">
      <c r="A78" s="22">
        <v>17</v>
      </c>
      <c r="B78" s="23" t="s">
        <v>1052</v>
      </c>
      <c r="C78" s="23">
        <v>17230</v>
      </c>
    </row>
    <row r="79" spans="1:3" x14ac:dyDescent="0.2">
      <c r="A79" s="22">
        <v>17</v>
      </c>
      <c r="B79" s="23" t="s">
        <v>1053</v>
      </c>
      <c r="C79" s="23">
        <v>17340</v>
      </c>
    </row>
    <row r="80" spans="1:3" x14ac:dyDescent="0.2">
      <c r="A80" s="22">
        <v>17</v>
      </c>
      <c r="B80" s="23" t="s">
        <v>1054</v>
      </c>
      <c r="C80" s="23">
        <v>17137</v>
      </c>
    </row>
    <row r="81" spans="1:3" x14ac:dyDescent="0.2">
      <c r="A81" s="22">
        <v>17</v>
      </c>
      <c r="B81" s="23" t="s">
        <v>1055</v>
      </c>
      <c r="C81" s="23">
        <v>17450</v>
      </c>
    </row>
    <row r="82" spans="1:3" x14ac:dyDescent="0.2">
      <c r="A82" s="22">
        <v>17</v>
      </c>
      <c r="B82" s="23" t="s">
        <v>1056</v>
      </c>
      <c r="C82" s="23">
        <v>17320</v>
      </c>
    </row>
    <row r="83" spans="1:3" x14ac:dyDescent="0.2">
      <c r="A83" s="22">
        <v>17</v>
      </c>
      <c r="B83" s="23" t="s">
        <v>1057</v>
      </c>
      <c r="C83" s="23">
        <v>17137</v>
      </c>
    </row>
    <row r="84" spans="1:3" x14ac:dyDescent="0.2">
      <c r="A84" s="22">
        <v>17</v>
      </c>
      <c r="B84" s="23" t="s">
        <v>1058</v>
      </c>
      <c r="C84" s="23">
        <v>17111</v>
      </c>
    </row>
    <row r="85" spans="1:3" x14ac:dyDescent="0.2">
      <c r="A85" s="22">
        <v>17</v>
      </c>
      <c r="B85" s="23" t="s">
        <v>1059</v>
      </c>
      <c r="C85" s="23">
        <v>17320</v>
      </c>
    </row>
    <row r="86" spans="1:3" x14ac:dyDescent="0.2">
      <c r="A86" s="22">
        <v>17</v>
      </c>
      <c r="B86" s="23" t="s">
        <v>1060</v>
      </c>
      <c r="C86" s="23">
        <v>17137</v>
      </c>
    </row>
    <row r="87" spans="1:3" x14ac:dyDescent="0.2">
      <c r="A87" s="22">
        <v>17</v>
      </c>
      <c r="B87" s="23" t="s">
        <v>1061</v>
      </c>
      <c r="C87" s="23">
        <v>17570</v>
      </c>
    </row>
    <row r="88" spans="1:3" x14ac:dyDescent="0.2">
      <c r="A88" s="22">
        <v>17</v>
      </c>
      <c r="B88" s="23" t="s">
        <v>1062</v>
      </c>
      <c r="C88" s="23">
        <v>17132</v>
      </c>
    </row>
    <row r="89" spans="1:3" x14ac:dyDescent="0.2">
      <c r="A89" s="22">
        <v>17</v>
      </c>
      <c r="B89" s="23" t="s">
        <v>1063</v>
      </c>
      <c r="C89" s="23">
        <v>17780</v>
      </c>
    </row>
    <row r="90" spans="1:3" x14ac:dyDescent="0.2">
      <c r="A90" s="22">
        <v>17</v>
      </c>
      <c r="B90" s="23" t="s">
        <v>1064</v>
      </c>
      <c r="C90" s="23">
        <v>17137</v>
      </c>
    </row>
    <row r="91" spans="1:3" x14ac:dyDescent="0.2">
      <c r="A91" s="22">
        <v>17</v>
      </c>
      <c r="B91" s="23" t="s">
        <v>1065</v>
      </c>
      <c r="C91" s="23">
        <v>17700</v>
      </c>
    </row>
    <row r="92" spans="1:3" x14ac:dyDescent="0.2">
      <c r="A92" s="22">
        <v>17</v>
      </c>
      <c r="B92" s="23" t="s">
        <v>407</v>
      </c>
      <c r="C92" s="23">
        <v>17940</v>
      </c>
    </row>
    <row r="93" spans="1:3" x14ac:dyDescent="0.2">
      <c r="A93" s="22">
        <v>17</v>
      </c>
      <c r="B93" s="23" t="s">
        <v>1066</v>
      </c>
      <c r="C93" s="23">
        <v>17000</v>
      </c>
    </row>
    <row r="94" spans="1:3" x14ac:dyDescent="0.2">
      <c r="A94" s="22">
        <v>17</v>
      </c>
      <c r="B94" s="23" t="s">
        <v>1067</v>
      </c>
      <c r="C94" s="23">
        <v>17200</v>
      </c>
    </row>
    <row r="95" spans="1:3" x14ac:dyDescent="0.2">
      <c r="A95" s="22">
        <v>17</v>
      </c>
      <c r="B95" s="23" t="s">
        <v>1068</v>
      </c>
      <c r="C95" s="23">
        <v>17780</v>
      </c>
    </row>
    <row r="96" spans="1:3" x14ac:dyDescent="0.2">
      <c r="A96" s="22">
        <v>17</v>
      </c>
      <c r="B96" s="23" t="s">
        <v>1069</v>
      </c>
      <c r="C96" s="23">
        <v>17110</v>
      </c>
    </row>
    <row r="97" spans="1:3" x14ac:dyDescent="0.2">
      <c r="A97" s="22">
        <v>17</v>
      </c>
      <c r="B97" s="23" t="s">
        <v>1070</v>
      </c>
      <c r="C97" s="23">
        <v>17420</v>
      </c>
    </row>
    <row r="98" spans="1:3" x14ac:dyDescent="0.2">
      <c r="A98" s="22">
        <v>17</v>
      </c>
      <c r="B98" s="23" t="s">
        <v>1071</v>
      </c>
      <c r="C98" s="23">
        <v>17120</v>
      </c>
    </row>
    <row r="99" spans="1:3" x14ac:dyDescent="0.2">
      <c r="A99" s="22">
        <v>17</v>
      </c>
      <c r="B99" s="23" t="s">
        <v>1072</v>
      </c>
      <c r="C99" s="23">
        <v>17390</v>
      </c>
    </row>
    <row r="100" spans="1:3" x14ac:dyDescent="0.2">
      <c r="A100" s="22">
        <v>17</v>
      </c>
      <c r="B100" s="23" t="s">
        <v>1073</v>
      </c>
      <c r="C100" s="23">
        <v>17640</v>
      </c>
    </row>
    <row r="101" spans="1:3" x14ac:dyDescent="0.2">
      <c r="A101" s="22">
        <v>17</v>
      </c>
      <c r="B101" s="23" t="s">
        <v>1074</v>
      </c>
      <c r="C101" s="23">
        <v>17340</v>
      </c>
    </row>
    <row r="102" spans="1:3" x14ac:dyDescent="0.2">
      <c r="A102" s="22">
        <v>17</v>
      </c>
      <c r="B102" s="23" t="s">
        <v>1075</v>
      </c>
      <c r="C102" s="23">
        <v>17730</v>
      </c>
    </row>
    <row r="103" spans="1:3" x14ac:dyDescent="0.2">
      <c r="A103" s="22">
        <v>17</v>
      </c>
      <c r="B103" s="23" t="s">
        <v>415</v>
      </c>
      <c r="C103" s="23">
        <v>17370</v>
      </c>
    </row>
    <row r="104" spans="1:3" x14ac:dyDescent="0.2">
      <c r="A104" s="22">
        <v>17</v>
      </c>
      <c r="B104" s="23" t="s">
        <v>416</v>
      </c>
      <c r="C104" s="23">
        <v>17840</v>
      </c>
    </row>
    <row r="105" spans="1:3" x14ac:dyDescent="0.2">
      <c r="A105" s="22">
        <v>22</v>
      </c>
      <c r="B105" s="23" t="s">
        <v>1076</v>
      </c>
      <c r="C105" s="23">
        <v>22520</v>
      </c>
    </row>
    <row r="106" spans="1:3" x14ac:dyDescent="0.2">
      <c r="A106" s="22">
        <v>22</v>
      </c>
      <c r="B106" s="23" t="s">
        <v>1077</v>
      </c>
      <c r="C106" s="23">
        <v>22430</v>
      </c>
    </row>
    <row r="107" spans="1:3" x14ac:dyDescent="0.2">
      <c r="A107" s="22">
        <v>22</v>
      </c>
      <c r="B107" s="23" t="s">
        <v>1078</v>
      </c>
      <c r="C107" s="23">
        <v>22680</v>
      </c>
    </row>
    <row r="108" spans="1:3" x14ac:dyDescent="0.2">
      <c r="A108" s="22">
        <v>22</v>
      </c>
      <c r="B108" s="23" t="s">
        <v>1079</v>
      </c>
      <c r="C108" s="23">
        <v>22500</v>
      </c>
    </row>
    <row r="109" spans="1:3" x14ac:dyDescent="0.2">
      <c r="A109" s="22">
        <v>22</v>
      </c>
      <c r="B109" s="23" t="s">
        <v>1080</v>
      </c>
      <c r="C109" s="23">
        <v>22700</v>
      </c>
    </row>
    <row r="110" spans="1:3" x14ac:dyDescent="0.2">
      <c r="A110" s="22">
        <v>22</v>
      </c>
      <c r="B110" s="23" t="s">
        <v>1081</v>
      </c>
      <c r="C110" s="23">
        <v>22370</v>
      </c>
    </row>
    <row r="111" spans="1:3" x14ac:dyDescent="0.2">
      <c r="A111" s="22">
        <v>22</v>
      </c>
      <c r="B111" s="23" t="s">
        <v>1082</v>
      </c>
      <c r="C111" s="23">
        <v>22310</v>
      </c>
    </row>
    <row r="112" spans="1:3" x14ac:dyDescent="0.2">
      <c r="A112" s="22">
        <v>22</v>
      </c>
      <c r="B112" s="23" t="s">
        <v>1083</v>
      </c>
      <c r="C112" s="23">
        <v>22700</v>
      </c>
    </row>
    <row r="113" spans="1:3" x14ac:dyDescent="0.2">
      <c r="A113" s="22">
        <v>22</v>
      </c>
      <c r="B113" s="23" t="s">
        <v>1084</v>
      </c>
      <c r="C113" s="23">
        <v>22380</v>
      </c>
    </row>
    <row r="114" spans="1:3" x14ac:dyDescent="0.2">
      <c r="A114" s="22">
        <v>22</v>
      </c>
      <c r="B114" s="23" t="s">
        <v>1085</v>
      </c>
      <c r="C114" s="23">
        <v>35800</v>
      </c>
    </row>
    <row r="115" spans="1:3" x14ac:dyDescent="0.2">
      <c r="A115" s="22">
        <v>22</v>
      </c>
      <c r="B115" s="23" t="s">
        <v>1086</v>
      </c>
      <c r="C115" s="23">
        <v>22220</v>
      </c>
    </row>
    <row r="116" spans="1:3" x14ac:dyDescent="0.2">
      <c r="A116" s="22">
        <v>29</v>
      </c>
      <c r="B116" s="23" t="s">
        <v>1087</v>
      </c>
      <c r="C116" s="23">
        <v>29900</v>
      </c>
    </row>
    <row r="117" spans="1:3" x14ac:dyDescent="0.2">
      <c r="A117" s="22">
        <v>29</v>
      </c>
      <c r="B117" s="23" t="s">
        <v>1088</v>
      </c>
      <c r="C117" s="23">
        <v>29180</v>
      </c>
    </row>
    <row r="118" spans="1:3" x14ac:dyDescent="0.2">
      <c r="A118" s="22">
        <v>29</v>
      </c>
      <c r="B118" s="23" t="s">
        <v>1089</v>
      </c>
      <c r="C118" s="23">
        <v>29930</v>
      </c>
    </row>
    <row r="119" spans="1:3" x14ac:dyDescent="0.2">
      <c r="A119" s="22">
        <v>30</v>
      </c>
      <c r="B119" s="23" t="s">
        <v>1090</v>
      </c>
      <c r="C119" s="23">
        <v>30220</v>
      </c>
    </row>
    <row r="120" spans="1:3" x14ac:dyDescent="0.2">
      <c r="A120" s="22">
        <v>30</v>
      </c>
      <c r="B120" s="23" t="s">
        <v>1091</v>
      </c>
      <c r="C120" s="23">
        <v>30240</v>
      </c>
    </row>
    <row r="121" spans="1:3" x14ac:dyDescent="0.2">
      <c r="A121" s="22">
        <v>30</v>
      </c>
      <c r="B121" s="23" t="s">
        <v>1092</v>
      </c>
      <c r="C121" s="23">
        <v>30240</v>
      </c>
    </row>
    <row r="122" spans="1:3" x14ac:dyDescent="0.2">
      <c r="A122" s="22">
        <v>33</v>
      </c>
      <c r="B122" s="23" t="s">
        <v>1093</v>
      </c>
      <c r="C122" s="23">
        <v>33510</v>
      </c>
    </row>
    <row r="123" spans="1:3" x14ac:dyDescent="0.2">
      <c r="A123" s="22">
        <v>33</v>
      </c>
      <c r="B123" s="23" t="s">
        <v>1094</v>
      </c>
      <c r="C123" s="23">
        <v>33120</v>
      </c>
    </row>
    <row r="124" spans="1:3" x14ac:dyDescent="0.2">
      <c r="A124" s="22">
        <v>33</v>
      </c>
      <c r="B124" s="23" t="s">
        <v>1095</v>
      </c>
      <c r="C124" s="23">
        <v>33740</v>
      </c>
    </row>
    <row r="125" spans="1:3" x14ac:dyDescent="0.2">
      <c r="A125" s="22">
        <v>33</v>
      </c>
      <c r="B125" s="23" t="s">
        <v>1096</v>
      </c>
      <c r="C125" s="23">
        <v>33980</v>
      </c>
    </row>
    <row r="126" spans="1:3" x14ac:dyDescent="0.2">
      <c r="A126" s="22">
        <v>33</v>
      </c>
      <c r="B126" s="23" t="s">
        <v>1097</v>
      </c>
      <c r="C126" s="23">
        <v>33380</v>
      </c>
    </row>
    <row r="127" spans="1:3" x14ac:dyDescent="0.2">
      <c r="A127" s="22">
        <v>33</v>
      </c>
      <c r="B127" s="23" t="s">
        <v>1098</v>
      </c>
      <c r="C127" s="23">
        <v>33121</v>
      </c>
    </row>
    <row r="128" spans="1:3" x14ac:dyDescent="0.2">
      <c r="A128" s="22">
        <v>33</v>
      </c>
      <c r="B128" s="23" t="s">
        <v>1099</v>
      </c>
      <c r="C128" s="23">
        <v>33590</v>
      </c>
    </row>
    <row r="129" spans="1:3" x14ac:dyDescent="0.2">
      <c r="A129" s="22">
        <v>33</v>
      </c>
      <c r="B129" s="23" t="s">
        <v>1100</v>
      </c>
      <c r="C129" s="23">
        <v>33470</v>
      </c>
    </row>
    <row r="130" spans="1:3" x14ac:dyDescent="0.2">
      <c r="A130" s="22">
        <v>33</v>
      </c>
      <c r="B130" s="23" t="s">
        <v>1101</v>
      </c>
      <c r="C130" s="23">
        <v>33990</v>
      </c>
    </row>
    <row r="131" spans="1:3" x14ac:dyDescent="0.2">
      <c r="A131" s="22">
        <v>33</v>
      </c>
      <c r="B131" s="23" t="s">
        <v>1102</v>
      </c>
      <c r="C131" s="23">
        <v>33680</v>
      </c>
    </row>
    <row r="132" spans="1:3" x14ac:dyDescent="0.2">
      <c r="A132" s="22">
        <v>33</v>
      </c>
      <c r="B132" s="23" t="s">
        <v>1103</v>
      </c>
      <c r="C132" s="23">
        <v>33138</v>
      </c>
    </row>
    <row r="133" spans="1:3" x14ac:dyDescent="0.2">
      <c r="A133" s="22">
        <v>33</v>
      </c>
      <c r="B133" s="23" t="s">
        <v>1104</v>
      </c>
      <c r="C133" s="23">
        <v>33950</v>
      </c>
    </row>
    <row r="134" spans="1:3" x14ac:dyDescent="0.2">
      <c r="A134" s="22">
        <v>33</v>
      </c>
      <c r="B134" s="23" t="s">
        <v>1105</v>
      </c>
      <c r="C134" s="23">
        <v>33990</v>
      </c>
    </row>
    <row r="135" spans="1:3" x14ac:dyDescent="0.2">
      <c r="A135" s="22">
        <v>33</v>
      </c>
      <c r="B135" s="23" t="s">
        <v>1106</v>
      </c>
      <c r="C135" s="23">
        <v>33680</v>
      </c>
    </row>
    <row r="136" spans="1:3" x14ac:dyDescent="0.2">
      <c r="A136" s="22">
        <v>33</v>
      </c>
      <c r="B136" s="23" t="s">
        <v>1107</v>
      </c>
      <c r="C136" s="23">
        <v>33780</v>
      </c>
    </row>
    <row r="137" spans="1:3" x14ac:dyDescent="0.2">
      <c r="A137" s="22">
        <v>33</v>
      </c>
      <c r="B137" s="23" t="s">
        <v>1108</v>
      </c>
      <c r="C137" s="23">
        <v>33470</v>
      </c>
    </row>
    <row r="138" spans="1:3" x14ac:dyDescent="0.2">
      <c r="A138" s="22">
        <v>33</v>
      </c>
      <c r="B138" s="23" t="s">
        <v>1109</v>
      </c>
      <c r="C138" s="23">
        <v>33260</v>
      </c>
    </row>
    <row r="139" spans="1:3" x14ac:dyDescent="0.2">
      <c r="A139" s="22">
        <v>33</v>
      </c>
      <c r="B139" s="23" t="s">
        <v>1110</v>
      </c>
      <c r="C139" s="23">
        <v>33930</v>
      </c>
    </row>
    <row r="140" spans="1:3" x14ac:dyDescent="0.2">
      <c r="A140" s="22">
        <v>33</v>
      </c>
      <c r="B140" s="23" t="s">
        <v>1111</v>
      </c>
      <c r="C140" s="23">
        <v>33590</v>
      </c>
    </row>
    <row r="141" spans="1:3" x14ac:dyDescent="0.2">
      <c r="A141" s="22">
        <v>33</v>
      </c>
      <c r="B141" s="23" t="s">
        <v>1112</v>
      </c>
      <c r="C141" s="23">
        <v>33123</v>
      </c>
    </row>
    <row r="142" spans="1:3" x14ac:dyDescent="0.2">
      <c r="A142" s="22">
        <v>33</v>
      </c>
      <c r="B142" s="23" t="s">
        <v>1113</v>
      </c>
      <c r="C142" s="23">
        <v>33680</v>
      </c>
    </row>
    <row r="143" spans="1:3" x14ac:dyDescent="0.2">
      <c r="A143" s="22">
        <v>33</v>
      </c>
      <c r="B143" s="23" t="s">
        <v>1114</v>
      </c>
      <c r="C143" s="23">
        <v>33115</v>
      </c>
    </row>
    <row r="144" spans="1:3" x14ac:dyDescent="0.2">
      <c r="A144" s="22">
        <v>33</v>
      </c>
      <c r="B144" s="23" t="s">
        <v>1115</v>
      </c>
      <c r="C144" s="23">
        <v>33115</v>
      </c>
    </row>
    <row r="145" spans="1:3" x14ac:dyDescent="0.2">
      <c r="A145" s="22">
        <v>33</v>
      </c>
      <c r="B145" s="23" t="s">
        <v>1109</v>
      </c>
      <c r="C145" s="23">
        <v>33115</v>
      </c>
    </row>
    <row r="146" spans="1:3" x14ac:dyDescent="0.2">
      <c r="A146" s="22">
        <v>33</v>
      </c>
      <c r="B146" s="23" t="s">
        <v>1104</v>
      </c>
      <c r="C146" s="23">
        <v>33970</v>
      </c>
    </row>
    <row r="147" spans="1:3" x14ac:dyDescent="0.2">
      <c r="A147" s="22">
        <v>34</v>
      </c>
      <c r="B147" s="23" t="s">
        <v>1116</v>
      </c>
      <c r="C147" s="23">
        <v>34300</v>
      </c>
    </row>
    <row r="148" spans="1:3" x14ac:dyDescent="0.2">
      <c r="A148" s="22">
        <v>34</v>
      </c>
      <c r="B148" s="23" t="s">
        <v>1117</v>
      </c>
      <c r="C148" s="23">
        <v>34110</v>
      </c>
    </row>
    <row r="149" spans="1:3" x14ac:dyDescent="0.2">
      <c r="A149" s="22">
        <v>34</v>
      </c>
      <c r="B149" s="23" t="s">
        <v>1118</v>
      </c>
      <c r="C149" s="23">
        <v>34340</v>
      </c>
    </row>
    <row r="150" spans="1:3" x14ac:dyDescent="0.2">
      <c r="A150" s="22">
        <v>34</v>
      </c>
      <c r="B150" s="23" t="s">
        <v>1119</v>
      </c>
      <c r="C150" s="23">
        <v>34130</v>
      </c>
    </row>
    <row r="151" spans="1:3" x14ac:dyDescent="0.2">
      <c r="A151" s="22">
        <v>34</v>
      </c>
      <c r="B151" s="23" t="s">
        <v>1120</v>
      </c>
      <c r="C151" s="23">
        <v>34250</v>
      </c>
    </row>
    <row r="152" spans="1:3" x14ac:dyDescent="0.2">
      <c r="A152" s="22">
        <v>34</v>
      </c>
      <c r="B152" s="23" t="s">
        <v>1121</v>
      </c>
      <c r="C152" s="23">
        <v>34420</v>
      </c>
    </row>
    <row r="153" spans="1:3" x14ac:dyDescent="0.2">
      <c r="A153" s="22">
        <v>34</v>
      </c>
      <c r="B153" s="23" t="s">
        <v>1122</v>
      </c>
      <c r="C153" s="23">
        <v>34410</v>
      </c>
    </row>
    <row r="154" spans="1:3" x14ac:dyDescent="0.2">
      <c r="A154" s="22">
        <v>34</v>
      </c>
      <c r="B154" s="23" t="s">
        <v>1123</v>
      </c>
      <c r="C154" s="23">
        <v>34200</v>
      </c>
    </row>
    <row r="155" spans="1:3" x14ac:dyDescent="0.2">
      <c r="A155" s="22">
        <v>34</v>
      </c>
      <c r="B155" s="23" t="s">
        <v>1124</v>
      </c>
      <c r="C155" s="23">
        <v>34350</v>
      </c>
    </row>
    <row r="156" spans="1:3" x14ac:dyDescent="0.2">
      <c r="A156" s="22">
        <v>34</v>
      </c>
      <c r="B156" s="23" t="s">
        <v>1125</v>
      </c>
      <c r="C156" s="23">
        <v>34350</v>
      </c>
    </row>
    <row r="157" spans="1:3" x14ac:dyDescent="0.2">
      <c r="A157" s="22">
        <v>34</v>
      </c>
      <c r="B157" s="23" t="s">
        <v>1126</v>
      </c>
      <c r="C157" s="23">
        <v>34450</v>
      </c>
    </row>
    <row r="158" spans="1:3" x14ac:dyDescent="0.2">
      <c r="A158" s="22">
        <v>34</v>
      </c>
      <c r="B158" s="23" t="s">
        <v>1127</v>
      </c>
      <c r="C158" s="23">
        <v>34750</v>
      </c>
    </row>
    <row r="159" spans="1:3" x14ac:dyDescent="0.2">
      <c r="A159" s="22">
        <v>34</v>
      </c>
      <c r="B159" s="23" t="s">
        <v>1128</v>
      </c>
      <c r="C159" s="23">
        <v>34280</v>
      </c>
    </row>
    <row r="160" spans="1:3" x14ac:dyDescent="0.2">
      <c r="A160" s="22">
        <v>34</v>
      </c>
      <c r="B160" s="23" t="s">
        <v>1129</v>
      </c>
      <c r="C160" s="23">
        <v>34300</v>
      </c>
    </row>
    <row r="161" spans="1:3" x14ac:dyDescent="0.2">
      <c r="A161" s="22">
        <v>34</v>
      </c>
      <c r="B161" s="23" t="s">
        <v>1130</v>
      </c>
      <c r="C161" s="23">
        <v>34280</v>
      </c>
    </row>
    <row r="162" spans="1:3" x14ac:dyDescent="0.2">
      <c r="A162" s="22">
        <v>34</v>
      </c>
      <c r="B162" s="23" t="s">
        <v>1121</v>
      </c>
      <c r="C162" s="23">
        <v>34450</v>
      </c>
    </row>
    <row r="163" spans="1:3" x14ac:dyDescent="0.2">
      <c r="A163" s="22">
        <v>34</v>
      </c>
      <c r="B163" s="23" t="s">
        <v>1119</v>
      </c>
      <c r="C163" s="23">
        <v>34280</v>
      </c>
    </row>
    <row r="164" spans="1:3" x14ac:dyDescent="0.2">
      <c r="A164" s="22">
        <v>35</v>
      </c>
      <c r="B164" s="23" t="s">
        <v>1131</v>
      </c>
      <c r="C164" s="23">
        <v>35260</v>
      </c>
    </row>
    <row r="165" spans="1:3" x14ac:dyDescent="0.2">
      <c r="A165" s="22">
        <v>35</v>
      </c>
      <c r="B165" s="23" t="s">
        <v>1132</v>
      </c>
      <c r="C165" s="23">
        <v>35120</v>
      </c>
    </row>
    <row r="166" spans="1:3" x14ac:dyDescent="0.2">
      <c r="A166" s="22">
        <v>35</v>
      </c>
      <c r="B166" s="23" t="s">
        <v>1133</v>
      </c>
      <c r="C166" s="23">
        <v>35800</v>
      </c>
    </row>
    <row r="167" spans="1:3" x14ac:dyDescent="0.2">
      <c r="A167" s="22">
        <v>35</v>
      </c>
      <c r="B167" s="23" t="s">
        <v>1134</v>
      </c>
      <c r="C167" s="23">
        <v>35120</v>
      </c>
    </row>
    <row r="168" spans="1:3" x14ac:dyDescent="0.2">
      <c r="A168" s="22">
        <v>35</v>
      </c>
      <c r="B168" s="23" t="s">
        <v>1135</v>
      </c>
      <c r="C168" s="23">
        <v>35960</v>
      </c>
    </row>
    <row r="169" spans="1:3" x14ac:dyDescent="0.2">
      <c r="A169" s="22">
        <v>35</v>
      </c>
      <c r="B169" s="23" t="s">
        <v>1136</v>
      </c>
      <c r="C169" s="23">
        <v>35114</v>
      </c>
    </row>
    <row r="170" spans="1:3" x14ac:dyDescent="0.2">
      <c r="A170" s="22">
        <v>35</v>
      </c>
      <c r="B170" s="23" t="s">
        <v>1137</v>
      </c>
      <c r="C170" s="23">
        <v>35350</v>
      </c>
    </row>
    <row r="171" spans="1:3" x14ac:dyDescent="0.2">
      <c r="A171" s="22">
        <v>35</v>
      </c>
      <c r="B171" s="23" t="s">
        <v>1138</v>
      </c>
      <c r="C171" s="23">
        <v>35400</v>
      </c>
    </row>
    <row r="172" spans="1:3" x14ac:dyDescent="0.2">
      <c r="A172" s="22">
        <v>35</v>
      </c>
      <c r="B172" s="23" t="s">
        <v>1139</v>
      </c>
      <c r="C172" s="23">
        <v>35350</v>
      </c>
    </row>
    <row r="173" spans="1:3" x14ac:dyDescent="0.2">
      <c r="A173" s="22">
        <v>35</v>
      </c>
      <c r="B173" s="23" t="s">
        <v>1140</v>
      </c>
      <c r="C173" s="23">
        <v>35430</v>
      </c>
    </row>
    <row r="174" spans="1:3" x14ac:dyDescent="0.2">
      <c r="A174" s="22">
        <v>40</v>
      </c>
      <c r="B174" s="23" t="s">
        <v>1141</v>
      </c>
      <c r="C174" s="23">
        <v>40600</v>
      </c>
    </row>
    <row r="175" spans="1:3" x14ac:dyDescent="0.2">
      <c r="A175" s="22">
        <v>40</v>
      </c>
      <c r="B175" s="23" t="s">
        <v>1142</v>
      </c>
      <c r="C175" s="23">
        <v>40130</v>
      </c>
    </row>
    <row r="176" spans="1:3" x14ac:dyDescent="0.2">
      <c r="A176" s="22">
        <v>40</v>
      </c>
      <c r="B176" s="23" t="s">
        <v>1143</v>
      </c>
      <c r="C176" s="23">
        <v>40160</v>
      </c>
    </row>
    <row r="177" spans="1:3" x14ac:dyDescent="0.2">
      <c r="A177" s="22">
        <v>40</v>
      </c>
      <c r="B177" s="23" t="s">
        <v>1144</v>
      </c>
      <c r="C177" s="23">
        <v>40530</v>
      </c>
    </row>
    <row r="178" spans="1:3" x14ac:dyDescent="0.2">
      <c r="A178" s="22">
        <v>40</v>
      </c>
      <c r="B178" s="23" t="s">
        <v>1145</v>
      </c>
      <c r="C178" s="23">
        <v>40550</v>
      </c>
    </row>
    <row r="179" spans="1:3" x14ac:dyDescent="0.2">
      <c r="A179" s="22">
        <v>40</v>
      </c>
      <c r="B179" s="23" t="s">
        <v>1146</v>
      </c>
      <c r="C179" s="23">
        <v>40170</v>
      </c>
    </row>
    <row r="180" spans="1:3" x14ac:dyDescent="0.2">
      <c r="A180" s="22">
        <v>40</v>
      </c>
      <c r="B180" s="23" t="s">
        <v>1147</v>
      </c>
      <c r="C180" s="23">
        <v>40660</v>
      </c>
    </row>
    <row r="181" spans="1:3" x14ac:dyDescent="0.2">
      <c r="A181" s="22">
        <v>40</v>
      </c>
      <c r="B181" s="23" t="s">
        <v>1148</v>
      </c>
      <c r="C181" s="23">
        <v>40200</v>
      </c>
    </row>
    <row r="182" spans="1:3" x14ac:dyDescent="0.2">
      <c r="A182" s="22">
        <v>40</v>
      </c>
      <c r="B182" s="23" t="s">
        <v>1149</v>
      </c>
      <c r="C182" s="23">
        <v>40660</v>
      </c>
    </row>
    <row r="183" spans="1:3" x14ac:dyDescent="0.2">
      <c r="A183" s="22">
        <v>40</v>
      </c>
      <c r="B183" s="23" t="s">
        <v>1150</v>
      </c>
      <c r="C183" s="23">
        <v>40440</v>
      </c>
    </row>
    <row r="184" spans="1:3" x14ac:dyDescent="0.2">
      <c r="A184" s="22">
        <v>40</v>
      </c>
      <c r="B184" s="23" t="s">
        <v>1151</v>
      </c>
      <c r="C184" s="23">
        <v>40200</v>
      </c>
    </row>
    <row r="185" spans="1:3" x14ac:dyDescent="0.2">
      <c r="A185" s="22">
        <v>40</v>
      </c>
      <c r="B185" s="23" t="s">
        <v>1152</v>
      </c>
      <c r="C185" s="23">
        <v>40170</v>
      </c>
    </row>
    <row r="186" spans="1:3" x14ac:dyDescent="0.2">
      <c r="A186" s="22">
        <v>40</v>
      </c>
      <c r="B186" s="23" t="s">
        <v>1153</v>
      </c>
      <c r="C186" s="23">
        <v>40510</v>
      </c>
    </row>
    <row r="187" spans="1:3" x14ac:dyDescent="0.2">
      <c r="A187" s="22">
        <v>40</v>
      </c>
      <c r="B187" s="23" t="s">
        <v>1154</v>
      </c>
      <c r="C187" s="23">
        <v>40150</v>
      </c>
    </row>
    <row r="188" spans="1:3" x14ac:dyDescent="0.2">
      <c r="A188" s="22">
        <v>40</v>
      </c>
      <c r="B188" s="23" t="s">
        <v>1155</v>
      </c>
      <c r="C188" s="23">
        <v>40140</v>
      </c>
    </row>
    <row r="189" spans="1:3" x14ac:dyDescent="0.2">
      <c r="A189" s="22">
        <v>40</v>
      </c>
      <c r="B189" s="23" t="s">
        <v>1156</v>
      </c>
      <c r="C189" s="23">
        <v>40220</v>
      </c>
    </row>
    <row r="190" spans="1:3" x14ac:dyDescent="0.2">
      <c r="A190" s="22">
        <v>40</v>
      </c>
      <c r="B190" s="23" t="s">
        <v>1157</v>
      </c>
      <c r="C190" s="23">
        <v>40560</v>
      </c>
    </row>
    <row r="191" spans="1:3" x14ac:dyDescent="0.2">
      <c r="A191" s="22">
        <v>40</v>
      </c>
      <c r="B191" s="23" t="s">
        <v>1158</v>
      </c>
      <c r="C191" s="23">
        <v>40480</v>
      </c>
    </row>
    <row r="192" spans="1:3" x14ac:dyDescent="0.2">
      <c r="A192" s="22">
        <v>40</v>
      </c>
      <c r="B192" s="23" t="s">
        <v>1159</v>
      </c>
      <c r="C192" s="23">
        <v>40150</v>
      </c>
    </row>
    <row r="193" spans="1:3" x14ac:dyDescent="0.2">
      <c r="A193" s="22">
        <v>40</v>
      </c>
      <c r="B193" s="23" t="s">
        <v>1160</v>
      </c>
      <c r="C193" s="23">
        <v>40600</v>
      </c>
    </row>
    <row r="194" spans="1:3" x14ac:dyDescent="0.2">
      <c r="A194" s="22">
        <v>44</v>
      </c>
      <c r="B194" s="23" t="s">
        <v>1161</v>
      </c>
      <c r="C194" s="23">
        <v>44740</v>
      </c>
    </row>
    <row r="195" spans="1:3" x14ac:dyDescent="0.2">
      <c r="A195" s="22">
        <v>44</v>
      </c>
      <c r="B195" s="23" t="s">
        <v>1162</v>
      </c>
      <c r="C195" s="23">
        <v>44350</v>
      </c>
    </row>
    <row r="196" spans="1:3" x14ac:dyDescent="0.2">
      <c r="A196" s="22">
        <v>44</v>
      </c>
      <c r="B196" s="23" t="s">
        <v>1163</v>
      </c>
      <c r="C196" s="23">
        <v>44500</v>
      </c>
    </row>
    <row r="197" spans="1:3" x14ac:dyDescent="0.2">
      <c r="A197" s="22">
        <v>44</v>
      </c>
      <c r="B197" s="23" t="s">
        <v>1164</v>
      </c>
      <c r="C197" s="23">
        <v>44490</v>
      </c>
    </row>
    <row r="198" spans="1:3" x14ac:dyDescent="0.2">
      <c r="A198" s="22">
        <v>44</v>
      </c>
      <c r="B198" s="23" t="s">
        <v>1165</v>
      </c>
      <c r="C198" s="23">
        <v>44510</v>
      </c>
    </row>
    <row r="199" spans="1:3" x14ac:dyDescent="0.2">
      <c r="A199" s="22">
        <v>44</v>
      </c>
      <c r="B199" s="23" t="s">
        <v>1166</v>
      </c>
      <c r="C199" s="23">
        <v>44250</v>
      </c>
    </row>
    <row r="200" spans="1:3" x14ac:dyDescent="0.2">
      <c r="A200" s="22">
        <v>44</v>
      </c>
      <c r="B200" s="23" t="s">
        <v>1167</v>
      </c>
      <c r="C200" s="23">
        <v>44250</v>
      </c>
    </row>
    <row r="201" spans="1:3" x14ac:dyDescent="0.2">
      <c r="A201" s="22">
        <v>50</v>
      </c>
      <c r="B201" s="23" t="s">
        <v>1168</v>
      </c>
      <c r="C201" s="23">
        <v>50170</v>
      </c>
    </row>
    <row r="202" spans="1:3" x14ac:dyDescent="0.2">
      <c r="A202" s="22">
        <v>56</v>
      </c>
      <c r="B202" s="23" t="s">
        <v>1169</v>
      </c>
      <c r="C202" s="23">
        <v>56190</v>
      </c>
    </row>
    <row r="203" spans="1:3" x14ac:dyDescent="0.2">
      <c r="A203" s="22">
        <v>56</v>
      </c>
      <c r="B203" s="23" t="s">
        <v>1170</v>
      </c>
      <c r="C203" s="23">
        <v>56640</v>
      </c>
    </row>
    <row r="204" spans="1:3" x14ac:dyDescent="0.2">
      <c r="A204" s="22">
        <v>56</v>
      </c>
      <c r="B204" s="23" t="s">
        <v>1171</v>
      </c>
      <c r="C204" s="23">
        <v>56340</v>
      </c>
    </row>
    <row r="205" spans="1:3" x14ac:dyDescent="0.2">
      <c r="A205" s="22">
        <v>56</v>
      </c>
      <c r="B205" s="23" t="s">
        <v>1172</v>
      </c>
      <c r="C205" s="23">
        <v>56750</v>
      </c>
    </row>
    <row r="206" spans="1:3" x14ac:dyDescent="0.2">
      <c r="A206" s="22">
        <v>56</v>
      </c>
      <c r="B206" s="23" t="s">
        <v>1173</v>
      </c>
      <c r="C206" s="23">
        <v>56470</v>
      </c>
    </row>
    <row r="207" spans="1:3" x14ac:dyDescent="0.2">
      <c r="A207" s="22">
        <v>56</v>
      </c>
      <c r="B207" s="23" t="s">
        <v>1174</v>
      </c>
      <c r="C207" s="23">
        <v>56740</v>
      </c>
    </row>
    <row r="208" spans="1:3" x14ac:dyDescent="0.2">
      <c r="A208" s="22">
        <v>56</v>
      </c>
      <c r="B208" s="23" t="s">
        <v>1175</v>
      </c>
      <c r="C208" s="23">
        <v>56190</v>
      </c>
    </row>
    <row r="209" spans="1:3" x14ac:dyDescent="0.2">
      <c r="A209" s="22">
        <v>56</v>
      </c>
      <c r="B209" s="23" t="s">
        <v>1176</v>
      </c>
      <c r="C209" s="23">
        <v>56760</v>
      </c>
    </row>
    <row r="210" spans="1:3" x14ac:dyDescent="0.2">
      <c r="A210" s="22">
        <v>56</v>
      </c>
      <c r="B210" s="23" t="s">
        <v>1177</v>
      </c>
      <c r="C210" s="23">
        <v>56340</v>
      </c>
    </row>
    <row r="211" spans="1:3" x14ac:dyDescent="0.2">
      <c r="A211" s="22">
        <v>56</v>
      </c>
      <c r="B211" s="23" t="s">
        <v>1178</v>
      </c>
      <c r="C211" s="23">
        <v>56170</v>
      </c>
    </row>
    <row r="212" spans="1:3" x14ac:dyDescent="0.2">
      <c r="A212" s="22">
        <v>56</v>
      </c>
      <c r="B212" s="23" t="s">
        <v>1179</v>
      </c>
      <c r="C212" s="23">
        <v>56730</v>
      </c>
    </row>
    <row r="213" spans="1:3" x14ac:dyDescent="0.2">
      <c r="A213" s="22">
        <v>56</v>
      </c>
      <c r="B213" s="23" t="s">
        <v>1180</v>
      </c>
      <c r="C213" s="23">
        <v>56470</v>
      </c>
    </row>
    <row r="214" spans="1:3" x14ac:dyDescent="0.2">
      <c r="A214" s="22">
        <v>56</v>
      </c>
      <c r="B214" s="23" t="s">
        <v>1181</v>
      </c>
      <c r="C214" s="23">
        <v>56510</v>
      </c>
    </row>
    <row r="215" spans="1:3" x14ac:dyDescent="0.2">
      <c r="A215" s="22">
        <v>56</v>
      </c>
      <c r="B215" s="23" t="s">
        <v>1182</v>
      </c>
      <c r="C215" s="23">
        <v>56370</v>
      </c>
    </row>
    <row r="216" spans="1:3" x14ac:dyDescent="0.2">
      <c r="A216" s="22">
        <v>64</v>
      </c>
      <c r="B216" s="23" t="s">
        <v>1183</v>
      </c>
      <c r="C216" s="23">
        <v>64600</v>
      </c>
    </row>
    <row r="217" spans="1:3" x14ac:dyDescent="0.2">
      <c r="A217" s="22">
        <v>64</v>
      </c>
      <c r="B217" s="23" t="s">
        <v>1184</v>
      </c>
      <c r="C217" s="23">
        <v>64200</v>
      </c>
    </row>
    <row r="218" spans="1:3" x14ac:dyDescent="0.2">
      <c r="A218" s="22">
        <v>64</v>
      </c>
      <c r="B218" s="23" t="s">
        <v>1185</v>
      </c>
      <c r="C218" s="23">
        <v>64210</v>
      </c>
    </row>
    <row r="219" spans="1:3" x14ac:dyDescent="0.2">
      <c r="A219" s="22">
        <v>64</v>
      </c>
      <c r="B219" s="23" t="s">
        <v>1186</v>
      </c>
      <c r="C219" s="23">
        <v>64500</v>
      </c>
    </row>
    <row r="220" spans="1:3" x14ac:dyDescent="0.2">
      <c r="A220" s="22">
        <v>64</v>
      </c>
      <c r="B220" s="23" t="s">
        <v>1187</v>
      </c>
      <c r="C220" s="23">
        <v>64210</v>
      </c>
    </row>
    <row r="221" spans="1:3" x14ac:dyDescent="0.2">
      <c r="A221" s="22">
        <v>64</v>
      </c>
      <c r="B221" s="23" t="s">
        <v>1188</v>
      </c>
      <c r="C221" s="23">
        <v>64700</v>
      </c>
    </row>
    <row r="222" spans="1:3" x14ac:dyDescent="0.2">
      <c r="A222" s="22">
        <v>64</v>
      </c>
      <c r="B222" s="23" t="s">
        <v>1189</v>
      </c>
      <c r="C222" s="23">
        <v>64500</v>
      </c>
    </row>
    <row r="223" spans="1:3" x14ac:dyDescent="0.2">
      <c r="A223" s="22">
        <v>64</v>
      </c>
      <c r="B223" s="23" t="s">
        <v>1190</v>
      </c>
      <c r="C223" s="23">
        <v>64122</v>
      </c>
    </row>
    <row r="224" spans="1:3" x14ac:dyDescent="0.2">
      <c r="A224" s="22">
        <v>66</v>
      </c>
      <c r="B224" s="23" t="s">
        <v>1191</v>
      </c>
      <c r="C224" s="23">
        <v>66700</v>
      </c>
    </row>
    <row r="225" spans="1:3" x14ac:dyDescent="0.2">
      <c r="A225" s="22">
        <v>66</v>
      </c>
      <c r="B225" s="23" t="s">
        <v>1192</v>
      </c>
      <c r="C225" s="23">
        <v>66650</v>
      </c>
    </row>
    <row r="226" spans="1:3" x14ac:dyDescent="0.2">
      <c r="A226" s="22">
        <v>66</v>
      </c>
      <c r="B226" s="23" t="s">
        <v>1193</v>
      </c>
      <c r="C226" s="23">
        <v>66420</v>
      </c>
    </row>
    <row r="227" spans="1:3" x14ac:dyDescent="0.2">
      <c r="A227" s="22">
        <v>66</v>
      </c>
      <c r="B227" s="23" t="s">
        <v>1194</v>
      </c>
      <c r="C227" s="23">
        <v>66140</v>
      </c>
    </row>
    <row r="228" spans="1:3" x14ac:dyDescent="0.2">
      <c r="A228" s="22">
        <v>66</v>
      </c>
      <c r="B228" s="23" t="s">
        <v>1195</v>
      </c>
      <c r="C228" s="23">
        <v>66290</v>
      </c>
    </row>
    <row r="229" spans="1:3" x14ac:dyDescent="0.2">
      <c r="A229" s="22">
        <v>66</v>
      </c>
      <c r="B229" s="23" t="s">
        <v>1196</v>
      </c>
      <c r="C229" s="23">
        <v>66190</v>
      </c>
    </row>
    <row r="230" spans="1:3" x14ac:dyDescent="0.2">
      <c r="A230" s="22">
        <v>66</v>
      </c>
      <c r="B230" s="23" t="s">
        <v>1197</v>
      </c>
      <c r="C230" s="23">
        <v>66200</v>
      </c>
    </row>
    <row r="231" spans="1:3" x14ac:dyDescent="0.2">
      <c r="A231" s="22">
        <v>66</v>
      </c>
      <c r="B231" s="23" t="s">
        <v>1198</v>
      </c>
      <c r="C231" s="23">
        <v>66660</v>
      </c>
    </row>
    <row r="232" spans="1:3" x14ac:dyDescent="0.2">
      <c r="A232" s="22">
        <v>66</v>
      </c>
      <c r="B232" s="23" t="s">
        <v>1199</v>
      </c>
      <c r="C232" s="23">
        <v>66750</v>
      </c>
    </row>
    <row r="233" spans="1:3" x14ac:dyDescent="0.2">
      <c r="A233" s="22">
        <v>66</v>
      </c>
      <c r="B233" s="23" t="s">
        <v>170</v>
      </c>
      <c r="C233" s="23">
        <v>66470</v>
      </c>
    </row>
    <row r="234" spans="1:3" x14ac:dyDescent="0.2">
      <c r="A234" s="22">
        <v>66</v>
      </c>
      <c r="B234" s="23" t="s">
        <v>1200</v>
      </c>
      <c r="C234" s="23">
        <v>66440</v>
      </c>
    </row>
    <row r="235" spans="1:3" x14ac:dyDescent="0.2">
      <c r="A235" s="22">
        <v>83</v>
      </c>
      <c r="B235" s="23" t="s">
        <v>1201</v>
      </c>
      <c r="C235" s="23">
        <v>83150</v>
      </c>
    </row>
    <row r="236" spans="1:3" x14ac:dyDescent="0.2">
      <c r="A236" s="22">
        <v>83</v>
      </c>
      <c r="B236" s="23" t="s">
        <v>1202</v>
      </c>
      <c r="C236" s="23">
        <v>83230</v>
      </c>
    </row>
    <row r="237" spans="1:3" x14ac:dyDescent="0.2">
      <c r="A237" s="22">
        <v>83</v>
      </c>
      <c r="B237" s="23" t="s">
        <v>1203</v>
      </c>
      <c r="C237" s="23">
        <v>83320</v>
      </c>
    </row>
    <row r="238" spans="1:3" x14ac:dyDescent="0.2">
      <c r="A238" s="22">
        <v>83</v>
      </c>
      <c r="B238" s="23" t="s">
        <v>1204</v>
      </c>
      <c r="C238" s="23">
        <v>83240</v>
      </c>
    </row>
    <row r="239" spans="1:3" x14ac:dyDescent="0.2">
      <c r="A239" s="22">
        <v>83</v>
      </c>
      <c r="B239" s="23" t="s">
        <v>1205</v>
      </c>
      <c r="C239" s="23">
        <v>83310</v>
      </c>
    </row>
    <row r="240" spans="1:3" x14ac:dyDescent="0.2">
      <c r="A240" s="22">
        <v>83</v>
      </c>
      <c r="B240" s="23" t="s">
        <v>1206</v>
      </c>
      <c r="C240" s="23">
        <v>83420</v>
      </c>
    </row>
    <row r="241" spans="1:3" x14ac:dyDescent="0.2">
      <c r="A241" s="22">
        <v>83</v>
      </c>
      <c r="B241" s="23" t="s">
        <v>1207</v>
      </c>
      <c r="C241" s="23">
        <v>83600</v>
      </c>
    </row>
    <row r="242" spans="1:3" x14ac:dyDescent="0.2">
      <c r="A242" s="22">
        <v>83</v>
      </c>
      <c r="B242" s="23" t="s">
        <v>57</v>
      </c>
      <c r="C242" s="23">
        <v>83130</v>
      </c>
    </row>
    <row r="243" spans="1:3" x14ac:dyDescent="0.2">
      <c r="A243" s="22">
        <v>83</v>
      </c>
      <c r="B243" s="23" t="s">
        <v>1208</v>
      </c>
      <c r="C243" s="23">
        <v>83580</v>
      </c>
    </row>
    <row r="244" spans="1:3" x14ac:dyDescent="0.2">
      <c r="A244" s="22">
        <v>83</v>
      </c>
      <c r="B244" s="23" t="s">
        <v>1209</v>
      </c>
      <c r="C244" s="23">
        <v>83310</v>
      </c>
    </row>
    <row r="245" spans="1:3" x14ac:dyDescent="0.2">
      <c r="A245" s="22">
        <v>83</v>
      </c>
      <c r="B245" s="23" t="s">
        <v>1210</v>
      </c>
      <c r="C245" s="23">
        <v>83400</v>
      </c>
    </row>
    <row r="246" spans="1:3" x14ac:dyDescent="0.2">
      <c r="A246" s="22">
        <v>83</v>
      </c>
      <c r="B246" s="23" t="s">
        <v>1211</v>
      </c>
      <c r="C246" s="23">
        <v>83980</v>
      </c>
    </row>
    <row r="247" spans="1:3" x14ac:dyDescent="0.2">
      <c r="A247" s="22">
        <v>83</v>
      </c>
      <c r="B247" s="23" t="s">
        <v>1212</v>
      </c>
      <c r="C247" s="23">
        <v>83250</v>
      </c>
    </row>
    <row r="248" spans="1:3" x14ac:dyDescent="0.2">
      <c r="A248" s="22">
        <v>83</v>
      </c>
      <c r="B248" s="23" t="s">
        <v>1213</v>
      </c>
      <c r="C248" s="23">
        <v>83190</v>
      </c>
    </row>
    <row r="249" spans="1:3" x14ac:dyDescent="0.2">
      <c r="A249" s="22">
        <v>83</v>
      </c>
      <c r="B249" s="23" t="s">
        <v>1214</v>
      </c>
      <c r="C249" s="23">
        <v>83220</v>
      </c>
    </row>
    <row r="250" spans="1:3" x14ac:dyDescent="0.2">
      <c r="A250" s="22">
        <v>83</v>
      </c>
      <c r="B250" s="23" t="s">
        <v>1215</v>
      </c>
      <c r="C250" s="23">
        <v>83350</v>
      </c>
    </row>
    <row r="251" spans="1:3" x14ac:dyDescent="0.2">
      <c r="A251" s="22">
        <v>83</v>
      </c>
      <c r="B251" s="23" t="s">
        <v>1216</v>
      </c>
      <c r="C251" s="23">
        <v>83520</v>
      </c>
    </row>
    <row r="252" spans="1:3" x14ac:dyDescent="0.2">
      <c r="A252" s="22">
        <v>83</v>
      </c>
      <c r="B252" s="23" t="s">
        <v>1217</v>
      </c>
      <c r="C252" s="23">
        <v>83270</v>
      </c>
    </row>
    <row r="253" spans="1:3" x14ac:dyDescent="0.2">
      <c r="A253" s="22">
        <v>83</v>
      </c>
      <c r="B253" s="23" t="s">
        <v>1218</v>
      </c>
      <c r="C253" s="23">
        <v>83120</v>
      </c>
    </row>
    <row r="254" spans="1:3" x14ac:dyDescent="0.2">
      <c r="A254" s="22">
        <v>83</v>
      </c>
      <c r="B254" s="23" t="s">
        <v>1219</v>
      </c>
      <c r="C254" s="23">
        <v>83700</v>
      </c>
    </row>
    <row r="255" spans="1:3" x14ac:dyDescent="0.2">
      <c r="A255" s="22">
        <v>83</v>
      </c>
      <c r="B255" s="23" t="s">
        <v>1220</v>
      </c>
      <c r="C255" s="23">
        <v>83990</v>
      </c>
    </row>
    <row r="256" spans="1:3" x14ac:dyDescent="0.2">
      <c r="A256" s="22">
        <v>83</v>
      </c>
      <c r="B256" s="23" t="s">
        <v>1221</v>
      </c>
      <c r="C256" s="23">
        <v>83110</v>
      </c>
    </row>
    <row r="257" spans="1:3" x14ac:dyDescent="0.2">
      <c r="A257" s="22">
        <v>83</v>
      </c>
      <c r="B257" s="23" t="s">
        <v>1222</v>
      </c>
      <c r="C257" s="23">
        <v>83500</v>
      </c>
    </row>
    <row r="258" spans="1:3" x14ac:dyDescent="0.2">
      <c r="A258" s="22">
        <v>83</v>
      </c>
      <c r="B258" s="23" t="s">
        <v>1223</v>
      </c>
      <c r="C258" s="23">
        <v>83140</v>
      </c>
    </row>
    <row r="259" spans="1:3" x14ac:dyDescent="0.2">
      <c r="A259" s="22">
        <v>83</v>
      </c>
      <c r="B259" s="23" t="s">
        <v>1224</v>
      </c>
      <c r="C259" s="23">
        <v>83000</v>
      </c>
    </row>
    <row r="260" spans="1:3" x14ac:dyDescent="0.2">
      <c r="A260" s="22">
        <v>83</v>
      </c>
      <c r="B260" s="23" t="s">
        <v>1224</v>
      </c>
      <c r="C260" s="23">
        <v>83100</v>
      </c>
    </row>
    <row r="261" spans="1:3" x14ac:dyDescent="0.2">
      <c r="A261" s="22">
        <v>83</v>
      </c>
      <c r="B261" s="23" t="s">
        <v>1224</v>
      </c>
      <c r="C261" s="23">
        <v>83200</v>
      </c>
    </row>
    <row r="262" spans="1:3" x14ac:dyDescent="0.2">
      <c r="A262" s="22">
        <v>83</v>
      </c>
      <c r="B262" s="23" t="s">
        <v>1225</v>
      </c>
      <c r="C262" s="23">
        <v>83820</v>
      </c>
    </row>
    <row r="263" spans="1:3" x14ac:dyDescent="0.2">
      <c r="A263" s="22">
        <v>83</v>
      </c>
      <c r="B263" s="23" t="s">
        <v>1226</v>
      </c>
      <c r="C263" s="23">
        <v>83430</v>
      </c>
    </row>
    <row r="264" spans="1:3" x14ac:dyDescent="0.2">
      <c r="A264" s="22">
        <v>83</v>
      </c>
      <c r="B264" s="23" t="s">
        <v>1227</v>
      </c>
      <c r="C264" s="23">
        <v>83530</v>
      </c>
    </row>
    <row r="265" spans="1:3" x14ac:dyDescent="0.2">
      <c r="A265" s="22">
        <v>83</v>
      </c>
      <c r="B265" s="23" t="s">
        <v>1228</v>
      </c>
      <c r="C265" s="23">
        <v>83380</v>
      </c>
    </row>
    <row r="266" spans="1:3" x14ac:dyDescent="0.2">
      <c r="A266" s="22">
        <v>83</v>
      </c>
      <c r="B266" s="23" t="s">
        <v>1229</v>
      </c>
      <c r="C266" s="23">
        <v>83370</v>
      </c>
    </row>
    <row r="267" spans="1:3" x14ac:dyDescent="0.2">
      <c r="A267" s="22">
        <v>83</v>
      </c>
      <c r="B267" s="23" t="s">
        <v>1230</v>
      </c>
      <c r="C267" s="23">
        <v>83530</v>
      </c>
    </row>
    <row r="268" spans="1:3" x14ac:dyDescent="0.2">
      <c r="A268" s="22">
        <v>83</v>
      </c>
      <c r="B268" s="23" t="s">
        <v>1231</v>
      </c>
      <c r="C268" s="23">
        <v>83980</v>
      </c>
    </row>
    <row r="269" spans="1:3" x14ac:dyDescent="0.2">
      <c r="A269" s="22">
        <v>83</v>
      </c>
      <c r="B269" s="23" t="s">
        <v>1207</v>
      </c>
      <c r="C269" s="23">
        <v>83370</v>
      </c>
    </row>
    <row r="270" spans="1:3" x14ac:dyDescent="0.2">
      <c r="A270" s="22">
        <v>83</v>
      </c>
      <c r="B270" s="23" t="s">
        <v>1216</v>
      </c>
      <c r="C270" s="23">
        <v>83380</v>
      </c>
    </row>
    <row r="271" spans="1:3" x14ac:dyDescent="0.2">
      <c r="A271" s="22">
        <v>83</v>
      </c>
      <c r="B271" s="23" t="s">
        <v>1219</v>
      </c>
      <c r="C271" s="23">
        <v>83530</v>
      </c>
    </row>
    <row r="272" spans="1:3" x14ac:dyDescent="0.2">
      <c r="A272" s="22">
        <v>85</v>
      </c>
      <c r="B272" s="23" t="s">
        <v>1232</v>
      </c>
      <c r="C272" s="23">
        <v>85460</v>
      </c>
    </row>
    <row r="273" spans="1:3" x14ac:dyDescent="0.2">
      <c r="A273" s="22">
        <v>85</v>
      </c>
      <c r="B273" s="23" t="s">
        <v>1233</v>
      </c>
      <c r="C273" s="23">
        <v>85550</v>
      </c>
    </row>
    <row r="274" spans="1:3" x14ac:dyDescent="0.2">
      <c r="A274" s="22">
        <v>85</v>
      </c>
      <c r="B274" s="23" t="s">
        <v>1234</v>
      </c>
      <c r="C274" s="23">
        <v>85230</v>
      </c>
    </row>
    <row r="275" spans="1:3" x14ac:dyDescent="0.2">
      <c r="A275" s="22">
        <v>85</v>
      </c>
      <c r="B275" s="23" t="s">
        <v>1235</v>
      </c>
      <c r="C275" s="23">
        <v>85230</v>
      </c>
    </row>
    <row r="276" spans="1:3" x14ac:dyDescent="0.2">
      <c r="A276" s="22">
        <v>85</v>
      </c>
      <c r="B276" s="23" t="s">
        <v>1236</v>
      </c>
      <c r="C276" s="23">
        <v>85470</v>
      </c>
    </row>
    <row r="277" spans="1:3" x14ac:dyDescent="0.2">
      <c r="A277" s="22">
        <v>85</v>
      </c>
      <c r="B277" s="23" t="s">
        <v>1237</v>
      </c>
      <c r="C277" s="23">
        <v>85450</v>
      </c>
    </row>
    <row r="278" spans="1:3" x14ac:dyDescent="0.2">
      <c r="A278" s="22">
        <v>85</v>
      </c>
      <c r="B278" s="23" t="s">
        <v>1238</v>
      </c>
      <c r="C278" s="23">
        <v>85180</v>
      </c>
    </row>
    <row r="279" spans="1:3" x14ac:dyDescent="0.2">
      <c r="A279" s="22">
        <v>85</v>
      </c>
      <c r="B279" s="23" t="s">
        <v>1239</v>
      </c>
      <c r="C279" s="23">
        <v>85520</v>
      </c>
    </row>
    <row r="280" spans="1:3" x14ac:dyDescent="0.2">
      <c r="A280" s="22">
        <v>85</v>
      </c>
      <c r="B280" s="23" t="s">
        <v>1240</v>
      </c>
      <c r="C280" s="23">
        <v>85560</v>
      </c>
    </row>
    <row r="281" spans="1:3" x14ac:dyDescent="0.2">
      <c r="A281" s="22">
        <v>85</v>
      </c>
      <c r="B281" s="23" t="s">
        <v>1241</v>
      </c>
      <c r="C281" s="23">
        <v>85690</v>
      </c>
    </row>
    <row r="282" spans="1:3" x14ac:dyDescent="0.2">
      <c r="A282" s="22">
        <v>85</v>
      </c>
      <c r="B282" s="23" t="s">
        <v>1242</v>
      </c>
      <c r="C282" s="23">
        <v>85340</v>
      </c>
    </row>
    <row r="283" spans="1:3" x14ac:dyDescent="0.2">
      <c r="A283" s="22">
        <v>85</v>
      </c>
      <c r="B283" s="23" t="s">
        <v>1065</v>
      </c>
      <c r="C283" s="23">
        <v>85450</v>
      </c>
    </row>
    <row r="284" spans="1:3" x14ac:dyDescent="0.2">
      <c r="A284" s="22">
        <v>85</v>
      </c>
      <c r="B284" s="23" t="s">
        <v>1243</v>
      </c>
      <c r="C284" s="23">
        <v>85100</v>
      </c>
    </row>
    <row r="285" spans="1:3" x14ac:dyDescent="0.2">
      <c r="A285" s="22">
        <v>85</v>
      </c>
      <c r="B285" s="23" t="s">
        <v>1244</v>
      </c>
      <c r="C285" s="23">
        <v>85800</v>
      </c>
    </row>
    <row r="286" spans="1:3" x14ac:dyDescent="0.2">
      <c r="A286" s="22">
        <v>85</v>
      </c>
      <c r="B286" s="23" t="s">
        <v>1245</v>
      </c>
      <c r="C286" s="23">
        <v>85270</v>
      </c>
    </row>
    <row r="287" spans="1:3" x14ac:dyDescent="0.2">
      <c r="A287" s="22">
        <v>85</v>
      </c>
      <c r="B287" s="23" t="s">
        <v>1246</v>
      </c>
      <c r="C287" s="23">
        <v>85160</v>
      </c>
    </row>
    <row r="288" spans="1:3" x14ac:dyDescent="0.2">
      <c r="A288" s="22">
        <v>85</v>
      </c>
      <c r="B288" s="23" t="s">
        <v>1247</v>
      </c>
      <c r="C288" s="23">
        <v>85580</v>
      </c>
    </row>
    <row r="289" spans="1:3" x14ac:dyDescent="0.2">
      <c r="A289" s="22">
        <v>85</v>
      </c>
      <c r="B289" s="23" t="s">
        <v>1248</v>
      </c>
      <c r="C289" s="23">
        <v>85520</v>
      </c>
    </row>
    <row r="290" spans="1:3" x14ac:dyDescent="0.2">
      <c r="A290" s="22">
        <v>85</v>
      </c>
      <c r="B290" s="23" t="s">
        <v>1249</v>
      </c>
      <c r="C290" s="23">
        <v>85440</v>
      </c>
    </row>
    <row r="291" spans="1:3" x14ac:dyDescent="0.2">
      <c r="A291" s="22">
        <v>85</v>
      </c>
      <c r="B291" s="23" t="s">
        <v>1250</v>
      </c>
      <c r="C291" s="23">
        <v>85360</v>
      </c>
    </row>
    <row r="292" spans="1:3" x14ac:dyDescent="0.2">
      <c r="A292" s="22">
        <v>85</v>
      </c>
      <c r="B292" s="23" t="s">
        <v>1251</v>
      </c>
      <c r="C292" s="23">
        <v>85580</v>
      </c>
    </row>
    <row r="293" spans="1:3" x14ac:dyDescent="0.2">
      <c r="A293" s="22">
        <v>85</v>
      </c>
      <c r="B293" s="23" t="s">
        <v>1252</v>
      </c>
      <c r="C293" s="23">
        <v>85460</v>
      </c>
    </row>
    <row r="294" spans="1:3" x14ac:dyDescent="0.2">
      <c r="A294" s="22" t="s">
        <v>1253</v>
      </c>
      <c r="B294" s="23" t="s">
        <v>1254</v>
      </c>
      <c r="C294" s="23">
        <v>20167</v>
      </c>
    </row>
    <row r="295" spans="1:3" x14ac:dyDescent="0.2">
      <c r="A295" s="22" t="s">
        <v>1253</v>
      </c>
      <c r="B295" s="23" t="s">
        <v>1255</v>
      </c>
      <c r="C295" s="23">
        <v>20000</v>
      </c>
    </row>
    <row r="296" spans="1:3" x14ac:dyDescent="0.2">
      <c r="A296" s="22" t="s">
        <v>1253</v>
      </c>
      <c r="B296" s="23" t="s">
        <v>1255</v>
      </c>
      <c r="C296" s="23">
        <v>20090</v>
      </c>
    </row>
    <row r="297" spans="1:3" x14ac:dyDescent="0.2">
      <c r="A297" s="22" t="s">
        <v>1253</v>
      </c>
      <c r="B297" s="23" t="s">
        <v>1255</v>
      </c>
      <c r="C297" s="23">
        <v>20167</v>
      </c>
    </row>
    <row r="298" spans="1:3" x14ac:dyDescent="0.2">
      <c r="A298" s="22" t="s">
        <v>1253</v>
      </c>
      <c r="B298" s="23" t="s">
        <v>1256</v>
      </c>
      <c r="C298" s="23">
        <v>20167</v>
      </c>
    </row>
    <row r="299" spans="1:3" x14ac:dyDescent="0.2">
      <c r="A299" s="22" t="s">
        <v>1253</v>
      </c>
      <c r="B299" s="23" t="s">
        <v>1257</v>
      </c>
      <c r="C299" s="23">
        <v>20128</v>
      </c>
    </row>
    <row r="300" spans="1:3" x14ac:dyDescent="0.2">
      <c r="A300" s="22" t="s">
        <v>1253</v>
      </c>
      <c r="B300" s="23" t="s">
        <v>1257</v>
      </c>
      <c r="C300" s="23">
        <v>20166</v>
      </c>
    </row>
    <row r="301" spans="1:3" x14ac:dyDescent="0.2">
      <c r="A301" s="22" t="s">
        <v>1253</v>
      </c>
      <c r="B301" s="23" t="s">
        <v>1258</v>
      </c>
      <c r="C301" s="23">
        <v>20112</v>
      </c>
    </row>
    <row r="302" spans="1:3" x14ac:dyDescent="0.2">
      <c r="A302" s="22" t="s">
        <v>1253</v>
      </c>
      <c r="B302" s="23" t="s">
        <v>1259</v>
      </c>
      <c r="C302" s="23">
        <v>20151</v>
      </c>
    </row>
    <row r="303" spans="1:3" x14ac:dyDescent="0.2">
      <c r="A303" s="22" t="s">
        <v>1253</v>
      </c>
      <c r="B303" s="23" t="s">
        <v>1260</v>
      </c>
      <c r="C303" s="23">
        <v>20167</v>
      </c>
    </row>
    <row r="304" spans="1:3" x14ac:dyDescent="0.2">
      <c r="A304" s="22" t="s">
        <v>1253</v>
      </c>
      <c r="B304" s="23" t="s">
        <v>1261</v>
      </c>
      <c r="C304" s="23">
        <v>20110</v>
      </c>
    </row>
    <row r="305" spans="1:3" x14ac:dyDescent="0.2">
      <c r="A305" s="22" t="s">
        <v>1253</v>
      </c>
      <c r="B305" s="23" t="s">
        <v>1262</v>
      </c>
      <c r="C305" s="23">
        <v>20160</v>
      </c>
    </row>
    <row r="306" spans="1:3" x14ac:dyDescent="0.2">
      <c r="A306" s="22" t="s">
        <v>1253</v>
      </c>
      <c r="B306" s="23" t="s">
        <v>1263</v>
      </c>
      <c r="C306" s="23">
        <v>20151</v>
      </c>
    </row>
    <row r="307" spans="1:3" x14ac:dyDescent="0.2">
      <c r="A307" s="22" t="s">
        <v>1253</v>
      </c>
      <c r="B307" s="23" t="s">
        <v>1264</v>
      </c>
      <c r="C307" s="23">
        <v>20116</v>
      </c>
    </row>
    <row r="308" spans="1:3" x14ac:dyDescent="0.2">
      <c r="A308" s="22" t="s">
        <v>1253</v>
      </c>
      <c r="B308" s="23" t="s">
        <v>1265</v>
      </c>
      <c r="C308" s="23">
        <v>20160</v>
      </c>
    </row>
    <row r="309" spans="1:3" x14ac:dyDescent="0.2">
      <c r="A309" s="22" t="s">
        <v>1253</v>
      </c>
      <c r="B309" s="23" t="s">
        <v>1266</v>
      </c>
      <c r="C309" s="23">
        <v>20129</v>
      </c>
    </row>
    <row r="310" spans="1:3" x14ac:dyDescent="0.2">
      <c r="A310" s="22" t="s">
        <v>1253</v>
      </c>
      <c r="B310" s="23" t="s">
        <v>1267</v>
      </c>
      <c r="C310" s="23">
        <v>20169</v>
      </c>
    </row>
    <row r="311" spans="1:3" x14ac:dyDescent="0.2">
      <c r="A311" s="22" t="s">
        <v>1253</v>
      </c>
      <c r="B311" s="23" t="s">
        <v>1268</v>
      </c>
      <c r="C311" s="23">
        <v>20111</v>
      </c>
    </row>
    <row r="312" spans="1:3" x14ac:dyDescent="0.2">
      <c r="A312" s="22" t="s">
        <v>1253</v>
      </c>
      <c r="B312" s="23" t="s">
        <v>1269</v>
      </c>
      <c r="C312" s="23">
        <v>20133</v>
      </c>
    </row>
    <row r="313" spans="1:3" x14ac:dyDescent="0.2">
      <c r="A313" s="22" t="s">
        <v>1253</v>
      </c>
      <c r="B313" s="23" t="s">
        <v>1270</v>
      </c>
      <c r="C313" s="23">
        <v>20190</v>
      </c>
    </row>
    <row r="314" spans="1:3" x14ac:dyDescent="0.2">
      <c r="A314" s="22" t="s">
        <v>1253</v>
      </c>
      <c r="B314" s="23" t="s">
        <v>1271</v>
      </c>
      <c r="C314" s="23">
        <v>20130</v>
      </c>
    </row>
    <row r="315" spans="1:3" x14ac:dyDescent="0.2">
      <c r="A315" s="22" t="s">
        <v>1253</v>
      </c>
      <c r="B315" s="23" t="s">
        <v>1272</v>
      </c>
      <c r="C315" s="23">
        <v>20164</v>
      </c>
    </row>
    <row r="316" spans="1:3" x14ac:dyDescent="0.2">
      <c r="A316" s="22" t="s">
        <v>1253</v>
      </c>
      <c r="B316" s="23" t="s">
        <v>1273</v>
      </c>
      <c r="C316" s="23">
        <v>20111</v>
      </c>
    </row>
    <row r="317" spans="1:3" x14ac:dyDescent="0.2">
      <c r="A317" s="22" t="s">
        <v>1253</v>
      </c>
      <c r="B317" s="23" t="s">
        <v>1274</v>
      </c>
      <c r="C317" s="23">
        <v>20140</v>
      </c>
    </row>
    <row r="318" spans="1:3" x14ac:dyDescent="0.2">
      <c r="A318" s="22" t="s">
        <v>1253</v>
      </c>
      <c r="B318" s="23" t="s">
        <v>1275</v>
      </c>
      <c r="C318" s="23">
        <v>20117</v>
      </c>
    </row>
    <row r="319" spans="1:3" x14ac:dyDescent="0.2">
      <c r="A319" s="22" t="s">
        <v>1253</v>
      </c>
      <c r="B319" s="23" t="s">
        <v>1276</v>
      </c>
      <c r="C319" s="23">
        <v>20118</v>
      </c>
    </row>
    <row r="320" spans="1:3" x14ac:dyDescent="0.2">
      <c r="A320" s="22" t="s">
        <v>1253</v>
      </c>
      <c r="B320" s="23" t="s">
        <v>1276</v>
      </c>
      <c r="C320" s="23">
        <v>20160</v>
      </c>
    </row>
    <row r="321" spans="1:3" x14ac:dyDescent="0.2">
      <c r="A321" s="22" t="s">
        <v>1253</v>
      </c>
      <c r="B321" s="23" t="s">
        <v>1277</v>
      </c>
      <c r="C321" s="23">
        <v>20123</v>
      </c>
    </row>
    <row r="322" spans="1:3" x14ac:dyDescent="0.2">
      <c r="A322" s="22" t="s">
        <v>1253</v>
      </c>
      <c r="B322" s="23" t="s">
        <v>1277</v>
      </c>
      <c r="C322" s="23">
        <v>20166</v>
      </c>
    </row>
    <row r="323" spans="1:3" x14ac:dyDescent="0.2">
      <c r="A323" s="22" t="s">
        <v>1253</v>
      </c>
      <c r="B323" s="23" t="s">
        <v>1278</v>
      </c>
      <c r="C323" s="23">
        <v>20138</v>
      </c>
    </row>
    <row r="324" spans="1:3" x14ac:dyDescent="0.2">
      <c r="A324" s="22" t="s">
        <v>1253</v>
      </c>
      <c r="B324" s="23" t="s">
        <v>1279</v>
      </c>
      <c r="C324" s="23">
        <v>20167</v>
      </c>
    </row>
    <row r="325" spans="1:3" x14ac:dyDescent="0.2">
      <c r="A325" s="22" t="s">
        <v>1253</v>
      </c>
      <c r="B325" s="23" t="s">
        <v>1280</v>
      </c>
      <c r="C325" s="23">
        <v>20114</v>
      </c>
    </row>
    <row r="326" spans="1:3" x14ac:dyDescent="0.2">
      <c r="A326" s="22" t="s">
        <v>1253</v>
      </c>
      <c r="B326" s="23" t="s">
        <v>1281</v>
      </c>
      <c r="C326" s="23">
        <v>20143</v>
      </c>
    </row>
    <row r="327" spans="1:3" x14ac:dyDescent="0.2">
      <c r="A327" s="22" t="s">
        <v>1253</v>
      </c>
      <c r="B327" s="23" t="s">
        <v>1282</v>
      </c>
      <c r="C327" s="23">
        <v>20100</v>
      </c>
    </row>
    <row r="328" spans="1:3" x14ac:dyDescent="0.2">
      <c r="A328" s="22" t="s">
        <v>1253</v>
      </c>
      <c r="B328" s="23" t="s">
        <v>1283</v>
      </c>
      <c r="C328" s="23">
        <v>20128</v>
      </c>
    </row>
    <row r="329" spans="1:3" x14ac:dyDescent="0.2">
      <c r="A329" s="22" t="s">
        <v>1253</v>
      </c>
      <c r="B329" s="23" t="s">
        <v>1283</v>
      </c>
      <c r="C329" s="23">
        <v>20166</v>
      </c>
    </row>
    <row r="330" spans="1:3" x14ac:dyDescent="0.2">
      <c r="A330" s="22" t="s">
        <v>1253</v>
      </c>
      <c r="B330" s="23" t="s">
        <v>1284</v>
      </c>
      <c r="C330" s="23">
        <v>20128</v>
      </c>
    </row>
    <row r="331" spans="1:3" x14ac:dyDescent="0.2">
      <c r="A331" s="22" t="s">
        <v>1253</v>
      </c>
      <c r="B331" s="23" t="s">
        <v>1285</v>
      </c>
      <c r="C331" s="23">
        <v>20137</v>
      </c>
    </row>
    <row r="332" spans="1:3" x14ac:dyDescent="0.2">
      <c r="A332" s="22" t="s">
        <v>1253</v>
      </c>
      <c r="B332" s="23" t="s">
        <v>1286</v>
      </c>
      <c r="C332" s="23">
        <v>20160</v>
      </c>
    </row>
    <row r="333" spans="1:3" x14ac:dyDescent="0.2">
      <c r="A333" s="22" t="s">
        <v>1253</v>
      </c>
      <c r="B333" s="23" t="s">
        <v>1287</v>
      </c>
      <c r="C333" s="23">
        <v>20170</v>
      </c>
    </row>
    <row r="334" spans="1:3" x14ac:dyDescent="0.2">
      <c r="A334" s="22" t="s">
        <v>1253</v>
      </c>
      <c r="B334" s="23" t="s">
        <v>1288</v>
      </c>
      <c r="C334" s="23">
        <v>20139</v>
      </c>
    </row>
    <row r="335" spans="1:3" x14ac:dyDescent="0.2">
      <c r="A335" s="22" t="s">
        <v>1253</v>
      </c>
      <c r="B335" s="23" t="s">
        <v>1289</v>
      </c>
      <c r="C335" s="23">
        <v>20165</v>
      </c>
    </row>
    <row r="336" spans="1:3" x14ac:dyDescent="0.2">
      <c r="A336" s="22" t="s">
        <v>1253</v>
      </c>
      <c r="B336" s="23" t="s">
        <v>1290</v>
      </c>
      <c r="C336" s="23">
        <v>20141</v>
      </c>
    </row>
    <row r="337" spans="1:3" x14ac:dyDescent="0.2">
      <c r="A337" s="22" t="s">
        <v>1253</v>
      </c>
      <c r="B337" s="23" t="s">
        <v>1291</v>
      </c>
      <c r="C337" s="23">
        <v>20112</v>
      </c>
    </row>
    <row r="338" spans="1:3" x14ac:dyDescent="0.2">
      <c r="A338" s="22" t="s">
        <v>1253</v>
      </c>
      <c r="B338" s="23" t="s">
        <v>1292</v>
      </c>
      <c r="C338" s="23">
        <v>20171</v>
      </c>
    </row>
    <row r="339" spans="1:3" x14ac:dyDescent="0.2">
      <c r="A339" s="22" t="s">
        <v>1253</v>
      </c>
      <c r="B339" s="23" t="s">
        <v>1293</v>
      </c>
      <c r="C339" s="23">
        <v>20160</v>
      </c>
    </row>
    <row r="340" spans="1:3" x14ac:dyDescent="0.2">
      <c r="A340" s="22" t="s">
        <v>1253</v>
      </c>
      <c r="B340" s="23" t="s">
        <v>1294</v>
      </c>
      <c r="C340" s="23">
        <v>20113</v>
      </c>
    </row>
    <row r="341" spans="1:3" x14ac:dyDescent="0.2">
      <c r="A341" s="22" t="s">
        <v>1253</v>
      </c>
      <c r="B341" s="23" t="s">
        <v>1295</v>
      </c>
      <c r="C341" s="23">
        <v>20112</v>
      </c>
    </row>
    <row r="342" spans="1:3" x14ac:dyDescent="0.2">
      <c r="A342" s="22" t="s">
        <v>1253</v>
      </c>
      <c r="B342" s="23" t="s">
        <v>1296</v>
      </c>
      <c r="C342" s="23">
        <v>20167</v>
      </c>
    </row>
    <row r="343" spans="1:3" x14ac:dyDescent="0.2">
      <c r="A343" s="22" t="s">
        <v>1253</v>
      </c>
      <c r="B343" s="23" t="s">
        <v>1297</v>
      </c>
      <c r="C343" s="23">
        <v>20140</v>
      </c>
    </row>
    <row r="344" spans="1:3" x14ac:dyDescent="0.2">
      <c r="A344" s="22" t="s">
        <v>1253</v>
      </c>
      <c r="B344" s="23" t="s">
        <v>1298</v>
      </c>
      <c r="C344" s="23">
        <v>20131</v>
      </c>
    </row>
    <row r="345" spans="1:3" x14ac:dyDescent="0.2">
      <c r="A345" s="22" t="s">
        <v>1253</v>
      </c>
      <c r="B345" s="23" t="s">
        <v>1299</v>
      </c>
      <c r="C345" s="23">
        <v>20166</v>
      </c>
    </row>
    <row r="346" spans="1:3" x14ac:dyDescent="0.2">
      <c r="A346" s="22" t="s">
        <v>1253</v>
      </c>
      <c r="B346" s="23" t="s">
        <v>1300</v>
      </c>
      <c r="C346" s="23">
        <v>20123</v>
      </c>
    </row>
    <row r="347" spans="1:3" x14ac:dyDescent="0.2">
      <c r="A347" s="22" t="s">
        <v>1253</v>
      </c>
      <c r="B347" s="23" t="s">
        <v>1301</v>
      </c>
      <c r="C347" s="23">
        <v>20137</v>
      </c>
    </row>
    <row r="348" spans="1:3" x14ac:dyDescent="0.2">
      <c r="A348" s="22" t="s">
        <v>1253</v>
      </c>
      <c r="B348" s="23" t="s">
        <v>1302</v>
      </c>
      <c r="C348" s="23">
        <v>20110</v>
      </c>
    </row>
    <row r="349" spans="1:3" x14ac:dyDescent="0.2">
      <c r="A349" s="22" t="s">
        <v>1253</v>
      </c>
      <c r="B349" s="23" t="s">
        <v>1303</v>
      </c>
      <c r="C349" s="23">
        <v>20160</v>
      </c>
    </row>
    <row r="350" spans="1:3" x14ac:dyDescent="0.2">
      <c r="A350" s="22" t="s">
        <v>1253</v>
      </c>
      <c r="B350" s="23" t="s">
        <v>1304</v>
      </c>
      <c r="C350" s="23">
        <v>20121</v>
      </c>
    </row>
    <row r="351" spans="1:3" x14ac:dyDescent="0.2">
      <c r="A351" s="22" t="s">
        <v>1253</v>
      </c>
      <c r="B351" s="23" t="s">
        <v>1305</v>
      </c>
      <c r="C351" s="23">
        <v>20145</v>
      </c>
    </row>
    <row r="352" spans="1:3" x14ac:dyDescent="0.2">
      <c r="A352" s="22" t="s">
        <v>1253</v>
      </c>
      <c r="B352" s="23" t="s">
        <v>1306</v>
      </c>
      <c r="C352" s="23">
        <v>20151</v>
      </c>
    </row>
    <row r="353" spans="1:3" x14ac:dyDescent="0.2">
      <c r="A353" s="22" t="s">
        <v>1253</v>
      </c>
      <c r="B353" s="23" t="s">
        <v>1307</v>
      </c>
      <c r="C353" s="23">
        <v>20167</v>
      </c>
    </row>
    <row r="354" spans="1:3" x14ac:dyDescent="0.2">
      <c r="A354" s="22" t="s">
        <v>1253</v>
      </c>
      <c r="B354" s="23" t="s">
        <v>1308</v>
      </c>
      <c r="C354" s="23">
        <v>20140</v>
      </c>
    </row>
    <row r="355" spans="1:3" x14ac:dyDescent="0.2">
      <c r="A355" s="22" t="s">
        <v>1253</v>
      </c>
      <c r="B355" s="23" t="s">
        <v>1309</v>
      </c>
      <c r="C355" s="23">
        <v>20127</v>
      </c>
    </row>
    <row r="356" spans="1:3" x14ac:dyDescent="0.2">
      <c r="A356" s="22" t="s">
        <v>1253</v>
      </c>
      <c r="B356" s="23" t="s">
        <v>1310</v>
      </c>
      <c r="C356" s="23">
        <v>20140</v>
      </c>
    </row>
    <row r="357" spans="1:3" x14ac:dyDescent="0.2">
      <c r="A357" s="22" t="s">
        <v>1253</v>
      </c>
      <c r="B357" s="23" t="s">
        <v>1311</v>
      </c>
      <c r="C357" s="23">
        <v>20152</v>
      </c>
    </row>
    <row r="358" spans="1:3" x14ac:dyDescent="0.2">
      <c r="A358" s="22" t="s">
        <v>1253</v>
      </c>
      <c r="B358" s="23" t="s">
        <v>1312</v>
      </c>
      <c r="C358" s="23">
        <v>20151</v>
      </c>
    </row>
    <row r="359" spans="1:3" x14ac:dyDescent="0.2">
      <c r="A359" s="22" t="s">
        <v>1253</v>
      </c>
      <c r="B359" s="23" t="s">
        <v>1313</v>
      </c>
      <c r="C359" s="23">
        <v>20170</v>
      </c>
    </row>
    <row r="360" spans="1:3" x14ac:dyDescent="0.2">
      <c r="A360" s="22" t="s">
        <v>1253</v>
      </c>
      <c r="B360" s="23" t="s">
        <v>1314</v>
      </c>
      <c r="C360" s="23">
        <v>20112</v>
      </c>
    </row>
    <row r="361" spans="1:3" x14ac:dyDescent="0.2">
      <c r="A361" s="22" t="s">
        <v>1253</v>
      </c>
      <c r="B361" s="23" t="s">
        <v>1315</v>
      </c>
      <c r="C361" s="23">
        <v>20190</v>
      </c>
    </row>
    <row r="362" spans="1:3" x14ac:dyDescent="0.2">
      <c r="A362" s="22" t="s">
        <v>1253</v>
      </c>
      <c r="B362" s="23" t="s">
        <v>1316</v>
      </c>
      <c r="C362" s="23">
        <v>20167</v>
      </c>
    </row>
    <row r="363" spans="1:3" x14ac:dyDescent="0.2">
      <c r="A363" s="22" t="s">
        <v>1253</v>
      </c>
      <c r="B363" s="23" t="s">
        <v>1317</v>
      </c>
      <c r="C363" s="23">
        <v>20128</v>
      </c>
    </row>
    <row r="364" spans="1:3" x14ac:dyDescent="0.2">
      <c r="A364" s="22" t="s">
        <v>1253</v>
      </c>
      <c r="B364" s="23" t="s">
        <v>1318</v>
      </c>
      <c r="C364" s="23">
        <v>20167</v>
      </c>
    </row>
    <row r="365" spans="1:3" x14ac:dyDescent="0.2">
      <c r="A365" s="22" t="s">
        <v>1253</v>
      </c>
      <c r="B365" s="23" t="s">
        <v>1319</v>
      </c>
      <c r="C365" s="23">
        <v>20172</v>
      </c>
    </row>
    <row r="366" spans="1:3" x14ac:dyDescent="0.2">
      <c r="A366" s="22" t="s">
        <v>1253</v>
      </c>
      <c r="B366" s="23" t="s">
        <v>1320</v>
      </c>
      <c r="C366" s="23">
        <v>20118</v>
      </c>
    </row>
    <row r="367" spans="1:3" x14ac:dyDescent="0.2">
      <c r="A367" s="22" t="s">
        <v>1253</v>
      </c>
      <c r="B367" s="23" t="s">
        <v>1320</v>
      </c>
      <c r="C367" s="23">
        <v>20160</v>
      </c>
    </row>
    <row r="368" spans="1:3" x14ac:dyDescent="0.2">
      <c r="A368" s="22" t="s">
        <v>1253</v>
      </c>
      <c r="B368" s="23" t="s">
        <v>1321</v>
      </c>
      <c r="C368" s="23">
        <v>20110</v>
      </c>
    </row>
    <row r="369" spans="1:3" x14ac:dyDescent="0.2">
      <c r="A369" s="22" t="s">
        <v>1253</v>
      </c>
      <c r="B369" s="23" t="s">
        <v>1322</v>
      </c>
      <c r="C369" s="23">
        <v>20116</v>
      </c>
    </row>
    <row r="370" spans="1:3" x14ac:dyDescent="0.2">
      <c r="A370" s="22" t="s">
        <v>1253</v>
      </c>
      <c r="B370" s="23" t="s">
        <v>1323</v>
      </c>
      <c r="C370" s="23">
        <v>20124</v>
      </c>
    </row>
    <row r="371" spans="1:3" x14ac:dyDescent="0.2">
      <c r="A371" s="22" t="s">
        <v>1253</v>
      </c>
      <c r="B371" s="23" t="s">
        <v>1324</v>
      </c>
      <c r="C371" s="23">
        <v>20112</v>
      </c>
    </row>
    <row r="372" spans="1:3" x14ac:dyDescent="0.2">
      <c r="A372" s="22" t="s">
        <v>1325</v>
      </c>
      <c r="B372" s="23" t="s">
        <v>1326</v>
      </c>
      <c r="C372" s="23">
        <v>20220</v>
      </c>
    </row>
    <row r="373" spans="1:3" x14ac:dyDescent="0.2">
      <c r="A373" s="22" t="s">
        <v>1325</v>
      </c>
      <c r="B373" s="23" t="s">
        <v>1327</v>
      </c>
      <c r="C373" s="23">
        <v>20220</v>
      </c>
    </row>
    <row r="374" spans="1:3" x14ac:dyDescent="0.2">
      <c r="A374" s="22" t="s">
        <v>1325</v>
      </c>
      <c r="B374" s="23" t="s">
        <v>1328</v>
      </c>
      <c r="C374" s="23">
        <v>20225</v>
      </c>
    </row>
    <row r="375" spans="1:3" x14ac:dyDescent="0.2">
      <c r="A375" s="22" t="s">
        <v>1325</v>
      </c>
      <c r="B375" s="23" t="s">
        <v>1329</v>
      </c>
      <c r="C375" s="23">
        <v>20253</v>
      </c>
    </row>
    <row r="376" spans="1:3" x14ac:dyDescent="0.2">
      <c r="A376" s="22" t="s">
        <v>1325</v>
      </c>
      <c r="B376" s="23" t="s">
        <v>1330</v>
      </c>
      <c r="C376" s="23">
        <v>20228</v>
      </c>
    </row>
    <row r="377" spans="1:3" x14ac:dyDescent="0.2">
      <c r="A377" s="22" t="s">
        <v>1325</v>
      </c>
      <c r="B377" s="23" t="s">
        <v>1331</v>
      </c>
      <c r="C377" s="23">
        <v>20200</v>
      </c>
    </row>
    <row r="378" spans="1:3" x14ac:dyDescent="0.2">
      <c r="A378" s="22" t="s">
        <v>1325</v>
      </c>
      <c r="B378" s="23" t="s">
        <v>1331</v>
      </c>
      <c r="C378" s="23">
        <v>20600</v>
      </c>
    </row>
    <row r="379" spans="1:3" x14ac:dyDescent="0.2">
      <c r="A379" s="22" t="s">
        <v>1325</v>
      </c>
      <c r="B379" s="23" t="s">
        <v>1332</v>
      </c>
      <c r="C379" s="23">
        <v>20226</v>
      </c>
    </row>
    <row r="380" spans="1:3" x14ac:dyDescent="0.2">
      <c r="A380" s="22" t="s">
        <v>1325</v>
      </c>
      <c r="B380" s="23" t="s">
        <v>1333</v>
      </c>
      <c r="C380" s="23">
        <v>20620</v>
      </c>
    </row>
    <row r="381" spans="1:3" x14ac:dyDescent="0.2">
      <c r="A381" s="22" t="s">
        <v>1325</v>
      </c>
      <c r="B381" s="23" t="s">
        <v>1334</v>
      </c>
      <c r="C381" s="23">
        <v>20290</v>
      </c>
    </row>
    <row r="382" spans="1:3" x14ac:dyDescent="0.2">
      <c r="A382" s="22" t="s">
        <v>1325</v>
      </c>
      <c r="B382" s="23" t="s">
        <v>1335</v>
      </c>
      <c r="C382" s="23">
        <v>20222</v>
      </c>
    </row>
    <row r="383" spans="1:3" x14ac:dyDescent="0.2">
      <c r="A383" s="22" t="s">
        <v>1325</v>
      </c>
      <c r="B383" s="23" t="s">
        <v>1336</v>
      </c>
      <c r="C383" s="23">
        <v>20228</v>
      </c>
    </row>
    <row r="384" spans="1:3" x14ac:dyDescent="0.2">
      <c r="A384" s="22" t="s">
        <v>1325</v>
      </c>
      <c r="B384" s="23" t="s">
        <v>1337</v>
      </c>
      <c r="C384" s="23">
        <v>20224</v>
      </c>
    </row>
    <row r="385" spans="1:3" x14ac:dyDescent="0.2">
      <c r="A385" s="22" t="s">
        <v>1325</v>
      </c>
      <c r="B385" s="23" t="s">
        <v>1338</v>
      </c>
      <c r="C385" s="23">
        <v>20260</v>
      </c>
    </row>
    <row r="386" spans="1:3" x14ac:dyDescent="0.2">
      <c r="A386" s="22" t="s">
        <v>1325</v>
      </c>
      <c r="B386" s="23" t="s">
        <v>1339</v>
      </c>
      <c r="C386" s="23">
        <v>20229</v>
      </c>
    </row>
    <row r="387" spans="1:3" x14ac:dyDescent="0.2">
      <c r="A387" s="22" t="s">
        <v>1325</v>
      </c>
      <c r="B387" s="23" t="s">
        <v>1340</v>
      </c>
      <c r="C387" s="23">
        <v>20290</v>
      </c>
    </row>
    <row r="388" spans="1:3" x14ac:dyDescent="0.2">
      <c r="A388" s="22" t="s">
        <v>1325</v>
      </c>
      <c r="B388" s="23" t="s">
        <v>1341</v>
      </c>
      <c r="C388" s="23">
        <v>20252</v>
      </c>
    </row>
    <row r="389" spans="1:3" x14ac:dyDescent="0.2">
      <c r="A389" s="22" t="s">
        <v>1325</v>
      </c>
      <c r="B389" s="23" t="s">
        <v>1342</v>
      </c>
      <c r="C389" s="23">
        <v>20230</v>
      </c>
    </row>
    <row r="390" spans="1:3" x14ac:dyDescent="0.2">
      <c r="A390" s="22" t="s">
        <v>1325</v>
      </c>
      <c r="B390" s="23" t="s">
        <v>1343</v>
      </c>
      <c r="C390" s="23">
        <v>20217</v>
      </c>
    </row>
    <row r="391" spans="1:3" x14ac:dyDescent="0.2">
      <c r="A391" s="22" t="s">
        <v>1325</v>
      </c>
      <c r="B391" s="23" t="s">
        <v>1344</v>
      </c>
      <c r="C391" s="23">
        <v>20229</v>
      </c>
    </row>
    <row r="392" spans="1:3" x14ac:dyDescent="0.2">
      <c r="A392" s="22" t="s">
        <v>1325</v>
      </c>
      <c r="B392" s="23" t="s">
        <v>1345</v>
      </c>
      <c r="C392" s="23">
        <v>20229</v>
      </c>
    </row>
    <row r="393" spans="1:3" x14ac:dyDescent="0.2">
      <c r="A393" s="22" t="s">
        <v>1325</v>
      </c>
      <c r="B393" s="23" t="s">
        <v>1346</v>
      </c>
      <c r="C393" s="23">
        <v>20237</v>
      </c>
    </row>
    <row r="394" spans="1:3" x14ac:dyDescent="0.2">
      <c r="A394" s="22" t="s">
        <v>1325</v>
      </c>
      <c r="B394" s="23" t="s">
        <v>1347</v>
      </c>
      <c r="C394" s="23">
        <v>20215</v>
      </c>
    </row>
    <row r="395" spans="1:3" x14ac:dyDescent="0.2">
      <c r="A395" s="22" t="s">
        <v>1325</v>
      </c>
      <c r="B395" s="23" t="s">
        <v>1348</v>
      </c>
      <c r="C395" s="23">
        <v>20250</v>
      </c>
    </row>
    <row r="396" spans="1:3" x14ac:dyDescent="0.2">
      <c r="A396" s="22" t="s">
        <v>1325</v>
      </c>
      <c r="B396" s="23" t="s">
        <v>1349</v>
      </c>
      <c r="C396" s="23">
        <v>20213</v>
      </c>
    </row>
    <row r="397" spans="1:3" x14ac:dyDescent="0.2">
      <c r="A397" s="22" t="s">
        <v>1325</v>
      </c>
      <c r="B397" s="23" t="s">
        <v>1350</v>
      </c>
      <c r="C397" s="23">
        <v>20225</v>
      </c>
    </row>
    <row r="398" spans="1:3" x14ac:dyDescent="0.2">
      <c r="A398" s="22" t="s">
        <v>1325</v>
      </c>
      <c r="B398" s="23" t="s">
        <v>1351</v>
      </c>
      <c r="C398" s="23">
        <v>20238</v>
      </c>
    </row>
    <row r="399" spans="1:3" x14ac:dyDescent="0.2">
      <c r="A399" s="22" t="s">
        <v>1325</v>
      </c>
      <c r="B399" s="23" t="s">
        <v>1352</v>
      </c>
      <c r="C399" s="23">
        <v>20221</v>
      </c>
    </row>
    <row r="400" spans="1:3" x14ac:dyDescent="0.2">
      <c r="A400" s="22" t="s">
        <v>1325</v>
      </c>
      <c r="B400" s="23" t="s">
        <v>1353</v>
      </c>
      <c r="C400" s="23">
        <v>20230</v>
      </c>
    </row>
    <row r="401" spans="1:3" x14ac:dyDescent="0.2">
      <c r="A401" s="22" t="s">
        <v>1325</v>
      </c>
      <c r="B401" s="23" t="s">
        <v>1354</v>
      </c>
      <c r="C401" s="23">
        <v>20220</v>
      </c>
    </row>
    <row r="402" spans="1:3" x14ac:dyDescent="0.2">
      <c r="A402" s="22" t="s">
        <v>1325</v>
      </c>
      <c r="B402" s="23" t="s">
        <v>1354</v>
      </c>
      <c r="C402" s="23">
        <v>20256</v>
      </c>
    </row>
    <row r="403" spans="1:3" x14ac:dyDescent="0.2">
      <c r="A403" s="22" t="s">
        <v>1325</v>
      </c>
      <c r="B403" s="23" t="s">
        <v>1355</v>
      </c>
      <c r="C403" s="23">
        <v>20250</v>
      </c>
    </row>
    <row r="404" spans="1:3" x14ac:dyDescent="0.2">
      <c r="A404" s="22" t="s">
        <v>1325</v>
      </c>
      <c r="B404" s="23" t="s">
        <v>1356</v>
      </c>
      <c r="C404" s="23">
        <v>20226</v>
      </c>
    </row>
    <row r="405" spans="1:3" x14ac:dyDescent="0.2">
      <c r="A405" s="22" t="s">
        <v>1325</v>
      </c>
      <c r="B405" s="23" t="s">
        <v>1357</v>
      </c>
      <c r="C405" s="23">
        <v>20237</v>
      </c>
    </row>
    <row r="406" spans="1:3" x14ac:dyDescent="0.2">
      <c r="A406" s="22" t="s">
        <v>1325</v>
      </c>
      <c r="B406" s="23" t="s">
        <v>1358</v>
      </c>
      <c r="C406" s="23">
        <v>20290</v>
      </c>
    </row>
    <row r="407" spans="1:3" x14ac:dyDescent="0.2">
      <c r="A407" s="22" t="s">
        <v>1325</v>
      </c>
      <c r="B407" s="23" t="s">
        <v>1359</v>
      </c>
      <c r="C407" s="23">
        <v>20275</v>
      </c>
    </row>
    <row r="408" spans="1:3" x14ac:dyDescent="0.2">
      <c r="A408" s="22" t="s">
        <v>1325</v>
      </c>
      <c r="B408" s="23" t="s">
        <v>1360</v>
      </c>
      <c r="C408" s="23">
        <v>20253</v>
      </c>
    </row>
    <row r="409" spans="1:3" x14ac:dyDescent="0.2">
      <c r="A409" s="22" t="s">
        <v>1325</v>
      </c>
      <c r="B409" s="23" t="s">
        <v>1361</v>
      </c>
      <c r="C409" s="23">
        <v>20225</v>
      </c>
    </row>
    <row r="410" spans="1:3" x14ac:dyDescent="0.2">
      <c r="A410" s="22" t="s">
        <v>1325</v>
      </c>
      <c r="B410" s="23" t="s">
        <v>1362</v>
      </c>
      <c r="C410" s="23">
        <v>20237</v>
      </c>
    </row>
    <row r="411" spans="1:3" x14ac:dyDescent="0.2">
      <c r="A411" s="22" t="s">
        <v>1325</v>
      </c>
      <c r="B411" s="23" t="s">
        <v>1363</v>
      </c>
      <c r="C411" s="23">
        <v>20600</v>
      </c>
    </row>
    <row r="412" spans="1:3" x14ac:dyDescent="0.2">
      <c r="A412" s="22" t="s">
        <v>1325</v>
      </c>
      <c r="B412" s="23" t="s">
        <v>1364</v>
      </c>
      <c r="C412" s="23">
        <v>20240</v>
      </c>
    </row>
    <row r="413" spans="1:3" x14ac:dyDescent="0.2">
      <c r="A413" s="22" t="s">
        <v>1325</v>
      </c>
      <c r="B413" s="23" t="s">
        <v>1365</v>
      </c>
      <c r="C413" s="23">
        <v>20237</v>
      </c>
    </row>
    <row r="414" spans="1:3" x14ac:dyDescent="0.2">
      <c r="A414" s="22" t="s">
        <v>1325</v>
      </c>
      <c r="B414" s="23" t="s">
        <v>1366</v>
      </c>
      <c r="C414" s="23">
        <v>20220</v>
      </c>
    </row>
    <row r="415" spans="1:3" x14ac:dyDescent="0.2">
      <c r="A415" s="22" t="s">
        <v>1325</v>
      </c>
      <c r="B415" s="23" t="s">
        <v>1367</v>
      </c>
      <c r="C415" s="23">
        <v>20225</v>
      </c>
    </row>
    <row r="416" spans="1:3" x14ac:dyDescent="0.2">
      <c r="A416" s="22" t="s">
        <v>1325</v>
      </c>
      <c r="B416" s="23" t="s">
        <v>1368</v>
      </c>
      <c r="C416" s="23">
        <v>20230</v>
      </c>
    </row>
    <row r="417" spans="1:3" x14ac:dyDescent="0.2">
      <c r="A417" s="22" t="s">
        <v>1325</v>
      </c>
      <c r="B417" s="23" t="s">
        <v>1369</v>
      </c>
      <c r="C417" s="23">
        <v>20215</v>
      </c>
    </row>
    <row r="418" spans="1:3" x14ac:dyDescent="0.2">
      <c r="A418" s="22" t="s">
        <v>1325</v>
      </c>
      <c r="B418" s="23" t="s">
        <v>1370</v>
      </c>
      <c r="C418" s="23">
        <v>20290</v>
      </c>
    </row>
    <row r="419" spans="1:3" x14ac:dyDescent="0.2">
      <c r="A419" s="22" t="s">
        <v>1325</v>
      </c>
      <c r="B419" s="23" t="s">
        <v>1371</v>
      </c>
      <c r="C419" s="23">
        <v>20260</v>
      </c>
    </row>
    <row r="420" spans="1:3" x14ac:dyDescent="0.2">
      <c r="A420" s="22" t="s">
        <v>1325</v>
      </c>
      <c r="B420" s="23" t="s">
        <v>1372</v>
      </c>
      <c r="C420" s="23">
        <v>20228</v>
      </c>
    </row>
    <row r="421" spans="1:3" x14ac:dyDescent="0.2">
      <c r="A421" s="22" t="s">
        <v>1325</v>
      </c>
      <c r="B421" s="23" t="s">
        <v>1373</v>
      </c>
      <c r="C421" s="23">
        <v>20287</v>
      </c>
    </row>
    <row r="422" spans="1:3" x14ac:dyDescent="0.2">
      <c r="A422" s="22" t="s">
        <v>1325</v>
      </c>
      <c r="B422" s="23" t="s">
        <v>1374</v>
      </c>
      <c r="C422" s="23">
        <v>20270</v>
      </c>
    </row>
    <row r="423" spans="1:3" x14ac:dyDescent="0.2">
      <c r="A423" s="22" t="s">
        <v>1325</v>
      </c>
      <c r="B423" s="23" t="s">
        <v>1375</v>
      </c>
      <c r="C423" s="23">
        <v>20229</v>
      </c>
    </row>
    <row r="424" spans="1:3" x14ac:dyDescent="0.2">
      <c r="A424" s="22" t="s">
        <v>1325</v>
      </c>
      <c r="B424" s="23" t="s">
        <v>1376</v>
      </c>
      <c r="C424" s="23">
        <v>20290</v>
      </c>
    </row>
    <row r="425" spans="1:3" x14ac:dyDescent="0.2">
      <c r="A425" s="22" t="s">
        <v>1325</v>
      </c>
      <c r="B425" s="23" t="s">
        <v>1377</v>
      </c>
      <c r="C425" s="23">
        <v>20214</v>
      </c>
    </row>
    <row r="426" spans="1:3" x14ac:dyDescent="0.2">
      <c r="A426" s="22" t="s">
        <v>1325</v>
      </c>
      <c r="B426" s="23" t="s">
        <v>1378</v>
      </c>
      <c r="C426" s="23">
        <v>20220</v>
      </c>
    </row>
    <row r="427" spans="1:3" x14ac:dyDescent="0.2">
      <c r="A427" s="22" t="s">
        <v>1325</v>
      </c>
      <c r="B427" s="23" t="s">
        <v>1379</v>
      </c>
      <c r="C427" s="23">
        <v>20238</v>
      </c>
    </row>
    <row r="428" spans="1:3" x14ac:dyDescent="0.2">
      <c r="A428" s="22" t="s">
        <v>1325</v>
      </c>
      <c r="B428" s="23" t="s">
        <v>1380</v>
      </c>
      <c r="C428" s="23">
        <v>20239</v>
      </c>
    </row>
    <row r="429" spans="1:3" x14ac:dyDescent="0.2">
      <c r="A429" s="22" t="s">
        <v>1325</v>
      </c>
      <c r="B429" s="23" t="s">
        <v>1381</v>
      </c>
      <c r="C429" s="23">
        <v>20225</v>
      </c>
    </row>
    <row r="430" spans="1:3" x14ac:dyDescent="0.2">
      <c r="A430" s="22" t="s">
        <v>1325</v>
      </c>
      <c r="B430" s="23" t="s">
        <v>1382</v>
      </c>
      <c r="C430" s="23">
        <v>20225</v>
      </c>
    </row>
    <row r="431" spans="1:3" x14ac:dyDescent="0.2">
      <c r="A431" s="22" t="s">
        <v>1325</v>
      </c>
      <c r="B431" s="23" t="s">
        <v>1383</v>
      </c>
      <c r="C431" s="23">
        <v>20229</v>
      </c>
    </row>
    <row r="432" spans="1:3" x14ac:dyDescent="0.2">
      <c r="A432" s="22" t="s">
        <v>1325</v>
      </c>
      <c r="B432" s="23" t="s">
        <v>1384</v>
      </c>
      <c r="C432" s="23">
        <v>20217</v>
      </c>
    </row>
    <row r="433" spans="1:3" x14ac:dyDescent="0.2">
      <c r="A433" s="22" t="s">
        <v>1325</v>
      </c>
      <c r="B433" s="23" t="s">
        <v>1385</v>
      </c>
      <c r="C433" s="23">
        <v>20226</v>
      </c>
    </row>
    <row r="434" spans="1:3" x14ac:dyDescent="0.2">
      <c r="A434" s="22" t="s">
        <v>1325</v>
      </c>
      <c r="B434" s="23" t="s">
        <v>1386</v>
      </c>
      <c r="C434" s="23">
        <v>20226</v>
      </c>
    </row>
    <row r="435" spans="1:3" x14ac:dyDescent="0.2">
      <c r="A435" s="22" t="s">
        <v>1325</v>
      </c>
      <c r="B435" s="23" t="s">
        <v>1387</v>
      </c>
      <c r="C435" s="23">
        <v>20217</v>
      </c>
    </row>
    <row r="436" spans="1:3" x14ac:dyDescent="0.2">
      <c r="A436" s="22" t="s">
        <v>1325</v>
      </c>
      <c r="B436" s="23" t="s">
        <v>1388</v>
      </c>
      <c r="C436" s="23">
        <v>20217</v>
      </c>
    </row>
    <row r="437" spans="1:3" x14ac:dyDescent="0.2">
      <c r="A437" s="22" t="s">
        <v>1325</v>
      </c>
      <c r="B437" s="23" t="s">
        <v>1389</v>
      </c>
      <c r="C437" s="23">
        <v>20232</v>
      </c>
    </row>
    <row r="438" spans="1:3" x14ac:dyDescent="0.2">
      <c r="A438" s="22" t="s">
        <v>1325</v>
      </c>
      <c r="B438" s="23" t="s">
        <v>1390</v>
      </c>
      <c r="C438" s="23">
        <v>20217</v>
      </c>
    </row>
    <row r="439" spans="1:3" x14ac:dyDescent="0.2">
      <c r="A439" s="22" t="s">
        <v>1325</v>
      </c>
      <c r="B439" s="23" t="s">
        <v>1391</v>
      </c>
      <c r="C439" s="23">
        <v>20232</v>
      </c>
    </row>
    <row r="440" spans="1:3" x14ac:dyDescent="0.2">
      <c r="A440" s="22" t="s">
        <v>1325</v>
      </c>
      <c r="B440" s="23" t="s">
        <v>1392</v>
      </c>
      <c r="C440" s="23">
        <v>20259</v>
      </c>
    </row>
    <row r="441" spans="1:3" x14ac:dyDescent="0.2">
      <c r="A441" s="22" t="s">
        <v>1325</v>
      </c>
      <c r="B441" s="23" t="s">
        <v>1393</v>
      </c>
      <c r="C441" s="23">
        <v>20290</v>
      </c>
    </row>
    <row r="442" spans="1:3" x14ac:dyDescent="0.2">
      <c r="A442" s="22" t="s">
        <v>1325</v>
      </c>
      <c r="B442" s="23" t="s">
        <v>1394</v>
      </c>
      <c r="C442" s="23">
        <v>20226</v>
      </c>
    </row>
    <row r="443" spans="1:3" x14ac:dyDescent="0.2">
      <c r="A443" s="22" t="s">
        <v>1325</v>
      </c>
      <c r="B443" s="23" t="s">
        <v>1395</v>
      </c>
      <c r="C443" s="23">
        <v>20229</v>
      </c>
    </row>
    <row r="444" spans="1:3" x14ac:dyDescent="0.2">
      <c r="A444" s="22" t="s">
        <v>1325</v>
      </c>
      <c r="B444" s="23" t="s">
        <v>1396</v>
      </c>
      <c r="C444" s="23">
        <v>20253</v>
      </c>
    </row>
    <row r="445" spans="1:3" x14ac:dyDescent="0.2">
      <c r="A445" s="22" t="s">
        <v>1325</v>
      </c>
      <c r="B445" s="23" t="s">
        <v>1397</v>
      </c>
      <c r="C445" s="23">
        <v>20213</v>
      </c>
    </row>
    <row r="446" spans="1:3" x14ac:dyDescent="0.2">
      <c r="A446" s="22" t="s">
        <v>1325</v>
      </c>
      <c r="B446" s="23" t="s">
        <v>1398</v>
      </c>
      <c r="C446" s="23">
        <v>20230</v>
      </c>
    </row>
    <row r="447" spans="1:3" x14ac:dyDescent="0.2">
      <c r="A447" s="22" t="s">
        <v>1325</v>
      </c>
      <c r="B447" s="23" t="s">
        <v>1399</v>
      </c>
      <c r="C447" s="23">
        <v>20215</v>
      </c>
    </row>
    <row r="448" spans="1:3" x14ac:dyDescent="0.2">
      <c r="A448" s="22" t="s">
        <v>1325</v>
      </c>
      <c r="B448" s="23" t="s">
        <v>1400</v>
      </c>
      <c r="C448" s="23">
        <v>20229</v>
      </c>
    </row>
    <row r="449" spans="1:3" x14ac:dyDescent="0.2">
      <c r="A449" s="22" t="s">
        <v>1325</v>
      </c>
      <c r="B449" s="23" t="s">
        <v>1401</v>
      </c>
      <c r="C449" s="23">
        <v>20229</v>
      </c>
    </row>
    <row r="450" spans="1:3" x14ac:dyDescent="0.2">
      <c r="A450" s="22" t="s">
        <v>1325</v>
      </c>
      <c r="B450" s="23" t="s">
        <v>1402</v>
      </c>
      <c r="C450" s="23">
        <v>20229</v>
      </c>
    </row>
    <row r="451" spans="1:3" x14ac:dyDescent="0.2">
      <c r="A451" s="22" t="s">
        <v>1325</v>
      </c>
      <c r="B451" s="23" t="s">
        <v>1403</v>
      </c>
      <c r="C451" s="23">
        <v>20229</v>
      </c>
    </row>
    <row r="452" spans="1:3" x14ac:dyDescent="0.2">
      <c r="A452" s="22" t="s">
        <v>1325</v>
      </c>
      <c r="B452" s="23" t="s">
        <v>1404</v>
      </c>
      <c r="C452" s="23">
        <v>20233</v>
      </c>
    </row>
    <row r="453" spans="1:3" x14ac:dyDescent="0.2">
      <c r="A453" s="22" t="s">
        <v>1325</v>
      </c>
      <c r="B453" s="23" t="s">
        <v>1405</v>
      </c>
      <c r="C453" s="23">
        <v>20230</v>
      </c>
    </row>
    <row r="454" spans="1:3" x14ac:dyDescent="0.2">
      <c r="A454" s="22" t="s">
        <v>1325</v>
      </c>
      <c r="B454" s="23" t="s">
        <v>1406</v>
      </c>
      <c r="C454" s="23">
        <v>20228</v>
      </c>
    </row>
    <row r="455" spans="1:3" x14ac:dyDescent="0.2">
      <c r="A455" s="22" t="s">
        <v>1325</v>
      </c>
      <c r="B455" s="23" t="s">
        <v>1407</v>
      </c>
      <c r="C455" s="23">
        <v>20259</v>
      </c>
    </row>
    <row r="456" spans="1:3" x14ac:dyDescent="0.2">
      <c r="A456" s="22" t="s">
        <v>1325</v>
      </c>
      <c r="B456" s="23" t="s">
        <v>1408</v>
      </c>
      <c r="C456" s="23">
        <v>20250</v>
      </c>
    </row>
    <row r="457" spans="1:3" x14ac:dyDescent="0.2">
      <c r="A457" s="22" t="s">
        <v>1325</v>
      </c>
      <c r="B457" s="23" t="s">
        <v>1409</v>
      </c>
      <c r="C457" s="23">
        <v>20232</v>
      </c>
    </row>
    <row r="458" spans="1:3" x14ac:dyDescent="0.2">
      <c r="A458" s="22" t="s">
        <v>1325</v>
      </c>
      <c r="B458" s="23" t="s">
        <v>1410</v>
      </c>
      <c r="C458" s="23">
        <v>20237</v>
      </c>
    </row>
    <row r="459" spans="1:3" x14ac:dyDescent="0.2">
      <c r="A459" s="22" t="s">
        <v>1325</v>
      </c>
      <c r="B459" s="23" t="s">
        <v>1411</v>
      </c>
      <c r="C459" s="23">
        <v>20230</v>
      </c>
    </row>
    <row r="460" spans="1:3" x14ac:dyDescent="0.2">
      <c r="A460" s="22" t="s">
        <v>1325</v>
      </c>
      <c r="B460" s="23" t="s">
        <v>1412</v>
      </c>
      <c r="C460" s="23">
        <v>20229</v>
      </c>
    </row>
    <row r="461" spans="1:3" x14ac:dyDescent="0.2">
      <c r="A461" s="22" t="s">
        <v>1325</v>
      </c>
      <c r="B461" s="23" t="s">
        <v>1413</v>
      </c>
      <c r="C461" s="23">
        <v>20215</v>
      </c>
    </row>
    <row r="462" spans="1:3" x14ac:dyDescent="0.2">
      <c r="A462" s="22" t="s">
        <v>1325</v>
      </c>
      <c r="B462" s="23" t="s">
        <v>1414</v>
      </c>
      <c r="C462" s="23">
        <v>20237</v>
      </c>
    </row>
    <row r="463" spans="1:3" x14ac:dyDescent="0.2">
      <c r="A463" s="22" t="s">
        <v>1325</v>
      </c>
      <c r="B463" s="23" t="s">
        <v>1415</v>
      </c>
      <c r="C463" s="23">
        <v>20290</v>
      </c>
    </row>
    <row r="464" spans="1:3" x14ac:dyDescent="0.2">
      <c r="A464" s="22" t="s">
        <v>1325</v>
      </c>
      <c r="B464" s="23" t="s">
        <v>1416</v>
      </c>
      <c r="C464" s="23">
        <v>20243</v>
      </c>
    </row>
    <row r="465" spans="1:3" x14ac:dyDescent="0.2">
      <c r="A465" s="22" t="s">
        <v>1325</v>
      </c>
      <c r="B465" s="23" t="s">
        <v>1417</v>
      </c>
      <c r="C465" s="23">
        <v>20213</v>
      </c>
    </row>
    <row r="466" spans="1:3" x14ac:dyDescent="0.2">
      <c r="A466" s="22" t="s">
        <v>1325</v>
      </c>
      <c r="B466" s="23" t="s">
        <v>1417</v>
      </c>
      <c r="C466" s="23">
        <v>20213</v>
      </c>
    </row>
    <row r="467" spans="1:3" x14ac:dyDescent="0.2">
      <c r="A467" s="22" t="s">
        <v>1325</v>
      </c>
      <c r="B467" s="23" t="s">
        <v>1418</v>
      </c>
      <c r="C467" s="23">
        <v>20237</v>
      </c>
    </row>
    <row r="468" spans="1:3" x14ac:dyDescent="0.2">
      <c r="A468" s="22" t="s">
        <v>1325</v>
      </c>
      <c r="B468" s="23" t="s">
        <v>1419</v>
      </c>
      <c r="C468" s="23">
        <v>20229</v>
      </c>
    </row>
    <row r="469" spans="1:3" x14ac:dyDescent="0.2">
      <c r="A469" s="22" t="s">
        <v>1325</v>
      </c>
      <c r="B469" s="23" t="s">
        <v>1420</v>
      </c>
      <c r="C469" s="23">
        <v>20250</v>
      </c>
    </row>
    <row r="470" spans="1:3" x14ac:dyDescent="0.2">
      <c r="A470" s="22" t="s">
        <v>1325</v>
      </c>
      <c r="B470" s="23" t="s">
        <v>1421</v>
      </c>
      <c r="C470" s="23">
        <v>20247</v>
      </c>
    </row>
    <row r="471" spans="1:3" x14ac:dyDescent="0.2">
      <c r="A471" s="22" t="s">
        <v>1325</v>
      </c>
      <c r="B471" s="23" t="s">
        <v>1421</v>
      </c>
      <c r="C471" s="23">
        <v>20248</v>
      </c>
    </row>
    <row r="472" spans="1:3" x14ac:dyDescent="0.2">
      <c r="A472" s="22" t="s">
        <v>1325</v>
      </c>
      <c r="B472" s="23" t="s">
        <v>1422</v>
      </c>
      <c r="C472" s="23">
        <v>20239</v>
      </c>
    </row>
    <row r="473" spans="1:3" x14ac:dyDescent="0.2">
      <c r="A473" s="22" t="s">
        <v>1325</v>
      </c>
      <c r="B473" s="23" t="s">
        <v>1423</v>
      </c>
      <c r="C473" s="23">
        <v>20213</v>
      </c>
    </row>
    <row r="474" spans="1:3" x14ac:dyDescent="0.2">
      <c r="A474" s="22" t="s">
        <v>1325</v>
      </c>
      <c r="B474" s="23" t="s">
        <v>1424</v>
      </c>
      <c r="C474" s="23">
        <v>20290</v>
      </c>
    </row>
    <row r="475" spans="1:3" x14ac:dyDescent="0.2">
      <c r="A475" s="22" t="s">
        <v>1325</v>
      </c>
      <c r="B475" s="23" t="s">
        <v>1425</v>
      </c>
      <c r="C475" s="23">
        <v>20215</v>
      </c>
    </row>
    <row r="476" spans="1:3" x14ac:dyDescent="0.2">
      <c r="A476" s="22" t="s">
        <v>1325</v>
      </c>
      <c r="B476" s="23" t="s">
        <v>1426</v>
      </c>
      <c r="C476" s="23">
        <v>20233</v>
      </c>
    </row>
    <row r="477" spans="1:3" x14ac:dyDescent="0.2">
      <c r="A477" s="22" t="s">
        <v>1325</v>
      </c>
      <c r="B477" s="23" t="s">
        <v>1427</v>
      </c>
      <c r="C477" s="23">
        <v>20213</v>
      </c>
    </row>
    <row r="478" spans="1:3" x14ac:dyDescent="0.2">
      <c r="A478" s="22" t="s">
        <v>1325</v>
      </c>
      <c r="B478" s="23" t="s">
        <v>1428</v>
      </c>
      <c r="C478" s="23">
        <v>20226</v>
      </c>
    </row>
    <row r="479" spans="1:3" x14ac:dyDescent="0.2">
      <c r="A479" s="22" t="s">
        <v>1325</v>
      </c>
      <c r="B479" s="23" t="s">
        <v>1429</v>
      </c>
      <c r="C479" s="23">
        <v>20229</v>
      </c>
    </row>
    <row r="480" spans="1:3" x14ac:dyDescent="0.2">
      <c r="A480" s="22" t="s">
        <v>1325</v>
      </c>
      <c r="B480" s="23" t="s">
        <v>1430</v>
      </c>
      <c r="C480" s="23">
        <v>20221</v>
      </c>
    </row>
    <row r="481" spans="1:3" x14ac:dyDescent="0.2">
      <c r="A481" s="22" t="s">
        <v>1325</v>
      </c>
      <c r="B481" s="23" t="s">
        <v>1431</v>
      </c>
      <c r="C481" s="23">
        <v>20220</v>
      </c>
    </row>
    <row r="482" spans="1:3" x14ac:dyDescent="0.2">
      <c r="A482" s="22" t="s">
        <v>1325</v>
      </c>
      <c r="B482" s="23" t="s">
        <v>1432</v>
      </c>
      <c r="C482" s="23">
        <v>20213</v>
      </c>
    </row>
    <row r="483" spans="1:3" x14ac:dyDescent="0.2">
      <c r="A483" s="22" t="s">
        <v>1325</v>
      </c>
      <c r="B483" s="23" t="s">
        <v>1433</v>
      </c>
      <c r="C483" s="23">
        <v>20213</v>
      </c>
    </row>
    <row r="484" spans="1:3" x14ac:dyDescent="0.2">
      <c r="A484" s="22" t="s">
        <v>1325</v>
      </c>
      <c r="B484" s="23" t="s">
        <v>1434</v>
      </c>
      <c r="C484" s="23">
        <v>20230</v>
      </c>
    </row>
    <row r="485" spans="1:3" x14ac:dyDescent="0.2">
      <c r="A485" s="22" t="s">
        <v>1325</v>
      </c>
      <c r="B485" s="23" t="s">
        <v>1435</v>
      </c>
      <c r="C485" s="23">
        <v>20230</v>
      </c>
    </row>
    <row r="486" spans="1:3" x14ac:dyDescent="0.2">
      <c r="A486" s="22" t="s">
        <v>1325</v>
      </c>
      <c r="B486" s="23" t="s">
        <v>1436</v>
      </c>
      <c r="C486" s="23">
        <v>20200</v>
      </c>
    </row>
    <row r="487" spans="1:3" x14ac:dyDescent="0.2">
      <c r="A487" s="22" t="s">
        <v>1325</v>
      </c>
      <c r="B487" s="23" t="s">
        <v>1437</v>
      </c>
      <c r="C487" s="23">
        <v>20230</v>
      </c>
    </row>
    <row r="488" spans="1:3" x14ac:dyDescent="0.2">
      <c r="A488" s="22" t="s">
        <v>1325</v>
      </c>
      <c r="B488" s="23" t="s">
        <v>1438</v>
      </c>
      <c r="C488" s="23">
        <v>20200</v>
      </c>
    </row>
    <row r="489" spans="1:3" x14ac:dyDescent="0.2">
      <c r="A489" s="22" t="s">
        <v>1325</v>
      </c>
      <c r="B489" s="23" t="s">
        <v>1439</v>
      </c>
      <c r="C489" s="23">
        <v>20221</v>
      </c>
    </row>
    <row r="490" spans="1:3" x14ac:dyDescent="0.2">
      <c r="A490" s="22" t="s">
        <v>1325</v>
      </c>
      <c r="B490" s="23" t="s">
        <v>1440</v>
      </c>
      <c r="C490" s="23">
        <v>20230</v>
      </c>
    </row>
    <row r="491" spans="1:3" x14ac:dyDescent="0.2">
      <c r="A491" s="22" t="s">
        <v>1325</v>
      </c>
      <c r="B491" s="23" t="s">
        <v>1440</v>
      </c>
      <c r="C491" s="23">
        <v>20230</v>
      </c>
    </row>
    <row r="492" spans="1:3" x14ac:dyDescent="0.2">
      <c r="A492" s="22" t="s">
        <v>1325</v>
      </c>
      <c r="B492" s="23" t="s">
        <v>1440</v>
      </c>
      <c r="C492" s="23">
        <v>20230</v>
      </c>
    </row>
    <row r="493" spans="1:3" x14ac:dyDescent="0.2">
      <c r="A493" s="22" t="s">
        <v>1325</v>
      </c>
      <c r="B493" s="23" t="s">
        <v>1441</v>
      </c>
      <c r="C493" s="23">
        <v>20250</v>
      </c>
    </row>
    <row r="494" spans="1:3" x14ac:dyDescent="0.2">
      <c r="A494" s="22" t="s">
        <v>1325</v>
      </c>
      <c r="B494" s="23" t="s">
        <v>1442</v>
      </c>
      <c r="C494" s="23">
        <v>20220</v>
      </c>
    </row>
    <row r="495" spans="1:3" x14ac:dyDescent="0.2">
      <c r="A495" s="22" t="s">
        <v>1325</v>
      </c>
      <c r="B495" s="23" t="s">
        <v>1443</v>
      </c>
      <c r="C495" s="23">
        <v>20230</v>
      </c>
    </row>
    <row r="496" spans="1:3" x14ac:dyDescent="0.2">
      <c r="A496" s="22" t="s">
        <v>1325</v>
      </c>
      <c r="B496" s="23" t="s">
        <v>1444</v>
      </c>
      <c r="C496" s="23">
        <v>20230</v>
      </c>
    </row>
    <row r="497" spans="1:3" x14ac:dyDescent="0.2">
      <c r="A497" s="22" t="s">
        <v>1325</v>
      </c>
      <c r="B497" s="23" t="s">
        <v>1445</v>
      </c>
      <c r="C497" s="23">
        <v>20230</v>
      </c>
    </row>
    <row r="498" spans="1:3" x14ac:dyDescent="0.2">
      <c r="A498" s="22" t="s">
        <v>1325</v>
      </c>
      <c r="B498" s="23" t="s">
        <v>1446</v>
      </c>
      <c r="C498" s="23">
        <v>20248</v>
      </c>
    </row>
    <row r="499" spans="1:3" x14ac:dyDescent="0.2">
      <c r="A499" s="22" t="s">
        <v>1325</v>
      </c>
      <c r="B499" s="23" t="s">
        <v>1447</v>
      </c>
      <c r="C499" s="23">
        <v>20232</v>
      </c>
    </row>
    <row r="500" spans="1:3" x14ac:dyDescent="0.2">
      <c r="A500" s="22" t="s">
        <v>1325</v>
      </c>
      <c r="B500" s="23" t="s">
        <v>1448</v>
      </c>
      <c r="C500" s="23">
        <v>20221</v>
      </c>
    </row>
    <row r="501" spans="1:3" x14ac:dyDescent="0.2">
      <c r="A501" s="22" t="s">
        <v>1325</v>
      </c>
      <c r="B501" s="23" t="s">
        <v>1449</v>
      </c>
      <c r="C501" s="23">
        <v>20229</v>
      </c>
    </row>
    <row r="502" spans="1:3" x14ac:dyDescent="0.2">
      <c r="A502" s="22" t="s">
        <v>1325</v>
      </c>
      <c r="B502" s="23" t="s">
        <v>1450</v>
      </c>
      <c r="C502" s="23">
        <v>20230</v>
      </c>
    </row>
    <row r="503" spans="1:3" x14ac:dyDescent="0.2">
      <c r="A503" s="22" t="s">
        <v>1325</v>
      </c>
      <c r="B503" s="23" t="s">
        <v>1451</v>
      </c>
      <c r="C503" s="23">
        <v>20215</v>
      </c>
    </row>
    <row r="504" spans="1:3" x14ac:dyDescent="0.2">
      <c r="A504" s="22" t="s">
        <v>1325</v>
      </c>
      <c r="B504" s="23" t="s">
        <v>1452</v>
      </c>
      <c r="C504" s="23">
        <v>20229</v>
      </c>
    </row>
    <row r="505" spans="1:3" x14ac:dyDescent="0.2">
      <c r="A505" s="22" t="s">
        <v>1325</v>
      </c>
      <c r="B505" s="23" t="s">
        <v>1453</v>
      </c>
      <c r="C505" s="23">
        <v>20215</v>
      </c>
    </row>
    <row r="506" spans="1:3" x14ac:dyDescent="0.2">
      <c r="A506" s="22" t="s">
        <v>1325</v>
      </c>
      <c r="B506" s="23" t="s">
        <v>1454</v>
      </c>
      <c r="C506" s="23">
        <v>20290</v>
      </c>
    </row>
    <row r="507" spans="1:3" x14ac:dyDescent="0.2">
      <c r="A507" s="22" t="s">
        <v>1325</v>
      </c>
      <c r="B507" s="23" t="s">
        <v>1455</v>
      </c>
      <c r="C507" s="23">
        <v>20279</v>
      </c>
    </row>
    <row r="508" spans="1:3" x14ac:dyDescent="0.2">
      <c r="A508" s="22" t="s">
        <v>1325</v>
      </c>
      <c r="B508" s="23" t="s">
        <v>1456</v>
      </c>
      <c r="C508" s="23">
        <v>20200</v>
      </c>
    </row>
    <row r="509" spans="1:3" x14ac:dyDescent="0.2">
      <c r="A509" s="22" t="s">
        <v>1325</v>
      </c>
      <c r="B509" s="23" t="s">
        <v>1457</v>
      </c>
      <c r="C509" s="23">
        <v>20290</v>
      </c>
    </row>
    <row r="510" spans="1:3" x14ac:dyDescent="0.2">
      <c r="A510" s="22" t="s">
        <v>1325</v>
      </c>
      <c r="B510" s="23" t="s">
        <v>1458</v>
      </c>
      <c r="C510" s="23">
        <v>20214</v>
      </c>
    </row>
    <row r="511" spans="1:3" x14ac:dyDescent="0.2">
      <c r="A511" s="22"/>
      <c r="B511" s="23"/>
      <c r="C511" s="23"/>
    </row>
    <row r="512" spans="1:3" x14ac:dyDescent="0.2">
      <c r="A512" s="22"/>
      <c r="B512" s="23"/>
      <c r="C512" s="23"/>
    </row>
  </sheetData>
  <mergeCells count="1">
    <mergeCell ref="A1:C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PV MESSAGERIE PROF</vt:lpstr>
      <vt:lpstr>PV 100kgs ET +</vt:lpstr>
      <vt:lpstr>LOCALITES SPECIFIQUES</vt:lpstr>
      <vt:lpstr>LOCALITES SAISONNIERES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Utilisateur Windows</cp:lastModifiedBy>
  <dcterms:created xsi:type="dcterms:W3CDTF">2021-04-06T10:02:07Z</dcterms:created>
  <dcterms:modified xsi:type="dcterms:W3CDTF">2021-04-12T13:18:14Z</dcterms:modified>
</cp:coreProperties>
</file>