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28A76D42-C8B3-4061-9945-E7C3E1DA8207}" xr6:coauthVersionLast="47" xr6:coauthVersionMax="47" xr10:uidLastSave="{00000000-0000-0000-0000-000000000000}"/>
  <bookViews>
    <workbookView xWindow="-120" yWindow="-120" windowWidth="24240" windowHeight="13140" activeTab="2" xr2:uid="{3A74764A-DB20-4895-8BDC-3B7AEA5EDD16}"/>
  </bookViews>
  <sheets>
    <sheet name="CREATION NOM" sheetId="1" r:id="rId1"/>
    <sheet name="RUBRIQUE" sheetId="3" r:id="rId2"/>
    <sheet name="RECAPITULATIF" sheetId="2" r:id="rId3"/>
  </sheets>
  <definedNames>
    <definedName name="C_LOCALISATION">Tableau1[LOCALISATION]</definedName>
    <definedName name="TableauLOCALISATION">Tableau2[LOCALISATION]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 l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4" i="2"/>
  <c r="K22" i="2" l="1"/>
</calcChain>
</file>

<file path=xl/sharedStrings.xml><?xml version="1.0" encoding="utf-8"?>
<sst xmlns="http://schemas.openxmlformats.org/spreadsheetml/2006/main" count="38" uniqueCount="22">
  <si>
    <t>LOCALISATION</t>
  </si>
  <si>
    <t>CHAMBRE 1</t>
  </si>
  <si>
    <t>CHAMBRE 2</t>
  </si>
  <si>
    <t>CHAMBRE 3</t>
  </si>
  <si>
    <t>CUISINE</t>
  </si>
  <si>
    <t>SEJOUR</t>
  </si>
  <si>
    <t>SALON</t>
  </si>
  <si>
    <t>CHAMBRE 4</t>
  </si>
  <si>
    <t>CHAMBRE 5</t>
  </si>
  <si>
    <t>COULOIR</t>
  </si>
  <si>
    <t>Bonjour,</t>
  </si>
  <si>
    <t xml:space="preserve">par l'intermédiaire d'une liste deroulante </t>
  </si>
  <si>
    <t>Dans l'onglet creation nom, je selectionne dans le tableau LOCALISATION (C_LOCALISATION)</t>
  </si>
  <si>
    <t>J'arrive dans la colonne H par l'intermédiaire d'INDEX ET EQUIV et en colonne K par l'intermédiaire de NB.SI</t>
  </si>
  <si>
    <t>à récuper des données.</t>
  </si>
  <si>
    <t>Mais je n'arrive pas à avoir la synthése de la colonne N et O</t>
  </si>
  <si>
    <t>Si quelqu'un a une solution.</t>
  </si>
  <si>
    <t>En vous remerciant.</t>
  </si>
  <si>
    <t>Cordialement.</t>
  </si>
  <si>
    <t>des données de l’onglet rubrique dans le tableau LOCALISATION (tableauLOCALISATION).</t>
  </si>
  <si>
    <t>total</t>
  </si>
  <si>
    <t>SALLE DE BAIN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</si>
</sst>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08F061-2393-4B8D-B393-5F8F1C6DD129}" name="Tableau1" displayName="Tableau1" ref="H3:H12" totalsRowShown="0">
  <autoFilter ref="H3:H12" xr:uid="{1008F061-2393-4B8D-B393-5F8F1C6DD129}">
    <filterColumn colId="0" hiddenButton="1"/>
  </autoFilter>
  <tableColumns count="1">
    <tableColumn id="1" xr3:uid="{17273EB2-1A46-4E65-B1CD-E2EF6928DE6F}" name="LOCALIS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A1B23A-786B-41AF-A0E2-B85E7C1A553D}" name="Tableau2" displayName="Tableau2" ref="H3:H13" totalsRowShown="0">
  <autoFilter ref="H3:H13" xr:uid="{2DA1B23A-786B-41AF-A0E2-B85E7C1A553D}">
    <filterColumn colId="0" hiddenButton="1"/>
  </autoFilter>
  <tableColumns count="1">
    <tableColumn id="1" xr3:uid="{55849B86-6CC3-4B4B-BA37-AC5F594282A0}" name="LOCALIS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819DE-12E9-4F06-8271-5B07B87F08E8}">
  <dimension ref="H3:H12"/>
  <sheetViews>
    <sheetView workbookViewId="0"/>
  </sheetViews>
  <sheetFormatPr baseColWidth="10" defaultRowHeight="15" x14ac:dyDescent="0.25"/>
  <cols>
    <col min="8" max="8" width="16" customWidth="1"/>
  </cols>
  <sheetData>
    <row r="3" spans="8:8" x14ac:dyDescent="0.25">
      <c r="H3" t="s">
        <v>0</v>
      </c>
    </row>
    <row r="4" spans="8:8" x14ac:dyDescent="0.25">
      <c r="H4" t="s">
        <v>1</v>
      </c>
    </row>
    <row r="5" spans="8:8" x14ac:dyDescent="0.25">
      <c r="H5" t="s">
        <v>2</v>
      </c>
    </row>
    <row r="6" spans="8:8" x14ac:dyDescent="0.25">
      <c r="H6" t="s">
        <v>3</v>
      </c>
    </row>
    <row r="7" spans="8:8" x14ac:dyDescent="0.25">
      <c r="H7" t="s">
        <v>4</v>
      </c>
    </row>
    <row r="8" spans="8:8" x14ac:dyDescent="0.25">
      <c r="H8" t="s">
        <v>5</v>
      </c>
    </row>
    <row r="9" spans="8:8" x14ac:dyDescent="0.25">
      <c r="H9" t="s">
        <v>1</v>
      </c>
    </row>
    <row r="10" spans="8:8" x14ac:dyDescent="0.25">
      <c r="H10" t="s">
        <v>4</v>
      </c>
    </row>
    <row r="11" spans="8:8" x14ac:dyDescent="0.25">
      <c r="H11" t="s">
        <v>1</v>
      </c>
    </row>
    <row r="12" spans="8:8" x14ac:dyDescent="0.25">
      <c r="H12" t="s">
        <v>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FB3D9-C744-4508-997E-903FE457CD84}">
  <dimension ref="H3:H13"/>
  <sheetViews>
    <sheetView workbookViewId="0"/>
  </sheetViews>
  <sheetFormatPr baseColWidth="10" defaultRowHeight="15" x14ac:dyDescent="0.25"/>
  <cols>
    <col min="8" max="8" width="16" customWidth="1"/>
  </cols>
  <sheetData>
    <row r="3" spans="8:8" x14ac:dyDescent="0.25">
      <c r="H3" t="s">
        <v>0</v>
      </c>
    </row>
    <row r="4" spans="8:8" x14ac:dyDescent="0.25">
      <c r="H4" t="s">
        <v>1</v>
      </c>
    </row>
    <row r="5" spans="8:8" x14ac:dyDescent="0.25">
      <c r="H5" t="s">
        <v>2</v>
      </c>
    </row>
    <row r="6" spans="8:8" x14ac:dyDescent="0.25">
      <c r="H6" t="s">
        <v>3</v>
      </c>
    </row>
    <row r="7" spans="8:8" x14ac:dyDescent="0.25">
      <c r="H7" t="s">
        <v>7</v>
      </c>
    </row>
    <row r="8" spans="8:8" x14ac:dyDescent="0.25">
      <c r="H8" t="s">
        <v>8</v>
      </c>
    </row>
    <row r="9" spans="8:8" x14ac:dyDescent="0.25">
      <c r="H9" t="s">
        <v>5</v>
      </c>
    </row>
    <row r="10" spans="8:8" x14ac:dyDescent="0.25">
      <c r="H10" t="s">
        <v>4</v>
      </c>
    </row>
    <row r="11" spans="8:8" x14ac:dyDescent="0.25">
      <c r="H11" t="s">
        <v>6</v>
      </c>
    </row>
    <row r="12" spans="8:8" x14ac:dyDescent="0.25">
      <c r="H12" t="s">
        <v>9</v>
      </c>
    </row>
    <row r="13" spans="8:8" x14ac:dyDescent="0.25">
      <c r="H13" t="s">
        <v>21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CBF27-2811-451A-B81C-A66A82AC44D5}">
  <dimension ref="A2:O22"/>
  <sheetViews>
    <sheetView tabSelected="1" workbookViewId="0"/>
  </sheetViews>
  <sheetFormatPr baseColWidth="10" defaultRowHeight="15" x14ac:dyDescent="0.25"/>
  <cols>
    <col min="9" max="9" width="19" customWidth="1"/>
    <col min="10" max="10" width="21.7109375" customWidth="1"/>
  </cols>
  <sheetData>
    <row r="2" spans="1:15" x14ac:dyDescent="0.25">
      <c r="J2" s="1"/>
      <c r="K2" s="1"/>
    </row>
    <row r="4" spans="1:15" x14ac:dyDescent="0.25">
      <c r="J4" t="str">
        <f>INDEX(C_LOCALISATION,MATCH('CREATION NOM'!H4,C_LOCALISATION,0))</f>
        <v>CHAMBRE 1</v>
      </c>
      <c r="K4">
        <f>COUNTIF(C_LOCALISATION,RUBRIQUE!H4)</f>
        <v>3</v>
      </c>
      <c r="N4" s="2" t="s">
        <v>1</v>
      </c>
      <c r="O4" s="2">
        <v>3</v>
      </c>
    </row>
    <row r="5" spans="1:15" x14ac:dyDescent="0.25">
      <c r="A5" t="s">
        <v>10</v>
      </c>
      <c r="J5" t="str">
        <f>INDEX(C_LOCALISATION,MATCH('CREATION NOM'!H5,C_LOCALISATION,0))</f>
        <v>CHAMBRE 2</v>
      </c>
      <c r="K5">
        <f>COUNTIF(C_LOCALISATION,RUBRIQUE!H5)</f>
        <v>1</v>
      </c>
      <c r="N5" s="2" t="s">
        <v>2</v>
      </c>
      <c r="O5" s="2">
        <v>1</v>
      </c>
    </row>
    <row r="6" spans="1:15" x14ac:dyDescent="0.25">
      <c r="A6" t="s">
        <v>12</v>
      </c>
      <c r="J6" t="str">
        <f>INDEX(C_LOCALISATION,MATCH('CREATION NOM'!H6,C_LOCALISATION,0))</f>
        <v>CHAMBRE 3</v>
      </c>
      <c r="K6">
        <f>COUNTIF(C_LOCALISATION,RUBRIQUE!H6)</f>
        <v>1</v>
      </c>
      <c r="N6" s="2" t="s">
        <v>3</v>
      </c>
      <c r="O6" s="2">
        <v>1</v>
      </c>
    </row>
    <row r="7" spans="1:15" x14ac:dyDescent="0.25">
      <c r="A7" t="s">
        <v>11</v>
      </c>
      <c r="J7" t="str">
        <f>INDEX(C_LOCALISATION,MATCH('CREATION NOM'!H7,C_LOCALISATION,0))</f>
        <v>CUISINE</v>
      </c>
      <c r="K7">
        <f>COUNTIF(C_LOCALISATION,RUBRIQUE!H7)</f>
        <v>0</v>
      </c>
      <c r="N7" s="2" t="s">
        <v>4</v>
      </c>
      <c r="O7" s="2">
        <v>2</v>
      </c>
    </row>
    <row r="8" spans="1:15" x14ac:dyDescent="0.25">
      <c r="A8" t="s">
        <v>19</v>
      </c>
      <c r="J8" t="str">
        <f>INDEX(C_LOCALISATION,MATCH('CREATION NOM'!H8,C_LOCALISATION,0))</f>
        <v>SEJOUR</v>
      </c>
      <c r="K8">
        <f>COUNTIF(C_LOCALISATION,RUBRIQUE!H8)</f>
        <v>0</v>
      </c>
      <c r="N8" s="2" t="s">
        <v>5</v>
      </c>
      <c r="O8" s="2">
        <v>1</v>
      </c>
    </row>
    <row r="9" spans="1:15" x14ac:dyDescent="0.25">
      <c r="J9" t="str">
        <f>INDEX(C_LOCALISATION,MATCH('CREATION NOM'!H9,C_LOCALISATION,0))</f>
        <v>CHAMBRE 1</v>
      </c>
      <c r="K9">
        <f>COUNTIF(C_LOCALISATION,RUBRIQUE!H9)</f>
        <v>1</v>
      </c>
      <c r="N9" s="2" t="s">
        <v>6</v>
      </c>
      <c r="O9" s="2">
        <v>1</v>
      </c>
    </row>
    <row r="10" spans="1:15" x14ac:dyDescent="0.25">
      <c r="A10" t="s">
        <v>13</v>
      </c>
      <c r="J10" t="str">
        <f>INDEX(C_LOCALISATION,MATCH('CREATION NOM'!H10,C_LOCALISATION,0))</f>
        <v>CUISINE</v>
      </c>
      <c r="K10">
        <f>COUNTIF(C_LOCALISATION,RUBRIQUE!H10)</f>
        <v>2</v>
      </c>
    </row>
    <row r="11" spans="1:15" x14ac:dyDescent="0.25">
      <c r="A11" t="s">
        <v>14</v>
      </c>
      <c r="J11" t="str">
        <f>INDEX(C_LOCALISATION,MATCH('CREATION NOM'!H11,C_LOCALISATION,0))</f>
        <v>CHAMBRE 1</v>
      </c>
      <c r="K11">
        <f>COUNTIF(C_LOCALISATION,RUBRIQUE!H11)</f>
        <v>1</v>
      </c>
    </row>
    <row r="12" spans="1:15" x14ac:dyDescent="0.25">
      <c r="J12" t="str">
        <f>INDEX(C_LOCALISATION,MATCH('CREATION NOM'!H12,C_LOCALISATION,0))</f>
        <v>SALON</v>
      </c>
      <c r="K12">
        <f>COUNTIF(C_LOCALISATION,RUBRIQUE!H12)</f>
        <v>0</v>
      </c>
    </row>
    <row r="13" spans="1:15" x14ac:dyDescent="0.25">
      <c r="A13" t="s">
        <v>15</v>
      </c>
      <c r="J13" t="e">
        <f>INDEX(C_LOCALISATION,MATCH('CREATION NOM'!H13,C_LOCALISATION,0))</f>
        <v>#N/A</v>
      </c>
      <c r="K13">
        <f>COUNTIF(C_LOCALISATION,RUBRIQUE!H13)</f>
        <v>0</v>
      </c>
    </row>
    <row r="14" spans="1:15" x14ac:dyDescent="0.25">
      <c r="J14" t="e">
        <f>INDEX(C_LOCALISATION,MATCH('CREATION NOM'!H14,C_LOCALISATION,0))</f>
        <v>#N/A</v>
      </c>
      <c r="K14">
        <f>COUNTIF(C_LOCALISATION,RUBRIQUE!H14)</f>
        <v>0</v>
      </c>
    </row>
    <row r="15" spans="1:15" x14ac:dyDescent="0.25">
      <c r="A15" t="s">
        <v>16</v>
      </c>
      <c r="J15" t="e">
        <f>INDEX(C_LOCALISATION,MATCH('CREATION NOM'!H15,C_LOCALISATION,0))</f>
        <v>#N/A</v>
      </c>
      <c r="K15">
        <f>COUNTIF(C_LOCALISATION,RUBRIQUE!H15)</f>
        <v>0</v>
      </c>
    </row>
    <row r="16" spans="1:15" x14ac:dyDescent="0.25">
      <c r="J16" t="e">
        <f>INDEX(C_LOCALISATION,MATCH('CREATION NOM'!H16,C_LOCALISATION,0))</f>
        <v>#N/A</v>
      </c>
      <c r="K16">
        <f>COUNTIF(C_LOCALISATION,RUBRIQUE!H16)</f>
        <v>0</v>
      </c>
    </row>
    <row r="17" spans="1:12" x14ac:dyDescent="0.25">
      <c r="A17" t="s">
        <v>17</v>
      </c>
      <c r="J17" t="e">
        <f>INDEX(C_LOCALISATION,MATCH('CREATION NOM'!H17,C_LOCALISATION,0))</f>
        <v>#N/A</v>
      </c>
      <c r="K17">
        <f>COUNTIF(C_LOCALISATION,RUBRIQUE!H17)</f>
        <v>0</v>
      </c>
    </row>
    <row r="18" spans="1:12" x14ac:dyDescent="0.25">
      <c r="J18" t="e">
        <f>INDEX(C_LOCALISATION,MATCH('CREATION NOM'!H18,C_LOCALISATION,0))</f>
        <v>#N/A</v>
      </c>
      <c r="K18">
        <f>COUNTIF(C_LOCALISATION,RUBRIQUE!H18)</f>
        <v>0</v>
      </c>
    </row>
    <row r="19" spans="1:12" x14ac:dyDescent="0.25">
      <c r="A19" t="s">
        <v>18</v>
      </c>
      <c r="J19" t="e">
        <f>INDEX(C_LOCALISATION,MATCH('CREATION NOM'!H19,C_LOCALISATION,0))</f>
        <v>#N/A</v>
      </c>
      <c r="K19">
        <f>COUNTIF(C_LOCALISATION,RUBRIQUE!H19)</f>
        <v>0</v>
      </c>
    </row>
    <row r="22" spans="1:12" x14ac:dyDescent="0.25">
      <c r="K22">
        <f>SUM(K4:K21)</f>
        <v>9</v>
      </c>
      <c r="L22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CREATION NOM</vt:lpstr>
      <vt:lpstr>RUBRIQUE</vt:lpstr>
      <vt:lpstr>RECAPITULATIF</vt:lpstr>
      <vt:lpstr>C_LOCALISATION</vt:lpstr>
      <vt:lpstr>TableauLOCALISATION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2023-08-03T13:03:09Z</dcterms:created>
  <dcterms:modified xsi:type="dcterms:W3CDTF">2023-08-03T14:17:21Z</dcterms:modified>
</cp:coreProperties>
</file>