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excel pratique\"/>
    </mc:Choice>
  </mc:AlternateContent>
  <xr:revisionPtr revIDLastSave="0" documentId="13_ncr:1_{C5B08182-CDF0-4F4B-877F-D60AE3290EDD}" xr6:coauthVersionLast="47" xr6:coauthVersionMax="47" xr10:uidLastSave="{00000000-0000-0000-0000-000000000000}"/>
  <bookViews>
    <workbookView xWindow="-120" yWindow="-120" windowWidth="24240" windowHeight="13140" xr2:uid="{8AFF8449-1C7D-4A38-AEFE-83D337D985B3}"/>
  </bookViews>
  <sheets>
    <sheet name="DEVIS" sheetId="4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DEVIS" localSheetId="0">[1]DEVIS!$A$1:$L$80</definedName>
    <definedName name="DEVIS">[2]DEVIS!$A$1:$L$80</definedName>
    <definedName name="LISTE_CLIENTS" localSheetId="0">[3]CLIENT_ALPHABETIQUE!$B$3:$R$800</definedName>
    <definedName name="LISTE_CLIENTS">[4]CLIENT_ALPHABETIQUE!$B$2:$P$12</definedName>
    <definedName name="liste_onglet">GET.WORKBOOK(1)</definedName>
    <definedName name="LISTE_ONGLETS">GET.WORKBOOK(1)</definedName>
    <definedName name="onglet">GET.WORKBOOK(1)</definedName>
    <definedName name="TotalCourses">[5]Calculs!$I$4</definedName>
    <definedName name="_xlnm.Print_Area" localSheetId="0">DEVIS!$B$1:$F$300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4" l="1"/>
  <c r="F61" i="4"/>
  <c r="F59" i="4"/>
  <c r="F57" i="4"/>
  <c r="F55" i="4"/>
  <c r="F53" i="4"/>
  <c r="F51" i="4"/>
  <c r="F49" i="4"/>
  <c r="F47" i="4"/>
  <c r="F45" i="4"/>
  <c r="F43" i="4"/>
  <c r="F41" i="4"/>
  <c r="F39" i="4"/>
  <c r="F37" i="4"/>
  <c r="F35" i="4"/>
  <c r="F33" i="4"/>
  <c r="F31" i="4"/>
  <c r="F29" i="4"/>
  <c r="F27" i="4"/>
  <c r="F25" i="4"/>
  <c r="F23" i="4"/>
  <c r="F21" i="4"/>
  <c r="F19" i="4"/>
  <c r="F17" i="4"/>
  <c r="F15" i="4"/>
  <c r="A1" i="4"/>
  <c r="I10" i="4" l="1"/>
  <c r="I12" i="4" s="1"/>
</calcChain>
</file>

<file path=xl/sharedStrings.xml><?xml version="1.0" encoding="utf-8"?>
<sst xmlns="http://schemas.openxmlformats.org/spreadsheetml/2006/main" count="34" uniqueCount="34">
  <si>
    <t>TOTAL HORS TAXES</t>
  </si>
  <si>
    <t>T.V.A.</t>
  </si>
  <si>
    <t>ACOMPTE VERSÉ</t>
  </si>
  <si>
    <t>TOTAL TOUTES 
TAXES COMPRISES</t>
  </si>
  <si>
    <t>Désignation</t>
  </si>
  <si>
    <t>Unité</t>
  </si>
  <si>
    <t>Qté</t>
  </si>
  <si>
    <t>PU HT</t>
  </si>
  <si>
    <t>MONTANT HT</t>
  </si>
  <si>
    <t xml:space="preserve"> </t>
  </si>
  <si>
    <t>essai 1</t>
  </si>
  <si>
    <t>essai 2</t>
  </si>
  <si>
    <t>essai 3</t>
  </si>
  <si>
    <t>essai 4</t>
  </si>
  <si>
    <t>essai 5</t>
  </si>
  <si>
    <t>essai 6</t>
  </si>
  <si>
    <t>essai 7</t>
  </si>
  <si>
    <t>essai 8</t>
  </si>
  <si>
    <t>essai 9</t>
  </si>
  <si>
    <t>essai 10</t>
  </si>
  <si>
    <t>essai 11</t>
  </si>
  <si>
    <t>essai 12</t>
  </si>
  <si>
    <t>essai 13</t>
  </si>
  <si>
    <t>essai 14</t>
  </si>
  <si>
    <t>essai 15</t>
  </si>
  <si>
    <t>essai 16</t>
  </si>
  <si>
    <t>essai 17</t>
  </si>
  <si>
    <t>essai 18</t>
  </si>
  <si>
    <t>essai 19</t>
  </si>
  <si>
    <t>essai 20</t>
  </si>
  <si>
    <t>essai 21</t>
  </si>
  <si>
    <t>essai 22</t>
  </si>
  <si>
    <t>essai 23</t>
  </si>
  <si>
    <t>essai 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</si>
</sst>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3"/>
      <color rgb="FFFF0000"/>
      <name val="Calibri"/>
      <family val="2"/>
      <scheme val="minor"/>
    </font>
    <font>
      <b/>
      <sz val="13"/>
      <color theme="0"/>
      <name val="Calibri"/>
      <family val="2"/>
      <scheme val="minor"/>
    </font>
    <font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EBFBA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/>
    <xf numFmtId="0" fontId="0" fillId="2" borderId="0" xfId="0" applyFill="1" applyAlignment="1">
      <alignment horizontal="right"/>
    </xf>
    <xf numFmtId="0" fontId="0" fillId="3" borderId="1" xfId="0" applyFill="1" applyBorder="1" applyAlignment="1">
      <alignment horizontal="right" vertical="center"/>
    </xf>
    <xf numFmtId="0" fontId="2" fillId="3" borderId="2" xfId="0" applyFont="1" applyFill="1" applyBorder="1" applyAlignment="1">
      <alignment horizontal="right" vertical="center"/>
    </xf>
    <xf numFmtId="164" fontId="3" fillId="4" borderId="3" xfId="0" applyNumberFormat="1" applyFont="1" applyFill="1" applyBorder="1" applyAlignment="1">
      <alignment horizontal="right" vertical="center"/>
    </xf>
    <xf numFmtId="0" fontId="2" fillId="3" borderId="4" xfId="0" applyFont="1" applyFill="1" applyBorder="1" applyAlignment="1">
      <alignment horizontal="right" vertical="center"/>
    </xf>
    <xf numFmtId="10" fontId="2" fillId="3" borderId="5" xfId="0" applyNumberFormat="1" applyFont="1" applyFill="1" applyBorder="1" applyAlignment="1">
      <alignment horizontal="center" vertical="center"/>
    </xf>
    <xf numFmtId="0" fontId="0" fillId="3" borderId="7" xfId="0" applyFill="1" applyBorder="1" applyAlignment="1">
      <alignment horizontal="right" vertical="center"/>
    </xf>
    <xf numFmtId="0" fontId="2" fillId="3" borderId="5" xfId="0" applyFont="1" applyFill="1" applyBorder="1" applyAlignment="1">
      <alignment horizontal="right" vertical="center"/>
    </xf>
    <xf numFmtId="164" fontId="3" fillId="4" borderId="6" xfId="0" applyNumberFormat="1" applyFont="1" applyFill="1" applyBorder="1" applyAlignment="1">
      <alignment horizontal="right" vertical="center"/>
    </xf>
    <xf numFmtId="164" fontId="3" fillId="4" borderId="10" xfId="0" applyNumberFormat="1" applyFont="1" applyFill="1" applyBorder="1" applyAlignment="1">
      <alignment horizontal="right" vertical="center"/>
    </xf>
    <xf numFmtId="0" fontId="0" fillId="2" borderId="11" xfId="0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12" xfId="0" applyFill="1" applyBorder="1" applyAlignment="1">
      <alignment wrapText="1"/>
    </xf>
    <xf numFmtId="0" fontId="0" fillId="2" borderId="12" xfId="0" applyFill="1" applyBorder="1"/>
    <xf numFmtId="164" fontId="0" fillId="2" borderId="12" xfId="0" applyNumberFormat="1" applyFill="1" applyBorder="1" applyAlignment="1">
      <alignment horizontal="right" vertical="center"/>
    </xf>
    <xf numFmtId="0" fontId="0" fillId="2" borderId="12" xfId="0" applyFill="1" applyBorder="1" applyAlignment="1" applyProtection="1">
      <alignment vertical="top" wrapText="1"/>
      <protection locked="0"/>
    </xf>
    <xf numFmtId="0" fontId="0" fillId="2" borderId="12" xfId="0" applyFill="1" applyBorder="1" applyAlignment="1" applyProtection="1">
      <alignment horizontal="center" vertical="center"/>
      <protection locked="0"/>
    </xf>
    <xf numFmtId="164" fontId="0" fillId="2" borderId="12" xfId="0" applyNumberFormat="1" applyFill="1" applyBorder="1" applyAlignment="1" applyProtection="1">
      <alignment horizontal="right" vertical="center"/>
      <protection locked="0"/>
    </xf>
    <xf numFmtId="164" fontId="0" fillId="2" borderId="12" xfId="0" applyNumberFormat="1" applyFill="1" applyBorder="1" applyAlignment="1">
      <alignment vertical="center"/>
    </xf>
    <xf numFmtId="0" fontId="1" fillId="2" borderId="0" xfId="0" applyFont="1" applyFill="1"/>
    <xf numFmtId="0" fontId="0" fillId="2" borderId="0" xfId="0" applyFill="1" applyAlignment="1">
      <alignment horizontal="left"/>
    </xf>
    <xf numFmtId="0" fontId="0" fillId="2" borderId="0" xfId="0" quotePrefix="1" applyFill="1"/>
    <xf numFmtId="0" fontId="0" fillId="2" borderId="13" xfId="0" applyFill="1" applyBorder="1" applyAlignment="1">
      <alignment horizontal="center" vertical="center"/>
    </xf>
    <xf numFmtId="0" fontId="0" fillId="2" borderId="12" xfId="0" applyFill="1" applyBorder="1" applyAlignment="1">
      <alignment vertical="center"/>
    </xf>
    <xf numFmtId="0" fontId="0" fillId="2" borderId="12" xfId="0" applyFill="1" applyBorder="1" applyAlignment="1" applyProtection="1">
      <alignment vertical="center"/>
      <protection locked="0"/>
    </xf>
    <xf numFmtId="0" fontId="0" fillId="2" borderId="12" xfId="0" applyFill="1" applyBorder="1" applyAlignment="1">
      <alignment horizontal="center"/>
    </xf>
    <xf numFmtId="164" fontId="0" fillId="2" borderId="12" xfId="0" applyNumberFormat="1" applyFill="1" applyBorder="1"/>
    <xf numFmtId="0" fontId="0" fillId="2" borderId="0" xfId="0" applyFill="1" applyAlignment="1">
      <alignment horizontal="center" vertical="center"/>
    </xf>
    <xf numFmtId="0" fontId="0" fillId="2" borderId="12" xfId="0" applyFill="1" applyBorder="1" applyAlignment="1">
      <alignment vertical="top" wrapText="1"/>
    </xf>
    <xf numFmtId="0" fontId="0" fillId="2" borderId="12" xfId="0" applyFill="1" applyBorder="1" applyAlignment="1">
      <alignment horizontal="center" vertical="center"/>
    </xf>
    <xf numFmtId="0" fontId="0" fillId="2" borderId="14" xfId="0" applyFill="1" applyBorder="1"/>
    <xf numFmtId="14" fontId="4" fillId="2" borderId="0" xfId="0" applyNumberFormat="1" applyFont="1" applyFill="1" applyAlignment="1">
      <alignment horizontal="left"/>
    </xf>
    <xf numFmtId="0" fontId="2" fillId="3" borderId="8" xfId="0" applyFont="1" applyFill="1" applyBorder="1" applyAlignment="1">
      <alignment horizontal="right" vertical="center" wrapText="1"/>
    </xf>
    <xf numFmtId="0" fontId="2" fillId="3" borderId="9" xfId="0" applyFont="1" applyFill="1" applyBorder="1" applyAlignment="1">
      <alignment horizontal="right" vertical="center" wrapText="1"/>
    </xf>
  </cellXfs>
  <cellStyles count="1">
    <cellStyle name="Normal" xfId="0" builtinId="0"/>
  </cellStyles>
  <dxfs count="56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ateur/Desktop/SEBASTIEN/SEBASTIEN/essai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ateur/Desktop/SEBASTIEN_1er_%20PROJET/SEBASTIEN/essai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ateur/Desktop/SEBASTIEN/SEBASTIEN/MENU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ateur/Desktop/SEBASTIEN_1er_%20PROJET/SEBASTIEN/MENU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ateur/Desktop/ACHAPUZET%20PERSO/aaPAPIERS%20DIVERS%20PERSO/PECHE/PRISE%20POISSON/20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FACTURES"/>
      <sheetName val="DEVISS"/>
      <sheetName val="DEVISS (2)"/>
      <sheetName val="Feuil14"/>
      <sheetName val="Feuil1"/>
      <sheetName val="Feuil13"/>
      <sheetName val="Feuil16"/>
      <sheetName val="Feuil17"/>
      <sheetName val="Feuil18"/>
      <sheetName val="Feuil19"/>
      <sheetName val="Feuil20"/>
      <sheetName val="Feuil21"/>
      <sheetName val="NE PAS SUPPRIMER"/>
      <sheetName val="RECAPFACTURES1"/>
      <sheetName val="DEVIS"/>
      <sheetName val="FACTURES"/>
      <sheetName val="impression ecran"/>
      <sheetName val="Feuil5"/>
      <sheetName val="Feuil6"/>
      <sheetName val="Feuil2"/>
      <sheetName val="Feuil4"/>
      <sheetName val="facturess1"/>
      <sheetName val="facturess (2)"/>
      <sheetName val="facturess (3)"/>
      <sheetName val="facturess (4)"/>
      <sheetName val="Feuil7"/>
      <sheetName val="IMPRIMER"/>
      <sheetName val="Feuil8"/>
      <sheetName val="recherche v"/>
      <sheetName val="Feuil9"/>
      <sheetName val="Feuil10"/>
      <sheetName val="Feuil3"/>
      <sheetName val="Feuil12"/>
      <sheetName val="Feuil11"/>
      <sheetName val="Feuil15"/>
      <sheetName val="Feuil22"/>
      <sheetName val="Feuil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A1"/>
          <cell r="B1" t="str">
            <v>Sarl Menuiserie du Centre Manche</v>
          </cell>
          <cell r="E1" t="str">
            <v>A Cérences,</v>
          </cell>
        </row>
        <row r="2">
          <cell r="B2" t="str">
            <v xml:space="preserve">Le Village au Coupey 50510 Cérences </v>
          </cell>
          <cell r="E2">
            <v>44386</v>
          </cell>
        </row>
        <row r="3">
          <cell r="B3" t="str">
            <v>Pose toutes menuiseries</v>
          </cell>
        </row>
        <row r="4">
          <cell r="B4" t="str">
            <v xml:space="preserve">Agencement, Isolation, Placo </v>
          </cell>
          <cell r="C4" t="str">
            <v>Mr et Mde LECLERC ERIC</v>
          </cell>
          <cell r="G4" t="str">
            <v>Madame Woody .</v>
          </cell>
        </row>
        <row r="5">
          <cell r="B5" t="str">
            <v>Neuf et Rénovation</v>
          </cell>
          <cell r="C5" t="str">
            <v>RUE DES CHEVALIERS</v>
          </cell>
        </row>
        <row r="6">
          <cell r="B6" t="str">
            <v>Fabrication diverses</v>
          </cell>
          <cell r="C6" t="str">
            <v>AVEC CHEVAL</v>
          </cell>
        </row>
        <row r="7">
          <cell r="B7" t="str">
            <v>Hélaine Sébastien</v>
          </cell>
          <cell r="C7">
            <v>0</v>
          </cell>
        </row>
        <row r="8">
          <cell r="B8" t="str">
            <v xml:space="preserve">Tél /Fax : 02.33.50.49.43 </v>
          </cell>
          <cell r="C8" t="str">
            <v>35000 CHEVAL</v>
          </cell>
        </row>
        <row r="9">
          <cell r="B9" t="str">
            <v>Port. : 06.71.74.51.93</v>
          </cell>
        </row>
        <row r="10">
          <cell r="B10" t="str">
            <v>N° SIRET : 49-4 070  782  000  11</v>
          </cell>
        </row>
        <row r="11">
          <cell r="B11" t="str">
            <v>loploplopl</v>
          </cell>
          <cell r="I11"/>
          <cell r="J11"/>
          <cell r="K11" t="str">
            <v>TOTAL HORS TAXES</v>
          </cell>
          <cell r="L11">
            <v>18553.7</v>
          </cell>
        </row>
        <row r="12">
          <cell r="C12" t="str">
            <v>FACTURE N°</v>
          </cell>
          <cell r="D12">
            <v>2222</v>
          </cell>
          <cell r="I12"/>
          <cell r="J12"/>
          <cell r="K12">
            <v>0.1</v>
          </cell>
          <cell r="L12">
            <v>1855.3700000000001</v>
          </cell>
        </row>
        <row r="13">
          <cell r="I13"/>
          <cell r="J13"/>
          <cell r="K13" t="str">
            <v/>
          </cell>
          <cell r="L13">
            <v>0</v>
          </cell>
        </row>
        <row r="14">
          <cell r="I14"/>
          <cell r="J14"/>
          <cell r="K14" t="str">
            <v>TOTAL TOUTES TAXES COMPRISES</v>
          </cell>
          <cell r="L14">
            <v>20409.07</v>
          </cell>
        </row>
        <row r="15">
          <cell r="J15"/>
        </row>
        <row r="16">
          <cell r="J16"/>
        </row>
        <row r="17">
          <cell r="B17" t="str">
            <v>Désignation</v>
          </cell>
          <cell r="C17" t="str">
            <v>Unité</v>
          </cell>
          <cell r="D17" t="str">
            <v>Qté</v>
          </cell>
          <cell r="E17" t="str">
            <v>PU HT</v>
          </cell>
          <cell r="F17" t="str">
            <v>MONTANT HT</v>
          </cell>
        </row>
        <row r="19">
          <cell r="A19">
            <v>0</v>
          </cell>
          <cell r="B19" t="str">
            <v xml:space="preserve">Mise à longueur menuiserie extérieure sans évacuation porte fenetre plastique âme pleine serrure à condamnation motorisé à commande filaire serrure à cylindre automatique 5 pointsavec trois clé      </v>
          </cell>
          <cell r="C19"/>
          <cell r="D19">
            <v>1.8</v>
          </cell>
          <cell r="E19">
            <v>9999</v>
          </cell>
          <cell r="F19">
            <v>17998.2</v>
          </cell>
        </row>
        <row r="20">
          <cell r="C20"/>
          <cell r="D20"/>
        </row>
        <row r="21">
          <cell r="A21">
            <v>0</v>
          </cell>
          <cell r="B21" t="str">
            <v xml:space="preserve">Remplacement menuiserie intérieure avec évacution volet roulant alu thermique serrure à cylindre avec trois clé        </v>
          </cell>
          <cell r="C21"/>
          <cell r="D21">
            <v>1</v>
          </cell>
          <cell r="E21">
            <v>500</v>
          </cell>
          <cell r="F21">
            <v>500</v>
          </cell>
        </row>
        <row r="22">
          <cell r="C22"/>
          <cell r="D22"/>
        </row>
        <row r="23">
          <cell r="A23">
            <v>0</v>
          </cell>
          <cell r="B23" t="str">
            <v xml:space="preserve">              </v>
          </cell>
          <cell r="C23"/>
          <cell r="D23"/>
          <cell r="E23"/>
          <cell r="F23">
            <v>0</v>
          </cell>
        </row>
        <row r="24">
          <cell r="C24"/>
          <cell r="D24"/>
        </row>
        <row r="25">
          <cell r="A25">
            <v>0</v>
          </cell>
          <cell r="B25" t="str">
            <v xml:space="preserve">              </v>
          </cell>
          <cell r="C25"/>
          <cell r="D25"/>
          <cell r="E25"/>
          <cell r="F25">
            <v>0</v>
          </cell>
        </row>
        <row r="26">
          <cell r="C26"/>
          <cell r="D26"/>
        </row>
        <row r="27">
          <cell r="A27">
            <v>0</v>
          </cell>
          <cell r="B27" t="str">
            <v xml:space="preserve">              </v>
          </cell>
          <cell r="C27"/>
          <cell r="D27"/>
          <cell r="E27"/>
          <cell r="F27">
            <v>0</v>
          </cell>
        </row>
        <row r="28">
          <cell r="C28"/>
          <cell r="D28"/>
        </row>
        <row r="29">
          <cell r="A29">
            <v>0</v>
          </cell>
          <cell r="B29" t="str">
            <v xml:space="preserve">Pose volet roulant sans évacuation portail bois âme pleine serrure à condamnation motorisé à commande filaire       </v>
          </cell>
          <cell r="C29"/>
          <cell r="D29">
            <v>1</v>
          </cell>
          <cell r="E29">
            <v>50</v>
          </cell>
          <cell r="F29">
            <v>50</v>
          </cell>
        </row>
        <row r="30">
          <cell r="C30"/>
          <cell r="D30"/>
        </row>
        <row r="31">
          <cell r="A31">
            <v>0</v>
          </cell>
          <cell r="B31" t="str">
            <v xml:space="preserve">              </v>
          </cell>
          <cell r="C31"/>
          <cell r="D31"/>
          <cell r="E31"/>
          <cell r="F31">
            <v>0</v>
          </cell>
        </row>
        <row r="32">
          <cell r="C32"/>
          <cell r="D32"/>
        </row>
        <row r="33">
          <cell r="A33">
            <v>0</v>
          </cell>
          <cell r="B33" t="str">
            <v xml:space="preserve">Dépose menuiserie intérieure sans évacuation porte fenetre plastique coupe-feu serrure à condamnation        </v>
          </cell>
          <cell r="C33"/>
          <cell r="D33">
            <v>1</v>
          </cell>
          <cell r="E33">
            <v>5</v>
          </cell>
          <cell r="F33">
            <v>5</v>
          </cell>
        </row>
        <row r="34">
          <cell r="C34"/>
          <cell r="D34"/>
        </row>
        <row r="35">
          <cell r="A35">
            <v>0</v>
          </cell>
          <cell r="B35" t="str">
            <v xml:space="preserve">              </v>
          </cell>
          <cell r="C35"/>
          <cell r="D35"/>
          <cell r="E35"/>
          <cell r="F35">
            <v>0</v>
          </cell>
        </row>
        <row r="36">
          <cell r="C36"/>
          <cell r="D36"/>
        </row>
        <row r="37">
          <cell r="A37">
            <v>0</v>
          </cell>
          <cell r="B37" t="str">
            <v xml:space="preserve">              </v>
          </cell>
          <cell r="C37"/>
          <cell r="D37"/>
          <cell r="E37"/>
          <cell r="F37">
            <v>0</v>
          </cell>
        </row>
        <row r="38">
          <cell r="C38"/>
          <cell r="D38"/>
        </row>
        <row r="39">
          <cell r="A39">
            <v>0</v>
          </cell>
          <cell r="B39" t="str">
            <v xml:space="preserve">              </v>
          </cell>
          <cell r="C39"/>
          <cell r="D39"/>
          <cell r="E39"/>
          <cell r="F39">
            <v>0</v>
          </cell>
        </row>
        <row r="40">
          <cell r="C40"/>
          <cell r="D40"/>
        </row>
        <row r="41">
          <cell r="A41">
            <v>0</v>
          </cell>
          <cell r="B41" t="str">
            <v xml:space="preserve">Dépose serrure à cylindre automatique 5 pointsavec trois clé sans évacuation bloc-porte plastique          </v>
          </cell>
          <cell r="C41"/>
          <cell r="D41">
            <v>1</v>
          </cell>
          <cell r="E41">
            <v>0.5</v>
          </cell>
          <cell r="F41">
            <v>0.5</v>
          </cell>
        </row>
        <row r="42">
          <cell r="C42"/>
          <cell r="D42"/>
        </row>
        <row r="43">
          <cell r="A43">
            <v>0</v>
          </cell>
          <cell r="B43"/>
          <cell r="C43"/>
          <cell r="D43"/>
          <cell r="E43"/>
          <cell r="F43">
            <v>0</v>
          </cell>
        </row>
        <row r="44">
          <cell r="A44">
            <v>0</v>
          </cell>
          <cell r="B44"/>
          <cell r="C44"/>
          <cell r="D44"/>
          <cell r="E44"/>
          <cell r="F44">
            <v>0</v>
          </cell>
        </row>
        <row r="45">
          <cell r="A45">
            <v>0</v>
          </cell>
          <cell r="B45"/>
          <cell r="C45"/>
          <cell r="D45"/>
          <cell r="E45"/>
          <cell r="F45">
            <v>0</v>
          </cell>
        </row>
        <row r="46">
          <cell r="A46">
            <v>0</v>
          </cell>
          <cell r="B46"/>
          <cell r="C46"/>
          <cell r="D46"/>
          <cell r="E46"/>
          <cell r="F46">
            <v>0</v>
          </cell>
        </row>
        <row r="47">
          <cell r="A47">
            <v>0</v>
          </cell>
          <cell r="B47"/>
          <cell r="C47"/>
          <cell r="D47"/>
          <cell r="E47"/>
          <cell r="F47">
            <v>0</v>
          </cell>
        </row>
        <row r="48">
          <cell r="A48">
            <v>0</v>
          </cell>
          <cell r="B48"/>
          <cell r="C48"/>
          <cell r="D48"/>
          <cell r="E48"/>
          <cell r="F48">
            <v>0</v>
          </cell>
        </row>
        <row r="49">
          <cell r="A49">
            <v>0</v>
          </cell>
          <cell r="B49"/>
          <cell r="C49"/>
          <cell r="D49"/>
          <cell r="E49"/>
          <cell r="F49">
            <v>0</v>
          </cell>
        </row>
        <row r="50">
          <cell r="A50">
            <v>0</v>
          </cell>
          <cell r="B50"/>
          <cell r="C50"/>
          <cell r="D50"/>
          <cell r="E50"/>
          <cell r="F50">
            <v>0</v>
          </cell>
        </row>
        <row r="51">
          <cell r="A51">
            <v>0</v>
          </cell>
          <cell r="B51"/>
          <cell r="C51"/>
          <cell r="D51"/>
          <cell r="E51"/>
          <cell r="F51">
            <v>0</v>
          </cell>
        </row>
        <row r="52">
          <cell r="A52">
            <v>0</v>
          </cell>
          <cell r="B52"/>
          <cell r="C52"/>
          <cell r="D52"/>
          <cell r="E52"/>
          <cell r="F52">
            <v>0</v>
          </cell>
        </row>
        <row r="53">
          <cell r="A53">
            <v>0</v>
          </cell>
          <cell r="B53"/>
          <cell r="C53"/>
          <cell r="D53"/>
          <cell r="E53"/>
          <cell r="F53">
            <v>0</v>
          </cell>
        </row>
        <row r="54">
          <cell r="A54">
            <v>0</v>
          </cell>
          <cell r="B54"/>
          <cell r="C54"/>
          <cell r="D54"/>
          <cell r="E54"/>
          <cell r="F54">
            <v>0</v>
          </cell>
        </row>
        <row r="55">
          <cell r="E55" t="str">
            <v>TOTAL HORS TAXES</v>
          </cell>
          <cell r="F55">
            <v>18553.7</v>
          </cell>
        </row>
        <row r="56">
          <cell r="D56" t="str">
            <v>TVA</v>
          </cell>
          <cell r="E56">
            <v>0.1</v>
          </cell>
          <cell r="F56">
            <v>1855.3700000000001</v>
          </cell>
        </row>
        <row r="57">
          <cell r="E57" t="str">
            <v/>
          </cell>
          <cell r="F57"/>
        </row>
        <row r="58">
          <cell r="A58">
            <v>0</v>
          </cell>
          <cell r="E58" t="str">
            <v>TOTAL TOUTES TAXES COMPRISES</v>
          </cell>
          <cell r="F58">
            <v>20409.07</v>
          </cell>
        </row>
        <row r="61">
          <cell r="C61"/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2"/>
      <sheetName val="facture"/>
      <sheetName val="RECAPFACTURES"/>
      <sheetName val="DEVISS"/>
      <sheetName val="DEVISS (2)"/>
      <sheetName val="Feuil1"/>
      <sheetName val="Feuil13"/>
      <sheetName val="Feuil16"/>
      <sheetName val="Feuil17"/>
      <sheetName val="Feuil18"/>
      <sheetName val="Feuil19"/>
      <sheetName val="Feuil20"/>
      <sheetName val="Feuil21"/>
      <sheetName val="NE PAS SUPPRIMER"/>
      <sheetName val="RECAPFACTURES1"/>
      <sheetName val="DEVIS"/>
      <sheetName val="FACTURES"/>
      <sheetName val="impression ecran"/>
      <sheetName val="Feuil5"/>
      <sheetName val="Feuil6"/>
      <sheetName val="Feuil2"/>
      <sheetName val="Feuil4"/>
      <sheetName val="facturess1"/>
      <sheetName val="facturess (2)"/>
      <sheetName val="facturess (3)"/>
      <sheetName val="facturess (4)"/>
      <sheetName val="Feuil7"/>
      <sheetName val="IMPRIMER"/>
      <sheetName val="Feuil8"/>
      <sheetName val="recherche v"/>
      <sheetName val="Feuil9"/>
      <sheetName val="Feuil10"/>
      <sheetName val="Feuil3"/>
      <sheetName val="Feuil12"/>
      <sheetName val="Feuil1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">
          <cell r="A1"/>
          <cell r="B1" t="str">
            <v>Sarl Menuiserie du Centre Manche</v>
          </cell>
          <cell r="E1" t="str">
            <v>A Cérences,</v>
          </cell>
        </row>
        <row r="2">
          <cell r="B2" t="str">
            <v xml:space="preserve">Le Village au Coupey 50510 Cérences </v>
          </cell>
          <cell r="E2">
            <v>44331</v>
          </cell>
        </row>
        <row r="3">
          <cell r="B3" t="str">
            <v>Pose toutes menuiseries</v>
          </cell>
        </row>
        <row r="4">
          <cell r="B4" t="str">
            <v xml:space="preserve">Agencement, Isolation, Placo </v>
          </cell>
          <cell r="C4" t="str">
            <v>Mr et Mde LECLERC ERIC</v>
          </cell>
          <cell r="G4" t="str">
            <v>Madame Woody .</v>
          </cell>
        </row>
        <row r="5">
          <cell r="B5" t="str">
            <v>Neuf et Rénovation</v>
          </cell>
          <cell r="C5" t="str">
            <v>RUE DES CHEVALIERS</v>
          </cell>
        </row>
        <row r="6">
          <cell r="B6" t="str">
            <v>Fabrication diverses</v>
          </cell>
          <cell r="C6" t="str">
            <v>AVEC CHEVAL</v>
          </cell>
        </row>
        <row r="7">
          <cell r="B7" t="str">
            <v>Hélaine Sébastien</v>
          </cell>
          <cell r="C7">
            <v>0</v>
          </cell>
        </row>
        <row r="8">
          <cell r="B8" t="str">
            <v xml:space="preserve">Tél /Fax : 02.33.50.49.43 </v>
          </cell>
          <cell r="C8" t="str">
            <v>35000 CHEVAL</v>
          </cell>
        </row>
        <row r="9">
          <cell r="B9" t="str">
            <v>Port. : 06.71.74.51.93</v>
          </cell>
        </row>
        <row r="10">
          <cell r="B10" t="str">
            <v>N° SIRET : 49-4 070  782  000  11</v>
          </cell>
        </row>
        <row r="11">
          <cell r="B11" t="str">
            <v>loploplopl</v>
          </cell>
          <cell r="I11"/>
          <cell r="J11"/>
          <cell r="K11" t="str">
            <v>TOTAL HORS TAXES</v>
          </cell>
          <cell r="L11">
            <v>18553.7</v>
          </cell>
        </row>
        <row r="12">
          <cell r="C12" t="str">
            <v>FACTURE N°</v>
          </cell>
          <cell r="D12">
            <v>2222</v>
          </cell>
          <cell r="I12"/>
          <cell r="J12"/>
          <cell r="K12">
            <v>0.1</v>
          </cell>
          <cell r="L12">
            <v>1855.3700000000001</v>
          </cell>
        </row>
        <row r="13">
          <cell r="I13"/>
          <cell r="J13"/>
          <cell r="K13" t="str">
            <v/>
          </cell>
          <cell r="L13">
            <v>0</v>
          </cell>
        </row>
        <row r="14">
          <cell r="I14"/>
          <cell r="J14"/>
          <cell r="K14" t="str">
            <v>TOTAL TOUTES TAXES COMPRISES</v>
          </cell>
          <cell r="L14">
            <v>20409.07</v>
          </cell>
        </row>
        <row r="15">
          <cell r="J15"/>
        </row>
        <row r="16">
          <cell r="J16"/>
        </row>
        <row r="17">
          <cell r="B17" t="str">
            <v>Désignation</v>
          </cell>
          <cell r="C17" t="str">
            <v>Unité</v>
          </cell>
          <cell r="D17" t="str">
            <v>Qté</v>
          </cell>
          <cell r="E17" t="str">
            <v>PU HT</v>
          </cell>
          <cell r="F17" t="str">
            <v>MONTANT HT</v>
          </cell>
        </row>
        <row r="19">
          <cell r="A19">
            <v>0</v>
          </cell>
          <cell r="B19" t="str">
            <v xml:space="preserve">Mise à longueur menuiserie extérieure sans évacuation porte fenetre plastique âme pleine serrure à condamnation motorisé à commande filaire serrure à cylindre automatique 5 pointsavec trois clé      </v>
          </cell>
          <cell r="C19"/>
          <cell r="D19">
            <v>1.8</v>
          </cell>
          <cell r="E19">
            <v>9999</v>
          </cell>
          <cell r="F19">
            <v>17998.2</v>
          </cell>
        </row>
        <row r="20">
          <cell r="C20"/>
          <cell r="D20"/>
        </row>
        <row r="21">
          <cell r="A21">
            <v>0</v>
          </cell>
          <cell r="B21" t="str">
            <v xml:space="preserve">Remplacement menuiserie intérieure avec évacution volet roulant alu thermique serrure à cylindre avec trois clé        </v>
          </cell>
          <cell r="C21"/>
          <cell r="D21">
            <v>1</v>
          </cell>
          <cell r="E21">
            <v>500</v>
          </cell>
          <cell r="F21">
            <v>500</v>
          </cell>
        </row>
        <row r="22">
          <cell r="C22"/>
          <cell r="D22"/>
        </row>
        <row r="23">
          <cell r="A23">
            <v>0</v>
          </cell>
          <cell r="B23" t="str">
            <v xml:space="preserve">              </v>
          </cell>
          <cell r="C23"/>
          <cell r="D23"/>
          <cell r="E23"/>
          <cell r="F23">
            <v>0</v>
          </cell>
        </row>
        <row r="24">
          <cell r="C24"/>
          <cell r="D24"/>
        </row>
        <row r="25">
          <cell r="A25">
            <v>0</v>
          </cell>
          <cell r="B25" t="str">
            <v xml:space="preserve">              </v>
          </cell>
          <cell r="C25"/>
          <cell r="D25"/>
          <cell r="E25"/>
          <cell r="F25">
            <v>0</v>
          </cell>
        </row>
        <row r="26">
          <cell r="C26"/>
          <cell r="D26"/>
        </row>
        <row r="27">
          <cell r="A27">
            <v>0</v>
          </cell>
          <cell r="B27" t="str">
            <v xml:space="preserve">              </v>
          </cell>
          <cell r="C27"/>
          <cell r="D27"/>
          <cell r="E27"/>
          <cell r="F27">
            <v>0</v>
          </cell>
        </row>
        <row r="28">
          <cell r="C28"/>
          <cell r="D28"/>
        </row>
        <row r="29">
          <cell r="A29">
            <v>0</v>
          </cell>
          <cell r="B29" t="str">
            <v xml:space="preserve">Pose volet roulant sans évacuation portail bois âme pleine serrure à condamnation motorisé à commande filaire       </v>
          </cell>
          <cell r="C29"/>
          <cell r="D29">
            <v>1</v>
          </cell>
          <cell r="E29">
            <v>50</v>
          </cell>
          <cell r="F29">
            <v>50</v>
          </cell>
        </row>
        <row r="30">
          <cell r="C30"/>
          <cell r="D30"/>
        </row>
        <row r="31">
          <cell r="A31">
            <v>0</v>
          </cell>
          <cell r="B31" t="str">
            <v xml:space="preserve">              </v>
          </cell>
          <cell r="C31"/>
          <cell r="D31"/>
          <cell r="E31"/>
          <cell r="F31">
            <v>0</v>
          </cell>
        </row>
        <row r="32">
          <cell r="C32"/>
          <cell r="D32"/>
        </row>
        <row r="33">
          <cell r="A33">
            <v>0</v>
          </cell>
          <cell r="B33" t="str">
            <v xml:space="preserve">Dépose menuiserie intérieure sans évacuation porte fenetre plastique coupe-feu serrure à condamnation        </v>
          </cell>
          <cell r="C33"/>
          <cell r="D33">
            <v>1</v>
          </cell>
          <cell r="E33">
            <v>5</v>
          </cell>
          <cell r="F33">
            <v>5</v>
          </cell>
        </row>
        <row r="34">
          <cell r="C34"/>
          <cell r="D34"/>
        </row>
        <row r="35">
          <cell r="A35">
            <v>0</v>
          </cell>
          <cell r="B35" t="str">
            <v xml:space="preserve">              </v>
          </cell>
          <cell r="C35"/>
          <cell r="D35"/>
          <cell r="E35"/>
          <cell r="F35">
            <v>0</v>
          </cell>
        </row>
        <row r="36">
          <cell r="C36"/>
          <cell r="D36"/>
        </row>
        <row r="37">
          <cell r="A37">
            <v>0</v>
          </cell>
          <cell r="B37" t="str">
            <v xml:space="preserve">              </v>
          </cell>
          <cell r="C37"/>
          <cell r="D37"/>
          <cell r="E37"/>
          <cell r="F37">
            <v>0</v>
          </cell>
        </row>
        <row r="38">
          <cell r="C38"/>
          <cell r="D38"/>
        </row>
        <row r="39">
          <cell r="A39">
            <v>0</v>
          </cell>
          <cell r="B39" t="str">
            <v xml:space="preserve">              </v>
          </cell>
          <cell r="C39"/>
          <cell r="D39"/>
          <cell r="E39"/>
          <cell r="F39">
            <v>0</v>
          </cell>
        </row>
        <row r="40">
          <cell r="C40"/>
          <cell r="D40"/>
        </row>
        <row r="41">
          <cell r="A41">
            <v>0</v>
          </cell>
          <cell r="B41" t="str">
            <v xml:space="preserve">Dépose serrure à cylindre automatique 5 pointsavec trois clé sans évacuation bloc-porte plastique          </v>
          </cell>
          <cell r="C41"/>
          <cell r="D41">
            <v>1</v>
          </cell>
          <cell r="E41">
            <v>0.5</v>
          </cell>
          <cell r="F41">
            <v>0.5</v>
          </cell>
        </row>
        <row r="42">
          <cell r="C42"/>
          <cell r="D42"/>
        </row>
        <row r="43">
          <cell r="A43">
            <v>0</v>
          </cell>
          <cell r="B43"/>
          <cell r="C43"/>
          <cell r="D43"/>
          <cell r="E43"/>
          <cell r="F43">
            <v>0</v>
          </cell>
        </row>
        <row r="44">
          <cell r="A44">
            <v>0</v>
          </cell>
          <cell r="B44"/>
          <cell r="C44"/>
          <cell r="D44"/>
          <cell r="E44"/>
          <cell r="F44">
            <v>0</v>
          </cell>
        </row>
        <row r="45">
          <cell r="A45">
            <v>0</v>
          </cell>
          <cell r="B45"/>
          <cell r="C45"/>
          <cell r="D45"/>
          <cell r="E45"/>
          <cell r="F45">
            <v>0</v>
          </cell>
        </row>
        <row r="46">
          <cell r="A46">
            <v>0</v>
          </cell>
          <cell r="B46"/>
          <cell r="C46"/>
          <cell r="D46"/>
          <cell r="E46"/>
          <cell r="F46">
            <v>0</v>
          </cell>
        </row>
        <row r="47">
          <cell r="A47">
            <v>0</v>
          </cell>
          <cell r="B47"/>
          <cell r="C47"/>
          <cell r="D47"/>
          <cell r="E47"/>
          <cell r="F47">
            <v>0</v>
          </cell>
        </row>
        <row r="48">
          <cell r="A48">
            <v>0</v>
          </cell>
          <cell r="B48"/>
          <cell r="C48"/>
          <cell r="D48"/>
          <cell r="E48"/>
          <cell r="F48">
            <v>0</v>
          </cell>
        </row>
        <row r="49">
          <cell r="A49">
            <v>0</v>
          </cell>
          <cell r="B49"/>
          <cell r="C49"/>
          <cell r="D49"/>
          <cell r="E49"/>
          <cell r="F49">
            <v>0</v>
          </cell>
        </row>
        <row r="50">
          <cell r="A50">
            <v>0</v>
          </cell>
          <cell r="B50"/>
          <cell r="C50"/>
          <cell r="D50"/>
          <cell r="E50"/>
          <cell r="F50">
            <v>0</v>
          </cell>
        </row>
        <row r="51">
          <cell r="A51">
            <v>0</v>
          </cell>
          <cell r="B51"/>
          <cell r="C51"/>
          <cell r="D51"/>
          <cell r="E51"/>
          <cell r="F51">
            <v>0</v>
          </cell>
        </row>
        <row r="52">
          <cell r="A52">
            <v>0</v>
          </cell>
          <cell r="B52"/>
          <cell r="C52"/>
          <cell r="D52"/>
          <cell r="E52"/>
          <cell r="F52">
            <v>0</v>
          </cell>
        </row>
        <row r="53">
          <cell r="A53">
            <v>0</v>
          </cell>
          <cell r="B53"/>
          <cell r="C53"/>
          <cell r="D53"/>
          <cell r="E53"/>
          <cell r="F53">
            <v>0</v>
          </cell>
        </row>
        <row r="54">
          <cell r="A54">
            <v>0</v>
          </cell>
          <cell r="B54"/>
          <cell r="C54"/>
          <cell r="D54"/>
          <cell r="E54"/>
          <cell r="F54">
            <v>0</v>
          </cell>
        </row>
        <row r="55">
          <cell r="E55" t="str">
            <v>TOTAL HORS TAXES</v>
          </cell>
          <cell r="F55">
            <v>18553.7</v>
          </cell>
        </row>
        <row r="56">
          <cell r="D56" t="str">
            <v>TVA</v>
          </cell>
          <cell r="E56">
            <v>0.1</v>
          </cell>
          <cell r="F56">
            <v>1855.3700000000001</v>
          </cell>
        </row>
        <row r="57">
          <cell r="E57" t="str">
            <v/>
          </cell>
          <cell r="F57"/>
        </row>
        <row r="58">
          <cell r="A58">
            <v>0</v>
          </cell>
          <cell r="E58" t="str">
            <v>TOTAL TOUTES TAXES COMPRISES</v>
          </cell>
          <cell r="F58">
            <v>20409.07</v>
          </cell>
        </row>
        <row r="61">
          <cell r="C61"/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UTON"/>
      <sheetName val="BDD"/>
      <sheetName val="CLIENT_ALPHABETIQUE"/>
      <sheetName val="CREATION_CLIENT"/>
      <sheetName val="NOM_CLIENT"/>
      <sheetName val="MENU"/>
      <sheetName val="NOM_CLIENT_DEVIS"/>
      <sheetName val="ETABLIR_DEVIS"/>
      <sheetName val="DEVIS"/>
      <sheetName val="ZCLIENT"/>
      <sheetName val="RECAP_DEVIS_FACTURE"/>
      <sheetName val="ARCHIVE_MENSUEL_DEVIS_FACTURE"/>
      <sheetName val="MATRICE"/>
    </sheetNames>
    <sheetDataSet>
      <sheetData sheetId="0" refreshError="1"/>
      <sheetData sheetId="1" refreshError="1"/>
      <sheetData sheetId="2">
        <row r="2">
          <cell r="B2" t="str">
            <v>NOM</v>
          </cell>
        </row>
        <row r="3">
          <cell r="B3" t="str">
            <v>aa</v>
          </cell>
          <cell r="C3">
            <v>1</v>
          </cell>
          <cell r="D3">
            <v>2</v>
          </cell>
          <cell r="E3">
            <v>3</v>
          </cell>
          <cell r="F3">
            <v>4</v>
          </cell>
          <cell r="G3">
            <v>5</v>
          </cell>
          <cell r="H3">
            <v>6</v>
          </cell>
          <cell r="I3" t="str">
            <v>BOUCHER</v>
          </cell>
          <cell r="J3" t="str">
            <v>02.31.68.05.21</v>
          </cell>
          <cell r="K3">
            <v>8</v>
          </cell>
          <cell r="L3">
            <v>9</v>
          </cell>
          <cell r="M3">
            <v>10</v>
          </cell>
          <cell r="N3">
            <v>11</v>
          </cell>
          <cell r="O3">
            <v>13</v>
          </cell>
          <cell r="P3">
            <v>14</v>
          </cell>
          <cell r="Q3">
            <v>15</v>
          </cell>
          <cell r="R3" t="str">
            <v>POPO</v>
          </cell>
        </row>
        <row r="4">
          <cell r="B4" t="str">
            <v>aaa</v>
          </cell>
          <cell r="C4">
            <v>13</v>
          </cell>
          <cell r="D4">
            <v>16</v>
          </cell>
          <cell r="E4">
            <v>19</v>
          </cell>
          <cell r="F4">
            <v>22</v>
          </cell>
          <cell r="G4">
            <v>25</v>
          </cell>
          <cell r="H4">
            <v>28</v>
          </cell>
          <cell r="I4">
            <v>46</v>
          </cell>
          <cell r="J4">
            <v>31</v>
          </cell>
          <cell r="K4">
            <v>34</v>
          </cell>
          <cell r="L4">
            <v>37</v>
          </cell>
          <cell r="M4">
            <v>40</v>
          </cell>
          <cell r="N4">
            <v>43</v>
          </cell>
          <cell r="O4">
            <v>49</v>
          </cell>
          <cell r="P4">
            <v>52</v>
          </cell>
          <cell r="Q4">
            <v>55</v>
          </cell>
          <cell r="R4">
            <v>58</v>
          </cell>
        </row>
        <row r="5">
          <cell r="B5" t="str">
            <v>aaaa</v>
          </cell>
          <cell r="C5">
            <v>14</v>
          </cell>
          <cell r="D5">
            <v>17</v>
          </cell>
          <cell r="E5">
            <v>20</v>
          </cell>
          <cell r="F5">
            <v>23</v>
          </cell>
          <cell r="G5">
            <v>26</v>
          </cell>
          <cell r="H5">
            <v>29</v>
          </cell>
          <cell r="I5">
            <v>47</v>
          </cell>
          <cell r="J5">
            <v>32</v>
          </cell>
          <cell r="K5">
            <v>35</v>
          </cell>
          <cell r="L5">
            <v>38</v>
          </cell>
          <cell r="M5">
            <v>41</v>
          </cell>
          <cell r="N5">
            <v>44</v>
          </cell>
          <cell r="O5">
            <v>50</v>
          </cell>
          <cell r="P5">
            <v>53</v>
          </cell>
          <cell r="Q5">
            <v>56</v>
          </cell>
          <cell r="R5">
            <v>59</v>
          </cell>
        </row>
        <row r="6">
          <cell r="B6" t="str">
            <v>aaaaa</v>
          </cell>
          <cell r="C6">
            <v>15</v>
          </cell>
          <cell r="D6">
            <v>18</v>
          </cell>
          <cell r="E6">
            <v>21</v>
          </cell>
          <cell r="F6">
            <v>24</v>
          </cell>
          <cell r="G6">
            <v>27</v>
          </cell>
          <cell r="H6">
            <v>30</v>
          </cell>
          <cell r="I6">
            <v>48</v>
          </cell>
          <cell r="J6">
            <v>33</v>
          </cell>
          <cell r="K6">
            <v>36</v>
          </cell>
          <cell r="L6">
            <v>39</v>
          </cell>
          <cell r="M6">
            <v>42</v>
          </cell>
          <cell r="N6">
            <v>45</v>
          </cell>
          <cell r="O6">
            <v>51</v>
          </cell>
          <cell r="P6">
            <v>54</v>
          </cell>
          <cell r="Q6">
            <v>57</v>
          </cell>
          <cell r="R6">
            <v>60</v>
          </cell>
        </row>
        <row r="7">
          <cell r="B7" t="str">
            <v>aaaaaaa</v>
          </cell>
          <cell r="C7">
            <v>1</v>
          </cell>
          <cell r="D7">
            <v>2</v>
          </cell>
          <cell r="E7">
            <v>3</v>
          </cell>
          <cell r="F7">
            <v>4</v>
          </cell>
          <cell r="G7">
            <v>5</v>
          </cell>
          <cell r="H7">
            <v>6</v>
          </cell>
          <cell r="I7">
            <v>12</v>
          </cell>
          <cell r="J7">
            <v>7</v>
          </cell>
          <cell r="K7">
            <v>8</v>
          </cell>
          <cell r="L7">
            <v>9</v>
          </cell>
          <cell r="M7">
            <v>10</v>
          </cell>
          <cell r="N7">
            <v>11</v>
          </cell>
          <cell r="O7">
            <v>13</v>
          </cell>
          <cell r="P7">
            <v>14</v>
          </cell>
          <cell r="Q7">
            <v>15</v>
          </cell>
        </row>
        <row r="8">
          <cell r="B8" t="str">
            <v>ab</v>
          </cell>
          <cell r="C8">
            <v>10</v>
          </cell>
          <cell r="D8">
            <v>20</v>
          </cell>
          <cell r="E8">
            <v>30</v>
          </cell>
          <cell r="F8">
            <v>40</v>
          </cell>
          <cell r="G8">
            <v>50</v>
          </cell>
          <cell r="H8">
            <v>60</v>
          </cell>
          <cell r="I8">
            <v>120</v>
          </cell>
          <cell r="J8">
            <v>70</v>
          </cell>
          <cell r="K8">
            <v>80</v>
          </cell>
          <cell r="L8">
            <v>90</v>
          </cell>
          <cell r="M8">
            <v>100</v>
          </cell>
          <cell r="N8">
            <v>110</v>
          </cell>
          <cell r="O8">
            <v>130</v>
          </cell>
          <cell r="P8">
            <v>140</v>
          </cell>
          <cell r="Q8">
            <v>150</v>
          </cell>
        </row>
        <row r="9">
          <cell r="B9" t="str">
            <v>ac</v>
          </cell>
          <cell r="C9">
            <v>100</v>
          </cell>
          <cell r="D9">
            <v>200</v>
          </cell>
          <cell r="E9">
            <v>300</v>
          </cell>
          <cell r="F9">
            <v>400</v>
          </cell>
          <cell r="G9">
            <v>500</v>
          </cell>
          <cell r="H9">
            <v>600</v>
          </cell>
          <cell r="I9">
            <v>1200</v>
          </cell>
          <cell r="J9">
            <v>700</v>
          </cell>
          <cell r="K9">
            <v>800</v>
          </cell>
          <cell r="L9">
            <v>900</v>
          </cell>
          <cell r="M9">
            <v>1000</v>
          </cell>
          <cell r="N9">
            <v>1100</v>
          </cell>
          <cell r="O9">
            <v>1300</v>
          </cell>
          <cell r="P9">
            <v>1400</v>
          </cell>
          <cell r="Q9">
            <v>1500</v>
          </cell>
        </row>
        <row r="10">
          <cell r="B10" t="str">
            <v>ANFRAY</v>
          </cell>
          <cell r="C10" t="str">
            <v>JOEL</v>
          </cell>
          <cell r="D10" t="str">
            <v>RUE DE LA POISSONNERIE</v>
          </cell>
          <cell r="E10" t="str">
            <v>IL EST FERME</v>
          </cell>
          <cell r="F10" t="str">
            <v>C'EST OUVERT</v>
          </cell>
          <cell r="G10">
            <v>71000</v>
          </cell>
          <cell r="H10" t="str">
            <v>POISSON</v>
          </cell>
        </row>
        <row r="11">
          <cell r="B11" t="str">
            <v>ANFRAY</v>
          </cell>
          <cell r="C11" t="str">
            <v>JOEL</v>
          </cell>
          <cell r="D11" t="str">
            <v>RUE DE LA POISSONNERIE</v>
          </cell>
          <cell r="E11" t="str">
            <v>IL EST FERME</v>
          </cell>
          <cell r="F11" t="str">
            <v>C'EST OUVERT</v>
          </cell>
          <cell r="G11">
            <v>71000</v>
          </cell>
          <cell r="H11" t="str">
            <v>POISSON</v>
          </cell>
        </row>
        <row r="12">
          <cell r="B12" t="str">
            <v>ANFRAY</v>
          </cell>
          <cell r="C12" t="str">
            <v>JOEL</v>
          </cell>
          <cell r="D12" t="str">
            <v>RUE DE LA POISSONNERIE</v>
          </cell>
          <cell r="E12" t="str">
            <v>IL EST FERME</v>
          </cell>
          <cell r="F12" t="str">
            <v>C'EST OUVERT</v>
          </cell>
          <cell r="G12">
            <v>71000</v>
          </cell>
          <cell r="H12" t="str">
            <v>POISSON</v>
          </cell>
        </row>
        <row r="13">
          <cell r="B13" t="str">
            <v>BELMEZITI1</v>
          </cell>
          <cell r="C13" t="str">
            <v>ALAIN</v>
          </cell>
          <cell r="D13" t="str">
            <v>RUE DU LAC</v>
          </cell>
          <cell r="E13" t="str">
            <v>SUR LE LAC</v>
          </cell>
          <cell r="F13" t="str">
            <v>PRES DU LAC</v>
          </cell>
          <cell r="G13">
            <v>14500</v>
          </cell>
          <cell r="H13" t="str">
            <v>VIRE</v>
          </cell>
          <cell r="I13">
            <v>6</v>
          </cell>
          <cell r="J13">
            <v>1</v>
          </cell>
          <cell r="K13">
            <v>2</v>
          </cell>
          <cell r="L13">
            <v>3</v>
          </cell>
          <cell r="M13">
            <v>4</v>
          </cell>
          <cell r="N13">
            <v>5</v>
          </cell>
          <cell r="O13">
            <v>7</v>
          </cell>
          <cell r="P13">
            <v>8</v>
          </cell>
          <cell r="Q13">
            <v>9</v>
          </cell>
          <cell r="R13">
            <v>10</v>
          </cell>
        </row>
        <row r="14">
          <cell r="B14" t="str">
            <v>CHAPUZET</v>
          </cell>
          <cell r="C14" t="str">
            <v>ALAIN ET FABIENNE</v>
          </cell>
          <cell r="D14" t="str">
            <v>6 RUE PONTESROCS</v>
          </cell>
          <cell r="E14" t="str">
            <v>ROCHER PONTESROCS</v>
          </cell>
          <cell r="F14" t="str">
            <v>VOIE PONTESROCS</v>
          </cell>
          <cell r="G14">
            <v>50290</v>
          </cell>
          <cell r="H14" t="str">
            <v>SAINT MARTIN DE BREHAL</v>
          </cell>
        </row>
        <row r="15">
          <cell r="B15" t="str">
            <v>DOMINO</v>
          </cell>
          <cell r="C15">
            <v>10</v>
          </cell>
          <cell r="D15">
            <v>20</v>
          </cell>
          <cell r="E15">
            <v>30</v>
          </cell>
          <cell r="F15">
            <v>40</v>
          </cell>
          <cell r="G15">
            <v>50</v>
          </cell>
          <cell r="H15">
            <v>60</v>
          </cell>
          <cell r="I15">
            <v>70</v>
          </cell>
          <cell r="J15">
            <v>80</v>
          </cell>
          <cell r="K15">
            <v>90</v>
          </cell>
          <cell r="L15">
            <v>100</v>
          </cell>
          <cell r="M15">
            <v>110</v>
          </cell>
          <cell r="N15">
            <v>120</v>
          </cell>
          <cell r="O15">
            <v>130</v>
          </cell>
          <cell r="P15">
            <v>140</v>
          </cell>
          <cell r="Q15">
            <v>150</v>
          </cell>
          <cell r="R15">
            <v>160</v>
          </cell>
        </row>
        <row r="16">
          <cell r="B16" t="str">
            <v>DUBOIS</v>
          </cell>
          <cell r="C16" t="str">
            <v>JONATHAN</v>
          </cell>
          <cell r="D16" t="str">
            <v>RUE DE L'AUBERGERIE</v>
          </cell>
          <cell r="E16" t="str">
            <v>AVEC LES MOUTONS</v>
          </cell>
          <cell r="F16" t="str">
            <v>SANS LES MOUTONS</v>
          </cell>
          <cell r="G16">
            <v>50000</v>
          </cell>
          <cell r="H16" t="str">
            <v>ST LO</v>
          </cell>
        </row>
        <row r="17">
          <cell r="B17" t="str">
            <v>LECLERC</v>
          </cell>
          <cell r="C17" t="str">
            <v>ERIC</v>
          </cell>
          <cell r="D17" t="str">
            <v>RUE DES CHEVALIERS</v>
          </cell>
          <cell r="E17" t="str">
            <v>AVEC CHEVAL</v>
          </cell>
          <cell r="F17" t="str">
            <v>SANS CHEVAL</v>
          </cell>
          <cell r="G17">
            <v>35000</v>
          </cell>
          <cell r="H17" t="str">
            <v>CHEVAL</v>
          </cell>
        </row>
        <row r="18">
          <cell r="B18" t="str">
            <v>MACHETER</v>
          </cell>
          <cell r="C18" t="str">
            <v>PIERRE</v>
          </cell>
          <cell r="D18" t="str">
            <v>IL MACHE</v>
          </cell>
          <cell r="E18" t="str">
            <v>IL MACHE PAS</v>
          </cell>
          <cell r="F18" t="str">
            <v>IL RUMINE</v>
          </cell>
          <cell r="G18">
            <v>37000</v>
          </cell>
          <cell r="H18" t="str">
            <v>IL MACHETER</v>
          </cell>
        </row>
        <row r="19">
          <cell r="B19" t="str">
            <v>momomomom</v>
          </cell>
          <cell r="C19" t="str">
            <v>ALAIN ET FABIENNE</v>
          </cell>
        </row>
        <row r="20">
          <cell r="B20" t="str">
            <v>MOUSSAY</v>
          </cell>
          <cell r="C20" t="str">
            <v>JEAN-PIERRE</v>
          </cell>
          <cell r="D20" t="str">
            <v>RUE DU STADE</v>
          </cell>
          <cell r="E20" t="str">
            <v>MOUMOUSE</v>
          </cell>
          <cell r="F20" t="str">
            <v>DOU</v>
          </cell>
          <cell r="G20">
            <v>75000</v>
          </cell>
          <cell r="H20" t="str">
            <v>PARIS</v>
          </cell>
        </row>
        <row r="21">
          <cell r="B21" t="str">
            <v>NOUSSAY</v>
          </cell>
          <cell r="C21" t="str">
            <v>JEAN-PIERRE</v>
          </cell>
          <cell r="D21" t="str">
            <v>RUE DU STADE</v>
          </cell>
          <cell r="E21" t="str">
            <v>MOUMOUSE</v>
          </cell>
          <cell r="F21" t="str">
            <v>MOU</v>
          </cell>
          <cell r="G21">
            <v>14000</v>
          </cell>
          <cell r="H21" t="str">
            <v>VIRE</v>
          </cell>
        </row>
        <row r="22">
          <cell r="B22" t="str">
            <v>PINOCHIO</v>
          </cell>
          <cell r="C22">
            <v>1</v>
          </cell>
          <cell r="D22">
            <v>2</v>
          </cell>
          <cell r="E22">
            <v>3</v>
          </cell>
          <cell r="F22">
            <v>4</v>
          </cell>
          <cell r="G22">
            <v>5</v>
          </cell>
        </row>
        <row r="23">
          <cell r="B23" t="str">
            <v>POPAOPAOPAJN?</v>
          </cell>
        </row>
        <row r="24">
          <cell r="B24" t="str">
            <v>POUSSAY</v>
          </cell>
          <cell r="C24" t="str">
            <v>JEAN-PIERRE</v>
          </cell>
          <cell r="D24" t="str">
            <v>RUE DU STADE</v>
          </cell>
          <cell r="G24">
            <v>50000</v>
          </cell>
          <cell r="H24" t="str">
            <v>CHERBOURG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UTON"/>
      <sheetName val="BDD"/>
      <sheetName val="CLIENT_ALPHABETIQUE"/>
      <sheetName val="CREATION_CLIENT"/>
      <sheetName val="MENU"/>
      <sheetName val="NOM_CLIENT_DEVIS"/>
      <sheetName val="ETABLIR_DEVIS"/>
      <sheetName val="DEVIS"/>
      <sheetName val="Flash"/>
      <sheetName val="ZCLIENT"/>
    </sheetNames>
    <sheetDataSet>
      <sheetData sheetId="0" refreshError="1"/>
      <sheetData sheetId="1" refreshError="1"/>
      <sheetData sheetId="2">
        <row r="2">
          <cell r="B2" t="str">
            <v>NOM</v>
          </cell>
          <cell r="C2" t="str">
            <v>PRÉNOM</v>
          </cell>
          <cell r="D2" t="str">
            <v>ADRESSE 1</v>
          </cell>
          <cell r="E2" t="str">
            <v>ADRESSE 2</v>
          </cell>
          <cell r="F2" t="str">
            <v>ADRESSE 3</v>
          </cell>
          <cell r="G2" t="str">
            <v>CODE POSTALE</v>
          </cell>
          <cell r="H2" t="str">
            <v>VILLE</v>
          </cell>
          <cell r="I2" t="str">
            <v>TÉLÉPHONE PORTABLE</v>
          </cell>
          <cell r="J2" t="str">
            <v>TÉLÉPHONE PERSO</v>
          </cell>
          <cell r="K2" t="str">
            <v>FAX</v>
          </cell>
          <cell r="L2" t="str">
            <v>ADRESSE MAIL</v>
          </cell>
          <cell r="M2" t="str">
            <v>ACTIVITE</v>
          </cell>
          <cell r="N2" t="str">
            <v>coucou</v>
          </cell>
          <cell r="O2" t="str">
            <v>C</v>
          </cell>
          <cell r="P2" t="str">
            <v>D</v>
          </cell>
        </row>
        <row r="3">
          <cell r="B3" t="str">
            <v>ANFRAY</v>
          </cell>
          <cell r="C3" t="str">
            <v>JOEL</v>
          </cell>
          <cell r="D3" t="str">
            <v>RUE DE LA POISSONNERIE</v>
          </cell>
          <cell r="E3" t="str">
            <v>IL EST FERME</v>
          </cell>
          <cell r="F3" t="str">
            <v>C'EST OUVERT</v>
          </cell>
          <cell r="G3">
            <v>71000</v>
          </cell>
          <cell r="H3" t="str">
            <v>POISSON</v>
          </cell>
          <cell r="I3"/>
          <cell r="J3"/>
          <cell r="K3"/>
          <cell r="L3"/>
          <cell r="M3"/>
          <cell r="N3"/>
          <cell r="O3"/>
          <cell r="P3"/>
        </row>
        <row r="4">
          <cell r="B4" t="str">
            <v>BELMEZITI</v>
          </cell>
          <cell r="C4" t="str">
            <v>ALAIN</v>
          </cell>
          <cell r="D4" t="str">
            <v>RUE DU LAC</v>
          </cell>
          <cell r="E4" t="str">
            <v>SUR LE LAC</v>
          </cell>
          <cell r="F4" t="str">
            <v>PRES DU LAC</v>
          </cell>
          <cell r="G4">
            <v>14500</v>
          </cell>
          <cell r="H4" t="str">
            <v>VIRE</v>
          </cell>
          <cell r="I4"/>
          <cell r="J4"/>
          <cell r="K4"/>
          <cell r="L4"/>
          <cell r="M4"/>
          <cell r="N4"/>
          <cell r="O4"/>
          <cell r="P4"/>
        </row>
        <row r="5">
          <cell r="B5" t="str">
            <v>caca</v>
          </cell>
          <cell r="C5" t="str">
            <v>caca</v>
          </cell>
          <cell r="D5" t="str">
            <v>caca</v>
          </cell>
          <cell r="E5" t="str">
            <v>caca</v>
          </cell>
          <cell r="F5" t="str">
            <v>caca</v>
          </cell>
          <cell r="G5" t="str">
            <v>caca</v>
          </cell>
          <cell r="H5" t="str">
            <v>caca</v>
          </cell>
          <cell r="I5" t="str">
            <v>caca</v>
          </cell>
          <cell r="J5" t="str">
            <v>caca</v>
          </cell>
          <cell r="K5"/>
          <cell r="L5"/>
          <cell r="M5"/>
          <cell r="N5"/>
          <cell r="O5"/>
          <cell r="P5"/>
        </row>
        <row r="6">
          <cell r="B6" t="str">
            <v>CHAPUZET</v>
          </cell>
          <cell r="C6" t="str">
            <v>ALAIN ET FABIENNE</v>
          </cell>
          <cell r="D6" t="str">
            <v>6 RUE PONTESROCS</v>
          </cell>
          <cell r="E6"/>
          <cell r="F6"/>
          <cell r="G6">
            <v>50290</v>
          </cell>
          <cell r="H6" t="str">
            <v>SAINT MARTIN DE BREHAL</v>
          </cell>
          <cell r="I6"/>
          <cell r="J6"/>
          <cell r="K6"/>
          <cell r="L6"/>
          <cell r="M6"/>
          <cell r="N6"/>
          <cell r="O6"/>
          <cell r="P6"/>
        </row>
        <row r="7">
          <cell r="B7" t="str">
            <v>COUILLARD</v>
          </cell>
          <cell r="C7" t="str">
            <v>JEAN</v>
          </cell>
          <cell r="D7" t="str">
            <v>RUE DE LA CHAUSSURE</v>
          </cell>
          <cell r="E7"/>
          <cell r="F7"/>
          <cell r="G7">
            <v>75000</v>
          </cell>
          <cell r="H7" t="str">
            <v>PARIS</v>
          </cell>
          <cell r="I7"/>
          <cell r="J7"/>
          <cell r="K7"/>
          <cell r="L7"/>
          <cell r="M7"/>
          <cell r="N7"/>
          <cell r="O7"/>
          <cell r="P7"/>
        </row>
        <row r="8">
          <cell r="B8" t="str">
            <v>DUBOIS</v>
          </cell>
          <cell r="C8" t="str">
            <v>JONATHAN</v>
          </cell>
          <cell r="D8" t="str">
            <v>RUE DE L'AUBERGERIE</v>
          </cell>
          <cell r="E8" t="str">
            <v>AVEC LES MOUTONS</v>
          </cell>
          <cell r="F8" t="str">
            <v>SANS LES MOUTONS</v>
          </cell>
          <cell r="G8">
            <v>50000</v>
          </cell>
          <cell r="H8" t="str">
            <v>ST LO</v>
          </cell>
          <cell r="I8"/>
          <cell r="J8"/>
          <cell r="K8"/>
          <cell r="L8"/>
          <cell r="M8"/>
          <cell r="N8"/>
          <cell r="O8"/>
          <cell r="P8"/>
        </row>
        <row r="9">
          <cell r="B9" t="str">
            <v>LECLERC</v>
          </cell>
          <cell r="C9" t="str">
            <v>ERIC</v>
          </cell>
          <cell r="D9" t="str">
            <v>RUE DES CHEVALIERS</v>
          </cell>
          <cell r="E9" t="str">
            <v>AVEC CHEVAL</v>
          </cell>
          <cell r="F9" t="str">
            <v>SANS CHEVAL</v>
          </cell>
          <cell r="G9">
            <v>35000</v>
          </cell>
          <cell r="H9" t="str">
            <v>CHEVAL</v>
          </cell>
          <cell r="I9"/>
          <cell r="J9"/>
          <cell r="K9"/>
          <cell r="L9"/>
          <cell r="M9"/>
          <cell r="N9"/>
          <cell r="O9"/>
          <cell r="P9"/>
        </row>
        <row r="10">
          <cell r="B10" t="str">
            <v>MACHETER</v>
          </cell>
          <cell r="C10" t="str">
            <v>PIERRE</v>
          </cell>
          <cell r="D10" t="str">
            <v>IL MACHE</v>
          </cell>
          <cell r="E10" t="str">
            <v>IL MACHE PAS</v>
          </cell>
          <cell r="F10" t="str">
            <v>IL RUMINE</v>
          </cell>
          <cell r="G10">
            <v>37000</v>
          </cell>
          <cell r="H10" t="str">
            <v>IL MACHETER</v>
          </cell>
          <cell r="I10"/>
          <cell r="J10"/>
          <cell r="K10"/>
          <cell r="L10"/>
          <cell r="M10"/>
          <cell r="N10"/>
          <cell r="O10"/>
          <cell r="P10"/>
        </row>
        <row r="11">
          <cell r="B11" t="str">
            <v>MOUSSAY</v>
          </cell>
          <cell r="C11" t="str">
            <v>JEAN-PIERRE</v>
          </cell>
          <cell r="D11" t="str">
            <v>RUE DU STADE</v>
          </cell>
          <cell r="E11" t="str">
            <v>MOUMOUSE</v>
          </cell>
          <cell r="F11"/>
          <cell r="G11">
            <v>25000</v>
          </cell>
          <cell r="H11" t="str">
            <v>CHEBOURG</v>
          </cell>
          <cell r="I11"/>
          <cell r="J11"/>
          <cell r="K11"/>
          <cell r="L11"/>
          <cell r="M11"/>
          <cell r="N11"/>
          <cell r="O11"/>
          <cell r="P11"/>
        </row>
        <row r="12">
          <cell r="B12" t="str">
            <v>RECOUVREUR</v>
          </cell>
          <cell r="C12" t="str">
            <v>PASCAL</v>
          </cell>
          <cell r="D12" t="str">
            <v>RUE DE LA SOUS-PREFECTURE</v>
          </cell>
          <cell r="E12" t="str">
            <v>PETITE PREFECTURE</v>
          </cell>
          <cell r="F12" t="str">
            <v>PREFECTURE</v>
          </cell>
          <cell r="G12">
            <v>76000</v>
          </cell>
          <cell r="H12" t="str">
            <v>rouen</v>
          </cell>
          <cell r="I12"/>
          <cell r="J12"/>
          <cell r="K12"/>
          <cell r="L12"/>
          <cell r="M12"/>
          <cell r="N12"/>
          <cell r="O12"/>
          <cell r="P12"/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INTRODUCTION DONNÉES"/>
      <sheetName val="FEUILLE GRAPHIQUE"/>
      <sheetName val="Calculs"/>
      <sheetName val="RÉCAPITULATIF"/>
      <sheetName val="TETE DE MORT"/>
      <sheetName val="DOIGT"/>
    </sheetNames>
    <sheetDataSet>
      <sheetData sheetId="0"/>
      <sheetData sheetId="1"/>
      <sheetData sheetId="2"/>
      <sheetData sheetId="3">
        <row r="4">
          <cell r="I4">
            <v>0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2F838-D829-4861-8492-244F080EF42C}">
  <sheetPr codeName="Feuil10"/>
  <dimension ref="A1:O63"/>
  <sheetViews>
    <sheetView showZeros="0" tabSelected="1" zoomScaleNormal="100" workbookViewId="0"/>
  </sheetViews>
  <sheetFormatPr baseColWidth="10" defaultRowHeight="15" x14ac:dyDescent="0.25"/>
  <cols>
    <col min="1" max="1" width="3.28515625" style="1" customWidth="1"/>
    <col min="2" max="2" width="62.42578125" style="1" customWidth="1"/>
    <col min="3" max="3" width="8.140625" style="1" customWidth="1"/>
    <col min="4" max="4" width="5.85546875" style="1" customWidth="1"/>
    <col min="5" max="5" width="10.28515625" style="1" customWidth="1"/>
    <col min="6" max="6" width="12.140625" style="1" customWidth="1"/>
    <col min="7" max="8" width="11.42578125" style="1"/>
    <col min="9" max="9" width="13.5703125" style="1" bestFit="1" customWidth="1"/>
    <col min="10" max="16384" width="11.42578125" style="1"/>
  </cols>
  <sheetData>
    <row r="1" spans="1:15" x14ac:dyDescent="0.25">
      <c r="A1" s="1">
        <f>SUM(A14:A61)</f>
        <v>0</v>
      </c>
    </row>
    <row r="2" spans="1:15" ht="18.75" customHeight="1" x14ac:dyDescent="0.25">
      <c r="D2" s="2"/>
      <c r="E2" s="33"/>
      <c r="F2" s="33"/>
      <c r="O2" s="2"/>
    </row>
    <row r="3" spans="1:15" x14ac:dyDescent="0.25">
      <c r="O3" s="2"/>
    </row>
    <row r="4" spans="1:15" x14ac:dyDescent="0.25">
      <c r="D4" s="21"/>
      <c r="E4" s="21"/>
      <c r="F4" s="21"/>
    </row>
    <row r="5" spans="1:15" x14ac:dyDescent="0.25">
      <c r="D5" s="21"/>
      <c r="E5" s="21"/>
      <c r="F5" s="21"/>
    </row>
    <row r="6" spans="1:15" x14ac:dyDescent="0.25">
      <c r="D6" s="21"/>
      <c r="E6" s="21"/>
      <c r="F6" s="21"/>
    </row>
    <row r="7" spans="1:15" x14ac:dyDescent="0.25">
      <c r="D7" s="21"/>
      <c r="E7" s="21"/>
      <c r="F7" s="21"/>
    </row>
    <row r="8" spans="1:15" ht="15.75" thickBot="1" x14ac:dyDescent="0.3">
      <c r="D8" s="21"/>
      <c r="E8" s="21"/>
      <c r="F8" s="21"/>
    </row>
    <row r="9" spans="1:15" ht="18" customHeight="1" thickTop="1" x14ac:dyDescent="0.25">
      <c r="G9" s="3"/>
      <c r="H9" s="4" t="s">
        <v>0</v>
      </c>
      <c r="I9" s="5">
        <f>SUM($F$15:$F$61)</f>
        <v>300</v>
      </c>
    </row>
    <row r="10" spans="1:15" ht="18" customHeight="1" x14ac:dyDescent="0.25">
      <c r="C10" s="2"/>
      <c r="D10" s="22"/>
      <c r="G10" s="6" t="s">
        <v>1</v>
      </c>
      <c r="H10" s="7">
        <v>0.2</v>
      </c>
      <c r="I10" s="10">
        <f>$I$9*$H$10</f>
        <v>60</v>
      </c>
    </row>
    <row r="11" spans="1:15" ht="18" customHeight="1" x14ac:dyDescent="0.25">
      <c r="G11" s="8"/>
      <c r="H11" s="9" t="s">
        <v>2</v>
      </c>
      <c r="I11" s="10"/>
    </row>
    <row r="12" spans="1:15" ht="30.75" customHeight="1" thickBot="1" x14ac:dyDescent="0.3">
      <c r="A12" s="1">
        <v>0</v>
      </c>
      <c r="G12" s="34" t="s">
        <v>3</v>
      </c>
      <c r="H12" s="35"/>
      <c r="I12" s="11">
        <f>$I$9+$I$10-$I$11</f>
        <v>360</v>
      </c>
      <c r="M12" s="23"/>
    </row>
    <row r="13" spans="1:15" ht="15.75" thickTop="1" x14ac:dyDescent="0.25">
      <c r="B13" s="12" t="s">
        <v>4</v>
      </c>
      <c r="C13" s="24" t="s">
        <v>5</v>
      </c>
      <c r="D13" s="24" t="s">
        <v>6</v>
      </c>
      <c r="E13" s="24" t="s">
        <v>7</v>
      </c>
      <c r="F13" s="24" t="s">
        <v>8</v>
      </c>
    </row>
    <row r="14" spans="1:15" ht="12" customHeight="1" x14ac:dyDescent="0.25">
      <c r="A14" s="13"/>
      <c r="B14" s="14"/>
      <c r="C14" s="25"/>
      <c r="D14" s="15"/>
      <c r="E14" s="16"/>
      <c r="F14" s="16"/>
    </row>
    <row r="15" spans="1:15" x14ac:dyDescent="0.25">
      <c r="A15" s="13">
        <v>0</v>
      </c>
      <c r="B15" s="17" t="s">
        <v>10</v>
      </c>
      <c r="C15" s="26"/>
      <c r="D15" s="18">
        <v>1</v>
      </c>
      <c r="E15" s="19">
        <v>1</v>
      </c>
      <c r="F15" s="20">
        <f>IF(A15=1,"",D15*E15)</f>
        <v>1</v>
      </c>
      <c r="M15" s="23"/>
    </row>
    <row r="16" spans="1:15" ht="15" customHeight="1" x14ac:dyDescent="0.25">
      <c r="B16" s="15"/>
      <c r="C16" s="25"/>
      <c r="D16" s="27"/>
      <c r="E16" s="28"/>
      <c r="F16" s="20"/>
    </row>
    <row r="17" spans="1:11" x14ac:dyDescent="0.25">
      <c r="A17" s="13">
        <v>0</v>
      </c>
      <c r="B17" s="17" t="s">
        <v>11</v>
      </c>
      <c r="C17" s="26"/>
      <c r="D17" s="18">
        <v>1</v>
      </c>
      <c r="E17" s="19">
        <v>2</v>
      </c>
      <c r="F17" s="20">
        <f>IF(A17=1,"",D17*E17)</f>
        <v>2</v>
      </c>
    </row>
    <row r="18" spans="1:11" ht="15" customHeight="1" x14ac:dyDescent="0.25">
      <c r="B18" s="15"/>
      <c r="C18" s="25"/>
      <c r="D18" s="27"/>
      <c r="E18" s="28"/>
      <c r="F18" s="20"/>
    </row>
    <row r="19" spans="1:11" x14ac:dyDescent="0.25">
      <c r="A19" s="13">
        <v>0</v>
      </c>
      <c r="B19" s="17" t="s">
        <v>12</v>
      </c>
      <c r="C19" s="26"/>
      <c r="D19" s="18">
        <v>1</v>
      </c>
      <c r="E19" s="19">
        <v>3</v>
      </c>
      <c r="F19" s="20">
        <f>IF(A19=1,"",D19*E19)</f>
        <v>3</v>
      </c>
    </row>
    <row r="20" spans="1:11" ht="15" customHeight="1" x14ac:dyDescent="0.25">
      <c r="B20" s="15"/>
      <c r="C20" s="25"/>
      <c r="D20" s="27"/>
      <c r="E20" s="28"/>
      <c r="F20" s="20"/>
    </row>
    <row r="21" spans="1:11" x14ac:dyDescent="0.25">
      <c r="A21" s="29">
        <v>0</v>
      </c>
      <c r="B21" s="17" t="s">
        <v>13</v>
      </c>
      <c r="C21" s="26"/>
      <c r="D21" s="18">
        <v>1</v>
      </c>
      <c r="E21" s="19">
        <v>4</v>
      </c>
      <c r="F21" s="20">
        <f>IF(A21=1,"",D21*E21)</f>
        <v>4</v>
      </c>
    </row>
    <row r="22" spans="1:11" ht="15" customHeight="1" x14ac:dyDescent="0.25">
      <c r="B22" s="15"/>
      <c r="C22" s="25"/>
      <c r="D22" s="27"/>
      <c r="E22" s="28"/>
      <c r="F22" s="20"/>
      <c r="K22" s="1" t="s">
        <v>9</v>
      </c>
    </row>
    <row r="23" spans="1:11" x14ac:dyDescent="0.25">
      <c r="A23" s="13">
        <v>0</v>
      </c>
      <c r="B23" s="17" t="s">
        <v>14</v>
      </c>
      <c r="C23" s="26"/>
      <c r="D23" s="18">
        <v>1</v>
      </c>
      <c r="E23" s="19">
        <v>5</v>
      </c>
      <c r="F23" s="20">
        <f>IF(A23=1,"",D23*E23)</f>
        <v>5</v>
      </c>
    </row>
    <row r="24" spans="1:11" ht="15" customHeight="1" x14ac:dyDescent="0.25">
      <c r="B24" s="15"/>
      <c r="C24" s="25"/>
      <c r="D24" s="27"/>
      <c r="E24" s="28"/>
      <c r="F24" s="20"/>
    </row>
    <row r="25" spans="1:11" x14ac:dyDescent="0.25">
      <c r="A25" s="13">
        <v>0</v>
      </c>
      <c r="B25" s="17" t="s">
        <v>15</v>
      </c>
      <c r="C25" s="26"/>
      <c r="D25" s="18">
        <v>1</v>
      </c>
      <c r="E25" s="19">
        <v>6</v>
      </c>
      <c r="F25" s="20">
        <f>IF(A25=1,"",D25*E25)</f>
        <v>6</v>
      </c>
    </row>
    <row r="26" spans="1:11" ht="15" customHeight="1" x14ac:dyDescent="0.25">
      <c r="B26" s="15"/>
      <c r="C26" s="25"/>
      <c r="D26" s="27"/>
      <c r="E26" s="28"/>
      <c r="F26" s="20"/>
    </row>
    <row r="27" spans="1:11" x14ac:dyDescent="0.25">
      <c r="A27" s="13">
        <v>0</v>
      </c>
      <c r="B27" s="17" t="s">
        <v>16</v>
      </c>
      <c r="C27" s="26"/>
      <c r="D27" s="18">
        <v>1</v>
      </c>
      <c r="E27" s="19">
        <v>7</v>
      </c>
      <c r="F27" s="20">
        <f>IF(A27=1,"",D27*E27)</f>
        <v>7</v>
      </c>
    </row>
    <row r="28" spans="1:11" ht="15" customHeight="1" x14ac:dyDescent="0.25">
      <c r="B28" s="15"/>
      <c r="C28" s="25"/>
      <c r="D28" s="27"/>
      <c r="E28" s="28"/>
      <c r="F28" s="20"/>
    </row>
    <row r="29" spans="1:11" x14ac:dyDescent="0.25">
      <c r="A29" s="13">
        <v>0</v>
      </c>
      <c r="B29" s="17" t="s">
        <v>17</v>
      </c>
      <c r="C29" s="26"/>
      <c r="D29" s="18">
        <v>1</v>
      </c>
      <c r="E29" s="19">
        <v>8</v>
      </c>
      <c r="F29" s="20">
        <f>IF(A29=1,"",D29*E29)</f>
        <v>8</v>
      </c>
    </row>
    <row r="30" spans="1:11" ht="15" customHeight="1" x14ac:dyDescent="0.25">
      <c r="B30" s="15"/>
      <c r="C30" s="25"/>
      <c r="D30" s="27"/>
      <c r="E30" s="28"/>
      <c r="F30" s="20"/>
    </row>
    <row r="31" spans="1:11" x14ac:dyDescent="0.25">
      <c r="A31" s="13">
        <v>0</v>
      </c>
      <c r="B31" s="17" t="s">
        <v>18</v>
      </c>
      <c r="C31" s="26"/>
      <c r="D31" s="18">
        <v>1</v>
      </c>
      <c r="E31" s="19">
        <v>9</v>
      </c>
      <c r="F31" s="20">
        <f>IF(A31=1,"",D31*E31)</f>
        <v>9</v>
      </c>
    </row>
    <row r="32" spans="1:11" ht="15" customHeight="1" x14ac:dyDescent="0.25">
      <c r="B32" s="15"/>
      <c r="C32" s="25"/>
      <c r="D32" s="27"/>
      <c r="E32" s="28"/>
      <c r="F32" s="20"/>
    </row>
    <row r="33" spans="1:6" x14ac:dyDescent="0.25">
      <c r="A33" s="13">
        <v>0</v>
      </c>
      <c r="B33" s="17" t="s">
        <v>19</v>
      </c>
      <c r="C33" s="26"/>
      <c r="D33" s="18">
        <v>1</v>
      </c>
      <c r="E33" s="19">
        <v>10</v>
      </c>
      <c r="F33" s="20">
        <f>IF(A33=1,"",D33*E33)</f>
        <v>10</v>
      </c>
    </row>
    <row r="34" spans="1:6" ht="15" customHeight="1" x14ac:dyDescent="0.25">
      <c r="B34" s="15"/>
      <c r="C34" s="25"/>
      <c r="D34" s="27"/>
      <c r="E34" s="28"/>
      <c r="F34" s="20"/>
    </row>
    <row r="35" spans="1:6" x14ac:dyDescent="0.25">
      <c r="A35" s="13">
        <v>0</v>
      </c>
      <c r="B35" s="17" t="s">
        <v>20</v>
      </c>
      <c r="C35" s="26"/>
      <c r="D35" s="18">
        <v>1</v>
      </c>
      <c r="E35" s="19">
        <v>11</v>
      </c>
      <c r="F35" s="20">
        <f>IF(A35=1,"",D35*E35)</f>
        <v>11</v>
      </c>
    </row>
    <row r="36" spans="1:6" ht="15" customHeight="1" x14ac:dyDescent="0.25">
      <c r="B36" s="15"/>
      <c r="C36" s="25"/>
      <c r="D36" s="27"/>
      <c r="E36" s="28"/>
      <c r="F36" s="20"/>
    </row>
    <row r="37" spans="1:6" x14ac:dyDescent="0.25">
      <c r="A37" s="13">
        <v>0</v>
      </c>
      <c r="B37" s="17" t="s">
        <v>21</v>
      </c>
      <c r="C37" s="26"/>
      <c r="D37" s="18">
        <v>1</v>
      </c>
      <c r="E37" s="19">
        <v>12</v>
      </c>
      <c r="F37" s="20">
        <f>IF(A37=1,"",D37*E37)</f>
        <v>12</v>
      </c>
    </row>
    <row r="38" spans="1:6" ht="15" customHeight="1" x14ac:dyDescent="0.25">
      <c r="B38" s="15"/>
      <c r="C38" s="25"/>
      <c r="D38" s="27"/>
      <c r="E38" s="28"/>
      <c r="F38" s="20"/>
    </row>
    <row r="39" spans="1:6" x14ac:dyDescent="0.25">
      <c r="A39" s="13">
        <v>0</v>
      </c>
      <c r="B39" s="17" t="s">
        <v>22</v>
      </c>
      <c r="C39" s="26"/>
      <c r="D39" s="18">
        <v>1</v>
      </c>
      <c r="E39" s="19">
        <v>13</v>
      </c>
      <c r="F39" s="20">
        <f>IF(A39=1,"",D39*E39)</f>
        <v>13</v>
      </c>
    </row>
    <row r="40" spans="1:6" ht="15" customHeight="1" x14ac:dyDescent="0.25">
      <c r="B40" s="15"/>
      <c r="C40" s="25"/>
      <c r="D40" s="27"/>
      <c r="E40" s="28"/>
      <c r="F40" s="20"/>
    </row>
    <row r="41" spans="1:6" x14ac:dyDescent="0.25">
      <c r="A41" s="13">
        <v>0</v>
      </c>
      <c r="B41" s="17" t="s">
        <v>23</v>
      </c>
      <c r="C41" s="26"/>
      <c r="D41" s="18">
        <v>1</v>
      </c>
      <c r="E41" s="19">
        <v>14</v>
      </c>
      <c r="F41" s="20">
        <f>IF(A41=1,"",D41*E41)</f>
        <v>14</v>
      </c>
    </row>
    <row r="42" spans="1:6" ht="15" customHeight="1" x14ac:dyDescent="0.25">
      <c r="B42" s="15"/>
      <c r="C42" s="25"/>
      <c r="D42" s="27"/>
      <c r="E42" s="28"/>
      <c r="F42" s="20"/>
    </row>
    <row r="43" spans="1:6" x14ac:dyDescent="0.25">
      <c r="A43" s="13">
        <v>0</v>
      </c>
      <c r="B43" s="17" t="s">
        <v>24</v>
      </c>
      <c r="C43" s="26"/>
      <c r="D43" s="18">
        <v>1</v>
      </c>
      <c r="E43" s="19">
        <v>15</v>
      </c>
      <c r="F43" s="20">
        <f t="shared" ref="F43:F61" si="0">IF(A43=1,"",D43*E43)</f>
        <v>15</v>
      </c>
    </row>
    <row r="44" spans="1:6" x14ac:dyDescent="0.25">
      <c r="A44" s="13"/>
      <c r="B44" s="15"/>
      <c r="C44" s="25"/>
      <c r="D44" s="27"/>
      <c r="E44" s="28"/>
      <c r="F44" s="20"/>
    </row>
    <row r="45" spans="1:6" x14ac:dyDescent="0.25">
      <c r="A45" s="13">
        <v>0</v>
      </c>
      <c r="B45" s="17" t="s">
        <v>25</v>
      </c>
      <c r="C45" s="26"/>
      <c r="D45" s="18">
        <v>1</v>
      </c>
      <c r="E45" s="19">
        <v>16</v>
      </c>
      <c r="F45" s="20">
        <f t="shared" si="0"/>
        <v>16</v>
      </c>
    </row>
    <row r="46" spans="1:6" x14ac:dyDescent="0.25">
      <c r="A46" s="13"/>
      <c r="B46" s="30"/>
      <c r="C46" s="25"/>
      <c r="D46" s="31"/>
      <c r="E46" s="16"/>
      <c r="F46" s="20"/>
    </row>
    <row r="47" spans="1:6" x14ac:dyDescent="0.25">
      <c r="A47" s="13">
        <v>0</v>
      </c>
      <c r="B47" s="17" t="s">
        <v>26</v>
      </c>
      <c r="C47" s="26"/>
      <c r="D47" s="18">
        <v>1</v>
      </c>
      <c r="E47" s="19">
        <v>17</v>
      </c>
      <c r="F47" s="20">
        <f t="shared" si="0"/>
        <v>17</v>
      </c>
    </row>
    <row r="48" spans="1:6" x14ac:dyDescent="0.25">
      <c r="A48" s="13"/>
      <c r="B48" s="15"/>
      <c r="C48" s="25"/>
      <c r="D48" s="31"/>
      <c r="E48" s="16"/>
      <c r="F48" s="20"/>
    </row>
    <row r="49" spans="1:6" x14ac:dyDescent="0.25">
      <c r="A49" s="13">
        <v>0</v>
      </c>
      <c r="B49" s="17" t="s">
        <v>27</v>
      </c>
      <c r="C49" s="26"/>
      <c r="D49" s="18">
        <v>1</v>
      </c>
      <c r="E49" s="19">
        <v>18</v>
      </c>
      <c r="F49" s="20">
        <f t="shared" si="0"/>
        <v>18</v>
      </c>
    </row>
    <row r="50" spans="1:6" x14ac:dyDescent="0.25">
      <c r="A50" s="13"/>
      <c r="B50" s="15"/>
      <c r="C50" s="25"/>
      <c r="D50" s="31"/>
      <c r="E50" s="16"/>
      <c r="F50" s="20"/>
    </row>
    <row r="51" spans="1:6" x14ac:dyDescent="0.25">
      <c r="A51" s="13">
        <v>0</v>
      </c>
      <c r="B51" s="17" t="s">
        <v>28</v>
      </c>
      <c r="C51" s="26"/>
      <c r="D51" s="18">
        <v>1</v>
      </c>
      <c r="E51" s="19">
        <v>19</v>
      </c>
      <c r="F51" s="20">
        <f t="shared" si="0"/>
        <v>19</v>
      </c>
    </row>
    <row r="52" spans="1:6" x14ac:dyDescent="0.25">
      <c r="A52" s="13"/>
      <c r="B52" s="15"/>
      <c r="C52" s="25"/>
      <c r="D52" s="31"/>
      <c r="E52" s="16"/>
      <c r="F52" s="20"/>
    </row>
    <row r="53" spans="1:6" x14ac:dyDescent="0.25">
      <c r="A53" s="13">
        <v>0</v>
      </c>
      <c r="B53" s="17" t="s">
        <v>29</v>
      </c>
      <c r="C53" s="26"/>
      <c r="D53" s="18">
        <v>1</v>
      </c>
      <c r="E53" s="19">
        <v>20</v>
      </c>
      <c r="F53" s="20">
        <f t="shared" si="0"/>
        <v>20</v>
      </c>
    </row>
    <row r="54" spans="1:6" x14ac:dyDescent="0.25">
      <c r="A54" s="13"/>
      <c r="B54" s="15"/>
      <c r="C54" s="25"/>
      <c r="D54" s="31"/>
      <c r="E54" s="16"/>
      <c r="F54" s="20"/>
    </row>
    <row r="55" spans="1:6" x14ac:dyDescent="0.25">
      <c r="A55" s="13">
        <v>0</v>
      </c>
      <c r="B55" s="17" t="s">
        <v>30</v>
      </c>
      <c r="C55" s="26"/>
      <c r="D55" s="18">
        <v>1</v>
      </c>
      <c r="E55" s="19">
        <v>21</v>
      </c>
      <c r="F55" s="20">
        <f t="shared" si="0"/>
        <v>21</v>
      </c>
    </row>
    <row r="56" spans="1:6" x14ac:dyDescent="0.25">
      <c r="A56" s="13"/>
      <c r="B56" s="30"/>
      <c r="C56" s="25"/>
      <c r="D56" s="31"/>
      <c r="E56" s="16"/>
      <c r="F56" s="20"/>
    </row>
    <row r="57" spans="1:6" x14ac:dyDescent="0.25">
      <c r="A57" s="13">
        <v>0</v>
      </c>
      <c r="B57" s="17" t="s">
        <v>31</v>
      </c>
      <c r="C57" s="26"/>
      <c r="D57" s="18">
        <v>1</v>
      </c>
      <c r="E57" s="19">
        <v>22</v>
      </c>
      <c r="F57" s="20">
        <f t="shared" si="0"/>
        <v>22</v>
      </c>
    </row>
    <row r="58" spans="1:6" x14ac:dyDescent="0.25">
      <c r="A58" s="13"/>
      <c r="B58" s="30"/>
      <c r="C58" s="25"/>
      <c r="D58" s="31"/>
      <c r="E58" s="16"/>
      <c r="F58" s="20"/>
    </row>
    <row r="59" spans="1:6" x14ac:dyDescent="0.25">
      <c r="A59" s="13">
        <v>0</v>
      </c>
      <c r="B59" s="17" t="s">
        <v>32</v>
      </c>
      <c r="C59" s="26"/>
      <c r="D59" s="18">
        <v>1</v>
      </c>
      <c r="E59" s="19">
        <v>23</v>
      </c>
      <c r="F59" s="20">
        <f t="shared" si="0"/>
        <v>23</v>
      </c>
    </row>
    <row r="60" spans="1:6" x14ac:dyDescent="0.25">
      <c r="A60" s="13"/>
      <c r="B60" s="30"/>
      <c r="C60" s="25"/>
      <c r="D60" s="31"/>
      <c r="E60" s="16"/>
      <c r="F60" s="20"/>
    </row>
    <row r="61" spans="1:6" x14ac:dyDescent="0.25">
      <c r="A61" s="13">
        <v>0</v>
      </c>
      <c r="B61" s="17" t="s">
        <v>33</v>
      </c>
      <c r="C61" s="26"/>
      <c r="D61" s="18">
        <v>1</v>
      </c>
      <c r="E61" s="19">
        <v>24</v>
      </c>
      <c r="F61" s="20">
        <f t="shared" si="0"/>
        <v>24</v>
      </c>
    </row>
    <row r="62" spans="1:6" x14ac:dyDescent="0.25">
      <c r="B62" s="15"/>
      <c r="C62" s="25"/>
      <c r="D62" s="15"/>
      <c r="E62" s="15"/>
      <c r="F62" s="20"/>
    </row>
    <row r="63" spans="1:6" x14ac:dyDescent="0.25">
      <c r="B63" s="32"/>
      <c r="C63" s="32"/>
      <c r="D63" s="32"/>
      <c r="E63" s="32"/>
      <c r="F63" s="32"/>
    </row>
  </sheetData>
  <mergeCells count="2">
    <mergeCell ref="E2:F2"/>
    <mergeCell ref="G12:H12"/>
  </mergeCells>
  <conditionalFormatting sqref="C15:E15">
    <cfRule type="expression" dxfId="55" priority="93">
      <formula>$A$15=1</formula>
    </cfRule>
  </conditionalFormatting>
  <conditionalFormatting sqref="C37:E37">
    <cfRule type="expression" dxfId="54" priority="89">
      <formula>$A$37=1</formula>
    </cfRule>
  </conditionalFormatting>
  <conditionalFormatting sqref="C35:E35">
    <cfRule type="expression" dxfId="53" priority="87">
      <formula>$A$35=1</formula>
    </cfRule>
  </conditionalFormatting>
  <conditionalFormatting sqref="C33:E33">
    <cfRule type="expression" dxfId="52" priority="85">
      <formula>$A$33=1</formula>
    </cfRule>
  </conditionalFormatting>
  <conditionalFormatting sqref="C31:E31">
    <cfRule type="expression" dxfId="51" priority="83">
      <formula>$A$31=1</formula>
    </cfRule>
  </conditionalFormatting>
  <conditionalFormatting sqref="C29:E29">
    <cfRule type="expression" dxfId="50" priority="81">
      <formula>$A$29=1</formula>
    </cfRule>
  </conditionalFormatting>
  <conditionalFormatting sqref="C27:E27">
    <cfRule type="expression" dxfId="49" priority="79">
      <formula>$A$27=1</formula>
    </cfRule>
  </conditionalFormatting>
  <conditionalFormatting sqref="C25:E25">
    <cfRule type="expression" dxfId="48" priority="77">
      <formula>$A$25=1</formula>
    </cfRule>
  </conditionalFormatting>
  <conditionalFormatting sqref="C23:E23">
    <cfRule type="expression" dxfId="47" priority="75">
      <formula>$A$23=1</formula>
    </cfRule>
  </conditionalFormatting>
  <conditionalFormatting sqref="C21:E21">
    <cfRule type="expression" dxfId="46" priority="73">
      <formula>$A$21=1</formula>
    </cfRule>
  </conditionalFormatting>
  <conditionalFormatting sqref="C19:E19">
    <cfRule type="expression" dxfId="45" priority="71">
      <formula>$A$19=1</formula>
    </cfRule>
  </conditionalFormatting>
  <conditionalFormatting sqref="C17:E17">
    <cfRule type="expression" dxfId="44" priority="69">
      <formula>$A$17=1</formula>
    </cfRule>
  </conditionalFormatting>
  <conditionalFormatting sqref="C57:E57">
    <cfRule type="expression" dxfId="43" priority="66">
      <formula>$A$57=1</formula>
    </cfRule>
  </conditionalFormatting>
  <conditionalFormatting sqref="C55:E55">
    <cfRule type="expression" dxfId="42" priority="64">
      <formula>$A$55=1</formula>
    </cfRule>
  </conditionalFormatting>
  <conditionalFormatting sqref="C53:E53">
    <cfRule type="expression" dxfId="41" priority="62">
      <formula>$A$53=1</formula>
    </cfRule>
  </conditionalFormatting>
  <conditionalFormatting sqref="C51:E51">
    <cfRule type="expression" dxfId="40" priority="60">
      <formula>$A$51=1</formula>
    </cfRule>
  </conditionalFormatting>
  <conditionalFormatting sqref="C49:E49">
    <cfRule type="expression" dxfId="39" priority="58">
      <formula>$A$49=1</formula>
    </cfRule>
  </conditionalFormatting>
  <conditionalFormatting sqref="C47:E47">
    <cfRule type="expression" dxfId="38" priority="56">
      <formula>$A$47=1</formula>
    </cfRule>
  </conditionalFormatting>
  <conditionalFormatting sqref="C61:E61">
    <cfRule type="expression" dxfId="37" priority="52">
      <formula>$A$61=1</formula>
    </cfRule>
  </conditionalFormatting>
  <conditionalFormatting sqref="C59:E59">
    <cfRule type="expression" dxfId="36" priority="50">
      <formula>$A$59=1</formula>
    </cfRule>
  </conditionalFormatting>
  <conditionalFormatting sqref="C39:E39">
    <cfRule type="expression" dxfId="35" priority="49">
      <formula>$A$39=1</formula>
    </cfRule>
  </conditionalFormatting>
  <conditionalFormatting sqref="C41:E41">
    <cfRule type="expression" dxfId="34" priority="48">
      <formula>$A$41=1</formula>
    </cfRule>
  </conditionalFormatting>
  <conditionalFormatting sqref="C43:E43">
    <cfRule type="expression" dxfId="33" priority="47">
      <formula>$A$43=1</formula>
    </cfRule>
  </conditionalFormatting>
  <conditionalFormatting sqref="C45:E45">
    <cfRule type="expression" dxfId="32" priority="46">
      <formula>$A$45=1</formula>
    </cfRule>
  </conditionalFormatting>
  <conditionalFormatting sqref="B15">
    <cfRule type="expression" dxfId="31" priority="32">
      <formula>$A$15=1</formula>
    </cfRule>
  </conditionalFormatting>
  <conditionalFormatting sqref="B37">
    <cfRule type="expression" dxfId="30" priority="31">
      <formula>$A$37=1</formula>
    </cfRule>
  </conditionalFormatting>
  <conditionalFormatting sqref="B35">
    <cfRule type="expression" dxfId="29" priority="30">
      <formula>$A$35=1</formula>
    </cfRule>
  </conditionalFormatting>
  <conditionalFormatting sqref="B33">
    <cfRule type="expression" dxfId="28" priority="29">
      <formula>$A$33=1</formula>
    </cfRule>
  </conditionalFormatting>
  <conditionalFormatting sqref="B31">
    <cfRule type="expression" dxfId="27" priority="28">
      <formula>$A$31=1</formula>
    </cfRule>
  </conditionalFormatting>
  <conditionalFormatting sqref="B29">
    <cfRule type="expression" dxfId="26" priority="27">
      <formula>$A$29=1</formula>
    </cfRule>
  </conditionalFormatting>
  <conditionalFormatting sqref="B27">
    <cfRule type="expression" dxfId="25" priority="26">
      <formula>$A$27=1</formula>
    </cfRule>
  </conditionalFormatting>
  <conditionalFormatting sqref="B25">
    <cfRule type="expression" dxfId="24" priority="25">
      <formula>$A$25=1</formula>
    </cfRule>
  </conditionalFormatting>
  <conditionalFormatting sqref="B23">
    <cfRule type="expression" dxfId="23" priority="24">
      <formula>$A$23=1</formula>
    </cfRule>
  </conditionalFormatting>
  <conditionalFormatting sqref="B21">
    <cfRule type="expression" dxfId="22" priority="23">
      <formula>$A$21=1</formula>
    </cfRule>
  </conditionalFormatting>
  <conditionalFormatting sqref="B19">
    <cfRule type="expression" dxfId="21" priority="22">
      <formula>$A$19=1</formula>
    </cfRule>
  </conditionalFormatting>
  <conditionalFormatting sqref="B17">
    <cfRule type="expression" dxfId="20" priority="21">
      <formula>$A$17=1</formula>
    </cfRule>
  </conditionalFormatting>
  <conditionalFormatting sqref="B57">
    <cfRule type="expression" dxfId="19" priority="20">
      <formula>$A$57=1</formula>
    </cfRule>
  </conditionalFormatting>
  <conditionalFormatting sqref="B55">
    <cfRule type="expression" dxfId="18" priority="19">
      <formula>$A$55=1</formula>
    </cfRule>
  </conditionalFormatting>
  <conditionalFormatting sqref="B53">
    <cfRule type="expression" dxfId="17" priority="18">
      <formula>$A$53=1</formula>
    </cfRule>
  </conditionalFormatting>
  <conditionalFormatting sqref="B51">
    <cfRule type="expression" dxfId="16" priority="17">
      <formula>$A$51=1</formula>
    </cfRule>
  </conditionalFormatting>
  <conditionalFormatting sqref="B49">
    <cfRule type="expression" dxfId="15" priority="16">
      <formula>$A$49=1</formula>
    </cfRule>
  </conditionalFormatting>
  <conditionalFormatting sqref="B47">
    <cfRule type="expression" dxfId="14" priority="15">
      <formula>$A$47=1</formula>
    </cfRule>
  </conditionalFormatting>
  <conditionalFormatting sqref="B61">
    <cfRule type="expression" dxfId="13" priority="14">
      <formula>$A$61=1</formula>
    </cfRule>
  </conditionalFormatting>
  <conditionalFormatting sqref="B59">
    <cfRule type="expression" dxfId="12" priority="13">
      <formula>$A$59=1</formula>
    </cfRule>
  </conditionalFormatting>
  <conditionalFormatting sqref="B39">
    <cfRule type="expression" dxfId="11" priority="12">
      <formula>$A$39=1</formula>
    </cfRule>
  </conditionalFormatting>
  <conditionalFormatting sqref="B41">
    <cfRule type="expression" dxfId="10" priority="11">
      <formula>$A$41=1</formula>
    </cfRule>
  </conditionalFormatting>
  <conditionalFormatting sqref="B43">
    <cfRule type="expression" dxfId="9" priority="10">
      <formula>$A$43=1</formula>
    </cfRule>
  </conditionalFormatting>
  <conditionalFormatting sqref="B45">
    <cfRule type="expression" dxfId="8" priority="9">
      <formula>$A$45=1</formula>
    </cfRule>
  </conditionalFormatting>
  <conditionalFormatting sqref="B23">
    <cfRule type="expression" dxfId="7" priority="8">
      <formula>$A$23=1</formula>
    </cfRule>
  </conditionalFormatting>
  <conditionalFormatting sqref="B21">
    <cfRule type="expression" dxfId="6" priority="7">
      <formula>$A$21=1</formula>
    </cfRule>
  </conditionalFormatting>
  <conditionalFormatting sqref="B27">
    <cfRule type="expression" dxfId="5" priority="6">
      <formula>$A$27=1</formula>
    </cfRule>
  </conditionalFormatting>
  <conditionalFormatting sqref="B31">
    <cfRule type="expression" dxfId="4" priority="5">
      <formula>$A$31=1</formula>
    </cfRule>
  </conditionalFormatting>
  <conditionalFormatting sqref="B35">
    <cfRule type="expression" dxfId="3" priority="4">
      <formula>$A$35=1</formula>
    </cfRule>
  </conditionalFormatting>
  <conditionalFormatting sqref="B37">
    <cfRule type="expression" dxfId="2" priority="3">
      <formula>$A$37=1</formula>
    </cfRule>
  </conditionalFormatting>
  <conditionalFormatting sqref="B39">
    <cfRule type="expression" dxfId="1" priority="2">
      <formula>$A$39=1</formula>
    </cfRule>
  </conditionalFormatting>
  <conditionalFormatting sqref="B45">
    <cfRule type="expression" dxfId="0" priority="1">
      <formula>$A$45=1</formula>
    </cfRule>
  </conditionalFormatting>
  <pageMargins left="0" right="0" top="0.39370078740157483" bottom="0.39370078740157483" header="0" footer="0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92" id="{6BA478D2-A03B-4456-B0DF-F8FCB16DC363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A15</xm:sqref>
        </x14:conditionalFormatting>
        <x14:conditionalFormatting xmlns:xm="http://schemas.microsoft.com/office/excel/2006/main">
          <x14:cfRule type="iconSet" priority="91" id="{04D0A633-B830-4903-BEEA-E3A5C904778D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A41</xm:sqref>
        </x14:conditionalFormatting>
        <x14:conditionalFormatting xmlns:xm="http://schemas.microsoft.com/office/excel/2006/main">
          <x14:cfRule type="iconSet" priority="90" id="{759E40A5-FDF3-43AB-A98D-41A5C8A61372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A39</xm:sqref>
        </x14:conditionalFormatting>
        <x14:conditionalFormatting xmlns:xm="http://schemas.microsoft.com/office/excel/2006/main">
          <x14:cfRule type="iconSet" priority="88" id="{FA614438-12EB-4292-84C2-AB45F928EF16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A37</xm:sqref>
        </x14:conditionalFormatting>
        <x14:conditionalFormatting xmlns:xm="http://schemas.microsoft.com/office/excel/2006/main">
          <x14:cfRule type="iconSet" priority="86" id="{8AB5CE72-7178-4D69-9013-10E7610406E8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A35</xm:sqref>
        </x14:conditionalFormatting>
        <x14:conditionalFormatting xmlns:xm="http://schemas.microsoft.com/office/excel/2006/main">
          <x14:cfRule type="iconSet" priority="84" id="{C23D3480-4C9D-4340-A9FB-974F567CA7BE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A33</xm:sqref>
        </x14:conditionalFormatting>
        <x14:conditionalFormatting xmlns:xm="http://schemas.microsoft.com/office/excel/2006/main">
          <x14:cfRule type="iconSet" priority="82" id="{B2A38980-244D-4F73-B58C-F067E8AD222B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A31</xm:sqref>
        </x14:conditionalFormatting>
        <x14:conditionalFormatting xmlns:xm="http://schemas.microsoft.com/office/excel/2006/main">
          <x14:cfRule type="iconSet" priority="80" id="{1B44F2D7-7FE3-4783-99AD-74C1B26F6D1F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A29</xm:sqref>
        </x14:conditionalFormatting>
        <x14:conditionalFormatting xmlns:xm="http://schemas.microsoft.com/office/excel/2006/main">
          <x14:cfRule type="iconSet" priority="78" id="{0AF232B2-7582-4FD9-BF89-B401823E9B92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A27</xm:sqref>
        </x14:conditionalFormatting>
        <x14:conditionalFormatting xmlns:xm="http://schemas.microsoft.com/office/excel/2006/main">
          <x14:cfRule type="iconSet" priority="76" id="{22A3E935-1DD7-4034-9D91-CBC1E72159DC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A25</xm:sqref>
        </x14:conditionalFormatting>
        <x14:conditionalFormatting xmlns:xm="http://schemas.microsoft.com/office/excel/2006/main">
          <x14:cfRule type="iconSet" priority="74" id="{ACB5D1DC-046E-4527-9A67-2DD4E3CFFBBA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A23</xm:sqref>
        </x14:conditionalFormatting>
        <x14:conditionalFormatting xmlns:xm="http://schemas.microsoft.com/office/excel/2006/main">
          <x14:cfRule type="iconSet" priority="72" id="{70588F4B-5BC5-402D-BC31-F282AEE5CF15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A21</xm:sqref>
        </x14:conditionalFormatting>
        <x14:conditionalFormatting xmlns:xm="http://schemas.microsoft.com/office/excel/2006/main">
          <x14:cfRule type="iconSet" priority="70" id="{095071D1-44F3-4398-9923-B182AF62A673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A19</xm:sqref>
        </x14:conditionalFormatting>
        <x14:conditionalFormatting xmlns:xm="http://schemas.microsoft.com/office/excel/2006/main">
          <x14:cfRule type="iconSet" priority="68" id="{89FE2818-6F24-4B69-9160-22423BBD19E4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A17</xm:sqref>
        </x14:conditionalFormatting>
        <x14:conditionalFormatting xmlns:xm="http://schemas.microsoft.com/office/excel/2006/main">
          <x14:cfRule type="iconSet" priority="67" id="{1EA637DF-6477-49E8-BBBA-32E1EAC37665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4RedToBlack" iconId="3"/>
              <x14:cfIcon iconSet="3Symbols2" iconId="2"/>
              <x14:cfIcon iconSet="3Symbols2" iconId="0"/>
            </x14:iconSet>
          </x14:cfRule>
          <xm:sqref>A57</xm:sqref>
        </x14:conditionalFormatting>
        <x14:conditionalFormatting xmlns:xm="http://schemas.microsoft.com/office/excel/2006/main">
          <x14:cfRule type="iconSet" priority="63" id="{A6E00DDB-2995-4BB1-AAA1-F22E9498B2D8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4RedToBlack" iconId="3"/>
              <x14:cfIcon iconSet="3Symbols2" iconId="2"/>
              <x14:cfIcon iconSet="3Symbols2" iconId="0"/>
            </x14:iconSet>
          </x14:cfRule>
          <xm:sqref>A53</xm:sqref>
        </x14:conditionalFormatting>
        <x14:conditionalFormatting xmlns:xm="http://schemas.microsoft.com/office/excel/2006/main">
          <x14:cfRule type="iconSet" priority="61" id="{0433B70E-997D-4454-83E2-650552669594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4RedToBlack" iconId="3"/>
              <x14:cfIcon iconSet="3Symbols2" iconId="2"/>
              <x14:cfIcon iconSet="3Symbols2" iconId="0"/>
            </x14:iconSet>
          </x14:cfRule>
          <xm:sqref>A51</xm:sqref>
        </x14:conditionalFormatting>
        <x14:conditionalFormatting xmlns:xm="http://schemas.microsoft.com/office/excel/2006/main">
          <x14:cfRule type="iconSet" priority="65" id="{1BC32A94-4C84-49DC-8378-35CCE7F7C9DC}">
            <x14:iconSet iconSet="3Symbols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4RedToBlack" iconId="3"/>
              <x14:cfIcon iconSet="3Symbols2" iconId="2"/>
              <x14:cfIcon iconSet="3Symbols2" iconId="0"/>
            </x14:iconSet>
          </x14:cfRule>
          <xm:sqref>A55</xm:sqref>
        </x14:conditionalFormatting>
        <x14:conditionalFormatting xmlns:xm="http://schemas.microsoft.com/office/excel/2006/main">
          <x14:cfRule type="iconSet" priority="59" id="{3BBE6069-E65D-46F6-82A6-4414A6EF1D03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4RedToBlack" iconId="3"/>
              <x14:cfIcon iconSet="3Symbols2" iconId="2"/>
              <x14:cfIcon iconSet="3Symbols2" iconId="0"/>
            </x14:iconSet>
          </x14:cfRule>
          <xm:sqref>A49</xm:sqref>
        </x14:conditionalFormatting>
        <x14:conditionalFormatting xmlns:xm="http://schemas.microsoft.com/office/excel/2006/main">
          <x14:cfRule type="iconSet" priority="57" id="{59D42F5A-7FAE-49F1-835A-B81E0A973347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4RedToBlack" iconId="3"/>
              <x14:cfIcon iconSet="3Symbols2" iconId="2"/>
              <x14:cfIcon iconSet="3Symbols2" iconId="0"/>
            </x14:iconSet>
          </x14:cfRule>
          <xm:sqref>A47</xm:sqref>
        </x14:conditionalFormatting>
        <x14:conditionalFormatting xmlns:xm="http://schemas.microsoft.com/office/excel/2006/main">
          <x14:cfRule type="iconSet" priority="55" id="{5F895053-09A7-41EF-8A94-D88CD82F863C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4RedToBlack" iconId="3"/>
              <x14:cfIcon iconSet="3Symbols2" iconId="2"/>
              <x14:cfIcon iconSet="3Symbols2" iconId="0"/>
            </x14:iconSet>
          </x14:cfRule>
          <xm:sqref>A45</xm:sqref>
        </x14:conditionalFormatting>
        <x14:conditionalFormatting xmlns:xm="http://schemas.microsoft.com/office/excel/2006/main">
          <x14:cfRule type="iconSet" priority="54" id="{64C97092-BAEC-444C-923D-44DC29E2B7F7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4RedToBlack" iconId="3"/>
              <x14:cfIcon iconSet="3Symbols2" iconId="2"/>
              <x14:cfIcon iconSet="3Symbols2" iconId="0"/>
            </x14:iconSet>
          </x14:cfRule>
          <xm:sqref>A43</xm:sqref>
        </x14:conditionalFormatting>
        <x14:conditionalFormatting xmlns:xm="http://schemas.microsoft.com/office/excel/2006/main">
          <x14:cfRule type="iconSet" priority="53" id="{31C1FA8D-CBFE-45B5-8F5F-927F16FA65D6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4RedToBlack" iconId="3"/>
              <x14:cfIcon iconSet="3Symbols2" iconId="2"/>
              <x14:cfIcon iconSet="3Symbols2" iconId="0"/>
            </x14:iconSet>
          </x14:cfRule>
          <xm:sqref>A61</xm:sqref>
        </x14:conditionalFormatting>
        <x14:conditionalFormatting xmlns:xm="http://schemas.microsoft.com/office/excel/2006/main">
          <x14:cfRule type="iconSet" priority="51" id="{85EE2850-FF0F-4997-8FEC-E55F51E2C3C4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4RedToBlack" iconId="3"/>
              <x14:cfIcon iconSet="3Symbols2" iconId="2"/>
              <x14:cfIcon iconSet="3Symbols2" iconId="0"/>
            </x14:iconSet>
          </x14:cfRule>
          <xm:sqref>A59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DEVIS</vt:lpstr>
      <vt:lpstr>DEVIS!Zone_d_impression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2021-05-18T06:51:55Z</dcterms:created>
  <dcterms:modified xsi:type="dcterms:W3CDTF">2021-07-19T23:03:55Z</dcterms:modified>
</cp:coreProperties>
</file>