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ie.local\SIE$\Home\PDU\0\J0502240\Documents\"/>
    </mc:Choice>
  </mc:AlternateContent>
  <bookViews>
    <workbookView xWindow="0" yWindow="0" windowWidth="28800" windowHeight="12470"/>
  </bookViews>
  <sheets>
    <sheet name="Choix" sheetId="2" r:id="rId1"/>
    <sheet name="Données" sheetId="1" r:id="rId2"/>
  </sheet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" i="1" l="1"/>
  <c r="Z5" i="1"/>
  <c r="Z6" i="1"/>
  <c r="Z7" i="1"/>
  <c r="Z8" i="1"/>
  <c r="Z9" i="1"/>
  <c r="Z10" i="1"/>
  <c r="Z11" i="1"/>
  <c r="Z12" i="1"/>
  <c r="Z13" i="1"/>
  <c r="Z14" i="1"/>
  <c r="Z15" i="1"/>
  <c r="Z16" i="1"/>
  <c r="Z17" i="1"/>
  <c r="Z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3" i="1"/>
</calcChain>
</file>

<file path=xl/sharedStrings.xml><?xml version="1.0" encoding="utf-8"?>
<sst xmlns="http://schemas.openxmlformats.org/spreadsheetml/2006/main" count="9" uniqueCount="4">
  <si>
    <t>Entrée</t>
  </si>
  <si>
    <t>Sortie</t>
  </si>
  <si>
    <t>Stock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</si>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</sst>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3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entrée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Données!$H$3:$H$17</c:f>
              <c:numCache>
                <c:formatCode>0</c:formatCode>
                <c:ptCount val="15"/>
                <c:pt idx="0">
                  <c:v>199</c:v>
                </c:pt>
                <c:pt idx="1">
                  <c:v>200</c:v>
                </c:pt>
                <c:pt idx="2">
                  <c:v>201</c:v>
                </c:pt>
                <c:pt idx="3">
                  <c:v>282</c:v>
                </c:pt>
                <c:pt idx="4">
                  <c:v>283</c:v>
                </c:pt>
                <c:pt idx="5">
                  <c:v>284</c:v>
                </c:pt>
                <c:pt idx="6">
                  <c:v>196.19</c:v>
                </c:pt>
                <c:pt idx="7">
                  <c:v>230.63999899999999</c:v>
                </c:pt>
                <c:pt idx="8">
                  <c:v>199</c:v>
                </c:pt>
                <c:pt idx="9">
                  <c:v>200</c:v>
                </c:pt>
                <c:pt idx="10">
                  <c:v>219</c:v>
                </c:pt>
                <c:pt idx="11">
                  <c:v>220</c:v>
                </c:pt>
                <c:pt idx="12">
                  <c:v>227</c:v>
                </c:pt>
                <c:pt idx="13">
                  <c:v>228</c:v>
                </c:pt>
                <c:pt idx="14">
                  <c:v>229</c:v>
                </c:pt>
              </c:numCache>
            </c:numRef>
          </c:yVal>
          <c:smooth val="1"/>
        </c:ser>
        <c:ser>
          <c:idx val="1"/>
          <c:order val="1"/>
          <c:tx>
            <c:v>stock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Données!$Z$3:$Z$17</c:f>
              <c:numCache>
                <c:formatCode>0</c:formatCode>
                <c:ptCount val="15"/>
                <c:pt idx="0">
                  <c:v>135</c:v>
                </c:pt>
                <c:pt idx="1">
                  <c:v>136</c:v>
                </c:pt>
                <c:pt idx="2">
                  <c:v>137</c:v>
                </c:pt>
                <c:pt idx="3">
                  <c:v>138</c:v>
                </c:pt>
                <c:pt idx="4">
                  <c:v>139</c:v>
                </c:pt>
                <c:pt idx="5">
                  <c:v>140</c:v>
                </c:pt>
                <c:pt idx="6">
                  <c:v>141</c:v>
                </c:pt>
                <c:pt idx="7">
                  <c:v>142</c:v>
                </c:pt>
                <c:pt idx="8">
                  <c:v>143</c:v>
                </c:pt>
                <c:pt idx="9">
                  <c:v>144</c:v>
                </c:pt>
                <c:pt idx="10">
                  <c:v>145</c:v>
                </c:pt>
                <c:pt idx="11">
                  <c:v>146</c:v>
                </c:pt>
                <c:pt idx="12">
                  <c:v>227</c:v>
                </c:pt>
                <c:pt idx="13">
                  <c:v>228</c:v>
                </c:pt>
                <c:pt idx="14">
                  <c:v>229</c:v>
                </c:pt>
              </c:numCache>
            </c:numRef>
          </c:yVal>
          <c:smooth val="1"/>
        </c:ser>
        <c:ser>
          <c:idx val="2"/>
          <c:order val="2"/>
          <c:tx>
            <c:v>sortie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Données!$Q$3:$Q$17</c:f>
              <c:numCache>
                <c:formatCode>0</c:formatCode>
                <c:ptCount val="15"/>
                <c:pt idx="0">
                  <c:v>65</c:v>
                </c:pt>
                <c:pt idx="1">
                  <c:v>66</c:v>
                </c:pt>
                <c:pt idx="2">
                  <c:v>67</c:v>
                </c:pt>
                <c:pt idx="3">
                  <c:v>68</c:v>
                </c:pt>
                <c:pt idx="4">
                  <c:v>69</c:v>
                </c:pt>
                <c:pt idx="5">
                  <c:v>253.71000699999999</c:v>
                </c:pt>
                <c:pt idx="6">
                  <c:v>253.929993</c:v>
                </c:pt>
                <c:pt idx="7">
                  <c:v>226.15</c:v>
                </c:pt>
                <c:pt idx="8">
                  <c:v>181.73</c:v>
                </c:pt>
                <c:pt idx="9">
                  <c:v>180.84</c:v>
                </c:pt>
                <c:pt idx="10">
                  <c:v>226.03</c:v>
                </c:pt>
                <c:pt idx="11">
                  <c:v>76</c:v>
                </c:pt>
                <c:pt idx="12">
                  <c:v>77</c:v>
                </c:pt>
                <c:pt idx="13">
                  <c:v>78</c:v>
                </c:pt>
                <c:pt idx="14">
                  <c:v>79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9054856"/>
        <c:axId val="319054072"/>
      </c:scatterChart>
      <c:valAx>
        <c:axId val="3190548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054072"/>
        <c:crosses val="autoZero"/>
        <c:crossBetween val="midCat"/>
      </c:valAx>
      <c:valAx>
        <c:axId val="319054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90548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358705161854769E-2"/>
          <c:y val="7.407407407407407E-2"/>
          <c:w val="0.87753018372703417"/>
          <c:h val="0.8416746864975212"/>
        </c:manualLayout>
      </c:layout>
      <c:scatterChart>
        <c:scatterStyle val="smoothMarker"/>
        <c:varyColors val="0"/>
        <c:ser>
          <c:idx val="0"/>
          <c:order val="0"/>
          <c:tx>
            <c:v>entrée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Données!$B$3:$B$17</c:f>
              <c:numCache>
                <c:formatCode>0</c:formatCode>
                <c:ptCount val="15"/>
                <c:pt idx="0">
                  <c:v>199</c:v>
                </c:pt>
                <c:pt idx="1">
                  <c:v>200</c:v>
                </c:pt>
                <c:pt idx="2">
                  <c:v>201</c:v>
                </c:pt>
                <c:pt idx="3">
                  <c:v>282</c:v>
                </c:pt>
                <c:pt idx="4">
                  <c:v>283</c:v>
                </c:pt>
                <c:pt idx="5">
                  <c:v>284</c:v>
                </c:pt>
                <c:pt idx="6">
                  <c:v>196.19</c:v>
                </c:pt>
                <c:pt idx="7">
                  <c:v>230.63999899999999</c:v>
                </c:pt>
                <c:pt idx="8">
                  <c:v>199</c:v>
                </c:pt>
                <c:pt idx="9">
                  <c:v>200</c:v>
                </c:pt>
                <c:pt idx="10">
                  <c:v>219</c:v>
                </c:pt>
                <c:pt idx="11">
                  <c:v>220</c:v>
                </c:pt>
                <c:pt idx="12">
                  <c:v>227</c:v>
                </c:pt>
                <c:pt idx="13">
                  <c:v>228</c:v>
                </c:pt>
                <c:pt idx="14">
                  <c:v>229</c:v>
                </c:pt>
              </c:numCache>
            </c:numRef>
          </c:yVal>
          <c:smooth val="1"/>
        </c:ser>
        <c:ser>
          <c:idx val="1"/>
          <c:order val="1"/>
          <c:tx>
            <c:v>stock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Données!$T$3:$T$17</c:f>
              <c:numCache>
                <c:formatCode>0</c:formatCode>
                <c:ptCount val="15"/>
                <c:pt idx="0">
                  <c:v>135</c:v>
                </c:pt>
                <c:pt idx="1">
                  <c:v>136</c:v>
                </c:pt>
                <c:pt idx="2">
                  <c:v>137</c:v>
                </c:pt>
                <c:pt idx="3">
                  <c:v>138</c:v>
                </c:pt>
                <c:pt idx="4">
                  <c:v>139</c:v>
                </c:pt>
                <c:pt idx="5">
                  <c:v>140</c:v>
                </c:pt>
                <c:pt idx="6">
                  <c:v>141</c:v>
                </c:pt>
                <c:pt idx="7">
                  <c:v>142</c:v>
                </c:pt>
                <c:pt idx="8">
                  <c:v>143</c:v>
                </c:pt>
                <c:pt idx="9">
                  <c:v>144</c:v>
                </c:pt>
                <c:pt idx="10">
                  <c:v>145</c:v>
                </c:pt>
                <c:pt idx="11">
                  <c:v>146</c:v>
                </c:pt>
                <c:pt idx="12">
                  <c:v>227</c:v>
                </c:pt>
                <c:pt idx="13">
                  <c:v>228</c:v>
                </c:pt>
                <c:pt idx="14">
                  <c:v>229</c:v>
                </c:pt>
              </c:numCache>
            </c:numRef>
          </c:yVal>
          <c:smooth val="1"/>
        </c:ser>
        <c:ser>
          <c:idx val="2"/>
          <c:order val="2"/>
          <c:tx>
            <c:v>sortie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Données!$A$3:$A$17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</c:numCache>
            </c:numRef>
          </c:xVal>
          <c:yVal>
            <c:numRef>
              <c:f>Données!$K$3:$K$17</c:f>
              <c:numCache>
                <c:formatCode>0</c:formatCode>
                <c:ptCount val="15"/>
                <c:pt idx="0">
                  <c:v>65</c:v>
                </c:pt>
                <c:pt idx="1">
                  <c:v>66</c:v>
                </c:pt>
                <c:pt idx="2">
                  <c:v>67</c:v>
                </c:pt>
                <c:pt idx="3">
                  <c:v>68</c:v>
                </c:pt>
                <c:pt idx="4">
                  <c:v>69</c:v>
                </c:pt>
                <c:pt idx="5">
                  <c:v>253.71000699999999</c:v>
                </c:pt>
                <c:pt idx="6">
                  <c:v>253.929993</c:v>
                </c:pt>
                <c:pt idx="7">
                  <c:v>226.15</c:v>
                </c:pt>
                <c:pt idx="8">
                  <c:v>181.73</c:v>
                </c:pt>
                <c:pt idx="9">
                  <c:v>180.84</c:v>
                </c:pt>
                <c:pt idx="10">
                  <c:v>226.03</c:v>
                </c:pt>
                <c:pt idx="11">
                  <c:v>76</c:v>
                </c:pt>
                <c:pt idx="12">
                  <c:v>77</c:v>
                </c:pt>
                <c:pt idx="13">
                  <c:v>78</c:v>
                </c:pt>
                <c:pt idx="14">
                  <c:v>79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801392"/>
        <c:axId val="557793944"/>
      </c:scatterChart>
      <c:valAx>
        <c:axId val="5578013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7793944"/>
        <c:crosses val="autoZero"/>
        <c:crossBetween val="midCat"/>
      </c:valAx>
      <c:valAx>
        <c:axId val="557793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578013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196850</xdr:colOff>
      <xdr:row>7</xdr:row>
      <xdr:rowOff>19050</xdr:rowOff>
    </xdr:from>
    <xdr:to>
      <xdr:col>6</xdr:col>
      <xdr:colOff>361950</xdr:colOff>
      <xdr:row>19</xdr:row>
      <xdr:rowOff>127000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19</xdr:row>
      <xdr:rowOff>127000</xdr:rowOff>
    </xdr:from>
    <xdr:to>
      <xdr:col>10</xdr:col>
      <xdr:colOff>133350</xdr:colOff>
      <xdr:row>29</xdr:row>
      <xdr:rowOff>120650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tabSelected="1" workbookViewId="0">
      <selection activeCell="K11" sqref="K11"/>
    </sheetView>
  </sheetViews>
  <sheetFormatPr baseColWidth="10" defaultRowHeight="14.5" x14ac:dyDescent="0.35"/>
  <sheetData>
    <row r="2" spans="2:8" x14ac:dyDescent="0.35">
      <c r="H2">
        <v>2015</v>
      </c>
    </row>
    <row r="3" spans="2:8" ht="15" thickBot="1" x14ac:dyDescent="0.4">
      <c r="H3">
        <v>2016</v>
      </c>
    </row>
    <row r="4" spans="2:8" x14ac:dyDescent="0.35">
      <c r="B4" s="4"/>
      <c r="C4" s="5" t="s">
        <v>0</v>
      </c>
      <c r="D4" s="5" t="s">
        <v>1</v>
      </c>
      <c r="E4" s="5" t="s">
        <v>2</v>
      </c>
      <c r="F4" s="5"/>
      <c r="G4" s="6"/>
      <c r="H4">
        <v>2017</v>
      </c>
    </row>
    <row r="5" spans="2:8" x14ac:dyDescent="0.35">
      <c r="B5" s="7"/>
      <c r="C5" s="8"/>
      <c r="D5" s="8"/>
      <c r="E5" s="8"/>
      <c r="F5" s="8"/>
      <c r="G5" s="9"/>
      <c r="H5">
        <v>2018</v>
      </c>
    </row>
    <row r="6" spans="2:8" x14ac:dyDescent="0.35">
      <c r="B6" s="7"/>
      <c r="C6" s="10">
        <v>2015</v>
      </c>
      <c r="D6" s="10">
        <v>2015</v>
      </c>
      <c r="E6" s="10">
        <v>2015</v>
      </c>
      <c r="F6" s="8"/>
      <c r="G6" s="9"/>
      <c r="H6">
        <v>2019</v>
      </c>
    </row>
    <row r="7" spans="2:8" x14ac:dyDescent="0.35">
      <c r="B7" s="7"/>
      <c r="C7" s="8"/>
      <c r="D7" s="8"/>
      <c r="E7" s="8"/>
      <c r="F7" s="8"/>
      <c r="G7" s="9"/>
      <c r="H7">
        <v>2020</v>
      </c>
    </row>
    <row r="8" spans="2:8" x14ac:dyDescent="0.35">
      <c r="B8" s="7"/>
      <c r="C8" s="8"/>
      <c r="D8" s="8"/>
      <c r="E8" s="8"/>
      <c r="F8" s="8"/>
      <c r="G8" s="9"/>
    </row>
    <row r="9" spans="2:8" x14ac:dyDescent="0.35">
      <c r="B9" s="7"/>
      <c r="C9" s="8"/>
      <c r="D9" s="8"/>
      <c r="E9" s="8"/>
      <c r="F9" s="8"/>
      <c r="G9" s="9"/>
    </row>
    <row r="10" spans="2:8" x14ac:dyDescent="0.35">
      <c r="B10" s="7"/>
      <c r="C10" s="8"/>
      <c r="D10" s="8"/>
      <c r="E10" s="8"/>
      <c r="F10" s="8"/>
      <c r="G10" s="9"/>
    </row>
    <row r="11" spans="2:8" x14ac:dyDescent="0.35">
      <c r="B11" s="7"/>
      <c r="C11" s="8"/>
      <c r="D11" s="8"/>
      <c r="E11" s="8"/>
      <c r="F11" s="8"/>
      <c r="G11" s="9"/>
    </row>
    <row r="12" spans="2:8" x14ac:dyDescent="0.35">
      <c r="B12" s="7"/>
      <c r="C12" s="8"/>
      <c r="D12" s="8"/>
      <c r="E12" s="8"/>
      <c r="F12" s="8"/>
      <c r="G12" s="9"/>
    </row>
    <row r="13" spans="2:8" x14ac:dyDescent="0.35">
      <c r="B13" s="7"/>
      <c r="C13" s="8"/>
      <c r="D13" s="8"/>
      <c r="E13" s="8"/>
      <c r="F13" s="8"/>
      <c r="G13" s="9"/>
    </row>
    <row r="14" spans="2:8" x14ac:dyDescent="0.35">
      <c r="B14" s="7"/>
      <c r="C14" s="8"/>
      <c r="D14" s="8"/>
      <c r="E14" s="8"/>
      <c r="F14" s="8"/>
      <c r="G14" s="9"/>
    </row>
    <row r="15" spans="2:8" x14ac:dyDescent="0.35">
      <c r="B15" s="7"/>
      <c r="C15" s="8"/>
      <c r="D15" s="8"/>
      <c r="E15" s="8"/>
      <c r="F15" s="8"/>
      <c r="G15" s="9"/>
    </row>
    <row r="16" spans="2:8" x14ac:dyDescent="0.35">
      <c r="B16" s="7"/>
      <c r="C16" s="8"/>
      <c r="D16" s="8"/>
      <c r="E16" s="8"/>
      <c r="F16" s="8"/>
      <c r="G16" s="9"/>
    </row>
    <row r="17" spans="2:7" x14ac:dyDescent="0.35">
      <c r="B17" s="7"/>
      <c r="C17" s="8"/>
      <c r="D17" s="8"/>
      <c r="E17" s="8"/>
      <c r="F17" s="8"/>
      <c r="G17" s="9"/>
    </row>
    <row r="18" spans="2:7" x14ac:dyDescent="0.35">
      <c r="B18" s="7"/>
      <c r="C18" s="8"/>
      <c r="D18" s="8"/>
      <c r="E18" s="8"/>
      <c r="F18" s="8"/>
      <c r="G18" s="9"/>
    </row>
    <row r="19" spans="2:7" x14ac:dyDescent="0.35">
      <c r="B19" s="7"/>
      <c r="C19" s="8"/>
      <c r="D19" s="8"/>
      <c r="E19" s="8"/>
      <c r="F19" s="8"/>
      <c r="G19" s="9"/>
    </row>
    <row r="20" spans="2:7" x14ac:dyDescent="0.35">
      <c r="B20" s="7"/>
      <c r="C20" s="8"/>
      <c r="D20" s="8"/>
      <c r="E20" s="8"/>
      <c r="F20" s="8"/>
      <c r="G20" s="9"/>
    </row>
    <row r="21" spans="2:7" ht="15" thickBot="1" x14ac:dyDescent="0.4">
      <c r="B21" s="11"/>
      <c r="C21" s="12"/>
      <c r="D21" s="12"/>
      <c r="E21" s="12"/>
      <c r="F21" s="12"/>
      <c r="G21" s="13"/>
    </row>
  </sheetData>
  <dataValidations count="1">
    <dataValidation type="list" allowBlank="1" showInputMessage="1" showErrorMessage="1" sqref="C6 D6 E6">
      <formula1>$H$2:$H$7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"/>
  <sheetViews>
    <sheetView topLeftCell="L1" workbookViewId="0">
      <selection activeCell="R12" sqref="R12"/>
    </sheetView>
  </sheetViews>
  <sheetFormatPr baseColWidth="10" defaultRowHeight="14.5" x14ac:dyDescent="0.35"/>
  <cols>
    <col min="20" max="22" width="12.26953125" bestFit="1" customWidth="1"/>
  </cols>
  <sheetData>
    <row r="1" spans="1:26" x14ac:dyDescent="0.35">
      <c r="B1" t="s">
        <v>0</v>
      </c>
      <c r="K1" t="s">
        <v>1</v>
      </c>
      <c r="T1" t="s">
        <v>2</v>
      </c>
    </row>
    <row r="2" spans="1:26" x14ac:dyDescent="0.35">
      <c r="B2" s="3">
        <v>2015</v>
      </c>
      <c r="C2" s="3">
        <v>2016</v>
      </c>
      <c r="D2" s="3">
        <v>2017</v>
      </c>
      <c r="E2" s="3">
        <v>2018</v>
      </c>
      <c r="F2" s="3">
        <v>2019</v>
      </c>
      <c r="G2" s="3">
        <v>2020</v>
      </c>
      <c r="H2" s="2" t="s">
        <v>3</v>
      </c>
      <c r="I2" s="14"/>
      <c r="K2" s="3">
        <v>2015</v>
      </c>
      <c r="L2" s="3">
        <v>2016</v>
      </c>
      <c r="M2" s="3">
        <v>2017</v>
      </c>
      <c r="N2" s="3">
        <v>2018</v>
      </c>
      <c r="O2" s="3">
        <v>2019</v>
      </c>
      <c r="P2" s="3">
        <v>2020</v>
      </c>
      <c r="Q2" s="2" t="s">
        <v>3</v>
      </c>
      <c r="R2" s="14"/>
      <c r="T2" s="3">
        <v>2015</v>
      </c>
      <c r="U2" s="3">
        <v>2016</v>
      </c>
      <c r="V2" s="3">
        <v>2017</v>
      </c>
      <c r="W2" s="3">
        <v>2018</v>
      </c>
      <c r="X2" s="3">
        <v>2019</v>
      </c>
      <c r="Y2" s="3">
        <v>2020</v>
      </c>
      <c r="Z2" s="2" t="s">
        <v>3</v>
      </c>
    </row>
    <row r="3" spans="1:26" x14ac:dyDescent="0.35">
      <c r="A3">
        <v>1</v>
      </c>
      <c r="B3" s="1">
        <v>199</v>
      </c>
      <c r="C3" s="1">
        <v>226.520004</v>
      </c>
      <c r="D3" s="1">
        <v>226.36000100000001</v>
      </c>
      <c r="E3" s="1">
        <v>219</v>
      </c>
      <c r="F3" s="1">
        <v>253.71000699999999</v>
      </c>
      <c r="G3" s="1">
        <v>229.05999800000001</v>
      </c>
      <c r="H3" s="1">
        <f>IF(Choix!$C$6=Choix!$H$2,B3:B17,IF(Choix!$C$6=Choix!$H$3,C3:C17,IF(Choix!$C$6=Choix!$H$4,D3:D17,IF(Choix!$C$6=Choix!$H$5,E3:E17,IF(Choix!$C$6=Choix!$H$6,F3:F17,IF(Choix!$C$6=Choix!$H$7,G3:G17,0))))))</f>
        <v>199</v>
      </c>
      <c r="I3" s="1"/>
      <c r="J3">
        <v>1</v>
      </c>
      <c r="K3" s="1">
        <v>65</v>
      </c>
      <c r="L3" s="1">
        <v>234.87</v>
      </c>
      <c r="M3" s="1">
        <v>207.12</v>
      </c>
      <c r="N3" s="1">
        <v>241.2824205</v>
      </c>
      <c r="O3" s="1">
        <v>69</v>
      </c>
      <c r="P3">
        <v>80</v>
      </c>
      <c r="Q3" s="1">
        <f>IF(Choix!$D$6=Choix!$H$2,K3:K17,IF(Choix!$D$6=Choix!$H$3,L3:L17,IF(Choix!$D$6=Choix!$H$4,M3:M17,IF(Choix!$D$6=Choix!$H$5,N3:N17,IF(Choix!$D$6=Choix!$H$6,O3:O17,IF(Choix!$D$6=Choix!$H$7,P3:P17,0))))))</f>
        <v>65</v>
      </c>
      <c r="R3" s="1"/>
      <c r="S3">
        <v>1</v>
      </c>
      <c r="T3" s="1">
        <v>135</v>
      </c>
      <c r="U3" s="1">
        <v>195.5</v>
      </c>
      <c r="V3" s="1">
        <v>156.88</v>
      </c>
      <c r="W3" s="1">
        <v>206.949997</v>
      </c>
      <c r="X3" s="1">
        <v>287.17853400000001</v>
      </c>
      <c r="Y3" s="1">
        <v>229.05999800000001</v>
      </c>
      <c r="Z3" s="1">
        <f>IF(Choix!$E$6=Choix!$H$2,T3:T17,IF(Choix!$E$6=Choix!$H$3,U3:U17,IF(Choix!$E$6=Choix!$H$4,V3:V17,IF(Choix!$E$6=Choix!$H$5,W3:W17,IF(Choix!$E$6=Choix!$H$6,X3:X17,IF(Choix!$E$6=Choix!$H$7,Y3:Y17,0))))))</f>
        <v>135</v>
      </c>
    </row>
    <row r="4" spans="1:26" x14ac:dyDescent="0.35">
      <c r="A4">
        <v>2</v>
      </c>
      <c r="B4" s="1">
        <v>200</v>
      </c>
      <c r="C4" s="1">
        <v>228.11999499999999</v>
      </c>
      <c r="D4" s="1">
        <v>235.88000500000001</v>
      </c>
      <c r="E4" s="1">
        <v>220</v>
      </c>
      <c r="F4" s="1">
        <v>253.929993</v>
      </c>
      <c r="G4" s="1">
        <v>229.509995</v>
      </c>
      <c r="H4" s="1">
        <f>IF(Choix!$C$6=Choix!$H$2,B4:B18,IF(Choix!$C$6=Choix!$H$3,C4:C18,IF(Choix!$C$6=Choix!$H$4,D4:D18,IF(Choix!$C$6=Choix!$H$5,E4:E18,IF(Choix!$C$6=Choix!$H$6,F4:F18,IF(Choix!$C$6=Choix!$H$7,G4:G18,0))))))</f>
        <v>200</v>
      </c>
      <c r="I4" s="1"/>
      <c r="J4">
        <v>2</v>
      </c>
      <c r="K4" s="1">
        <v>66</v>
      </c>
      <c r="L4" s="1">
        <v>240.4</v>
      </c>
      <c r="M4" s="1">
        <v>206.56</v>
      </c>
      <c r="N4" s="1">
        <v>146.50779</v>
      </c>
      <c r="O4" s="1">
        <v>70</v>
      </c>
      <c r="P4" s="1">
        <v>229.509995</v>
      </c>
      <c r="Q4" s="1">
        <f>IF(Choix!$D$6=Choix!$H$2,K4:K18,IF(Choix!$D$6=Choix!$H$3,L4:L18,IF(Choix!$D$6=Choix!$H$4,M4:M18,IF(Choix!$D$6=Choix!$H$5,N4:N18,IF(Choix!$D$6=Choix!$H$6,O4:O18,IF(Choix!$D$6=Choix!$H$7,P4:P18,0))))))</f>
        <v>66</v>
      </c>
      <c r="R4" s="1"/>
      <c r="S4">
        <v>2</v>
      </c>
      <c r="T4" s="1">
        <v>136</v>
      </c>
      <c r="U4" s="1">
        <v>155.79</v>
      </c>
      <c r="V4" s="1">
        <v>156.53</v>
      </c>
      <c r="W4" s="1">
        <v>199.96000699999999</v>
      </c>
      <c r="X4" s="1">
        <v>313.07583299999999</v>
      </c>
      <c r="Y4" s="1">
        <v>229.509995</v>
      </c>
      <c r="Z4" s="1">
        <f>IF(Choix!$E$6=Choix!$H$2,T4:T18,IF(Choix!$E$6=Choix!$H$3,U4:U18,IF(Choix!$E$6=Choix!$H$4,V4:V18,IF(Choix!$E$6=Choix!$H$5,W4:W18,IF(Choix!$E$6=Choix!$H$6,X4:X18,IF(Choix!$E$6=Choix!$H$7,Y4:Y18,0))))))</f>
        <v>136</v>
      </c>
    </row>
    <row r="5" spans="1:26" x14ac:dyDescent="0.35">
      <c r="A5">
        <v>3</v>
      </c>
      <c r="B5" s="1">
        <v>201</v>
      </c>
      <c r="C5" s="1">
        <v>224.05999800000001</v>
      </c>
      <c r="D5" s="1">
        <v>231.75</v>
      </c>
      <c r="E5" s="1">
        <v>225</v>
      </c>
      <c r="F5" s="1">
        <v>229.58000200000001</v>
      </c>
      <c r="G5" s="1">
        <v>255.32</v>
      </c>
      <c r="H5" s="1">
        <f>IF(Choix!$C$6=Choix!$H$2,B5:B19,IF(Choix!$C$6=Choix!$H$3,C5:C19,IF(Choix!$C$6=Choix!$H$4,D5:D19,IF(Choix!$C$6=Choix!$H$5,E5:E19,IF(Choix!$C$6=Choix!$H$6,F5:F19,IF(Choix!$C$6=Choix!$H$7,G5:G19,0))))))</f>
        <v>201</v>
      </c>
      <c r="I5" s="1"/>
      <c r="J5">
        <v>3</v>
      </c>
      <c r="K5" s="1">
        <v>67</v>
      </c>
      <c r="L5" s="1">
        <v>229.51</v>
      </c>
      <c r="M5" s="1">
        <v>207.27</v>
      </c>
      <c r="N5" s="1">
        <v>137.64172049999999</v>
      </c>
      <c r="O5" s="1">
        <v>71</v>
      </c>
      <c r="P5" s="1">
        <v>191.54</v>
      </c>
      <c r="Q5" s="1">
        <f>IF(Choix!$D$6=Choix!$H$2,K5:K19,IF(Choix!$D$6=Choix!$H$3,L5:L19,IF(Choix!$D$6=Choix!$H$4,M5:M19,IF(Choix!$D$6=Choix!$H$5,N5:N19,IF(Choix!$D$6=Choix!$H$6,O5:O19,IF(Choix!$D$6=Choix!$H$7,P5:P19,0))))))</f>
        <v>67</v>
      </c>
      <c r="R5" s="1"/>
      <c r="S5">
        <v>3</v>
      </c>
      <c r="T5" s="1">
        <v>137</v>
      </c>
      <c r="U5" s="1">
        <v>133.52000000000001</v>
      </c>
      <c r="V5" s="1">
        <v>154.55000000000001</v>
      </c>
      <c r="W5" s="1">
        <v>202.17</v>
      </c>
      <c r="X5" s="1">
        <v>155.18313375</v>
      </c>
      <c r="Y5" s="1">
        <v>255.32</v>
      </c>
      <c r="Z5" s="1">
        <f>IF(Choix!$E$6=Choix!$H$2,T5:T19,IF(Choix!$E$6=Choix!$H$3,U5:U19,IF(Choix!$E$6=Choix!$H$4,V5:V19,IF(Choix!$E$6=Choix!$H$5,W5:W19,IF(Choix!$E$6=Choix!$H$6,X5:X19,IF(Choix!$E$6=Choix!$H$7,Y5:Y19,0))))))</f>
        <v>137</v>
      </c>
    </row>
    <row r="6" spans="1:26" x14ac:dyDescent="0.35">
      <c r="A6">
        <v>4</v>
      </c>
      <c r="B6" s="1">
        <v>282</v>
      </c>
      <c r="C6" s="1">
        <v>261.22000100000002</v>
      </c>
      <c r="D6" s="1">
        <v>277.39999999999998</v>
      </c>
      <c r="E6" s="1">
        <v>226</v>
      </c>
      <c r="F6" s="1">
        <v>223.94000199999999</v>
      </c>
      <c r="G6" s="1">
        <v>274.32</v>
      </c>
      <c r="H6" s="1">
        <f>IF(Choix!$C$6=Choix!$H$2,B6:B20,IF(Choix!$C$6=Choix!$H$3,C6:C20,IF(Choix!$C$6=Choix!$H$4,D6:D20,IF(Choix!$C$6=Choix!$H$5,E6:E20,IF(Choix!$C$6=Choix!$H$6,F6:F20,IF(Choix!$C$6=Choix!$H$7,G6:G20,0))))))</f>
        <v>282</v>
      </c>
      <c r="I6" s="1"/>
      <c r="J6">
        <v>4</v>
      </c>
      <c r="K6" s="1">
        <v>68</v>
      </c>
      <c r="L6" s="1">
        <v>235.12</v>
      </c>
      <c r="M6" s="1">
        <v>207.69</v>
      </c>
      <c r="N6" s="1">
        <v>103.937736</v>
      </c>
      <c r="O6" s="1">
        <v>72</v>
      </c>
      <c r="P6" s="1">
        <v>190.53</v>
      </c>
      <c r="Q6" s="1">
        <f>IF(Choix!$D$6=Choix!$H$2,K6:K20,IF(Choix!$D$6=Choix!$H$3,L6:L20,IF(Choix!$D$6=Choix!$H$4,M6:M20,IF(Choix!$D$6=Choix!$H$5,N6:N20,IF(Choix!$D$6=Choix!$H$6,O6:O20,IF(Choix!$D$6=Choix!$H$7,P6:P20,0))))))</f>
        <v>68</v>
      </c>
      <c r="R6" s="1"/>
      <c r="S6">
        <v>4</v>
      </c>
      <c r="T6" s="1">
        <v>138</v>
      </c>
      <c r="U6" s="1">
        <v>144.34</v>
      </c>
      <c r="V6" s="1">
        <v>158.75</v>
      </c>
      <c r="W6" s="1">
        <v>201.65</v>
      </c>
      <c r="X6" s="1">
        <v>104.00708324999999</v>
      </c>
      <c r="Y6" s="1">
        <v>274.32</v>
      </c>
      <c r="Z6" s="1">
        <f>IF(Choix!$E$6=Choix!$H$2,T6:T20,IF(Choix!$E$6=Choix!$H$3,U6:U20,IF(Choix!$E$6=Choix!$H$4,V6:V20,IF(Choix!$E$6=Choix!$H$5,W6:W20,IF(Choix!$E$6=Choix!$H$6,X6:X20,IF(Choix!$E$6=Choix!$H$7,Y6:Y20,0))))))</f>
        <v>138</v>
      </c>
    </row>
    <row r="7" spans="1:26" x14ac:dyDescent="0.35">
      <c r="A7">
        <v>5</v>
      </c>
      <c r="B7" s="1">
        <v>283</v>
      </c>
      <c r="C7" s="1">
        <v>241.270004</v>
      </c>
      <c r="D7" s="1">
        <v>236.25</v>
      </c>
      <c r="E7" s="1">
        <v>227</v>
      </c>
      <c r="F7" s="1">
        <v>230.63999899999999</v>
      </c>
      <c r="G7" s="1">
        <v>275.8</v>
      </c>
      <c r="H7" s="1">
        <f>IF(Choix!$C$6=Choix!$H$2,B7:B21,IF(Choix!$C$6=Choix!$H$3,C7:C21,IF(Choix!$C$6=Choix!$H$4,D7:D21,IF(Choix!$C$6=Choix!$H$5,E7:E21,IF(Choix!$C$6=Choix!$H$6,F7:F21,IF(Choix!$C$6=Choix!$H$7,G7:G21,0))))))</f>
        <v>283</v>
      </c>
      <c r="I7" s="1"/>
      <c r="J7">
        <v>5</v>
      </c>
      <c r="K7" s="1">
        <v>69</v>
      </c>
      <c r="L7" s="1">
        <v>233.88</v>
      </c>
      <c r="M7" s="1">
        <v>208.01</v>
      </c>
      <c r="N7" s="1">
        <v>98.015441999999993</v>
      </c>
      <c r="O7" s="1">
        <v>163</v>
      </c>
      <c r="P7" s="1">
        <v>192.65</v>
      </c>
      <c r="Q7" s="1">
        <f>IF(Choix!$D$6=Choix!$H$2,K7:K21,IF(Choix!$D$6=Choix!$H$3,L7:L21,IF(Choix!$D$6=Choix!$H$4,M7:M21,IF(Choix!$D$6=Choix!$H$5,N7:N21,IF(Choix!$D$6=Choix!$H$6,O7:O21,IF(Choix!$D$6=Choix!$H$7,P7:P21,0))))))</f>
        <v>69</v>
      </c>
      <c r="R7" s="1"/>
      <c r="S7">
        <v>5</v>
      </c>
      <c r="T7" s="1">
        <v>139</v>
      </c>
      <c r="U7" s="1">
        <v>155.88</v>
      </c>
      <c r="V7" s="1">
        <v>164.29</v>
      </c>
      <c r="W7" s="1">
        <v>52.694669249999997</v>
      </c>
      <c r="X7" s="1">
        <v>230.63999899999999</v>
      </c>
      <c r="Y7" s="1">
        <v>275.8</v>
      </c>
      <c r="Z7" s="1">
        <f>IF(Choix!$E$6=Choix!$H$2,T7:T21,IF(Choix!$E$6=Choix!$H$3,U7:U21,IF(Choix!$E$6=Choix!$H$4,V7:V21,IF(Choix!$E$6=Choix!$H$5,W7:W21,IF(Choix!$E$6=Choix!$H$6,X7:X21,IF(Choix!$E$6=Choix!$H$7,Y7:Y21,0))))))</f>
        <v>139</v>
      </c>
    </row>
    <row r="8" spans="1:26" x14ac:dyDescent="0.35">
      <c r="A8">
        <v>6</v>
      </c>
      <c r="B8" s="1">
        <v>284</v>
      </c>
      <c r="C8" s="1">
        <v>285.10000600000001</v>
      </c>
      <c r="D8" s="1">
        <v>234.61</v>
      </c>
      <c r="E8" s="1">
        <v>228</v>
      </c>
      <c r="F8" s="1">
        <v>209.61999499999999</v>
      </c>
      <c r="G8" s="1">
        <v>277.39999999999998</v>
      </c>
      <c r="H8" s="1">
        <f>IF(Choix!$C$6=Choix!$H$2,B8:B22,IF(Choix!$C$6=Choix!$H$3,C8:C22,IF(Choix!$C$6=Choix!$H$4,D8:D22,IF(Choix!$C$6=Choix!$H$5,E8:E22,IF(Choix!$C$6=Choix!$H$6,F8:F22,IF(Choix!$C$6=Choix!$H$7,G8:G22,0))))))</f>
        <v>284</v>
      </c>
      <c r="I8" s="1"/>
      <c r="J8">
        <v>6</v>
      </c>
      <c r="K8" s="1">
        <v>253.71000699999999</v>
      </c>
      <c r="L8" s="1">
        <v>233.72</v>
      </c>
      <c r="M8" s="1">
        <v>208.94</v>
      </c>
      <c r="N8" s="1">
        <v>147.76289474999999</v>
      </c>
      <c r="O8" s="1">
        <v>150</v>
      </c>
      <c r="P8" s="1">
        <v>189.32</v>
      </c>
      <c r="Q8" s="1">
        <f>IF(Choix!$D$6=Choix!$H$2,K8:K22,IF(Choix!$D$6=Choix!$H$3,L8:L22,IF(Choix!$D$6=Choix!$H$4,M8:M22,IF(Choix!$D$6=Choix!$H$5,N8:N22,IF(Choix!$D$6=Choix!$H$6,O8:O22,IF(Choix!$D$6=Choix!$H$7,P8:P22,0))))))</f>
        <v>253.71000699999999</v>
      </c>
      <c r="R8" s="1"/>
      <c r="S8">
        <v>6</v>
      </c>
      <c r="T8" s="1">
        <v>140</v>
      </c>
      <c r="U8" s="1">
        <v>195.51</v>
      </c>
      <c r="V8" s="1">
        <v>166.46</v>
      </c>
      <c r="W8" s="1">
        <v>212.79443699999999</v>
      </c>
      <c r="X8" s="1">
        <v>209.61999499999999</v>
      </c>
      <c r="Y8" s="1">
        <v>277.39999999999998</v>
      </c>
      <c r="Z8" s="1">
        <f>IF(Choix!$E$6=Choix!$H$2,T8:T22,IF(Choix!$E$6=Choix!$H$3,U8:U22,IF(Choix!$E$6=Choix!$H$4,V8:V22,IF(Choix!$E$6=Choix!$H$5,W8:W22,IF(Choix!$E$6=Choix!$H$6,X8:X22,IF(Choix!$E$6=Choix!$H$7,Y8:Y22,0))))))</f>
        <v>140</v>
      </c>
    </row>
    <row r="9" spans="1:26" x14ac:dyDescent="0.35">
      <c r="A9">
        <v>7</v>
      </c>
      <c r="B9" s="1">
        <v>196.19</v>
      </c>
      <c r="C9" s="1">
        <v>220.66</v>
      </c>
      <c r="D9" s="1">
        <v>261.22000100000002</v>
      </c>
      <c r="E9" s="1">
        <v>229</v>
      </c>
      <c r="F9" s="1">
        <v>261.98001099999999</v>
      </c>
      <c r="G9" s="1">
        <v>236.25</v>
      </c>
      <c r="H9" s="1">
        <f>IF(Choix!$C$6=Choix!$H$2,B9:B23,IF(Choix!$C$6=Choix!$H$3,C9:C23,IF(Choix!$C$6=Choix!$H$4,D9:D23,IF(Choix!$C$6=Choix!$H$5,E9:E23,IF(Choix!$C$6=Choix!$H$6,F9:F23,IF(Choix!$C$6=Choix!$H$7,G9:G23,0))))))</f>
        <v>196.19</v>
      </c>
      <c r="I9" s="1"/>
      <c r="J9">
        <v>7</v>
      </c>
      <c r="K9" s="1">
        <v>253.929993</v>
      </c>
      <c r="L9" s="1">
        <v>234.57</v>
      </c>
      <c r="M9" s="1">
        <v>209.74</v>
      </c>
      <c r="N9" s="1">
        <v>173.85524849999999</v>
      </c>
      <c r="O9" s="1">
        <v>216.62</v>
      </c>
      <c r="P9" s="1">
        <v>189.49</v>
      </c>
      <c r="Q9" s="1">
        <f>IF(Choix!$D$6=Choix!$H$2,K9:K23,IF(Choix!$D$6=Choix!$H$3,L9:L23,IF(Choix!$D$6=Choix!$H$4,M9:M23,IF(Choix!$D$6=Choix!$H$5,N9:N23,IF(Choix!$D$6=Choix!$H$6,O9:O23,IF(Choix!$D$6=Choix!$H$7,P9:P23,0))))))</f>
        <v>253.929993</v>
      </c>
      <c r="R9" s="1"/>
      <c r="S9">
        <v>7</v>
      </c>
      <c r="T9" s="1">
        <v>141</v>
      </c>
      <c r="U9" s="1">
        <v>198.82</v>
      </c>
      <c r="V9" s="1">
        <v>169.17</v>
      </c>
      <c r="W9" s="1">
        <v>123.11417925000001</v>
      </c>
      <c r="X9" s="1">
        <v>261.98001099999999</v>
      </c>
      <c r="Y9" s="1">
        <v>236.25</v>
      </c>
      <c r="Z9" s="1">
        <f>IF(Choix!$E$6=Choix!$H$2,T9:T23,IF(Choix!$E$6=Choix!$H$3,U9:U23,IF(Choix!$E$6=Choix!$H$4,V9:V23,IF(Choix!$E$6=Choix!$H$5,W9:W23,IF(Choix!$E$6=Choix!$H$6,X9:X23,IF(Choix!$E$6=Choix!$H$7,Y9:Y23,0))))))</f>
        <v>141</v>
      </c>
    </row>
    <row r="10" spans="1:26" x14ac:dyDescent="0.35">
      <c r="A10">
        <v>8</v>
      </c>
      <c r="B10" s="1">
        <v>230.63999899999999</v>
      </c>
      <c r="C10" s="1">
        <v>275.8</v>
      </c>
      <c r="D10" s="1">
        <v>241.270004</v>
      </c>
      <c r="E10" s="1">
        <v>282</v>
      </c>
      <c r="F10" s="1">
        <v>261.22000100000002</v>
      </c>
      <c r="G10" s="1">
        <v>234.61</v>
      </c>
      <c r="H10" s="1">
        <f>IF(Choix!$C$6=Choix!$H$2,B10:B24,IF(Choix!$C$6=Choix!$H$3,C10:C24,IF(Choix!$C$6=Choix!$H$4,D10:D24,IF(Choix!$C$6=Choix!$H$5,E10:E24,IF(Choix!$C$6=Choix!$H$6,F10:F24,IF(Choix!$C$6=Choix!$H$7,G10:G24,0))))))</f>
        <v>230.63999899999999</v>
      </c>
      <c r="I10" s="1"/>
      <c r="J10">
        <v>8</v>
      </c>
      <c r="K10" s="1">
        <v>226.15</v>
      </c>
      <c r="L10" s="1">
        <v>234.81</v>
      </c>
      <c r="M10" s="1">
        <v>200.27</v>
      </c>
      <c r="N10" s="1">
        <v>274.14915975000002</v>
      </c>
      <c r="O10" s="1">
        <v>224.05</v>
      </c>
      <c r="P10" s="1">
        <v>189.77</v>
      </c>
      <c r="Q10" s="1">
        <f>IF(Choix!$D$6=Choix!$H$2,K10:K24,IF(Choix!$D$6=Choix!$H$3,L10:L24,IF(Choix!$D$6=Choix!$H$4,M10:M24,IF(Choix!$D$6=Choix!$H$5,N10:N24,IF(Choix!$D$6=Choix!$H$6,O10:O24,IF(Choix!$D$6=Choix!$H$7,P10:P24,0))))))</f>
        <v>226.15</v>
      </c>
      <c r="R10" s="1"/>
      <c r="S10">
        <v>8</v>
      </c>
      <c r="T10" s="1">
        <v>142</v>
      </c>
      <c r="U10" s="1">
        <v>192.29</v>
      </c>
      <c r="V10" s="1">
        <v>168.82</v>
      </c>
      <c r="W10" s="1">
        <v>221.19930149999999</v>
      </c>
      <c r="X10" s="1">
        <v>261.22000100000002</v>
      </c>
      <c r="Y10" s="1">
        <v>234.61</v>
      </c>
      <c r="Z10" s="1">
        <f>IF(Choix!$E$6=Choix!$H$2,T10:T24,IF(Choix!$E$6=Choix!$H$3,U10:U24,IF(Choix!$E$6=Choix!$H$4,V10:V24,IF(Choix!$E$6=Choix!$H$5,W10:W24,IF(Choix!$E$6=Choix!$H$6,X10:X24,IF(Choix!$E$6=Choix!$H$7,Y10:Y24,0))))))</f>
        <v>142</v>
      </c>
    </row>
    <row r="11" spans="1:26" x14ac:dyDescent="0.35">
      <c r="A11">
        <v>9</v>
      </c>
      <c r="B11" s="1">
        <v>199</v>
      </c>
      <c r="C11" s="1">
        <v>226.520004</v>
      </c>
      <c r="D11" s="1">
        <v>226.36000100000001</v>
      </c>
      <c r="E11" s="1">
        <v>283</v>
      </c>
      <c r="F11" s="1">
        <v>241.270004</v>
      </c>
      <c r="G11" s="1">
        <v>234.21</v>
      </c>
      <c r="H11" s="1">
        <f>IF(Choix!$C$6=Choix!$H$2,B11:B25,IF(Choix!$C$6=Choix!$H$3,C11:C25,IF(Choix!$C$6=Choix!$H$4,D11:D25,IF(Choix!$C$6=Choix!$H$5,E11:E25,IF(Choix!$C$6=Choix!$H$6,F11:F25,IF(Choix!$C$6=Choix!$H$7,G11:G25,0))))))</f>
        <v>199</v>
      </c>
      <c r="I11" s="1"/>
      <c r="J11">
        <v>9</v>
      </c>
      <c r="K11" s="1">
        <v>181.73</v>
      </c>
      <c r="L11" s="1">
        <v>236.03999300000001</v>
      </c>
      <c r="M11" s="1">
        <v>206.949997</v>
      </c>
      <c r="N11" s="1">
        <v>287.17853400000001</v>
      </c>
      <c r="O11" s="1">
        <v>227.14</v>
      </c>
      <c r="P11" s="1">
        <v>190.22</v>
      </c>
      <c r="Q11" s="1">
        <f>IF(Choix!$D$6=Choix!$H$2,K11:K25,IF(Choix!$D$6=Choix!$H$3,L11:L25,IF(Choix!$D$6=Choix!$H$4,M11:M25,IF(Choix!$D$6=Choix!$H$5,N11:N25,IF(Choix!$D$6=Choix!$H$6,O11:O25,IF(Choix!$D$6=Choix!$H$7,P11:P25,0))))))</f>
        <v>181.73</v>
      </c>
      <c r="R11" s="1"/>
      <c r="S11">
        <v>9</v>
      </c>
      <c r="T11" s="1">
        <v>143</v>
      </c>
      <c r="U11" s="1">
        <v>166.12</v>
      </c>
      <c r="V11" s="1">
        <v>166.83</v>
      </c>
      <c r="W11" s="1">
        <v>195.60880649999999</v>
      </c>
      <c r="X11" s="1">
        <v>241.270004</v>
      </c>
      <c r="Y11" s="1">
        <v>234.21</v>
      </c>
      <c r="Z11" s="1">
        <f>IF(Choix!$E$6=Choix!$H$2,T11:T25,IF(Choix!$E$6=Choix!$H$3,U11:U25,IF(Choix!$E$6=Choix!$H$4,V11:V25,IF(Choix!$E$6=Choix!$H$5,W11:W25,IF(Choix!$E$6=Choix!$H$6,X11:X25,IF(Choix!$E$6=Choix!$H$7,Y11:Y25,0))))))</f>
        <v>143</v>
      </c>
    </row>
    <row r="12" spans="1:26" x14ac:dyDescent="0.35">
      <c r="A12">
        <v>10</v>
      </c>
      <c r="B12" s="1">
        <v>200</v>
      </c>
      <c r="C12" s="1">
        <v>228.11999499999999</v>
      </c>
      <c r="D12" s="1">
        <v>235.88000500000001</v>
      </c>
      <c r="E12" s="1">
        <v>284</v>
      </c>
      <c r="F12" s="1">
        <v>285.10000600000001</v>
      </c>
      <c r="G12" s="1">
        <v>234.88</v>
      </c>
      <c r="H12" s="1">
        <f>IF(Choix!$C$6=Choix!$H$2,B12:B26,IF(Choix!$C$6=Choix!$H$3,C12:C26,IF(Choix!$C$6=Choix!$H$4,D12:D26,IF(Choix!$C$6=Choix!$H$5,E12:E26,IF(Choix!$C$6=Choix!$H$6,F12:F26,IF(Choix!$C$6=Choix!$H$7,G12:G26,0))))))</f>
        <v>200</v>
      </c>
      <c r="I12" s="1"/>
      <c r="J12">
        <v>10</v>
      </c>
      <c r="K12" s="1">
        <v>180.84</v>
      </c>
      <c r="L12" s="1">
        <v>237.83999600000001</v>
      </c>
      <c r="M12" s="1">
        <v>199.96000699999999</v>
      </c>
      <c r="N12" s="1">
        <v>313.07583299999999</v>
      </c>
      <c r="O12" s="1">
        <v>215.88</v>
      </c>
      <c r="P12" s="1">
        <v>189.85</v>
      </c>
      <c r="Q12" s="1">
        <f>IF(Choix!$D$6=Choix!$H$2,K12:K26,IF(Choix!$D$6=Choix!$H$3,L12:L26,IF(Choix!$D$6=Choix!$H$4,M12:M26,IF(Choix!$D$6=Choix!$H$5,N12:N26,IF(Choix!$D$6=Choix!$H$6,O12:O26,IF(Choix!$D$6=Choix!$H$7,P12:P26,0))))))</f>
        <v>180.84</v>
      </c>
      <c r="R12" s="1"/>
      <c r="S12">
        <v>10</v>
      </c>
      <c r="T12" s="1">
        <v>144</v>
      </c>
      <c r="U12" s="1">
        <v>158.94999999999999</v>
      </c>
      <c r="V12" s="1">
        <v>167.47</v>
      </c>
      <c r="W12" s="1">
        <v>128.23621875000001</v>
      </c>
      <c r="X12" s="1">
        <v>285.10000600000001</v>
      </c>
      <c r="Y12" s="1">
        <v>234.88</v>
      </c>
      <c r="Z12" s="1">
        <f>IF(Choix!$E$6=Choix!$H$2,T12:T26,IF(Choix!$E$6=Choix!$H$3,U12:U26,IF(Choix!$E$6=Choix!$H$4,V12:V26,IF(Choix!$E$6=Choix!$H$5,W12:W26,IF(Choix!$E$6=Choix!$H$6,X12:X26,IF(Choix!$E$6=Choix!$H$7,Y12:Y26,0))))))</f>
        <v>144</v>
      </c>
    </row>
    <row r="13" spans="1:26" x14ac:dyDescent="0.35">
      <c r="A13">
        <v>11</v>
      </c>
      <c r="B13" s="1">
        <v>219</v>
      </c>
      <c r="C13" s="1">
        <v>253.71000699999999</v>
      </c>
      <c r="D13" s="1">
        <v>229.05999800000001</v>
      </c>
      <c r="E13" s="1">
        <v>266.3</v>
      </c>
      <c r="F13" s="1">
        <v>220.62</v>
      </c>
      <c r="G13" s="1">
        <v>199</v>
      </c>
      <c r="H13" s="1">
        <f>IF(Choix!$C$6=Choix!$H$2,B13:B27,IF(Choix!$C$6=Choix!$H$3,C13:C27,IF(Choix!$C$6=Choix!$H$4,D13:D27,IF(Choix!$C$6=Choix!$H$5,E13:E27,IF(Choix!$C$6=Choix!$H$6,F13:F27,IF(Choix!$C$6=Choix!$H$7,G13:G27,0))))))</f>
        <v>219</v>
      </c>
      <c r="I13" s="1"/>
      <c r="J13">
        <v>11</v>
      </c>
      <c r="K13" s="1">
        <v>226.03</v>
      </c>
      <c r="L13" s="1">
        <v>227.48</v>
      </c>
      <c r="M13" s="1">
        <v>202.17</v>
      </c>
      <c r="N13" s="1">
        <v>155.18313375</v>
      </c>
      <c r="O13" s="1">
        <v>179.99</v>
      </c>
      <c r="P13" s="1">
        <v>191.11</v>
      </c>
      <c r="Q13" s="1">
        <f>IF(Choix!$D$6=Choix!$H$2,K13:K27,IF(Choix!$D$6=Choix!$H$3,L13:L27,IF(Choix!$D$6=Choix!$H$4,M13:M27,IF(Choix!$D$6=Choix!$H$5,N13:N27,IF(Choix!$D$6=Choix!$H$6,O13:O27,IF(Choix!$D$6=Choix!$H$7,P13:P27,0))))))</f>
        <v>226.03</v>
      </c>
      <c r="R13" s="1"/>
      <c r="S13">
        <v>11</v>
      </c>
      <c r="T13" s="1">
        <v>145</v>
      </c>
      <c r="U13" s="1">
        <v>166.84</v>
      </c>
      <c r="V13" s="1">
        <v>167.07</v>
      </c>
      <c r="W13" s="1">
        <v>93.030154499999995</v>
      </c>
      <c r="X13" s="1">
        <v>220.62</v>
      </c>
      <c r="Y13" s="1">
        <v>199</v>
      </c>
      <c r="Z13" s="1">
        <f>IF(Choix!$E$6=Choix!$H$2,T13:T27,IF(Choix!$E$6=Choix!$H$3,U13:U27,IF(Choix!$E$6=Choix!$H$4,V13:V27,IF(Choix!$E$6=Choix!$H$5,W13:W27,IF(Choix!$E$6=Choix!$H$6,X13:X27,IF(Choix!$E$6=Choix!$H$7,Y13:Y27,0))))))</f>
        <v>145</v>
      </c>
    </row>
    <row r="14" spans="1:26" x14ac:dyDescent="0.35">
      <c r="A14">
        <v>12</v>
      </c>
      <c r="B14" s="1">
        <v>220</v>
      </c>
      <c r="C14" s="1">
        <v>253.929993</v>
      </c>
      <c r="D14" s="1">
        <v>229.509995</v>
      </c>
      <c r="E14" s="1">
        <v>199.38</v>
      </c>
      <c r="F14" s="1">
        <v>214.03</v>
      </c>
      <c r="G14" s="1">
        <v>200</v>
      </c>
      <c r="H14" s="1">
        <f>IF(Choix!$C$6=Choix!$H$2,B14:B28,IF(Choix!$C$6=Choix!$H$3,C14:C28,IF(Choix!$C$6=Choix!$H$4,D14:D28,IF(Choix!$C$6=Choix!$H$5,E14:E28,IF(Choix!$C$6=Choix!$H$6,F14:F28,IF(Choix!$C$6=Choix!$H$7,G14:G28,0))))))</f>
        <v>220</v>
      </c>
      <c r="I14" s="1"/>
      <c r="J14">
        <v>12</v>
      </c>
      <c r="K14" s="1">
        <v>76</v>
      </c>
      <c r="L14" s="1">
        <v>241.99</v>
      </c>
      <c r="M14" s="1">
        <v>201.65</v>
      </c>
      <c r="N14" s="1">
        <v>104.00708324999999</v>
      </c>
      <c r="O14" s="1">
        <v>180.04</v>
      </c>
      <c r="P14" s="1">
        <v>187.62</v>
      </c>
      <c r="Q14" s="1">
        <f>IF(Choix!$D$6=Choix!$H$2,K14:K28,IF(Choix!$D$6=Choix!$H$3,L14:L28,IF(Choix!$D$6=Choix!$H$4,M14:M28,IF(Choix!$D$6=Choix!$H$5,N14:N28,IF(Choix!$D$6=Choix!$H$6,O14:O28,IF(Choix!$D$6=Choix!$H$7,P14:P28,0))))))</f>
        <v>76</v>
      </c>
      <c r="R14" s="1"/>
      <c r="S14">
        <v>12</v>
      </c>
      <c r="T14" s="1">
        <v>146</v>
      </c>
      <c r="U14" s="1">
        <v>220.81</v>
      </c>
      <c r="V14" s="1">
        <v>150.26</v>
      </c>
      <c r="W14" s="1">
        <v>84.92435175</v>
      </c>
      <c r="X14" s="1">
        <v>214.03</v>
      </c>
      <c r="Y14" s="1">
        <v>200</v>
      </c>
      <c r="Z14" s="1">
        <f>IF(Choix!$E$6=Choix!$H$2,T14:T28,IF(Choix!$E$6=Choix!$H$3,U14:U28,IF(Choix!$E$6=Choix!$H$4,V14:V28,IF(Choix!$E$6=Choix!$H$5,W14:W28,IF(Choix!$E$6=Choix!$H$6,X14:X28,IF(Choix!$E$6=Choix!$H$7,Y14:Y28,0))))))</f>
        <v>146</v>
      </c>
    </row>
    <row r="15" spans="1:26" x14ac:dyDescent="0.35">
      <c r="A15">
        <v>13</v>
      </c>
      <c r="B15" s="1">
        <v>227</v>
      </c>
      <c r="C15" s="1">
        <v>230.63999899999999</v>
      </c>
      <c r="D15" s="1">
        <v>199</v>
      </c>
      <c r="E15" s="1">
        <v>226.520004</v>
      </c>
      <c r="F15" s="1">
        <v>226.36000100000001</v>
      </c>
      <c r="G15" s="1">
        <v>226.520004</v>
      </c>
      <c r="H15" s="1">
        <f>IF(Choix!$C$6=Choix!$H$2,B15:B29,IF(Choix!$C$6=Choix!$H$3,C15:C29,IF(Choix!$C$6=Choix!$H$4,D15:D29,IF(Choix!$C$6=Choix!$H$5,E15:E29,IF(Choix!$C$6=Choix!$H$6,F15:F29,IF(Choix!$C$6=Choix!$H$7,G15:G29,0))))))</f>
        <v>227</v>
      </c>
      <c r="I15" s="1"/>
      <c r="J15">
        <v>13</v>
      </c>
      <c r="K15" s="1">
        <v>77</v>
      </c>
      <c r="L15" s="1">
        <v>239.300003</v>
      </c>
      <c r="M15" s="1">
        <v>201.61999499999999</v>
      </c>
      <c r="N15" s="1">
        <v>230.69290950000001</v>
      </c>
      <c r="O15" s="1">
        <v>219.68</v>
      </c>
      <c r="P15" s="1">
        <v>189.78</v>
      </c>
      <c r="Q15" s="1">
        <f>IF(Choix!$D$6=Choix!$H$2,K15:K29,IF(Choix!$D$6=Choix!$H$3,L15:L29,IF(Choix!$D$6=Choix!$H$4,M15:M29,IF(Choix!$D$6=Choix!$H$5,N15:N29,IF(Choix!$D$6=Choix!$H$6,O15:O29,IF(Choix!$D$6=Choix!$H$7,P15:P29,0))))))</f>
        <v>77</v>
      </c>
      <c r="R15" s="1"/>
      <c r="S15">
        <v>13</v>
      </c>
      <c r="T15" s="1">
        <v>227</v>
      </c>
      <c r="U15" s="1">
        <v>230.63999899999999</v>
      </c>
      <c r="V15" s="1">
        <v>199</v>
      </c>
      <c r="W15" s="1">
        <v>226.520004</v>
      </c>
      <c r="X15" s="1">
        <v>226.36000100000001</v>
      </c>
      <c r="Y15" s="1">
        <v>144.34</v>
      </c>
      <c r="Z15" s="1">
        <f>IF(Choix!$E$6=Choix!$H$2,T15:T29,IF(Choix!$E$6=Choix!$H$3,U15:U29,IF(Choix!$E$6=Choix!$H$4,V15:V29,IF(Choix!$E$6=Choix!$H$5,W15:W29,IF(Choix!$E$6=Choix!$H$6,X15:X29,IF(Choix!$E$6=Choix!$H$7,Y15:Y29,0))))))</f>
        <v>227</v>
      </c>
    </row>
    <row r="16" spans="1:26" x14ac:dyDescent="0.35">
      <c r="A16">
        <v>14</v>
      </c>
      <c r="B16" s="1">
        <v>228</v>
      </c>
      <c r="C16" s="1">
        <v>209.61999499999999</v>
      </c>
      <c r="D16" s="1">
        <v>200</v>
      </c>
      <c r="E16" s="1">
        <v>228.11999499999999</v>
      </c>
      <c r="F16" s="1">
        <v>235.88000500000001</v>
      </c>
      <c r="G16" s="1">
        <v>228.11999499999999</v>
      </c>
      <c r="H16" s="1">
        <f>IF(Choix!$C$6=Choix!$H$2,B16:B30,IF(Choix!$C$6=Choix!$H$3,C16:C30,IF(Choix!$C$6=Choix!$H$4,D16:D30,IF(Choix!$C$6=Choix!$H$5,E16:E30,IF(Choix!$C$6=Choix!$H$6,F16:F30,IF(Choix!$C$6=Choix!$H$7,G16:G30,0))))))</f>
        <v>228</v>
      </c>
      <c r="I16" s="1"/>
      <c r="J16">
        <v>14</v>
      </c>
      <c r="K16" s="1">
        <v>78</v>
      </c>
      <c r="L16" s="1">
        <v>240.88000500000001</v>
      </c>
      <c r="M16" s="1">
        <v>201.08999600000001</v>
      </c>
      <c r="N16" s="1">
        <v>237.86178899999999</v>
      </c>
      <c r="O16" s="1">
        <v>222.18</v>
      </c>
      <c r="P16" s="1">
        <v>189.21</v>
      </c>
      <c r="Q16" s="1">
        <f>IF(Choix!$D$6=Choix!$H$2,K16:K30,IF(Choix!$D$6=Choix!$H$3,L16:L30,IF(Choix!$D$6=Choix!$H$4,M16:M30,IF(Choix!$D$6=Choix!$H$5,N16:N30,IF(Choix!$D$6=Choix!$H$6,O16:O30,IF(Choix!$D$6=Choix!$H$7,P16:P30,0))))))</f>
        <v>78</v>
      </c>
      <c r="R16" s="1"/>
      <c r="S16">
        <v>14</v>
      </c>
      <c r="T16" s="1">
        <v>228</v>
      </c>
      <c r="U16" s="1">
        <v>209.61999499999999</v>
      </c>
      <c r="V16" s="1">
        <v>200</v>
      </c>
      <c r="W16" s="1">
        <v>228.11999499999999</v>
      </c>
      <c r="X16" s="1">
        <v>235.88000500000001</v>
      </c>
      <c r="Y16" s="1">
        <v>155.88</v>
      </c>
      <c r="Z16" s="1">
        <f>IF(Choix!$E$6=Choix!$H$2,T16:T30,IF(Choix!$E$6=Choix!$H$3,U16:U30,IF(Choix!$E$6=Choix!$H$4,V16:V30,IF(Choix!$E$6=Choix!$H$5,W16:W30,IF(Choix!$E$6=Choix!$H$6,X16:X30,IF(Choix!$E$6=Choix!$H$7,Y16:Y30,0))))))</f>
        <v>228</v>
      </c>
    </row>
    <row r="17" spans="1:26" x14ac:dyDescent="0.35">
      <c r="A17">
        <v>15</v>
      </c>
      <c r="B17" s="1">
        <v>229</v>
      </c>
      <c r="C17" s="1">
        <v>261.98001099999999</v>
      </c>
      <c r="D17" s="1">
        <v>201</v>
      </c>
      <c r="E17" s="1">
        <v>224.05999800000001</v>
      </c>
      <c r="F17" s="1">
        <v>231.75</v>
      </c>
      <c r="G17" s="1">
        <v>230.63999899999999</v>
      </c>
      <c r="H17" s="1">
        <f>IF(Choix!$C$6=Choix!$H$2,B17:B31,IF(Choix!$C$6=Choix!$H$3,C17:C31,IF(Choix!$C$6=Choix!$H$4,D17:D31,IF(Choix!$C$6=Choix!$H$5,E17:E31,IF(Choix!$C$6=Choix!$H$6,F17:F31,IF(Choix!$C$6=Choix!$H$7,G17:G31,0))))))</f>
        <v>229</v>
      </c>
      <c r="I17" s="1"/>
      <c r="J17">
        <v>15</v>
      </c>
      <c r="K17" s="1">
        <v>79</v>
      </c>
      <c r="L17" s="1">
        <v>244.87</v>
      </c>
      <c r="M17" s="1">
        <v>201.71</v>
      </c>
      <c r="N17" s="1">
        <v>271.867749</v>
      </c>
      <c r="O17" s="1">
        <v>222.05</v>
      </c>
      <c r="P17" s="1">
        <v>188.29</v>
      </c>
      <c r="Q17" s="1">
        <f>IF(Choix!$D$6=Choix!$H$2,K17:K31,IF(Choix!$D$6=Choix!$H$3,L17:L31,IF(Choix!$D$6=Choix!$H$4,M17:M31,IF(Choix!$D$6=Choix!$H$5,N17:N31,IF(Choix!$D$6=Choix!$H$6,O17:O31,IF(Choix!$D$6=Choix!$H$7,P17:P31,0))))))</f>
        <v>79</v>
      </c>
      <c r="R17" s="1"/>
      <c r="S17">
        <v>15</v>
      </c>
      <c r="T17" s="1">
        <v>229</v>
      </c>
      <c r="U17" s="1">
        <v>261.98001099999999</v>
      </c>
      <c r="V17" s="1">
        <v>201</v>
      </c>
      <c r="W17" s="1">
        <v>224.05999800000001</v>
      </c>
      <c r="X17" s="1">
        <v>231.75</v>
      </c>
      <c r="Y17" s="1">
        <v>195.51</v>
      </c>
      <c r="Z17" s="1">
        <f>IF(Choix!$E$6=Choix!$H$2,T17:T31,IF(Choix!$E$6=Choix!$H$3,U17:U31,IF(Choix!$E$6=Choix!$H$4,V17:V31,IF(Choix!$E$6=Choix!$H$5,W17:W31,IF(Choix!$E$6=Choix!$H$6,X17:X31,IF(Choix!$E$6=Choix!$H$7,Y17:Y31,0))))))</f>
        <v>229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Choix</vt:lpstr>
      <vt:lpstr>Données</vt:lpstr>
    </vt:vector>
  </TitlesOfParts>
  <Company>TIGF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Imane AMAR</dc:creator>
  <cp:lastModifiedBy>Imane AMAR</cp:lastModifiedBy>
  <dcterms:created xsi:type="dcterms:W3CDTF">2021-04-06T12:03:55Z</dcterms:created>
  <dcterms:modified xsi:type="dcterms:W3CDTF">2021-04-06T12:30:52Z</dcterms:modified>
</cp:coreProperties>
</file>