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801"/>
  <workbookPr codeName="ThisWorkbook"/>
  <mc:AlternateContent xmlns:mc="http://schemas.openxmlformats.org/markup-compatibility/2006">
    <mc:Choice Requires="x15">
      <x15ac:absPath xmlns:x15ac="http://schemas.microsoft.com/office/spreadsheetml/2010/11/ac" url="C:\Users\nelly\Dropbox\A- sauvegard pc ND bureau\A-CELTINA\FACTURES\2021\"/>
    </mc:Choice>
  </mc:AlternateContent>
  <xr:revisionPtr revIDLastSave="0" documentId="13_ncr:1_{D9ABDFC7-FC6B-4F6F-9D8E-336018BC56C6}" xr6:coauthVersionLast="46" xr6:coauthVersionMax="46" xr10:uidLastSave="{00000000-0000-0000-0000-000000000000}"/>
  <bookViews>
    <workbookView xWindow="-108" yWindow="-108" windowWidth="16608" windowHeight="8832" xr2:uid="{00000000-000D-0000-FFFF-FFFF00000000}"/>
  </bookViews>
  <sheets>
    <sheet name="Feuille de temps employés" sheetId="1" r:id="rId1"/>
    <sheet name="Recherche_jour_de_la_semaine" sheetId="2" r:id="rId2"/>
  </sheets>
  <definedNames>
    <definedName name="_3_8">'Feuille de temps employés'!$I$7:$S$7</definedName>
    <definedName name="ARRONDI">'Feuille de temps employés'!#REF!</definedName>
    <definedName name="Date_de_fin">Recherche_jour_de_la_semaine!$H$8</definedName>
    <definedName name="Heures_normales_Semaine_1">'Feuille de temps employés'!$G$9:$S$54</definedName>
    <definedName name="Heures_normales_Semaine_2">'Feuille de temps employés'!$U$9:$AA$54</definedName>
    <definedName name="Heures_sup_Semaine_1">'Feuille de temps employés'!#REF!</definedName>
    <definedName name="Heures_sup_Semaine_2">'Feuille de temps employés'!#REF!</definedName>
    <definedName name="Jour_Un">'Feuille de temps employés'!$G$7</definedName>
    <definedName name="RégionTitreColonne1..G21.1">'Feuille de temps employés'!$B$8</definedName>
    <definedName name="RégionTitreColonne10..Y21.1">'Feuille de temps employés'!#REF!</definedName>
    <definedName name="RégionTitreColonne11..Z35.1">'Feuille de temps employés'!#REF!</definedName>
    <definedName name="RégionTitreColonne2..N21.1">'Feuille de temps employés'!$G$7</definedName>
    <definedName name="RégionTitreColonne3..O21.1">'Feuille de temps employés'!#REF!</definedName>
    <definedName name="RégionTitreColonne4..V21.1">'Feuille de temps employés'!$U$7</definedName>
    <definedName name="RégionTitreColonne5..Y21.1">'Feuille de temps employés'!#REF!</definedName>
    <definedName name="RégionTitreColonne6..G32.1">'Feuille de temps employés'!#REF!</definedName>
    <definedName name="RégionTitreColonne7..N32.1">'Feuille de temps employés'!#REF!</definedName>
    <definedName name="RégionTitreColonne8..O32.1">'Feuille de temps employés'!#REF!</definedName>
    <definedName name="RégionTitreColonne9..V32.1">'Feuille de temps employés'!#REF!</definedName>
    <definedName name="RégionTitreLigne1..E4">'Feuille de temps employés'!$B$4:$D$4</definedName>
    <definedName name="RégionTitreLigne2..X35.1">'Feuille de temps employés'!#REF!</definedName>
    <definedName name="RégionTitreLigne3..Y22">'Feuille de temps employés'!$B$55:$F$55</definedName>
    <definedName name="RégionTitreLigne4..E36">'Feuille de temps employés'!$B$56:$D$56</definedName>
    <definedName name="RégionTitreLigne5..I36">'Feuille de temps employés'!$F$56:$G$56</definedName>
    <definedName name="RégionTitreLigne6..R36">'Feuille de temps employés'!$U$56:$V$56</definedName>
    <definedName name="Total_Toutes_les_heures">'Feuille de temps employés'!#REF!</definedName>
    <definedName name="_xlnm.Print_Area" localSheetId="0">'Feuille de temps employés'!$B$1:$BR$56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R26" i="1" l="1"/>
  <c r="BR25" i="1"/>
  <c r="BR24" i="1"/>
  <c r="BR23" i="1"/>
  <c r="BR22" i="1"/>
  <c r="BR21" i="1"/>
  <c r="BR20" i="1"/>
  <c r="BR19" i="1"/>
  <c r="BR18" i="1"/>
  <c r="BR17" i="1"/>
  <c r="BR16" i="1"/>
  <c r="BR15" i="1"/>
  <c r="BR14" i="1"/>
  <c r="BR13" i="1"/>
  <c r="BR12" i="1"/>
  <c r="BR35" i="1"/>
  <c r="BR34" i="1"/>
  <c r="BR33" i="1"/>
  <c r="BR32" i="1"/>
  <c r="BR31" i="1"/>
  <c r="BR30" i="1"/>
  <c r="BR29" i="1"/>
  <c r="BR28" i="1"/>
  <c r="BR44" i="1"/>
  <c r="BR43" i="1"/>
  <c r="BR42" i="1"/>
  <c r="BR41" i="1"/>
  <c r="BR40" i="1"/>
  <c r="BR39" i="1"/>
  <c r="BR38" i="1"/>
  <c r="BR37" i="1"/>
  <c r="BR54" i="1"/>
  <c r="BR53" i="1"/>
  <c r="BR52" i="1"/>
  <c r="BR51" i="1"/>
  <c r="BR50" i="1"/>
  <c r="BR49" i="1"/>
  <c r="BR48" i="1"/>
  <c r="BR47" i="1"/>
  <c r="BK55" i="1"/>
  <c r="BM55" i="1"/>
  <c r="BO55" i="1"/>
  <c r="BI55" i="1"/>
  <c r="BG55" i="1"/>
  <c r="BE55" i="1"/>
  <c r="BC55" i="1"/>
  <c r="BA55" i="1"/>
  <c r="AY55" i="1"/>
  <c r="AW55" i="1"/>
  <c r="AU55" i="1"/>
  <c r="AS55" i="1"/>
  <c r="AQ55" i="1"/>
  <c r="AO55" i="1"/>
  <c r="AM55" i="1"/>
  <c r="AK55" i="1"/>
  <c r="AI55" i="1"/>
  <c r="AG55" i="1"/>
  <c r="AE55" i="1"/>
  <c r="AC55" i="1"/>
  <c r="AA55" i="1"/>
  <c r="Y55" i="1"/>
  <c r="W55" i="1"/>
  <c r="U55" i="1"/>
  <c r="S55" i="1"/>
  <c r="Q55" i="1"/>
  <c r="O55" i="1"/>
  <c r="M55" i="1"/>
  <c r="K55" i="1"/>
  <c r="I55" i="1"/>
  <c r="BR46" i="1"/>
  <c r="BR10" i="1"/>
  <c r="G8" i="1"/>
  <c r="BO7" i="1"/>
  <c r="BO8" i="1" s="1"/>
  <c r="BM7" i="1"/>
  <c r="BM8" i="1" s="1"/>
  <c r="BK7" i="1"/>
  <c r="BK8" i="1" s="1"/>
  <c r="BI7" i="1"/>
  <c r="BI8" i="1" s="1"/>
  <c r="BG7" i="1"/>
  <c r="BG8" i="1" s="1"/>
  <c r="BE7" i="1"/>
  <c r="BE8" i="1" s="1"/>
  <c r="BC7" i="1"/>
  <c r="BC8" i="1" s="1"/>
  <c r="BA7" i="1"/>
  <c r="BA8" i="1" s="1"/>
  <c r="AY7" i="1"/>
  <c r="AY8" i="1" s="1"/>
  <c r="AW7" i="1"/>
  <c r="AU7" i="1"/>
  <c r="AU8" i="1" s="1"/>
  <c r="AS7" i="1"/>
  <c r="AS8" i="1" s="1"/>
  <c r="AQ7" i="1"/>
  <c r="AQ8" i="1" s="1"/>
  <c r="AO7" i="1"/>
  <c r="AO8" i="1" s="1"/>
  <c r="AM7" i="1"/>
  <c r="AM8" i="1" s="1"/>
  <c r="AK7" i="1"/>
  <c r="AK8" i="1" s="1"/>
  <c r="AI7" i="1"/>
  <c r="AW8" i="1"/>
  <c r="AI8" i="1"/>
  <c r="AG7" i="1"/>
  <c r="AG8" i="1" s="1"/>
  <c r="AE7" i="1"/>
  <c r="AE8" i="1" s="1"/>
  <c r="AC7" i="1"/>
  <c r="AC8" i="1" s="1"/>
  <c r="AA7" i="1"/>
  <c r="AA8" i="1" s="1"/>
  <c r="Y7" i="1"/>
  <c r="Y8" i="1" s="1"/>
  <c r="W7" i="1"/>
  <c r="W8" i="1" s="1"/>
  <c r="U7" i="1"/>
  <c r="BQ55" i="1"/>
  <c r="U8" i="1"/>
  <c r="G55" i="1"/>
  <c r="BR55" i="1" l="1"/>
  <c r="BR56" i="1" s="1"/>
  <c r="S7" i="1"/>
  <c r="S8" i="1" s="1"/>
  <c r="Q7" i="1"/>
  <c r="Q8" i="1" s="1"/>
  <c r="O7" i="1"/>
  <c r="O8" i="1" s="1"/>
  <c r="M7" i="1"/>
  <c r="M8" i="1" s="1"/>
  <c r="K7" i="1"/>
  <c r="K8" i="1" s="1"/>
  <c r="I7" i="1"/>
  <c r="I8" i="1" s="1"/>
</calcChain>
</file>

<file path=xl/sharedStrings.xml><?xml version="1.0" encoding="utf-8"?>
<sst xmlns="http://schemas.openxmlformats.org/spreadsheetml/2006/main" count="89" uniqueCount="29">
  <si>
    <t>Date :</t>
  </si>
  <si>
    <t xml:space="preserve">Responsable </t>
  </si>
  <si>
    <t>Nombre entier
jour de la semaine</t>
  </si>
  <si>
    <t>Abréviation
jour de la semaine</t>
  </si>
  <si>
    <t>Dim</t>
  </si>
  <si>
    <t>Lun</t>
  </si>
  <si>
    <t>Mar</t>
  </si>
  <si>
    <t>Mer</t>
  </si>
  <si>
    <t>Jeu</t>
  </si>
  <si>
    <t>Ven</t>
  </si>
  <si>
    <t>Sam</t>
  </si>
  <si>
    <t>FEUILLE DE PRESENCE</t>
  </si>
  <si>
    <t>CELTINA HOLDING</t>
  </si>
  <si>
    <t>MARS 2021</t>
  </si>
  <si>
    <t>NOM</t>
  </si>
  <si>
    <t>PRENOM</t>
  </si>
  <si>
    <t xml:space="preserve">Nombre total d’heures </t>
  </si>
  <si>
    <t>Début</t>
  </si>
  <si>
    <t>Fin</t>
  </si>
  <si>
    <t>Temps de pause</t>
  </si>
  <si>
    <t>1Heure</t>
  </si>
  <si>
    <t>Contrôleur</t>
  </si>
  <si>
    <t>Total Mois</t>
  </si>
  <si>
    <t>MODELE de remplissage</t>
  </si>
  <si>
    <t>contrôle à zero</t>
  </si>
  <si>
    <t>CHANTIERS DIVERS</t>
  </si>
  <si>
    <t>CHANTIER 1       (1=1er devis-2= 2ème devis)</t>
  </si>
  <si>
    <t>CHANTIER 2                                       (1=1er devis-2= 2ème devis)</t>
  </si>
  <si>
    <t>CHANTIER 3                        (1=1er devis-2= 2ème devis)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</si>
</sst>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0">
    <numFmt numFmtId="164" formatCode="_ &quot;₹&quot;\ * #,##0_ ;_ &quot;₹&quot;\ * \-#,##0_ ;_ &quot;₹&quot;\ * &quot;-&quot;_ ;_ @_ "/>
    <numFmt numFmtId="165" formatCode="_ * #,##0_ ;_ * \-#,##0_ ;_ * &quot;-&quot;_ ;_ @_ "/>
    <numFmt numFmtId="166" formatCode="_ &quot;₹&quot;\ * #,##0.00_ ;_ &quot;₹&quot;\ * \-#,##0.00_ ;_ &quot;₹&quot;\ * &quot;-&quot;??_ ;_ @_ "/>
    <numFmt numFmtId="167" formatCode="_ * #,##0.00_ ;_ * \-#,##0.00_ ;_ * &quot;-&quot;??_ ;_ @_ "/>
    <numFmt numFmtId="168" formatCode="0.0"/>
    <numFmt numFmtId="169" formatCode="d/m;@"/>
    <numFmt numFmtId="170" formatCode="[$-40C]d\-mmm\-yy;@"/>
    <numFmt numFmtId="171" formatCode="#,##0.00_ ;\-#,##0.00\ "/>
    <numFmt numFmtId="172" formatCode="[h]:mm"/>
    <numFmt numFmtId="173" formatCode="#,##0_ ;\-#,##0\ "/>
  </numFmts>
  <fonts count="17" x14ac:knownFonts="1">
    <font>
      <sz val="11"/>
      <name val="Arial Narrow"/>
      <family val="2"/>
      <scheme val="minor"/>
    </font>
    <font>
      <sz val="8"/>
      <name val="Tms Rmn"/>
    </font>
    <font>
      <b/>
      <sz val="13"/>
      <color theme="3"/>
      <name val="Arial Narrow"/>
      <family val="2"/>
      <scheme val="minor"/>
    </font>
    <font>
      <b/>
      <sz val="11"/>
      <color theme="3"/>
      <name val="Arial Narrow"/>
      <family val="2"/>
      <scheme val="minor"/>
    </font>
    <font>
      <i/>
      <sz val="11"/>
      <color theme="1" tint="0.34998626667073579"/>
      <name val="Arial Narrow"/>
      <family val="2"/>
      <scheme val="minor"/>
    </font>
    <font>
      <sz val="11"/>
      <name val="Tms Rmn"/>
    </font>
    <font>
      <b/>
      <sz val="11"/>
      <name val="Arial"/>
      <family val="2"/>
      <scheme val="major"/>
    </font>
    <font>
      <sz val="11"/>
      <name val="Arial Narrow"/>
      <family val="2"/>
      <scheme val="minor"/>
    </font>
    <font>
      <sz val="11"/>
      <name val="Arial Narrow"/>
      <family val="2"/>
      <scheme val="minor"/>
    </font>
    <font>
      <b/>
      <sz val="14"/>
      <color theme="3"/>
      <name val="Arial"/>
      <family val="2"/>
      <scheme val="major"/>
    </font>
    <font>
      <b/>
      <sz val="11"/>
      <name val="Arial"/>
      <family val="2"/>
      <scheme val="major"/>
    </font>
    <font>
      <sz val="8"/>
      <name val="Arial Narrow"/>
      <family val="2"/>
      <scheme val="minor"/>
    </font>
    <font>
      <b/>
      <sz val="11"/>
      <name val="Arial Narrow"/>
      <family val="2"/>
      <scheme val="minor"/>
    </font>
    <font>
      <sz val="18"/>
      <name val="Arial Narrow"/>
      <family val="2"/>
      <scheme val="minor"/>
    </font>
    <font>
      <sz val="14"/>
      <name val="Arial Narrow"/>
      <family val="2"/>
      <scheme val="minor"/>
    </font>
    <font>
      <b/>
      <sz val="14"/>
      <name val="Arial Narrow"/>
      <family val="2"/>
      <scheme val="minor"/>
    </font>
    <font>
      <b/>
      <sz val="8"/>
      <name val="Arial Narrow"/>
      <family val="2"/>
      <scheme val="minor"/>
    </font>
  </fonts>
  <fills count="6">
    <fill>
      <patternFill patternType="none"/>
    </fill>
    <fill>
      <patternFill patternType="gray125"/>
    </fill>
    <fill>
      <patternFill patternType="solid">
        <fgColor theme="3" tint="0.79998168889431442"/>
        <bgColor indexed="64"/>
      </patternFill>
    </fill>
    <fill>
      <patternFill patternType="solid">
        <fgColor rgb="FFFFFFCC"/>
      </patternFill>
    </fill>
    <fill>
      <patternFill patternType="solid">
        <fgColor rgb="FFFFFF00"/>
        <bgColor indexed="64"/>
      </patternFill>
    </fill>
    <fill>
      <patternFill patternType="solid">
        <fgColor theme="4" tint="0.59999389629810485"/>
        <bgColor indexed="64"/>
      </patternFill>
    </fill>
  </fills>
  <borders count="28">
    <border>
      <left/>
      <right/>
      <top/>
      <bottom/>
      <diagonal/>
    </border>
    <border>
      <left/>
      <right/>
      <top/>
      <bottom style="thin">
        <color indexed="64"/>
      </bottom>
      <diagonal/>
    </border>
    <border>
      <left/>
      <right/>
      <top/>
      <bottom style="medium">
        <color indexed="64"/>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style="medium">
        <color indexed="64"/>
      </left>
      <right style="medium">
        <color indexed="64"/>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right/>
      <top style="hair">
        <color indexed="64"/>
      </top>
      <bottom style="hair">
        <color indexed="64"/>
      </bottom>
      <diagonal/>
    </border>
    <border>
      <left style="medium">
        <color indexed="64"/>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medium">
        <color indexed="64"/>
      </left>
      <right style="medium">
        <color indexed="64"/>
      </right>
      <top style="hair">
        <color indexed="64"/>
      </top>
      <bottom style="hair">
        <color indexed="64"/>
      </bottom>
      <diagonal/>
    </border>
    <border>
      <left style="medium">
        <color indexed="64"/>
      </left>
      <right style="hair">
        <color indexed="64"/>
      </right>
      <top style="hair">
        <color indexed="64"/>
      </top>
      <bottom style="medium">
        <color indexed="64"/>
      </bottom>
      <diagonal/>
    </border>
    <border>
      <left style="hair">
        <color indexed="64"/>
      </left>
      <right style="hair">
        <color indexed="64"/>
      </right>
      <top style="hair">
        <color indexed="64"/>
      </top>
      <bottom style="medium">
        <color indexed="64"/>
      </bottom>
      <diagonal/>
    </border>
    <border>
      <left/>
      <right/>
      <top style="hair">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rgb="FFB2B2B2"/>
      </left>
      <right style="thin">
        <color rgb="FFB2B2B2"/>
      </right>
      <top style="thin">
        <color rgb="FFB2B2B2"/>
      </top>
      <bottom style="thin">
        <color rgb="FFB2B2B2"/>
      </bottom>
      <diagonal/>
    </border>
    <border>
      <left/>
      <right/>
      <top/>
      <bottom style="medium">
        <color theme="4" tint="-0.24994659260841701"/>
      </bottom>
      <diagonal/>
    </border>
    <border>
      <left/>
      <right/>
      <top/>
      <bottom style="thick">
        <color theme="4" tint="-0.24994659260841701"/>
      </bottom>
      <diagonal/>
    </border>
    <border>
      <left/>
      <right/>
      <top style="medium">
        <color indexed="64"/>
      </top>
      <bottom/>
      <diagonal/>
    </border>
    <border>
      <left/>
      <right style="medium">
        <color indexed="64"/>
      </right>
      <top style="medium">
        <color indexed="64"/>
      </top>
      <bottom/>
      <diagonal/>
    </border>
    <border>
      <left/>
      <right/>
      <top style="medium">
        <color indexed="64"/>
      </top>
      <bottom style="medium">
        <color indexed="64"/>
      </bottom>
      <diagonal/>
    </border>
    <border>
      <left style="medium">
        <color indexed="64"/>
      </left>
      <right style="medium">
        <color indexed="64"/>
      </right>
      <top style="thin">
        <color indexed="64"/>
      </top>
      <bottom style="thin">
        <color indexed="64"/>
      </bottom>
      <diagonal/>
    </border>
    <border>
      <left style="medium">
        <color indexed="64"/>
      </left>
      <right style="hair">
        <color indexed="64"/>
      </right>
      <top style="hair">
        <color indexed="64"/>
      </top>
      <bottom/>
      <diagonal/>
    </border>
    <border>
      <left style="hair">
        <color indexed="64"/>
      </left>
      <right style="hair">
        <color indexed="64"/>
      </right>
      <top style="hair">
        <color indexed="64"/>
      </top>
      <bottom/>
      <diagonal/>
    </border>
    <border>
      <left/>
      <right/>
      <top style="hair">
        <color indexed="64"/>
      </top>
      <bottom/>
      <diagonal/>
    </border>
  </borders>
  <cellStyleXfs count="10">
    <xf numFmtId="0" fontId="0" fillId="0" borderId="0"/>
    <xf numFmtId="167" fontId="5" fillId="0" borderId="0" applyFill="0" applyBorder="0" applyAlignment="0" applyProtection="0"/>
    <xf numFmtId="165" fontId="5" fillId="0" borderId="0" applyFill="0" applyBorder="0" applyAlignment="0" applyProtection="0"/>
    <xf numFmtId="166" fontId="5" fillId="0" borderId="0" applyFill="0" applyBorder="0" applyAlignment="0" applyProtection="0"/>
    <xf numFmtId="164" fontId="5" fillId="0" borderId="0" applyFill="0" applyBorder="0" applyAlignment="0" applyProtection="0"/>
    <xf numFmtId="9" fontId="5" fillId="0" borderId="0" applyFill="0" applyBorder="0" applyAlignment="0" applyProtection="0"/>
    <xf numFmtId="0" fontId="2" fillId="0" borderId="20" applyNumberFormat="0" applyFill="0" applyAlignment="0" applyProtection="0"/>
    <xf numFmtId="0" fontId="3" fillId="0" borderId="19" applyNumberFormat="0" applyFill="0" applyAlignment="0" applyProtection="0"/>
    <xf numFmtId="0" fontId="5" fillId="3" borderId="18" applyNumberFormat="0" applyAlignment="0" applyProtection="0"/>
    <xf numFmtId="0" fontId="4" fillId="0" borderId="0" applyNumberFormat="0" applyFill="0" applyBorder="0" applyAlignment="0" applyProtection="0"/>
  </cellStyleXfs>
  <cellXfs count="100">
    <xf numFmtId="0" fontId="0" fillId="0" borderId="0" xfId="0"/>
    <xf numFmtId="0" fontId="6" fillId="0" borderId="1" xfId="0" applyFont="1" applyBorder="1" applyAlignment="1">
      <alignment horizontal="center" wrapText="1"/>
    </xf>
    <xf numFmtId="0" fontId="7" fillId="0" borderId="0" xfId="0" applyFont="1"/>
    <xf numFmtId="0" fontId="7" fillId="0" borderId="0" xfId="0" applyFont="1" applyAlignment="1">
      <alignment horizontal="center"/>
    </xf>
    <xf numFmtId="170" fontId="12" fillId="2" borderId="17" xfId="0" applyNumberFormat="1" applyFont="1" applyFill="1" applyBorder="1" applyAlignment="1" applyProtection="1">
      <alignment horizontal="center"/>
    </xf>
    <xf numFmtId="1" fontId="12" fillId="0" borderId="9" xfId="0" applyNumberFormat="1" applyFont="1" applyFill="1" applyBorder="1" applyAlignment="1" applyProtection="1">
      <alignment horizontal="center" vertical="center"/>
      <protection locked="0"/>
    </xf>
    <xf numFmtId="1" fontId="12" fillId="0" borderId="10" xfId="0" applyNumberFormat="1" applyFont="1" applyFill="1" applyBorder="1" applyAlignment="1" applyProtection="1">
      <alignment horizontal="center" vertical="center"/>
      <protection locked="0"/>
    </xf>
    <xf numFmtId="171" fontId="8" fillId="0" borderId="8" xfId="0" applyNumberFormat="1" applyFont="1" applyFill="1" applyBorder="1" applyAlignment="1" applyProtection="1">
      <alignment horizontal="center" vertical="center"/>
      <protection locked="0"/>
    </xf>
    <xf numFmtId="0" fontId="8" fillId="0" borderId="0" xfId="0" applyFont="1" applyFill="1"/>
    <xf numFmtId="0" fontId="12" fillId="0" borderId="0" xfId="0" applyFont="1" applyFill="1" applyAlignment="1">
      <alignment vertical="center"/>
    </xf>
    <xf numFmtId="168" fontId="12" fillId="0" borderId="0" xfId="0" applyNumberFormat="1" applyFont="1" applyFill="1" applyAlignment="1">
      <alignment vertical="center"/>
    </xf>
    <xf numFmtId="168" fontId="12" fillId="0" borderId="6" xfId="0" applyNumberFormat="1" applyFont="1" applyFill="1" applyBorder="1" applyAlignment="1">
      <alignment horizontal="center" vertical="center"/>
    </xf>
    <xf numFmtId="0" fontId="12" fillId="0" borderId="0" xfId="0" applyFont="1" applyFill="1" applyAlignment="1">
      <alignment horizontal="center" vertical="center"/>
    </xf>
    <xf numFmtId="168" fontId="12" fillId="0" borderId="0" xfId="0" applyNumberFormat="1" applyFont="1" applyFill="1" applyAlignment="1">
      <alignment horizontal="center" vertical="center"/>
    </xf>
    <xf numFmtId="168" fontId="12" fillId="0" borderId="0" xfId="0" applyNumberFormat="1" applyFont="1" applyFill="1" applyBorder="1" applyAlignment="1">
      <alignment horizontal="center" vertical="center"/>
    </xf>
    <xf numFmtId="0" fontId="12" fillId="0" borderId="9" xfId="0" applyNumberFormat="1" applyFont="1" applyFill="1" applyBorder="1" applyAlignment="1" applyProtection="1">
      <alignment horizontal="center" vertical="center"/>
      <protection locked="0"/>
    </xf>
    <xf numFmtId="168" fontId="9" fillId="0" borderId="0" xfId="0" applyNumberFormat="1" applyFont="1" applyFill="1" applyAlignment="1">
      <alignment vertical="top"/>
    </xf>
    <xf numFmtId="49" fontId="9" fillId="0" borderId="0" xfId="0" applyNumberFormat="1" applyFont="1" applyFill="1" applyAlignment="1">
      <alignment vertical="top"/>
    </xf>
    <xf numFmtId="168" fontId="10" fillId="0" borderId="0" xfId="0" applyNumberFormat="1" applyFont="1" applyFill="1" applyAlignment="1">
      <alignment horizontal="right"/>
    </xf>
    <xf numFmtId="168" fontId="11" fillId="0" borderId="0" xfId="0" applyNumberFormat="1" applyFont="1" applyFill="1" applyAlignment="1">
      <alignment vertical="center"/>
    </xf>
    <xf numFmtId="0" fontId="8" fillId="0" borderId="0" xfId="0" applyFont="1" applyFill="1" applyAlignment="1">
      <alignment vertical="top" wrapText="1"/>
    </xf>
    <xf numFmtId="168" fontId="11" fillId="0" borderId="0" xfId="0" applyNumberFormat="1" applyFont="1" applyFill="1" applyBorder="1" applyAlignment="1">
      <alignment vertical="center"/>
    </xf>
    <xf numFmtId="0" fontId="8" fillId="0" borderId="0" xfId="0" applyFont="1" applyFill="1" applyBorder="1" applyAlignment="1">
      <alignment vertical="top" wrapText="1"/>
    </xf>
    <xf numFmtId="168" fontId="13" fillId="0" borderId="1" xfId="0" applyNumberFormat="1" applyFont="1" applyFill="1" applyBorder="1" applyAlignment="1">
      <alignment vertical="center"/>
    </xf>
    <xf numFmtId="168" fontId="12" fillId="0" borderId="0" xfId="0" applyNumberFormat="1" applyFont="1" applyFill="1" applyBorder="1"/>
    <xf numFmtId="168" fontId="13" fillId="0" borderId="0" xfId="0" applyNumberFormat="1" applyFont="1" applyFill="1" applyBorder="1" applyAlignment="1">
      <alignment vertical="center"/>
    </xf>
    <xf numFmtId="168" fontId="12" fillId="0" borderId="0" xfId="0" applyNumberFormat="1" applyFont="1" applyFill="1"/>
    <xf numFmtId="1" fontId="10" fillId="0" borderId="0" xfId="0" applyNumberFormat="1" applyFont="1" applyFill="1" applyAlignment="1"/>
    <xf numFmtId="1" fontId="10" fillId="0" borderId="0" xfId="0" applyNumberFormat="1" applyFont="1" applyFill="1" applyBorder="1" applyAlignment="1"/>
    <xf numFmtId="168" fontId="10" fillId="0" borderId="0" xfId="0" applyNumberFormat="1" applyFont="1" applyFill="1" applyBorder="1" applyAlignment="1"/>
    <xf numFmtId="168" fontId="10" fillId="0" borderId="0" xfId="0" applyNumberFormat="1" applyFont="1" applyFill="1" applyBorder="1" applyAlignment="1">
      <alignment horizontal="right"/>
    </xf>
    <xf numFmtId="0" fontId="8" fillId="0" borderId="0" xfId="0" applyFont="1" applyFill="1" applyBorder="1" applyAlignment="1">
      <alignment horizontal="right" vertical="top" wrapText="1"/>
    </xf>
    <xf numFmtId="168" fontId="12" fillId="0" borderId="10" xfId="0" applyNumberFormat="1" applyFont="1" applyFill="1" applyBorder="1" applyAlignment="1" applyProtection="1">
      <alignment horizontal="center" vertical="center"/>
      <protection locked="0"/>
    </xf>
    <xf numFmtId="0" fontId="8" fillId="0" borderId="0" xfId="0" applyNumberFormat="1" applyFont="1" applyFill="1"/>
    <xf numFmtId="0" fontId="12" fillId="0" borderId="10" xfId="0" applyNumberFormat="1" applyFont="1" applyFill="1" applyBorder="1" applyAlignment="1" applyProtection="1">
      <alignment horizontal="center" vertical="center"/>
      <protection locked="0"/>
    </xf>
    <xf numFmtId="0" fontId="12" fillId="0" borderId="0" xfId="0" applyNumberFormat="1" applyFont="1" applyFill="1" applyAlignment="1">
      <alignment vertical="center"/>
    </xf>
    <xf numFmtId="1" fontId="12" fillId="0" borderId="12" xfId="0" applyNumberFormat="1" applyFont="1" applyFill="1" applyBorder="1" applyAlignment="1" applyProtection="1">
      <alignment horizontal="center" vertical="center"/>
      <protection locked="0"/>
    </xf>
    <xf numFmtId="1" fontId="12" fillId="0" borderId="13" xfId="0" applyNumberFormat="1" applyFont="1" applyFill="1" applyBorder="1" applyAlignment="1" applyProtection="1">
      <alignment horizontal="center" vertical="center"/>
      <protection locked="0"/>
    </xf>
    <xf numFmtId="168" fontId="12" fillId="0" borderId="13" xfId="0" applyNumberFormat="1" applyFont="1" applyFill="1" applyBorder="1" applyAlignment="1" applyProtection="1">
      <alignment horizontal="center" vertical="center"/>
      <protection locked="0"/>
    </xf>
    <xf numFmtId="168" fontId="12" fillId="0" borderId="1" xfId="0" applyNumberFormat="1" applyFont="1" applyFill="1" applyBorder="1" applyAlignment="1">
      <alignment horizontal="left"/>
    </xf>
    <xf numFmtId="168" fontId="12" fillId="0" borderId="0" xfId="0" applyNumberFormat="1" applyFont="1" applyFill="1" applyBorder="1" applyAlignment="1">
      <alignment horizontal="right"/>
    </xf>
    <xf numFmtId="0" fontId="8" fillId="0" borderId="0" xfId="0" applyFont="1" applyFill="1" applyBorder="1"/>
    <xf numFmtId="168" fontId="12" fillId="0" borderId="0" xfId="0" applyNumberFormat="1" applyFont="1" applyFill="1" applyBorder="1" applyAlignment="1"/>
    <xf numFmtId="168" fontId="10" fillId="0" borderId="0" xfId="0" applyNumberFormat="1" applyFont="1" applyFill="1" applyAlignment="1"/>
    <xf numFmtId="20" fontId="14" fillId="0" borderId="24" xfId="0" applyNumberFormat="1" applyFont="1" applyFill="1" applyBorder="1" applyAlignment="1" applyProtection="1">
      <alignment horizontal="center" vertical="center"/>
      <protection locked="0"/>
    </xf>
    <xf numFmtId="171" fontId="0" fillId="0" borderId="8" xfId="0" applyNumberFormat="1" applyFont="1" applyFill="1" applyBorder="1" applyAlignment="1" applyProtection="1">
      <alignment horizontal="center" vertical="center"/>
      <protection locked="0"/>
    </xf>
    <xf numFmtId="1" fontId="10" fillId="0" borderId="0" xfId="0" applyNumberFormat="1" applyFont="1" applyFill="1" applyBorder="1" applyAlignment="1"/>
    <xf numFmtId="1" fontId="10" fillId="0" borderId="2" xfId="0" applyNumberFormat="1" applyFont="1" applyFill="1" applyBorder="1" applyAlignment="1"/>
    <xf numFmtId="1" fontId="12" fillId="4" borderId="9" xfId="0" applyNumberFormat="1" applyFont="1" applyFill="1" applyBorder="1" applyAlignment="1" applyProtection="1">
      <alignment horizontal="center" vertical="center"/>
      <protection locked="0"/>
    </xf>
    <xf numFmtId="1" fontId="12" fillId="4" borderId="10" xfId="0" applyNumberFormat="1" applyFont="1" applyFill="1" applyBorder="1" applyAlignment="1" applyProtection="1">
      <alignment horizontal="center" vertical="center"/>
      <protection locked="0"/>
    </xf>
    <xf numFmtId="168" fontId="12" fillId="4" borderId="10" xfId="0" applyNumberFormat="1" applyFont="1" applyFill="1" applyBorder="1" applyAlignment="1" applyProtection="1">
      <alignment horizontal="center" vertical="center"/>
      <protection locked="0"/>
    </xf>
    <xf numFmtId="171" fontId="8" fillId="4" borderId="8" xfId="0" applyNumberFormat="1" applyFont="1" applyFill="1" applyBorder="1" applyAlignment="1" applyProtection="1">
      <alignment horizontal="center" vertical="center"/>
      <protection locked="0"/>
    </xf>
    <xf numFmtId="20" fontId="14" fillId="4" borderId="24" xfId="0" applyNumberFormat="1" applyFont="1" applyFill="1" applyBorder="1" applyAlignment="1" applyProtection="1">
      <alignment horizontal="center" vertical="center"/>
      <protection locked="0"/>
    </xf>
    <xf numFmtId="1" fontId="6" fillId="4" borderId="0" xfId="0" applyNumberFormat="1" applyFont="1" applyFill="1" applyAlignment="1"/>
    <xf numFmtId="173" fontId="8" fillId="0" borderId="8" xfId="0" applyNumberFormat="1" applyFont="1" applyFill="1" applyBorder="1" applyAlignment="1" applyProtection="1">
      <alignment horizontal="center" vertical="center"/>
      <protection locked="0"/>
    </xf>
    <xf numFmtId="1" fontId="12" fillId="0" borderId="9" xfId="0" applyNumberFormat="1" applyFont="1" applyFill="1" applyBorder="1" applyAlignment="1" applyProtection="1">
      <alignment horizontal="left" vertical="center"/>
      <protection locked="0"/>
    </xf>
    <xf numFmtId="1" fontId="8" fillId="0" borderId="8" xfId="0" applyNumberFormat="1" applyFont="1" applyFill="1" applyBorder="1" applyAlignment="1" applyProtection="1">
      <alignment horizontal="center" vertical="center"/>
      <protection locked="0"/>
    </xf>
    <xf numFmtId="1" fontId="0" fillId="0" borderId="8" xfId="0" applyNumberFormat="1" applyFont="1" applyFill="1" applyBorder="1" applyAlignment="1" applyProtection="1">
      <alignment horizontal="center" vertical="center"/>
      <protection locked="0"/>
    </xf>
    <xf numFmtId="171" fontId="0" fillId="0" borderId="14" xfId="0" applyNumberFormat="1" applyFont="1" applyFill="1" applyBorder="1" applyAlignment="1" applyProtection="1">
      <alignment horizontal="center" vertical="center"/>
      <protection locked="0"/>
    </xf>
    <xf numFmtId="1" fontId="12" fillId="0" borderId="25" xfId="0" applyNumberFormat="1" applyFont="1" applyFill="1" applyBorder="1" applyAlignment="1" applyProtection="1">
      <alignment horizontal="center" vertical="center"/>
      <protection locked="0"/>
    </xf>
    <xf numFmtId="1" fontId="12" fillId="0" borderId="26" xfId="0" applyNumberFormat="1" applyFont="1" applyFill="1" applyBorder="1" applyAlignment="1" applyProtection="1">
      <alignment horizontal="center" vertical="center"/>
      <protection locked="0"/>
    </xf>
    <xf numFmtId="168" fontId="12" fillId="0" borderId="26" xfId="0" applyNumberFormat="1" applyFont="1" applyFill="1" applyBorder="1" applyAlignment="1" applyProtection="1">
      <alignment horizontal="center" vertical="center"/>
      <protection locked="0"/>
    </xf>
    <xf numFmtId="171" fontId="0" fillId="0" borderId="27" xfId="0" applyNumberFormat="1" applyFont="1" applyFill="1" applyBorder="1" applyAlignment="1" applyProtection="1">
      <alignment horizontal="center" vertical="center"/>
      <protection locked="0"/>
    </xf>
    <xf numFmtId="168" fontId="12" fillId="5" borderId="3" xfId="0" applyNumberFormat="1" applyFont="1" applyFill="1" applyBorder="1" applyAlignment="1">
      <alignment horizontal="center" vertical="center"/>
    </xf>
    <xf numFmtId="168" fontId="12" fillId="5" borderId="6" xfId="0" applyNumberFormat="1" applyFont="1" applyFill="1" applyBorder="1" applyAlignment="1">
      <alignment horizontal="center" vertical="center"/>
    </xf>
    <xf numFmtId="1" fontId="12" fillId="5" borderId="6" xfId="0" applyNumberFormat="1" applyFont="1" applyFill="1" applyBorder="1" applyAlignment="1">
      <alignment horizontal="center" vertical="center"/>
    </xf>
    <xf numFmtId="1" fontId="12" fillId="5" borderId="6" xfId="0" quotePrefix="1" applyNumberFormat="1" applyFont="1" applyFill="1" applyBorder="1" applyAlignment="1">
      <alignment horizontal="center" vertical="center"/>
    </xf>
    <xf numFmtId="2" fontId="12" fillId="5" borderId="5" xfId="0" applyNumberFormat="1" applyFont="1" applyFill="1" applyBorder="1" applyAlignment="1">
      <alignment horizontal="center" vertical="center"/>
    </xf>
    <xf numFmtId="172" fontId="15" fillId="5" borderId="11" xfId="0" applyNumberFormat="1" applyFont="1" applyFill="1" applyBorder="1" applyAlignment="1">
      <alignment horizontal="center" vertical="center"/>
    </xf>
    <xf numFmtId="172" fontId="15" fillId="5" borderId="6" xfId="0" applyNumberFormat="1" applyFont="1" applyFill="1" applyBorder="1" applyAlignment="1">
      <alignment horizontal="center" vertical="center"/>
    </xf>
    <xf numFmtId="172" fontId="14" fillId="5" borderId="6" xfId="0" applyNumberFormat="1" applyFont="1" applyFill="1" applyBorder="1" applyAlignment="1">
      <alignment horizontal="center" vertical="center"/>
    </xf>
    <xf numFmtId="172" fontId="12" fillId="5" borderId="0" xfId="0" applyNumberFormat="1" applyFont="1" applyFill="1" applyBorder="1" applyAlignment="1">
      <alignment horizontal="center"/>
    </xf>
    <xf numFmtId="1" fontId="16" fillId="0" borderId="10" xfId="0" applyNumberFormat="1" applyFont="1" applyFill="1" applyBorder="1" applyAlignment="1" applyProtection="1">
      <alignment horizontal="center" vertical="center"/>
      <protection locked="0"/>
    </xf>
    <xf numFmtId="1" fontId="16" fillId="0" borderId="26" xfId="0" applyNumberFormat="1" applyFont="1" applyFill="1" applyBorder="1" applyAlignment="1" applyProtection="1">
      <alignment horizontal="center" vertical="center"/>
      <protection locked="0"/>
    </xf>
    <xf numFmtId="1" fontId="16" fillId="0" borderId="13" xfId="0" applyNumberFormat="1" applyFont="1" applyFill="1" applyBorder="1" applyAlignment="1" applyProtection="1">
      <alignment horizontal="center" vertical="center"/>
      <protection locked="0"/>
    </xf>
    <xf numFmtId="168" fontId="12" fillId="5" borderId="15" xfId="0" applyNumberFormat="1" applyFont="1" applyFill="1" applyBorder="1" applyAlignment="1" applyProtection="1">
      <alignment horizontal="center" vertical="center"/>
    </xf>
    <xf numFmtId="168" fontId="12" fillId="5" borderId="16" xfId="0" applyNumberFormat="1" applyFont="1" applyFill="1" applyBorder="1" applyAlignment="1" applyProtection="1">
      <alignment horizontal="center" vertical="center"/>
    </xf>
    <xf numFmtId="172" fontId="14" fillId="5" borderId="15" xfId="0" applyNumberFormat="1" applyFont="1" applyFill="1" applyBorder="1" applyAlignment="1">
      <alignment horizontal="center" vertical="center"/>
    </xf>
    <xf numFmtId="172" fontId="14" fillId="5" borderId="16" xfId="0" applyNumberFormat="1" applyFont="1" applyFill="1" applyBorder="1" applyAlignment="1">
      <alignment horizontal="center" vertical="center"/>
    </xf>
    <xf numFmtId="168" fontId="12" fillId="5" borderId="23" xfId="0" applyNumberFormat="1" applyFont="1" applyFill="1" applyBorder="1" applyAlignment="1" applyProtection="1">
      <alignment horizontal="center" vertical="center"/>
    </xf>
    <xf numFmtId="168" fontId="12" fillId="5" borderId="15" xfId="0" applyNumberFormat="1" applyFont="1" applyFill="1" applyBorder="1" applyAlignment="1">
      <alignment horizontal="center" vertical="center"/>
    </xf>
    <xf numFmtId="168" fontId="12" fillId="5" borderId="16" xfId="0" applyNumberFormat="1" applyFont="1" applyFill="1" applyBorder="1" applyAlignment="1">
      <alignment horizontal="center" vertical="center"/>
    </xf>
    <xf numFmtId="169" fontId="12" fillId="5" borderId="15" xfId="0" applyNumberFormat="1" applyFont="1" applyFill="1" applyBorder="1" applyAlignment="1" applyProtection="1">
      <alignment horizontal="center" vertical="center"/>
    </xf>
    <xf numFmtId="169" fontId="12" fillId="5" borderId="16" xfId="0" applyNumberFormat="1" applyFont="1" applyFill="1" applyBorder="1" applyAlignment="1" applyProtection="1">
      <alignment horizontal="center" vertical="center"/>
    </xf>
    <xf numFmtId="168" fontId="12" fillId="5" borderId="3" xfId="0" applyNumberFormat="1" applyFont="1" applyFill="1" applyBorder="1" applyAlignment="1">
      <alignment horizontal="center" wrapText="1"/>
    </xf>
    <xf numFmtId="168" fontId="12" fillId="5" borderId="5" xfId="0" applyNumberFormat="1" applyFont="1" applyFill="1" applyBorder="1" applyAlignment="1">
      <alignment horizontal="center"/>
    </xf>
    <xf numFmtId="168" fontId="12" fillId="5" borderId="7" xfId="0" applyNumberFormat="1" applyFont="1" applyFill="1" applyBorder="1" applyAlignment="1">
      <alignment horizontal="center"/>
    </xf>
    <xf numFmtId="169" fontId="12" fillId="5" borderId="3" xfId="0" applyNumberFormat="1" applyFont="1" applyFill="1" applyBorder="1" applyAlignment="1" applyProtection="1">
      <alignment horizontal="center" vertical="center" wrapText="1"/>
    </xf>
    <xf numFmtId="169" fontId="12" fillId="5" borderId="7" xfId="0" applyNumberFormat="1" applyFont="1" applyFill="1" applyBorder="1" applyAlignment="1" applyProtection="1">
      <alignment horizontal="center" vertical="center" wrapText="1"/>
    </xf>
    <xf numFmtId="169" fontId="12" fillId="5" borderId="23" xfId="0" applyNumberFormat="1" applyFont="1" applyFill="1" applyBorder="1" applyAlignment="1" applyProtection="1">
      <alignment horizontal="center" vertical="center"/>
    </xf>
    <xf numFmtId="169" fontId="12" fillId="5" borderId="4" xfId="0" applyNumberFormat="1" applyFont="1" applyFill="1" applyBorder="1" applyAlignment="1" applyProtection="1">
      <alignment horizontal="center" vertical="center"/>
    </xf>
    <xf numFmtId="169" fontId="12" fillId="5" borderId="22" xfId="0" applyNumberFormat="1" applyFont="1" applyFill="1" applyBorder="1" applyAlignment="1" applyProtection="1">
      <alignment horizontal="center" vertical="center"/>
    </xf>
    <xf numFmtId="168" fontId="10" fillId="0" borderId="0" xfId="0" applyNumberFormat="1" applyFont="1" applyFill="1" applyAlignment="1">
      <alignment horizontal="right"/>
    </xf>
    <xf numFmtId="168" fontId="10" fillId="0" borderId="2" xfId="0" applyNumberFormat="1" applyFont="1" applyFill="1" applyBorder="1" applyAlignment="1">
      <alignment horizontal="right"/>
    </xf>
    <xf numFmtId="169" fontId="12" fillId="0" borderId="15" xfId="0" applyNumberFormat="1" applyFont="1" applyFill="1" applyBorder="1" applyAlignment="1" applyProtection="1">
      <alignment horizontal="center" vertical="center"/>
      <protection locked="0"/>
    </xf>
    <xf numFmtId="169" fontId="12" fillId="0" borderId="16" xfId="0" applyNumberFormat="1" applyFont="1" applyFill="1" applyBorder="1" applyAlignment="1" applyProtection="1">
      <alignment horizontal="center" vertical="center"/>
      <protection locked="0"/>
    </xf>
    <xf numFmtId="168" fontId="12" fillId="0" borderId="0" xfId="0" applyNumberFormat="1" applyFont="1" applyFill="1" applyBorder="1" applyAlignment="1">
      <alignment horizontal="right"/>
    </xf>
    <xf numFmtId="168" fontId="12" fillId="0" borderId="0" xfId="0" applyNumberFormat="1" applyFont="1" applyFill="1" applyAlignment="1">
      <alignment horizontal="right"/>
    </xf>
    <xf numFmtId="168" fontId="6" fillId="5" borderId="21" xfId="0" applyNumberFormat="1" applyFont="1" applyFill="1" applyBorder="1" applyAlignment="1">
      <alignment horizontal="right" vertical="top" wrapText="1"/>
    </xf>
    <xf numFmtId="168" fontId="10" fillId="5" borderId="21" xfId="0" applyNumberFormat="1" applyFont="1" applyFill="1" applyBorder="1" applyAlignment="1">
      <alignment horizontal="right" vertical="top" wrapText="1"/>
    </xf>
  </cellXfs>
  <cellStyles count="10">
    <cellStyle name="Milliers" xfId="1" builtinId="3" customBuiltin="1"/>
    <cellStyle name="Milliers [0]" xfId="2" builtinId="6" customBuiltin="1"/>
    <cellStyle name="Monétaire" xfId="3" builtinId="4" customBuiltin="1"/>
    <cellStyle name="Monétaire [0]" xfId="4" builtinId="7" customBuiltin="1"/>
    <cellStyle name="Normal" xfId="0" builtinId="0" customBuiltin="1"/>
    <cellStyle name="Note" xfId="8" builtinId="10" customBuiltin="1"/>
    <cellStyle name="Pourcentage" xfId="5" builtinId="5" customBuiltin="1"/>
    <cellStyle name="Texte explicatif" xfId="9" builtinId="53" customBuiltin="1"/>
    <cellStyle name="Titre 2" xfId="6" builtinId="17" customBuiltin="1"/>
    <cellStyle name="Titre 3" xfId="7" builtinId="18" customBuiltin="1"/>
  </cellStyles>
  <dxfs count="19">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s>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8080FF"/>
      <rgbColor rgb="00802060"/>
      <rgbColor rgb="00FFFFC0"/>
      <rgbColor rgb="00A0E0E0"/>
      <rgbColor rgb="00600080"/>
      <rgbColor rgb="00FF8080"/>
      <rgbColor rgb="000080C0"/>
      <rgbColor rgb="00C0C0FF"/>
      <rgbColor rgb="00000080"/>
      <rgbColor rgb="00FF00FF"/>
      <rgbColor rgb="00FFFF00"/>
      <rgbColor rgb="0000FFFF"/>
      <rgbColor rgb="00800080"/>
      <rgbColor rgb="00800000"/>
      <rgbColor rgb="00008080"/>
      <rgbColor rgb="000000FF"/>
      <rgbColor rgb="0000CCFF"/>
      <rgbColor rgb="0069FFFF"/>
      <rgbColor rgb="00CCFFCC"/>
      <rgbColor rgb="00FFFF99"/>
      <rgbColor rgb="00A6CAF0"/>
      <rgbColor rgb="00CC9CCC"/>
      <rgbColor rgb="00F2F2F2"/>
      <rgbColor rgb="00E3E3E3"/>
      <rgbColor rgb="003366FF"/>
      <rgbColor rgb="0033CCCC"/>
      <rgbColor rgb="00339933"/>
      <rgbColor rgb="00999933"/>
      <rgbColor rgb="00996633"/>
      <rgbColor rgb="00996666"/>
      <rgbColor rgb="00D9DB99"/>
      <rgbColor rgb="00969696"/>
      <rgbColor rgb="003333CC"/>
      <rgbColor rgb="00336666"/>
      <rgbColor rgb="00D9DBEF"/>
      <rgbColor rgb="00333300"/>
      <rgbColor rgb="00663300"/>
      <rgbColor rgb="00993366"/>
      <rgbColor rgb="00333399"/>
      <rgbColor rgb="00424242"/>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Timesheet">
      <a:majorFont>
        <a:latin typeface="Arial"/>
        <a:ea typeface=""/>
        <a:cs typeface=""/>
      </a:majorFont>
      <a:minorFont>
        <a:latin typeface="Arial Narrow"/>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tabColor theme="4" tint="0.79998168889431442"/>
    <pageSetUpPr fitToPage="1"/>
  </sheetPr>
  <dimension ref="A1:KM57"/>
  <sheetViews>
    <sheetView showGridLines="0" showZeros="0" tabSelected="1" defaultGridColor="0" topLeftCell="BD2" colorId="8" zoomScaleNormal="100" workbookViewId="0">
      <pane ySplit="8" topLeftCell="A10" activePane="bottomLeft" state="frozen"/>
      <selection activeCell="A2" sqref="A2"/>
      <selection pane="bottomLeft" activeCell="CB56" sqref="CB56"/>
    </sheetView>
  </sheetViews>
  <sheetFormatPr baseColWidth="10" defaultColWidth="4.75" defaultRowHeight="13.8" x14ac:dyDescent="0.25"/>
  <cols>
    <col min="1" max="1" width="2.75" style="8" customWidth="1"/>
    <col min="2" max="2" width="2.25" style="8" customWidth="1"/>
    <col min="3" max="3" width="9" style="8" customWidth="1"/>
    <col min="4" max="4" width="14.75" style="8" customWidth="1"/>
    <col min="5" max="5" width="19.125" style="8" customWidth="1"/>
    <col min="6" max="6" width="10.75" style="8" customWidth="1"/>
    <col min="7" max="7" width="7.875" style="8" customWidth="1"/>
    <col min="8" max="68" width="7.25" style="8" customWidth="1"/>
    <col min="69" max="69" width="8.375" style="8" customWidth="1"/>
    <col min="70" max="70" width="9.75" style="8" bestFit="1" customWidth="1"/>
    <col min="71" max="16384" width="4.75" style="8"/>
  </cols>
  <sheetData>
    <row r="1" spans="1:299" s="19" customFormat="1" ht="18" customHeight="1" x14ac:dyDescent="0.25">
      <c r="A1" s="8"/>
      <c r="B1" s="16" t="s">
        <v>11</v>
      </c>
      <c r="C1" s="16"/>
      <c r="D1" s="16"/>
      <c r="F1" s="17" t="s">
        <v>13</v>
      </c>
      <c r="G1" s="43"/>
      <c r="H1" s="43"/>
      <c r="I1" s="43"/>
      <c r="J1" s="43"/>
      <c r="K1" s="43"/>
      <c r="L1" s="18"/>
      <c r="U1" s="20"/>
      <c r="V1" s="20"/>
      <c r="W1" s="20"/>
      <c r="X1" s="20"/>
      <c r="Y1" s="20"/>
      <c r="Z1" s="18"/>
      <c r="AI1" s="43"/>
      <c r="AJ1" s="43"/>
      <c r="AK1" s="43"/>
      <c r="AL1" s="43"/>
      <c r="AM1" s="43"/>
      <c r="AN1" s="18"/>
      <c r="AW1" s="20"/>
      <c r="AX1" s="20"/>
      <c r="AY1" s="20"/>
      <c r="AZ1" s="20"/>
      <c r="BA1" s="20"/>
      <c r="BB1" s="18"/>
    </row>
    <row r="2" spans="1:299" ht="9" customHeight="1" x14ac:dyDescent="0.25">
      <c r="B2" s="16"/>
      <c r="C2" s="16"/>
      <c r="D2" s="16"/>
      <c r="E2" s="16"/>
      <c r="F2" s="43"/>
      <c r="G2" s="43"/>
      <c r="H2" s="43"/>
      <c r="I2" s="43"/>
      <c r="J2" s="43"/>
      <c r="K2" s="43"/>
      <c r="L2" s="18"/>
      <c r="M2" s="21"/>
      <c r="N2" s="21"/>
      <c r="O2" s="21"/>
      <c r="P2" s="21"/>
      <c r="Q2" s="21"/>
      <c r="R2" s="21"/>
      <c r="S2" s="21"/>
      <c r="T2" s="21"/>
      <c r="U2" s="22"/>
      <c r="V2" s="22"/>
      <c r="W2" s="22"/>
      <c r="X2" s="20"/>
      <c r="Y2" s="20"/>
      <c r="Z2" s="18"/>
      <c r="AA2" s="21"/>
      <c r="AB2" s="21"/>
      <c r="AC2" s="21"/>
      <c r="AD2" s="21"/>
      <c r="AE2" s="21"/>
      <c r="AF2" s="21"/>
      <c r="AG2" s="21"/>
      <c r="AH2" s="21"/>
      <c r="AI2" s="43"/>
      <c r="AJ2" s="43"/>
      <c r="AK2" s="43"/>
      <c r="AL2" s="43"/>
      <c r="AM2" s="43"/>
      <c r="AN2" s="18"/>
      <c r="AO2" s="21"/>
      <c r="AP2" s="21"/>
      <c r="AQ2" s="21"/>
      <c r="AR2" s="21"/>
      <c r="AS2" s="21"/>
      <c r="AT2" s="21"/>
      <c r="AU2" s="21"/>
      <c r="AV2" s="21"/>
      <c r="AW2" s="22"/>
      <c r="AX2" s="22"/>
      <c r="AY2" s="22"/>
      <c r="AZ2" s="20"/>
      <c r="BA2" s="20"/>
      <c r="BB2" s="18"/>
      <c r="BC2" s="21"/>
      <c r="BD2" s="21"/>
      <c r="BE2" s="21"/>
      <c r="BF2" s="21"/>
      <c r="BG2" s="21"/>
      <c r="BH2" s="21"/>
      <c r="BI2" s="21"/>
      <c r="BJ2" s="21"/>
      <c r="BK2" s="21"/>
      <c r="BL2" s="21"/>
      <c r="BM2" s="21"/>
      <c r="BN2" s="21"/>
      <c r="BO2" s="21"/>
      <c r="BP2" s="21"/>
      <c r="BQ2" s="21"/>
      <c r="BR2" s="21"/>
    </row>
    <row r="3" spans="1:299" s="26" customFormat="1" ht="16.5" customHeight="1" x14ac:dyDescent="0.25">
      <c r="A3" s="8"/>
      <c r="B3" s="23" t="s">
        <v>12</v>
      </c>
      <c r="C3" s="16"/>
      <c r="D3" s="16"/>
      <c r="E3" s="16"/>
      <c r="F3" s="43"/>
      <c r="G3" s="43"/>
      <c r="H3" s="43"/>
      <c r="I3" s="43"/>
      <c r="J3" s="43"/>
      <c r="K3" s="43"/>
      <c r="L3" s="18"/>
      <c r="M3" s="24"/>
      <c r="N3" s="25"/>
      <c r="O3" s="25"/>
      <c r="P3" s="25"/>
      <c r="Q3" s="25"/>
      <c r="R3" s="25"/>
      <c r="S3" s="25"/>
      <c r="T3" s="25"/>
      <c r="U3" s="22"/>
      <c r="V3" s="22"/>
      <c r="W3" s="22"/>
      <c r="X3" s="20"/>
      <c r="Y3" s="20"/>
      <c r="Z3" s="18"/>
      <c r="AA3" s="24"/>
      <c r="AB3" s="25"/>
      <c r="AC3" s="25"/>
      <c r="AD3" s="25"/>
      <c r="AE3" s="25"/>
      <c r="AF3" s="25"/>
      <c r="AG3" s="25"/>
      <c r="AH3" s="25"/>
      <c r="AI3" s="43"/>
      <c r="AJ3" s="43"/>
      <c r="AK3" s="43"/>
      <c r="AL3" s="43"/>
      <c r="AM3" s="43"/>
      <c r="AN3" s="18"/>
      <c r="AO3" s="24"/>
      <c r="AP3" s="25"/>
      <c r="AQ3" s="25"/>
      <c r="AR3" s="25"/>
      <c r="AS3" s="25"/>
      <c r="AT3" s="25"/>
      <c r="AU3" s="25"/>
      <c r="AV3" s="25"/>
      <c r="AW3" s="22"/>
      <c r="AX3" s="22"/>
      <c r="AY3" s="22"/>
      <c r="AZ3" s="20"/>
      <c r="BA3" s="20"/>
      <c r="BB3" s="18"/>
      <c r="BC3" s="24"/>
      <c r="BD3" s="25"/>
      <c r="BE3" s="25"/>
      <c r="BF3" s="25"/>
      <c r="BG3" s="25"/>
      <c r="BH3" s="25"/>
      <c r="BI3" s="25"/>
      <c r="BJ3" s="25"/>
      <c r="BK3" s="25"/>
      <c r="BL3" s="25"/>
      <c r="BM3" s="25"/>
      <c r="BN3" s="25"/>
      <c r="BO3" s="25"/>
      <c r="BP3" s="25"/>
      <c r="BQ3" s="25"/>
      <c r="BR3" s="25"/>
    </row>
    <row r="4" spans="1:299" s="26" customFormat="1" ht="15" customHeight="1" x14ac:dyDescent="0.25">
      <c r="A4" s="8"/>
      <c r="B4" s="27"/>
      <c r="C4" s="27"/>
      <c r="D4" s="28"/>
      <c r="E4" s="24"/>
      <c r="F4" s="29"/>
      <c r="G4" s="29"/>
      <c r="H4" s="29"/>
      <c r="I4" s="29"/>
      <c r="J4" s="29"/>
      <c r="K4" s="29"/>
      <c r="L4" s="29"/>
      <c r="M4" s="22"/>
      <c r="N4" s="22"/>
      <c r="O4" s="22"/>
      <c r="P4" s="22"/>
      <c r="Q4" s="22"/>
      <c r="R4" s="22"/>
      <c r="S4" s="22"/>
      <c r="T4" s="22"/>
      <c r="U4" s="29"/>
      <c r="V4" s="29"/>
      <c r="W4" s="29"/>
      <c r="X4" s="29"/>
      <c r="Y4" s="29"/>
      <c r="Z4" s="29"/>
      <c r="AA4" s="22"/>
      <c r="AB4" s="22"/>
      <c r="AC4" s="22"/>
      <c r="AD4" s="22"/>
      <c r="AE4" s="22"/>
      <c r="AF4" s="22"/>
      <c r="AG4" s="22"/>
      <c r="AH4" s="22"/>
      <c r="AI4" s="29"/>
      <c r="AJ4" s="29"/>
      <c r="AK4" s="29"/>
      <c r="AL4" s="29"/>
      <c r="AM4" s="29"/>
      <c r="AN4" s="29"/>
      <c r="AO4" s="22"/>
      <c r="AP4" s="22"/>
      <c r="AQ4" s="22"/>
      <c r="AR4" s="22"/>
      <c r="AS4" s="22"/>
      <c r="AT4" s="22"/>
      <c r="AU4" s="22"/>
      <c r="AV4" s="22"/>
      <c r="AW4" s="29"/>
      <c r="AX4" s="29"/>
      <c r="AY4" s="29"/>
      <c r="AZ4" s="29"/>
      <c r="BA4" s="29"/>
      <c r="BB4" s="29"/>
      <c r="BC4" s="22"/>
      <c r="BD4" s="22"/>
      <c r="BE4" s="22"/>
      <c r="BF4" s="22"/>
      <c r="BG4" s="22"/>
      <c r="BH4" s="22"/>
      <c r="BI4" s="22"/>
      <c r="BJ4" s="22"/>
      <c r="BK4" s="22"/>
      <c r="BL4" s="22"/>
      <c r="BM4" s="22"/>
      <c r="BN4" s="22"/>
      <c r="BO4" s="22"/>
      <c r="BP4" s="22"/>
      <c r="BQ4" s="22"/>
      <c r="BR4" s="22"/>
    </row>
    <row r="5" spans="1:299" s="26" customFormat="1" ht="15" customHeight="1" thickBot="1" x14ac:dyDescent="0.3">
      <c r="A5" s="8"/>
      <c r="B5" s="46"/>
      <c r="C5" s="46"/>
      <c r="D5" s="46"/>
      <c r="E5" s="92" t="s">
        <v>0</v>
      </c>
      <c r="F5" s="92"/>
      <c r="G5" s="30"/>
      <c r="H5" s="30"/>
      <c r="I5" s="30"/>
      <c r="J5" s="30"/>
      <c r="K5" s="30"/>
      <c r="L5" s="30"/>
      <c r="M5" s="31"/>
      <c r="N5" s="31"/>
      <c r="O5" s="31"/>
      <c r="P5" s="31"/>
      <c r="Q5" s="31"/>
      <c r="R5" s="31"/>
      <c r="S5" s="31"/>
      <c r="T5" s="31"/>
      <c r="U5" s="30"/>
      <c r="V5" s="30"/>
      <c r="W5" s="30"/>
      <c r="X5" s="30"/>
      <c r="Y5" s="30"/>
      <c r="Z5" s="30"/>
      <c r="AA5" s="31"/>
      <c r="AB5" s="31"/>
      <c r="AC5" s="31"/>
      <c r="AD5" s="31"/>
      <c r="AE5" s="31"/>
      <c r="AF5" s="31"/>
      <c r="AG5" s="31"/>
      <c r="AH5" s="31"/>
      <c r="AI5" s="30"/>
      <c r="AJ5" s="30"/>
      <c r="AK5" s="30"/>
      <c r="AL5" s="30"/>
      <c r="AM5" s="30"/>
      <c r="AN5" s="30"/>
      <c r="AO5" s="31"/>
      <c r="AP5" s="31"/>
      <c r="AQ5" s="31"/>
      <c r="AR5" s="31"/>
      <c r="AS5" s="31"/>
      <c r="AT5" s="31"/>
      <c r="AU5" s="31"/>
      <c r="AV5" s="31"/>
      <c r="AW5" s="30"/>
      <c r="AX5" s="30"/>
      <c r="AY5" s="30"/>
      <c r="AZ5" s="30"/>
      <c r="BA5" s="30"/>
      <c r="BB5" s="30"/>
      <c r="BC5" s="31"/>
      <c r="BD5" s="31"/>
      <c r="BE5" s="31"/>
      <c r="BF5" s="31"/>
      <c r="BG5" s="31"/>
      <c r="BH5" s="31"/>
      <c r="BI5" s="31"/>
      <c r="BJ5" s="31"/>
      <c r="BK5" s="31"/>
      <c r="BL5" s="31"/>
      <c r="BM5" s="31"/>
      <c r="BN5" s="31"/>
      <c r="BO5" s="31"/>
      <c r="BP5" s="31"/>
      <c r="BQ5" s="31"/>
      <c r="BR5" s="31"/>
    </row>
    <row r="6" spans="1:299" s="26" customFormat="1" ht="17.25" customHeight="1" thickBot="1" x14ac:dyDescent="0.3">
      <c r="A6" s="8"/>
      <c r="B6" s="46"/>
      <c r="C6" s="46"/>
      <c r="D6" s="46"/>
      <c r="E6" s="92"/>
      <c r="F6" s="92"/>
      <c r="M6" s="8"/>
      <c r="N6" s="8"/>
      <c r="O6" s="8"/>
      <c r="P6" s="8"/>
      <c r="Q6" s="8"/>
      <c r="R6" s="8"/>
      <c r="S6" s="8"/>
      <c r="T6" s="8"/>
      <c r="AA6" s="8"/>
      <c r="AB6" s="8"/>
      <c r="AC6" s="8"/>
      <c r="AD6" s="8"/>
      <c r="AE6" s="8"/>
      <c r="AF6" s="8"/>
      <c r="AG6" s="8"/>
      <c r="AH6" s="8"/>
      <c r="AO6" s="8"/>
      <c r="AP6" s="8"/>
      <c r="AQ6" s="8"/>
      <c r="AR6" s="8"/>
      <c r="AS6" s="8"/>
      <c r="AT6" s="8"/>
      <c r="AU6" s="8"/>
      <c r="AV6" s="8"/>
      <c r="BC6" s="8"/>
      <c r="BD6" s="8"/>
      <c r="BE6" s="8"/>
      <c r="BF6" s="8"/>
      <c r="BG6" s="8"/>
      <c r="BH6" s="8"/>
      <c r="BI6" s="8"/>
      <c r="BJ6" s="8"/>
      <c r="BK6" s="8"/>
      <c r="BL6" s="8"/>
      <c r="BM6" s="8"/>
      <c r="BN6" s="8"/>
      <c r="BO6" s="8"/>
      <c r="BP6" s="8"/>
      <c r="BQ6" s="8"/>
      <c r="BR6" s="84" t="s">
        <v>22</v>
      </c>
    </row>
    <row r="7" spans="1:299" s="10" customFormat="1" ht="14.4" thickBot="1" x14ac:dyDescent="0.3">
      <c r="A7" s="8"/>
      <c r="B7" s="47"/>
      <c r="C7" s="47"/>
      <c r="D7" s="47"/>
      <c r="E7" s="93"/>
      <c r="F7" s="93"/>
      <c r="G7" s="94">
        <v>44287</v>
      </c>
      <c r="H7" s="95"/>
      <c r="I7" s="82">
        <f>Jour_Un+1</f>
        <v>44288</v>
      </c>
      <c r="J7" s="83"/>
      <c r="K7" s="82">
        <f>Jour_Un+2</f>
        <v>44289</v>
      </c>
      <c r="L7" s="83"/>
      <c r="M7" s="82">
        <f>Jour_Un+3</f>
        <v>44290</v>
      </c>
      <c r="N7" s="83"/>
      <c r="O7" s="82">
        <f>Jour_Un+4</f>
        <v>44291</v>
      </c>
      <c r="P7" s="83"/>
      <c r="Q7" s="82">
        <f>Jour_Un+5</f>
        <v>44292</v>
      </c>
      <c r="R7" s="89"/>
      <c r="S7" s="90">
        <f>Jour_Un+6</f>
        <v>44293</v>
      </c>
      <c r="T7" s="91"/>
      <c r="U7" s="82">
        <f>Jour_Un+7</f>
        <v>44294</v>
      </c>
      <c r="V7" s="83"/>
      <c r="W7" s="82">
        <f>Jour_Un+8</f>
        <v>44295</v>
      </c>
      <c r="X7" s="83"/>
      <c r="Y7" s="82">
        <f>Jour_Un+9</f>
        <v>44296</v>
      </c>
      <c r="Z7" s="83"/>
      <c r="AA7" s="82">
        <f>Jour_Un+10</f>
        <v>44297</v>
      </c>
      <c r="AB7" s="83"/>
      <c r="AC7" s="82">
        <f>Jour_Un+11</f>
        <v>44298</v>
      </c>
      <c r="AD7" s="83"/>
      <c r="AE7" s="82">
        <f>Jour_Un+12</f>
        <v>44299</v>
      </c>
      <c r="AF7" s="83"/>
      <c r="AG7" s="82">
        <f>Jour_Un+13</f>
        <v>44300</v>
      </c>
      <c r="AH7" s="83"/>
      <c r="AI7" s="82">
        <f>Jour_Un+14</f>
        <v>44301</v>
      </c>
      <c r="AJ7" s="83"/>
      <c r="AK7" s="82">
        <f>Jour_Un+15</f>
        <v>44302</v>
      </c>
      <c r="AL7" s="83"/>
      <c r="AM7" s="82">
        <f>Jour_Un+16</f>
        <v>44303</v>
      </c>
      <c r="AN7" s="83"/>
      <c r="AO7" s="82">
        <f>Jour_Un+17</f>
        <v>44304</v>
      </c>
      <c r="AP7" s="83"/>
      <c r="AQ7" s="82">
        <f>Jour_Un+18</f>
        <v>44305</v>
      </c>
      <c r="AR7" s="83"/>
      <c r="AS7" s="82">
        <f>Jour_Un+19</f>
        <v>44306</v>
      </c>
      <c r="AT7" s="83"/>
      <c r="AU7" s="82">
        <f>Jour_Un+20</f>
        <v>44307</v>
      </c>
      <c r="AV7" s="83"/>
      <c r="AW7" s="82">
        <f>Jour_Un+21</f>
        <v>44308</v>
      </c>
      <c r="AX7" s="83"/>
      <c r="AY7" s="82">
        <f>Jour_Un+22</f>
        <v>44309</v>
      </c>
      <c r="AZ7" s="83"/>
      <c r="BA7" s="82">
        <f>Jour_Un+23</f>
        <v>44310</v>
      </c>
      <c r="BB7" s="83"/>
      <c r="BC7" s="82">
        <f>Jour_Un+24</f>
        <v>44311</v>
      </c>
      <c r="BD7" s="83"/>
      <c r="BE7" s="82">
        <f>Jour_Un+25</f>
        <v>44312</v>
      </c>
      <c r="BF7" s="83"/>
      <c r="BG7" s="82">
        <f>Jour_Un+26</f>
        <v>44313</v>
      </c>
      <c r="BH7" s="83"/>
      <c r="BI7" s="82">
        <f>Jour_Un+27</f>
        <v>44314</v>
      </c>
      <c r="BJ7" s="83"/>
      <c r="BK7" s="82">
        <f>Jour_Un+28</f>
        <v>44315</v>
      </c>
      <c r="BL7" s="83"/>
      <c r="BM7" s="82">
        <f>Jour_Un+29</f>
        <v>44316</v>
      </c>
      <c r="BN7" s="83"/>
      <c r="BO7" s="82">
        <f>Jour_Un+30</f>
        <v>44317</v>
      </c>
      <c r="BP7" s="83"/>
      <c r="BQ7" s="87" t="s">
        <v>19</v>
      </c>
      <c r="BR7" s="85"/>
    </row>
    <row r="8" spans="1:299" s="11" customFormat="1" ht="27" customHeight="1" thickBot="1" x14ac:dyDescent="0.3">
      <c r="A8" s="8"/>
      <c r="B8" s="66"/>
      <c r="C8" s="65"/>
      <c r="D8" s="65" t="s">
        <v>14</v>
      </c>
      <c r="E8" s="64" t="s">
        <v>15</v>
      </c>
      <c r="F8" s="64"/>
      <c r="G8" s="80" t="str">
        <f>VLOOKUP(WEEKDAY(Jour_Un),Recherche_jour_de_la_semaine!$B$2:$C$8,2)</f>
        <v>Jeu</v>
      </c>
      <c r="H8" s="81"/>
      <c r="I8" s="75" t="str">
        <f>VLOOKUP(WEEKDAY(I7),Recherche_jour_de_la_semaine!$B$2:$C$8,2)</f>
        <v>Ven</v>
      </c>
      <c r="J8" s="76"/>
      <c r="K8" s="75" t="str">
        <f>VLOOKUP(WEEKDAY(K7),Recherche_jour_de_la_semaine!$B$2:$C$8,2)</f>
        <v>Sam</v>
      </c>
      <c r="L8" s="76"/>
      <c r="M8" s="75" t="str">
        <f>VLOOKUP(WEEKDAY(M7),Recherche_jour_de_la_semaine!$B$2:$C$8,2)</f>
        <v>Dim</v>
      </c>
      <c r="N8" s="76"/>
      <c r="O8" s="75" t="str">
        <f>VLOOKUP(WEEKDAY(O7),Recherche_jour_de_la_semaine!$B$2:$C$8,2)</f>
        <v>Lun</v>
      </c>
      <c r="P8" s="76"/>
      <c r="Q8" s="75" t="str">
        <f>VLOOKUP(WEEKDAY(Q7),Recherche_jour_de_la_semaine!$B$2:$C$8,2)</f>
        <v>Mar</v>
      </c>
      <c r="R8" s="79"/>
      <c r="S8" s="75" t="str">
        <f>VLOOKUP(WEEKDAY(S7),Recherche_jour_de_la_semaine!$B$2:$C$8,2)</f>
        <v>Mer</v>
      </c>
      <c r="T8" s="76"/>
      <c r="U8" s="80" t="str">
        <f>VLOOKUP(WEEKDAY(Jour_Un),Recherche_jour_de_la_semaine!$B$2:$C$8,2)</f>
        <v>Jeu</v>
      </c>
      <c r="V8" s="81"/>
      <c r="W8" s="75" t="str">
        <f>VLOOKUP(WEEKDAY(W7),Recherche_jour_de_la_semaine!$B$2:$C$8,2)</f>
        <v>Ven</v>
      </c>
      <c r="X8" s="76"/>
      <c r="Y8" s="75" t="str">
        <f>VLOOKUP(WEEKDAY(Y7),Recherche_jour_de_la_semaine!$B$2:$C$8,2)</f>
        <v>Sam</v>
      </c>
      <c r="Z8" s="76"/>
      <c r="AA8" s="75" t="str">
        <f>VLOOKUP(WEEKDAY(AA7),Recherche_jour_de_la_semaine!$B$2:$C$8,2)</f>
        <v>Dim</v>
      </c>
      <c r="AB8" s="76"/>
      <c r="AC8" s="75" t="str">
        <f>VLOOKUP(WEEKDAY(AC7),Recherche_jour_de_la_semaine!$B$2:$C$8,2)</f>
        <v>Lun</v>
      </c>
      <c r="AD8" s="76"/>
      <c r="AE8" s="75" t="str">
        <f>VLOOKUP(WEEKDAY(AE7),Recherche_jour_de_la_semaine!$B$2:$C$8,2)</f>
        <v>Mar</v>
      </c>
      <c r="AF8" s="79"/>
      <c r="AG8" s="75" t="str">
        <f>VLOOKUP(WEEKDAY(AG7),Recherche_jour_de_la_semaine!$B$2:$C$8,2)</f>
        <v>Mer</v>
      </c>
      <c r="AH8" s="76"/>
      <c r="AI8" s="80" t="str">
        <f>VLOOKUP(WEEKDAY(Jour_Un),Recherche_jour_de_la_semaine!$B$2:$C$8,2)</f>
        <v>Jeu</v>
      </c>
      <c r="AJ8" s="81"/>
      <c r="AK8" s="75" t="str">
        <f>VLOOKUP(WEEKDAY(AK7),Recherche_jour_de_la_semaine!$B$2:$C$8,2)</f>
        <v>Ven</v>
      </c>
      <c r="AL8" s="76"/>
      <c r="AM8" s="75" t="str">
        <f>VLOOKUP(WEEKDAY(AM7),Recherche_jour_de_la_semaine!$B$2:$C$8,2)</f>
        <v>Sam</v>
      </c>
      <c r="AN8" s="76"/>
      <c r="AO8" s="75" t="str">
        <f>VLOOKUP(WEEKDAY(AO7),Recherche_jour_de_la_semaine!$B$2:$C$8,2)</f>
        <v>Dim</v>
      </c>
      <c r="AP8" s="76"/>
      <c r="AQ8" s="75" t="str">
        <f>VLOOKUP(WEEKDAY(AQ7),Recherche_jour_de_la_semaine!$B$2:$C$8,2)</f>
        <v>Lun</v>
      </c>
      <c r="AR8" s="76"/>
      <c r="AS8" s="75" t="str">
        <f>VLOOKUP(WEEKDAY(AS7),Recherche_jour_de_la_semaine!$B$2:$C$8,2)</f>
        <v>Mar</v>
      </c>
      <c r="AT8" s="79"/>
      <c r="AU8" s="75" t="str">
        <f>VLOOKUP(WEEKDAY(AU7),Recherche_jour_de_la_semaine!$B$2:$C$8,2)</f>
        <v>Mer</v>
      </c>
      <c r="AV8" s="76"/>
      <c r="AW8" s="80" t="str">
        <f>VLOOKUP(WEEKDAY(Jour_Un),Recherche_jour_de_la_semaine!$B$2:$C$8,2)</f>
        <v>Jeu</v>
      </c>
      <c r="AX8" s="81"/>
      <c r="AY8" s="75" t="str">
        <f>VLOOKUP(WEEKDAY(AY7),Recherche_jour_de_la_semaine!$B$2:$C$8,2)</f>
        <v>Ven</v>
      </c>
      <c r="AZ8" s="76"/>
      <c r="BA8" s="75" t="str">
        <f>VLOOKUP(WEEKDAY(BA7),Recherche_jour_de_la_semaine!$B$2:$C$8,2)</f>
        <v>Sam</v>
      </c>
      <c r="BB8" s="76"/>
      <c r="BC8" s="75" t="str">
        <f>VLOOKUP(WEEKDAY(BC7),Recherche_jour_de_la_semaine!$B$2:$C$8,2)</f>
        <v>Dim</v>
      </c>
      <c r="BD8" s="76"/>
      <c r="BE8" s="75" t="str">
        <f>VLOOKUP(WEEKDAY(BE7),Recherche_jour_de_la_semaine!$B$2:$C$8,2)</f>
        <v>Lun</v>
      </c>
      <c r="BF8" s="76"/>
      <c r="BG8" s="75" t="str">
        <f>VLOOKUP(WEEKDAY(BG7),Recherche_jour_de_la_semaine!$B$2:$C$8,2)</f>
        <v>Mar</v>
      </c>
      <c r="BH8" s="79"/>
      <c r="BI8" s="75" t="str">
        <f>VLOOKUP(WEEKDAY(BI7),Recherche_jour_de_la_semaine!$B$2:$C$8,2)</f>
        <v>Mer</v>
      </c>
      <c r="BJ8" s="79"/>
      <c r="BK8" s="75" t="str">
        <f>VLOOKUP(WEEKDAY(BK7),Recherche_jour_de_la_semaine!$B$2:$C$8,2)</f>
        <v>Jeu</v>
      </c>
      <c r="BL8" s="79"/>
      <c r="BM8" s="75" t="str">
        <f>VLOOKUP(WEEKDAY(BM7),Recherche_jour_de_la_semaine!$B$2:$C$8,2)</f>
        <v>Ven</v>
      </c>
      <c r="BN8" s="79"/>
      <c r="BO8" s="75" t="str">
        <f>VLOOKUP(WEEKDAY(BO7),Recherche_jour_de_la_semaine!$B$2:$C$8,2)</f>
        <v>Sam</v>
      </c>
      <c r="BP8" s="79"/>
      <c r="BQ8" s="88"/>
      <c r="BR8" s="86"/>
      <c r="BS8" s="13"/>
      <c r="BT8" s="13"/>
      <c r="BU8" s="13"/>
      <c r="BV8" s="13"/>
      <c r="BW8" s="13"/>
      <c r="BX8" s="12"/>
      <c r="BY8" s="12"/>
      <c r="BZ8" s="12"/>
      <c r="CA8" s="12"/>
      <c r="CB8" s="12"/>
      <c r="CC8" s="12"/>
      <c r="CD8" s="12"/>
      <c r="CE8" s="12"/>
      <c r="CF8" s="12"/>
      <c r="CG8" s="12"/>
      <c r="CH8" s="12"/>
      <c r="CI8" s="12"/>
      <c r="CJ8" s="12"/>
      <c r="CK8" s="12"/>
      <c r="CL8" s="12"/>
      <c r="CM8" s="12"/>
      <c r="CN8" s="12"/>
      <c r="CO8" s="12"/>
      <c r="CP8" s="12"/>
      <c r="CQ8" s="12"/>
      <c r="CR8" s="12"/>
      <c r="CS8" s="12"/>
      <c r="CT8" s="12"/>
      <c r="CU8" s="12"/>
      <c r="CV8" s="12"/>
      <c r="CW8" s="12"/>
      <c r="CX8" s="12"/>
      <c r="CY8" s="12"/>
      <c r="CZ8" s="12"/>
      <c r="DA8" s="12"/>
      <c r="DB8" s="12"/>
      <c r="DC8" s="12"/>
      <c r="DD8" s="12"/>
      <c r="DE8" s="12"/>
      <c r="DF8" s="12"/>
      <c r="DG8" s="12"/>
      <c r="DH8" s="12"/>
      <c r="DI8" s="12"/>
      <c r="DJ8" s="12"/>
      <c r="DK8" s="12"/>
      <c r="DL8" s="12"/>
      <c r="DM8" s="12"/>
      <c r="DN8" s="12"/>
      <c r="DO8" s="12"/>
      <c r="DP8" s="12"/>
      <c r="DQ8" s="12"/>
      <c r="DR8" s="12"/>
      <c r="DS8" s="12"/>
      <c r="DT8" s="12"/>
      <c r="DU8" s="12"/>
      <c r="DV8" s="12"/>
      <c r="DW8" s="12"/>
      <c r="DX8" s="12"/>
      <c r="DY8" s="12"/>
      <c r="DZ8" s="12"/>
      <c r="EA8" s="12"/>
      <c r="EB8" s="12"/>
      <c r="EC8" s="12"/>
      <c r="ED8" s="12"/>
      <c r="EE8" s="12"/>
      <c r="EF8" s="12"/>
      <c r="EG8" s="12"/>
      <c r="EH8" s="12"/>
      <c r="EI8" s="12"/>
      <c r="EJ8" s="12"/>
      <c r="EK8" s="12"/>
      <c r="EL8" s="12"/>
      <c r="EM8" s="12"/>
      <c r="EN8" s="12"/>
      <c r="EO8" s="12"/>
      <c r="EP8" s="12"/>
      <c r="EQ8" s="12"/>
      <c r="ER8" s="12"/>
      <c r="ES8" s="12"/>
      <c r="ET8" s="12"/>
      <c r="EU8" s="12"/>
      <c r="EV8" s="12"/>
      <c r="EW8" s="12"/>
      <c r="EX8" s="12"/>
      <c r="EY8" s="12"/>
      <c r="EZ8" s="12"/>
      <c r="FA8" s="12"/>
      <c r="FB8" s="12"/>
      <c r="FC8" s="12"/>
      <c r="FD8" s="12"/>
      <c r="FE8" s="12"/>
      <c r="FF8" s="12"/>
      <c r="FG8" s="12"/>
      <c r="FH8" s="12"/>
      <c r="FI8" s="12"/>
      <c r="FJ8" s="12"/>
      <c r="FK8" s="12"/>
      <c r="FL8" s="12"/>
      <c r="FM8" s="12"/>
      <c r="FN8" s="12"/>
      <c r="FO8" s="12"/>
      <c r="FP8" s="12"/>
      <c r="FQ8" s="12"/>
      <c r="FR8" s="12"/>
      <c r="FS8" s="12"/>
      <c r="FT8" s="12"/>
      <c r="FU8" s="12"/>
      <c r="FV8" s="12"/>
      <c r="FW8" s="12"/>
      <c r="FX8" s="12"/>
      <c r="FY8" s="12"/>
      <c r="FZ8" s="12"/>
      <c r="GA8" s="12"/>
      <c r="GB8" s="12"/>
      <c r="GC8" s="12"/>
      <c r="GD8" s="12"/>
      <c r="GE8" s="12"/>
      <c r="GF8" s="12"/>
      <c r="GG8" s="12"/>
      <c r="GH8" s="12"/>
      <c r="GI8" s="12"/>
      <c r="GJ8" s="12"/>
      <c r="GK8" s="12"/>
      <c r="GL8" s="12"/>
      <c r="GM8" s="12"/>
      <c r="GN8" s="12"/>
      <c r="GO8" s="12"/>
      <c r="GP8" s="12"/>
      <c r="GQ8" s="12"/>
      <c r="GR8" s="12"/>
      <c r="GS8" s="12"/>
      <c r="GT8" s="12"/>
      <c r="GU8" s="12"/>
      <c r="GV8" s="12"/>
      <c r="GW8" s="12"/>
      <c r="GX8" s="12"/>
      <c r="GY8" s="12"/>
      <c r="GZ8" s="12"/>
      <c r="HA8" s="12"/>
      <c r="HB8" s="12"/>
      <c r="HC8" s="12"/>
      <c r="HD8" s="12"/>
      <c r="HE8" s="12"/>
      <c r="HF8" s="12"/>
      <c r="HG8" s="12"/>
      <c r="HH8" s="12"/>
      <c r="HI8" s="12"/>
      <c r="HJ8" s="12"/>
      <c r="HK8" s="12"/>
      <c r="HL8" s="12"/>
      <c r="HM8" s="12"/>
      <c r="HN8" s="12"/>
      <c r="HO8" s="12"/>
      <c r="HP8" s="12"/>
      <c r="HQ8" s="12"/>
      <c r="HR8" s="12"/>
      <c r="HS8" s="12"/>
      <c r="HT8" s="12"/>
      <c r="HU8" s="12"/>
      <c r="HV8" s="12"/>
      <c r="HW8" s="12"/>
      <c r="HX8" s="12"/>
      <c r="HY8" s="12"/>
      <c r="HZ8" s="12"/>
      <c r="IA8" s="12"/>
      <c r="IB8" s="12"/>
      <c r="IC8" s="12"/>
      <c r="ID8" s="12"/>
      <c r="IE8" s="12"/>
      <c r="IF8" s="12"/>
      <c r="IG8" s="12"/>
      <c r="IH8" s="12"/>
      <c r="II8" s="12"/>
      <c r="IJ8" s="12"/>
      <c r="IK8" s="12"/>
      <c r="IL8" s="12"/>
      <c r="IM8" s="12"/>
      <c r="IN8" s="12"/>
      <c r="IO8" s="12"/>
      <c r="IP8" s="12"/>
      <c r="IQ8" s="12"/>
      <c r="IR8" s="12"/>
      <c r="IS8" s="12"/>
      <c r="IT8" s="12"/>
      <c r="IU8" s="12"/>
      <c r="IV8" s="12"/>
      <c r="IW8" s="12"/>
      <c r="IX8" s="12"/>
      <c r="IY8" s="12"/>
      <c r="IZ8" s="12"/>
      <c r="JA8" s="12"/>
      <c r="JB8" s="12"/>
      <c r="JC8" s="12"/>
      <c r="JD8" s="12"/>
      <c r="JE8" s="12"/>
      <c r="JF8" s="12"/>
      <c r="JG8" s="12"/>
      <c r="JH8" s="12"/>
      <c r="JI8" s="12"/>
      <c r="JJ8" s="12"/>
      <c r="JK8" s="12"/>
      <c r="JL8" s="12"/>
      <c r="JM8" s="12"/>
      <c r="JN8" s="12"/>
      <c r="JO8" s="12"/>
      <c r="JP8" s="12"/>
      <c r="JQ8" s="12"/>
      <c r="JR8" s="12"/>
      <c r="JS8" s="12"/>
      <c r="JT8" s="12"/>
      <c r="JU8" s="12"/>
      <c r="JV8" s="12"/>
      <c r="JW8" s="12"/>
      <c r="JX8" s="12"/>
      <c r="JY8" s="12"/>
      <c r="JZ8" s="14"/>
      <c r="KA8" s="14"/>
      <c r="KB8" s="14"/>
      <c r="KC8" s="14"/>
      <c r="KD8" s="14"/>
      <c r="KE8" s="14"/>
      <c r="KF8" s="14"/>
      <c r="KG8" s="14"/>
      <c r="KH8" s="14"/>
      <c r="KI8" s="14"/>
      <c r="KJ8" s="14"/>
      <c r="KK8" s="14"/>
      <c r="KL8" s="14"/>
      <c r="KM8" s="14"/>
    </row>
    <row r="9" spans="1:299" s="11" customFormat="1" ht="15" customHeight="1" thickBot="1" x14ac:dyDescent="0.3">
      <c r="A9" s="8"/>
      <c r="B9" s="66"/>
      <c r="C9" s="65"/>
      <c r="D9" s="65"/>
      <c r="E9" s="64"/>
      <c r="F9" s="64"/>
      <c r="G9" s="63" t="s">
        <v>17</v>
      </c>
      <c r="H9" s="63" t="s">
        <v>18</v>
      </c>
      <c r="I9" s="63" t="s">
        <v>17</v>
      </c>
      <c r="J9" s="63" t="s">
        <v>18</v>
      </c>
      <c r="K9" s="63" t="s">
        <v>17</v>
      </c>
      <c r="L9" s="63" t="s">
        <v>18</v>
      </c>
      <c r="M9" s="63" t="s">
        <v>17</v>
      </c>
      <c r="N9" s="63" t="s">
        <v>18</v>
      </c>
      <c r="O9" s="63" t="s">
        <v>17</v>
      </c>
      <c r="P9" s="63" t="s">
        <v>18</v>
      </c>
      <c r="Q9" s="63" t="s">
        <v>17</v>
      </c>
      <c r="R9" s="63" t="s">
        <v>18</v>
      </c>
      <c r="S9" s="63" t="s">
        <v>17</v>
      </c>
      <c r="T9" s="63" t="s">
        <v>18</v>
      </c>
      <c r="U9" s="63" t="s">
        <v>17</v>
      </c>
      <c r="V9" s="63" t="s">
        <v>18</v>
      </c>
      <c r="W9" s="63" t="s">
        <v>17</v>
      </c>
      <c r="X9" s="63" t="s">
        <v>18</v>
      </c>
      <c r="Y9" s="63" t="s">
        <v>17</v>
      </c>
      <c r="Z9" s="63" t="s">
        <v>18</v>
      </c>
      <c r="AA9" s="63" t="s">
        <v>17</v>
      </c>
      <c r="AB9" s="63" t="s">
        <v>18</v>
      </c>
      <c r="AC9" s="63" t="s">
        <v>17</v>
      </c>
      <c r="AD9" s="63" t="s">
        <v>18</v>
      </c>
      <c r="AE9" s="63" t="s">
        <v>17</v>
      </c>
      <c r="AF9" s="63" t="s">
        <v>18</v>
      </c>
      <c r="AG9" s="63" t="s">
        <v>17</v>
      </c>
      <c r="AH9" s="63" t="s">
        <v>18</v>
      </c>
      <c r="AI9" s="63" t="s">
        <v>17</v>
      </c>
      <c r="AJ9" s="63" t="s">
        <v>18</v>
      </c>
      <c r="AK9" s="63" t="s">
        <v>17</v>
      </c>
      <c r="AL9" s="63" t="s">
        <v>18</v>
      </c>
      <c r="AM9" s="63" t="s">
        <v>17</v>
      </c>
      <c r="AN9" s="63" t="s">
        <v>18</v>
      </c>
      <c r="AO9" s="63" t="s">
        <v>17</v>
      </c>
      <c r="AP9" s="63" t="s">
        <v>18</v>
      </c>
      <c r="AQ9" s="63" t="s">
        <v>17</v>
      </c>
      <c r="AR9" s="63" t="s">
        <v>18</v>
      </c>
      <c r="AS9" s="63" t="s">
        <v>17</v>
      </c>
      <c r="AT9" s="63" t="s">
        <v>18</v>
      </c>
      <c r="AU9" s="63" t="s">
        <v>17</v>
      </c>
      <c r="AV9" s="63" t="s">
        <v>18</v>
      </c>
      <c r="AW9" s="63" t="s">
        <v>17</v>
      </c>
      <c r="AX9" s="63" t="s">
        <v>18</v>
      </c>
      <c r="AY9" s="63" t="s">
        <v>17</v>
      </c>
      <c r="AZ9" s="63" t="s">
        <v>18</v>
      </c>
      <c r="BA9" s="63" t="s">
        <v>17</v>
      </c>
      <c r="BB9" s="63" t="s">
        <v>18</v>
      </c>
      <c r="BC9" s="63" t="s">
        <v>17</v>
      </c>
      <c r="BD9" s="63" t="s">
        <v>18</v>
      </c>
      <c r="BE9" s="63" t="s">
        <v>17</v>
      </c>
      <c r="BF9" s="63" t="s">
        <v>18</v>
      </c>
      <c r="BG9" s="63" t="s">
        <v>17</v>
      </c>
      <c r="BH9" s="63" t="s">
        <v>18</v>
      </c>
      <c r="BI9" s="63" t="s">
        <v>17</v>
      </c>
      <c r="BJ9" s="63" t="s">
        <v>18</v>
      </c>
      <c r="BK9" s="63" t="s">
        <v>17</v>
      </c>
      <c r="BL9" s="63" t="s">
        <v>18</v>
      </c>
      <c r="BM9" s="63" t="s">
        <v>17</v>
      </c>
      <c r="BN9" s="63" t="s">
        <v>18</v>
      </c>
      <c r="BO9" s="63" t="s">
        <v>17</v>
      </c>
      <c r="BP9" s="63" t="s">
        <v>18</v>
      </c>
      <c r="BQ9" s="64" t="s">
        <v>20</v>
      </c>
      <c r="BR9" s="67"/>
      <c r="BS9" s="13"/>
      <c r="BT9" s="13"/>
      <c r="BU9" s="13"/>
      <c r="BV9" s="13"/>
      <c r="BW9" s="13"/>
      <c r="BX9" s="12"/>
      <c r="BY9" s="12"/>
      <c r="BZ9" s="12"/>
      <c r="CA9" s="12"/>
      <c r="CB9" s="12"/>
      <c r="CC9" s="12"/>
      <c r="CD9" s="12"/>
      <c r="CE9" s="12"/>
      <c r="CF9" s="12"/>
      <c r="CG9" s="12"/>
      <c r="CH9" s="12"/>
      <c r="CI9" s="12"/>
      <c r="CJ9" s="12"/>
      <c r="CK9" s="12"/>
      <c r="CL9" s="12"/>
      <c r="CM9" s="12"/>
      <c r="CN9" s="12"/>
      <c r="CO9" s="12"/>
      <c r="CP9" s="12"/>
      <c r="CQ9" s="12"/>
      <c r="CR9" s="12"/>
      <c r="CS9" s="12"/>
      <c r="CT9" s="12"/>
      <c r="CU9" s="12"/>
      <c r="CV9" s="12"/>
      <c r="CW9" s="12"/>
      <c r="CX9" s="12"/>
      <c r="CY9" s="12"/>
      <c r="CZ9" s="12"/>
      <c r="DA9" s="12"/>
      <c r="DB9" s="12"/>
      <c r="DC9" s="12"/>
      <c r="DD9" s="12"/>
      <c r="DE9" s="12"/>
      <c r="DF9" s="12"/>
      <c r="DG9" s="12"/>
      <c r="DH9" s="12"/>
      <c r="DI9" s="12"/>
      <c r="DJ9" s="12"/>
      <c r="DK9" s="12"/>
      <c r="DL9" s="12"/>
      <c r="DM9" s="12"/>
      <c r="DN9" s="12"/>
      <c r="DO9" s="12"/>
      <c r="DP9" s="12"/>
      <c r="DQ9" s="12"/>
      <c r="DR9" s="12"/>
      <c r="DS9" s="12"/>
      <c r="DT9" s="12"/>
      <c r="DU9" s="12"/>
      <c r="DV9" s="12"/>
      <c r="DW9" s="12"/>
      <c r="DX9" s="12"/>
      <c r="DY9" s="12"/>
      <c r="DZ9" s="12"/>
      <c r="EA9" s="12"/>
      <c r="EB9" s="12"/>
      <c r="EC9" s="12"/>
      <c r="ED9" s="12"/>
      <c r="EE9" s="12"/>
      <c r="EF9" s="12"/>
      <c r="EG9" s="12"/>
      <c r="EH9" s="12"/>
      <c r="EI9" s="12"/>
      <c r="EJ9" s="12"/>
      <c r="EK9" s="12"/>
      <c r="EL9" s="12"/>
      <c r="EM9" s="12"/>
      <c r="EN9" s="12"/>
      <c r="EO9" s="12"/>
      <c r="EP9" s="12"/>
      <c r="EQ9" s="12"/>
      <c r="ER9" s="12"/>
      <c r="ES9" s="12"/>
      <c r="ET9" s="12"/>
      <c r="EU9" s="12"/>
      <c r="EV9" s="12"/>
      <c r="EW9" s="12"/>
      <c r="EX9" s="12"/>
      <c r="EY9" s="12"/>
      <c r="EZ9" s="12"/>
      <c r="FA9" s="12"/>
      <c r="FB9" s="12"/>
      <c r="FC9" s="12"/>
      <c r="FD9" s="12"/>
      <c r="FE9" s="12"/>
      <c r="FF9" s="12"/>
      <c r="FG9" s="12"/>
      <c r="FH9" s="12"/>
      <c r="FI9" s="12"/>
      <c r="FJ9" s="12"/>
      <c r="FK9" s="12"/>
      <c r="FL9" s="12"/>
      <c r="FM9" s="12"/>
      <c r="FN9" s="12"/>
      <c r="FO9" s="12"/>
      <c r="FP9" s="12"/>
      <c r="FQ9" s="12"/>
      <c r="FR9" s="12"/>
      <c r="FS9" s="12"/>
      <c r="FT9" s="12"/>
      <c r="FU9" s="12"/>
      <c r="FV9" s="12"/>
      <c r="FW9" s="12"/>
      <c r="FX9" s="12"/>
      <c r="FY9" s="12"/>
      <c r="FZ9" s="12"/>
      <c r="GA9" s="12"/>
      <c r="GB9" s="12"/>
      <c r="GC9" s="12"/>
      <c r="GD9" s="12"/>
      <c r="GE9" s="12"/>
      <c r="GF9" s="12"/>
      <c r="GG9" s="12"/>
      <c r="GH9" s="12"/>
      <c r="GI9" s="12"/>
      <c r="GJ9" s="12"/>
      <c r="GK9" s="12"/>
      <c r="GL9" s="12"/>
      <c r="GM9" s="12"/>
      <c r="GN9" s="12"/>
      <c r="GO9" s="12"/>
      <c r="GP9" s="12"/>
      <c r="GQ9" s="12"/>
      <c r="GR9" s="12"/>
      <c r="GS9" s="12"/>
      <c r="GT9" s="12"/>
      <c r="GU9" s="12"/>
      <c r="GV9" s="12"/>
      <c r="GW9" s="12"/>
      <c r="GX9" s="12"/>
      <c r="GY9" s="12"/>
      <c r="GZ9" s="12"/>
      <c r="HA9" s="12"/>
      <c r="HB9" s="12"/>
      <c r="HC9" s="12"/>
      <c r="HD9" s="12"/>
      <c r="HE9" s="12"/>
      <c r="HF9" s="12"/>
      <c r="HG9" s="12"/>
      <c r="HH9" s="12"/>
      <c r="HI9" s="12"/>
      <c r="HJ9" s="12"/>
      <c r="HK9" s="12"/>
      <c r="HL9" s="12"/>
      <c r="HM9" s="12"/>
      <c r="HN9" s="12"/>
      <c r="HO9" s="12"/>
      <c r="HP9" s="12"/>
      <c r="HQ9" s="12"/>
      <c r="HR9" s="12"/>
      <c r="HS9" s="12"/>
      <c r="HT9" s="12"/>
      <c r="HU9" s="12"/>
      <c r="HV9" s="12"/>
      <c r="HW9" s="12"/>
      <c r="HX9" s="12"/>
      <c r="HY9" s="12"/>
      <c r="HZ9" s="12"/>
      <c r="IA9" s="12"/>
      <c r="IB9" s="12"/>
      <c r="IC9" s="12"/>
      <c r="ID9" s="12"/>
      <c r="IE9" s="12"/>
      <c r="IF9" s="12"/>
      <c r="IG9" s="12"/>
      <c r="IH9" s="12"/>
      <c r="II9" s="12"/>
      <c r="IJ9" s="12"/>
      <c r="IK9" s="12"/>
      <c r="IL9" s="12"/>
      <c r="IM9" s="12"/>
      <c r="IN9" s="12"/>
      <c r="IO9" s="12"/>
      <c r="IP9" s="12"/>
      <c r="IQ9" s="12"/>
      <c r="IR9" s="12"/>
      <c r="IS9" s="12"/>
      <c r="IT9" s="12"/>
      <c r="IU9" s="12"/>
      <c r="IV9" s="12"/>
      <c r="IW9" s="12"/>
      <c r="IX9" s="12"/>
      <c r="IY9" s="12"/>
      <c r="IZ9" s="12"/>
      <c r="JA9" s="12"/>
      <c r="JB9" s="12"/>
      <c r="JC9" s="12"/>
      <c r="JD9" s="12"/>
      <c r="JE9" s="12"/>
      <c r="JF9" s="12"/>
      <c r="JG9" s="12"/>
      <c r="JH9" s="12"/>
      <c r="JI9" s="12"/>
      <c r="JJ9" s="12"/>
      <c r="JK9" s="12"/>
      <c r="JL9" s="12"/>
      <c r="JM9" s="12"/>
      <c r="JN9" s="12"/>
      <c r="JO9" s="12"/>
      <c r="JP9" s="12"/>
      <c r="JQ9" s="12"/>
      <c r="JR9" s="12"/>
      <c r="JS9" s="12"/>
      <c r="JT9" s="12"/>
      <c r="JU9" s="12"/>
      <c r="JV9" s="12"/>
      <c r="JW9" s="12"/>
      <c r="JX9" s="12"/>
      <c r="JY9" s="12"/>
      <c r="JZ9" s="14"/>
      <c r="KA9" s="14"/>
      <c r="KB9" s="14"/>
      <c r="KC9" s="14"/>
      <c r="KD9" s="14"/>
      <c r="KE9" s="14"/>
      <c r="KF9" s="14"/>
      <c r="KG9" s="14"/>
      <c r="KH9" s="14"/>
      <c r="KI9" s="14"/>
      <c r="KJ9" s="14"/>
      <c r="KK9" s="14"/>
      <c r="KL9" s="14"/>
      <c r="KM9" s="14"/>
    </row>
    <row r="10" spans="1:299" s="10" customFormat="1" ht="15" customHeight="1" x14ac:dyDescent="0.25">
      <c r="A10" s="8"/>
      <c r="B10" s="5"/>
      <c r="C10" s="6"/>
      <c r="D10" s="6"/>
      <c r="E10" s="32" t="s">
        <v>23</v>
      </c>
      <c r="F10" s="7"/>
      <c r="G10" s="44">
        <v>0.375</v>
      </c>
      <c r="H10" s="44">
        <v>0.4375</v>
      </c>
      <c r="I10" s="44">
        <v>0</v>
      </c>
      <c r="J10" s="44">
        <v>0</v>
      </c>
      <c r="K10" s="44">
        <v>0</v>
      </c>
      <c r="L10" s="44">
        <v>0</v>
      </c>
      <c r="M10" s="44">
        <v>0</v>
      </c>
      <c r="N10" s="44">
        <v>0</v>
      </c>
      <c r="O10" s="44">
        <v>0</v>
      </c>
      <c r="P10" s="44">
        <v>0</v>
      </c>
      <c r="Q10" s="44">
        <v>0</v>
      </c>
      <c r="R10" s="44">
        <v>0</v>
      </c>
      <c r="S10" s="44">
        <v>0</v>
      </c>
      <c r="T10" s="44">
        <v>0</v>
      </c>
      <c r="U10" s="44">
        <v>0</v>
      </c>
      <c r="V10" s="44">
        <v>0</v>
      </c>
      <c r="W10" s="44">
        <v>0</v>
      </c>
      <c r="X10" s="44">
        <v>0</v>
      </c>
      <c r="Y10" s="44">
        <v>0</v>
      </c>
      <c r="Z10" s="44">
        <v>0</v>
      </c>
      <c r="AA10" s="44">
        <v>0</v>
      </c>
      <c r="AB10" s="44">
        <v>0</v>
      </c>
      <c r="AC10" s="44">
        <v>0</v>
      </c>
      <c r="AD10" s="44">
        <v>0</v>
      </c>
      <c r="AE10" s="44">
        <v>0</v>
      </c>
      <c r="AF10" s="44">
        <v>0</v>
      </c>
      <c r="AG10" s="44">
        <v>0</v>
      </c>
      <c r="AH10" s="44">
        <v>0</v>
      </c>
      <c r="AI10" s="44">
        <v>0</v>
      </c>
      <c r="AJ10" s="44">
        <v>0</v>
      </c>
      <c r="AK10" s="44">
        <v>0</v>
      </c>
      <c r="AL10" s="44">
        <v>0</v>
      </c>
      <c r="AM10" s="44">
        <v>0</v>
      </c>
      <c r="AN10" s="44">
        <v>0</v>
      </c>
      <c r="AO10" s="44">
        <v>0</v>
      </c>
      <c r="AP10" s="44">
        <v>0</v>
      </c>
      <c r="AQ10" s="44">
        <v>0</v>
      </c>
      <c r="AR10" s="44">
        <v>0</v>
      </c>
      <c r="AS10" s="44">
        <v>0</v>
      </c>
      <c r="AT10" s="44">
        <v>0</v>
      </c>
      <c r="AU10" s="44">
        <v>0</v>
      </c>
      <c r="AV10" s="44">
        <v>0</v>
      </c>
      <c r="AW10" s="44">
        <v>0</v>
      </c>
      <c r="AX10" s="44">
        <v>0</v>
      </c>
      <c r="AY10" s="44">
        <v>0</v>
      </c>
      <c r="AZ10" s="44">
        <v>0</v>
      </c>
      <c r="BA10" s="44">
        <v>0</v>
      </c>
      <c r="BB10" s="44">
        <v>0</v>
      </c>
      <c r="BC10" s="44">
        <v>0</v>
      </c>
      <c r="BD10" s="44">
        <v>0</v>
      </c>
      <c r="BE10" s="44">
        <v>0</v>
      </c>
      <c r="BF10" s="44">
        <v>0</v>
      </c>
      <c r="BG10" s="44">
        <v>0</v>
      </c>
      <c r="BH10" s="44">
        <v>0</v>
      </c>
      <c r="BI10" s="44">
        <v>0</v>
      </c>
      <c r="BJ10" s="44">
        <v>0</v>
      </c>
      <c r="BK10" s="44">
        <v>0</v>
      </c>
      <c r="BL10" s="44">
        <v>0</v>
      </c>
      <c r="BM10" s="44">
        <v>0</v>
      </c>
      <c r="BN10" s="44">
        <v>0</v>
      </c>
      <c r="BO10" s="44">
        <v>0</v>
      </c>
      <c r="BP10" s="44">
        <v>0</v>
      </c>
      <c r="BQ10" s="44">
        <v>4.1666666666666664E-2</v>
      </c>
      <c r="BR10" s="68">
        <f>+((+H10-G10)+(J10-I10)+(L10-K10)+(N10-M10)+(P10-O10)+(R10-Q10)+(T10-S10)+(V10-U10)+(X10-W10)+(Z10-Y10)+(AB10-AA10)+(AD10-AC10)+(AF10-AE10)+(AH10-AG10)+(AJ10-AI10)+(AL10-AK10)+(AN10-AM10)+(AP10-AO10)+(AR10-AQ10)+(AT10-AS10)+(AV10-AU10)+(AX10-AW10)+(AZ10-AY10)+(BB10-BA10)+(BD10-BC10)+(BF10-BE10)+(BH10-BG10)+(BJ10-BI10)+(BL10-BK10)+(BN10-BM10)+(BP10-BO10))-BQ10</f>
        <v>2.0833333333333336E-2</v>
      </c>
      <c r="BV10" s="9"/>
      <c r="BW10" s="9"/>
    </row>
    <row r="11" spans="1:299" s="10" customFormat="1" ht="15" customHeight="1" x14ac:dyDescent="0.25">
      <c r="A11" s="8"/>
      <c r="B11" s="48"/>
      <c r="C11" s="53" t="s">
        <v>26</v>
      </c>
      <c r="D11" s="49"/>
      <c r="E11" s="50"/>
      <c r="F11" s="51"/>
      <c r="G11" s="52"/>
      <c r="H11" s="52"/>
      <c r="I11" s="52"/>
      <c r="J11" s="52"/>
      <c r="K11" s="52"/>
      <c r="L11" s="52"/>
      <c r="M11" s="52"/>
      <c r="N11" s="52"/>
      <c r="O11" s="52"/>
      <c r="P11" s="52"/>
      <c r="Q11" s="52"/>
      <c r="R11" s="52"/>
      <c r="S11" s="52"/>
      <c r="T11" s="52"/>
      <c r="U11" s="52"/>
      <c r="V11" s="52"/>
      <c r="W11" s="52"/>
      <c r="X11" s="52"/>
      <c r="Y11" s="52"/>
      <c r="Z11" s="52"/>
      <c r="AA11" s="52"/>
      <c r="AB11" s="52"/>
      <c r="AC11" s="52"/>
      <c r="AD11" s="52"/>
      <c r="AE11" s="52"/>
      <c r="AF11" s="52"/>
      <c r="AG11" s="52"/>
      <c r="AH11" s="52"/>
      <c r="AI11" s="52"/>
      <c r="AJ11" s="52"/>
      <c r="AK11" s="52"/>
      <c r="AL11" s="52"/>
      <c r="AM11" s="52"/>
      <c r="AN11" s="52"/>
      <c r="AO11" s="52"/>
      <c r="AP11" s="52"/>
      <c r="AQ11" s="52"/>
      <c r="AR11" s="52"/>
      <c r="AS11" s="52"/>
      <c r="AT11" s="52"/>
      <c r="AU11" s="52"/>
      <c r="AV11" s="52"/>
      <c r="AW11" s="52"/>
      <c r="AX11" s="52"/>
      <c r="AY11" s="52"/>
      <c r="AZ11" s="52"/>
      <c r="BA11" s="52"/>
      <c r="BB11" s="52"/>
      <c r="BC11" s="52"/>
      <c r="BD11" s="52"/>
      <c r="BE11" s="52"/>
      <c r="BF11" s="52"/>
      <c r="BG11" s="52"/>
      <c r="BH11" s="52"/>
      <c r="BI11" s="52"/>
      <c r="BJ11" s="52"/>
      <c r="BK11" s="52"/>
      <c r="BL11" s="52"/>
      <c r="BM11" s="52"/>
      <c r="BN11" s="52"/>
      <c r="BO11" s="52"/>
      <c r="BP11" s="52"/>
      <c r="BQ11" s="52"/>
      <c r="BR11" s="68"/>
      <c r="BV11" s="9"/>
      <c r="BW11" s="9"/>
    </row>
    <row r="12" spans="1:299" s="10" customFormat="1" ht="15" customHeight="1" x14ac:dyDescent="0.25">
      <c r="A12" s="8"/>
      <c r="B12" s="5"/>
      <c r="C12" s="6"/>
      <c r="D12" s="6"/>
      <c r="E12" s="32"/>
      <c r="F12" s="56"/>
      <c r="G12" s="44"/>
      <c r="H12" s="44"/>
      <c r="I12" s="44">
        <v>0</v>
      </c>
      <c r="J12" s="44">
        <v>0</v>
      </c>
      <c r="K12" s="44">
        <v>0</v>
      </c>
      <c r="L12" s="44">
        <v>0</v>
      </c>
      <c r="M12" s="44">
        <v>0</v>
      </c>
      <c r="N12" s="44">
        <v>0</v>
      </c>
      <c r="O12" s="44">
        <v>0</v>
      </c>
      <c r="P12" s="44">
        <v>0</v>
      </c>
      <c r="Q12" s="44">
        <v>0</v>
      </c>
      <c r="R12" s="44">
        <v>0</v>
      </c>
      <c r="S12" s="44">
        <v>0</v>
      </c>
      <c r="T12" s="44">
        <v>0</v>
      </c>
      <c r="U12" s="44">
        <v>0</v>
      </c>
      <c r="V12" s="44">
        <v>0</v>
      </c>
      <c r="W12" s="44">
        <v>0</v>
      </c>
      <c r="X12" s="44">
        <v>0</v>
      </c>
      <c r="Y12" s="44">
        <v>0</v>
      </c>
      <c r="Z12" s="44">
        <v>0</v>
      </c>
      <c r="AA12" s="44">
        <v>0</v>
      </c>
      <c r="AB12" s="44">
        <v>0</v>
      </c>
      <c r="AC12" s="44">
        <v>0</v>
      </c>
      <c r="AD12" s="44">
        <v>0</v>
      </c>
      <c r="AE12" s="44">
        <v>0</v>
      </c>
      <c r="AF12" s="44">
        <v>0</v>
      </c>
      <c r="AG12" s="44">
        <v>0</v>
      </c>
      <c r="AH12" s="44">
        <v>0</v>
      </c>
      <c r="AI12" s="44">
        <v>0</v>
      </c>
      <c r="AJ12" s="44">
        <v>0</v>
      </c>
      <c r="AK12" s="44">
        <v>0</v>
      </c>
      <c r="AL12" s="44">
        <v>0</v>
      </c>
      <c r="AM12" s="44">
        <v>0</v>
      </c>
      <c r="AN12" s="44">
        <v>0</v>
      </c>
      <c r="AO12" s="44">
        <v>0</v>
      </c>
      <c r="AP12" s="44">
        <v>0</v>
      </c>
      <c r="AQ12" s="44">
        <v>0</v>
      </c>
      <c r="AR12" s="44">
        <v>0</v>
      </c>
      <c r="AS12" s="44">
        <v>0</v>
      </c>
      <c r="AT12" s="44">
        <v>0</v>
      </c>
      <c r="AU12" s="44">
        <v>0</v>
      </c>
      <c r="AV12" s="44">
        <v>0</v>
      </c>
      <c r="AW12" s="44">
        <v>0</v>
      </c>
      <c r="AX12" s="44">
        <v>0</v>
      </c>
      <c r="AY12" s="44">
        <v>0</v>
      </c>
      <c r="AZ12" s="44">
        <v>0</v>
      </c>
      <c r="BA12" s="44">
        <v>0</v>
      </c>
      <c r="BB12" s="44">
        <v>0</v>
      </c>
      <c r="BC12" s="44">
        <v>0</v>
      </c>
      <c r="BD12" s="44">
        <v>0</v>
      </c>
      <c r="BE12" s="44">
        <v>0</v>
      </c>
      <c r="BF12" s="44">
        <v>0</v>
      </c>
      <c r="BG12" s="44">
        <v>0</v>
      </c>
      <c r="BH12" s="44">
        <v>0</v>
      </c>
      <c r="BI12" s="44">
        <v>0</v>
      </c>
      <c r="BJ12" s="44">
        <v>0</v>
      </c>
      <c r="BK12" s="44">
        <v>0</v>
      </c>
      <c r="BL12" s="44">
        <v>0</v>
      </c>
      <c r="BM12" s="44">
        <v>0</v>
      </c>
      <c r="BN12" s="44">
        <v>0</v>
      </c>
      <c r="BO12" s="44">
        <v>0</v>
      </c>
      <c r="BP12" s="44">
        <v>0</v>
      </c>
      <c r="BQ12" s="44"/>
      <c r="BR12" s="68">
        <f t="shared" ref="BR12:BR26" si="0">+((+H12-G12)+(J12-I12)+(L12-K12)+(N12-M12)+(P12-O12)+(R12-Q12)+(T12-S12)+(V12-U12)+(X12-W12)+(Z12-Y12)+(AB12-AA12)+(AD12-AC12)+(AF12-AE12)+(AH12-AG12)+(AJ12-AI12)+(AL12-AK12)+(AN12-AM12)+(AP12-AO12)+(AR12-AQ12)+(AT12-AS12)+(AV12-AU12)+(AX12-AW12)+(AZ12-AY12)+(BB12-BA12)+(BD12-BC12)+(BF12-BE12)+(BH12-BG12)+(BJ12-BI12)+(BL12-BK12)+(BN12-BM12)+(BP12-BO12))-BQ12</f>
        <v>0</v>
      </c>
      <c r="BV12" s="9"/>
      <c r="BW12" s="9"/>
    </row>
    <row r="13" spans="1:299" s="10" customFormat="1" ht="15" customHeight="1" x14ac:dyDescent="0.25">
      <c r="A13" s="8"/>
      <c r="B13" s="5"/>
      <c r="C13" s="6"/>
      <c r="D13" s="6"/>
      <c r="E13" s="32"/>
      <c r="F13" s="57"/>
      <c r="G13" s="44"/>
      <c r="H13" s="44"/>
      <c r="I13" s="44">
        <v>0</v>
      </c>
      <c r="J13" s="44">
        <v>0</v>
      </c>
      <c r="K13" s="44">
        <v>0</v>
      </c>
      <c r="L13" s="44">
        <v>0</v>
      </c>
      <c r="M13" s="44">
        <v>0</v>
      </c>
      <c r="N13" s="44">
        <v>0</v>
      </c>
      <c r="O13" s="44">
        <v>0</v>
      </c>
      <c r="P13" s="44">
        <v>0</v>
      </c>
      <c r="Q13" s="44">
        <v>0</v>
      </c>
      <c r="R13" s="44">
        <v>0</v>
      </c>
      <c r="S13" s="44">
        <v>0</v>
      </c>
      <c r="T13" s="44">
        <v>0</v>
      </c>
      <c r="U13" s="44">
        <v>0</v>
      </c>
      <c r="V13" s="44">
        <v>0</v>
      </c>
      <c r="W13" s="44">
        <v>0</v>
      </c>
      <c r="X13" s="44">
        <v>0</v>
      </c>
      <c r="Y13" s="44">
        <v>0</v>
      </c>
      <c r="Z13" s="44">
        <v>0</v>
      </c>
      <c r="AA13" s="44">
        <v>0</v>
      </c>
      <c r="AB13" s="44">
        <v>0</v>
      </c>
      <c r="AC13" s="44">
        <v>0</v>
      </c>
      <c r="AD13" s="44">
        <v>0</v>
      </c>
      <c r="AE13" s="44">
        <v>0</v>
      </c>
      <c r="AF13" s="44">
        <v>0</v>
      </c>
      <c r="AG13" s="44">
        <v>0</v>
      </c>
      <c r="AH13" s="44">
        <v>0</v>
      </c>
      <c r="AI13" s="44">
        <v>0</v>
      </c>
      <c r="AJ13" s="44">
        <v>0</v>
      </c>
      <c r="AK13" s="44">
        <v>0</v>
      </c>
      <c r="AL13" s="44">
        <v>0</v>
      </c>
      <c r="AM13" s="44">
        <v>0</v>
      </c>
      <c r="AN13" s="44">
        <v>0</v>
      </c>
      <c r="AO13" s="44">
        <v>0</v>
      </c>
      <c r="AP13" s="44">
        <v>0</v>
      </c>
      <c r="AQ13" s="44">
        <v>0</v>
      </c>
      <c r="AR13" s="44">
        <v>0</v>
      </c>
      <c r="AS13" s="44">
        <v>0</v>
      </c>
      <c r="AT13" s="44">
        <v>0</v>
      </c>
      <c r="AU13" s="44">
        <v>0</v>
      </c>
      <c r="AV13" s="44">
        <v>0</v>
      </c>
      <c r="AW13" s="44">
        <v>0</v>
      </c>
      <c r="AX13" s="44">
        <v>0</v>
      </c>
      <c r="AY13" s="44">
        <v>0</v>
      </c>
      <c r="AZ13" s="44">
        <v>0</v>
      </c>
      <c r="BA13" s="44">
        <v>0</v>
      </c>
      <c r="BB13" s="44">
        <v>0</v>
      </c>
      <c r="BC13" s="44">
        <v>0</v>
      </c>
      <c r="BD13" s="44">
        <v>0</v>
      </c>
      <c r="BE13" s="44">
        <v>0</v>
      </c>
      <c r="BF13" s="44">
        <v>0</v>
      </c>
      <c r="BG13" s="44">
        <v>0</v>
      </c>
      <c r="BH13" s="44">
        <v>0</v>
      </c>
      <c r="BI13" s="44">
        <v>0</v>
      </c>
      <c r="BJ13" s="44">
        <v>0</v>
      </c>
      <c r="BK13" s="44">
        <v>0</v>
      </c>
      <c r="BL13" s="44">
        <v>0</v>
      </c>
      <c r="BM13" s="44">
        <v>0</v>
      </c>
      <c r="BN13" s="44">
        <v>0</v>
      </c>
      <c r="BO13" s="44">
        <v>0</v>
      </c>
      <c r="BP13" s="44">
        <v>0</v>
      </c>
      <c r="BQ13" s="44"/>
      <c r="BR13" s="68">
        <f t="shared" si="0"/>
        <v>0</v>
      </c>
      <c r="BV13" s="9"/>
      <c r="BW13" s="9"/>
    </row>
    <row r="14" spans="1:299" s="10" customFormat="1" ht="15" customHeight="1" x14ac:dyDescent="0.25">
      <c r="A14" s="8"/>
      <c r="B14" s="5"/>
      <c r="C14" s="6"/>
      <c r="D14" s="6"/>
      <c r="E14" s="32"/>
      <c r="F14" s="57"/>
      <c r="G14" s="44"/>
      <c r="H14" s="44"/>
      <c r="I14" s="44">
        <v>0</v>
      </c>
      <c r="J14" s="44">
        <v>0</v>
      </c>
      <c r="K14" s="44">
        <v>0</v>
      </c>
      <c r="L14" s="44">
        <v>0</v>
      </c>
      <c r="M14" s="44">
        <v>0</v>
      </c>
      <c r="N14" s="44">
        <v>0</v>
      </c>
      <c r="O14" s="44">
        <v>0</v>
      </c>
      <c r="P14" s="44">
        <v>0</v>
      </c>
      <c r="Q14" s="44">
        <v>0</v>
      </c>
      <c r="R14" s="44">
        <v>0</v>
      </c>
      <c r="S14" s="44">
        <v>0</v>
      </c>
      <c r="T14" s="44">
        <v>0</v>
      </c>
      <c r="U14" s="44">
        <v>0</v>
      </c>
      <c r="V14" s="44">
        <v>0</v>
      </c>
      <c r="W14" s="44">
        <v>0</v>
      </c>
      <c r="X14" s="44">
        <v>0</v>
      </c>
      <c r="Y14" s="44">
        <v>0</v>
      </c>
      <c r="Z14" s="44">
        <v>0</v>
      </c>
      <c r="AA14" s="44">
        <v>0</v>
      </c>
      <c r="AB14" s="44">
        <v>0</v>
      </c>
      <c r="AC14" s="44">
        <v>0</v>
      </c>
      <c r="AD14" s="44">
        <v>0</v>
      </c>
      <c r="AE14" s="44">
        <v>0</v>
      </c>
      <c r="AF14" s="44">
        <v>0</v>
      </c>
      <c r="AG14" s="44">
        <v>0</v>
      </c>
      <c r="AH14" s="44">
        <v>0</v>
      </c>
      <c r="AI14" s="44">
        <v>0</v>
      </c>
      <c r="AJ14" s="44">
        <v>0</v>
      </c>
      <c r="AK14" s="44">
        <v>0</v>
      </c>
      <c r="AL14" s="44">
        <v>0</v>
      </c>
      <c r="AM14" s="44">
        <v>0</v>
      </c>
      <c r="AN14" s="44">
        <v>0</v>
      </c>
      <c r="AO14" s="44">
        <v>0</v>
      </c>
      <c r="AP14" s="44">
        <v>0</v>
      </c>
      <c r="AQ14" s="44">
        <v>0</v>
      </c>
      <c r="AR14" s="44">
        <v>0</v>
      </c>
      <c r="AS14" s="44">
        <v>0</v>
      </c>
      <c r="AT14" s="44">
        <v>0</v>
      </c>
      <c r="AU14" s="44">
        <v>0</v>
      </c>
      <c r="AV14" s="44">
        <v>0</v>
      </c>
      <c r="AW14" s="44">
        <v>0</v>
      </c>
      <c r="AX14" s="44">
        <v>0</v>
      </c>
      <c r="AY14" s="44">
        <v>0</v>
      </c>
      <c r="AZ14" s="44">
        <v>0</v>
      </c>
      <c r="BA14" s="44">
        <v>0</v>
      </c>
      <c r="BB14" s="44">
        <v>0</v>
      </c>
      <c r="BC14" s="44">
        <v>0</v>
      </c>
      <c r="BD14" s="44">
        <v>0</v>
      </c>
      <c r="BE14" s="44">
        <v>0</v>
      </c>
      <c r="BF14" s="44">
        <v>0</v>
      </c>
      <c r="BG14" s="44">
        <v>0</v>
      </c>
      <c r="BH14" s="44">
        <v>0</v>
      </c>
      <c r="BI14" s="44">
        <v>0</v>
      </c>
      <c r="BJ14" s="44">
        <v>0</v>
      </c>
      <c r="BK14" s="44">
        <v>0</v>
      </c>
      <c r="BL14" s="44">
        <v>0</v>
      </c>
      <c r="BM14" s="44">
        <v>0</v>
      </c>
      <c r="BN14" s="44">
        <v>0</v>
      </c>
      <c r="BO14" s="44">
        <v>0</v>
      </c>
      <c r="BP14" s="44">
        <v>0</v>
      </c>
      <c r="BQ14" s="44"/>
      <c r="BR14" s="68">
        <f t="shared" si="0"/>
        <v>0</v>
      </c>
      <c r="BV14" s="9"/>
      <c r="BW14" s="9"/>
    </row>
    <row r="15" spans="1:299" s="10" customFormat="1" ht="15" customHeight="1" x14ac:dyDescent="0.25">
      <c r="A15" s="8"/>
      <c r="B15" s="5"/>
      <c r="C15" s="6"/>
      <c r="D15" s="6"/>
      <c r="E15" s="32"/>
      <c r="F15" s="57"/>
      <c r="G15" s="44"/>
      <c r="H15" s="44"/>
      <c r="I15" s="44">
        <v>0</v>
      </c>
      <c r="J15" s="44">
        <v>0</v>
      </c>
      <c r="K15" s="44">
        <v>0</v>
      </c>
      <c r="L15" s="44">
        <v>0</v>
      </c>
      <c r="M15" s="44">
        <v>0</v>
      </c>
      <c r="N15" s="44">
        <v>0</v>
      </c>
      <c r="O15" s="44">
        <v>0</v>
      </c>
      <c r="P15" s="44">
        <v>0</v>
      </c>
      <c r="Q15" s="44">
        <v>0</v>
      </c>
      <c r="R15" s="44">
        <v>0</v>
      </c>
      <c r="S15" s="44">
        <v>0</v>
      </c>
      <c r="T15" s="44">
        <v>0</v>
      </c>
      <c r="U15" s="44">
        <v>0</v>
      </c>
      <c r="V15" s="44">
        <v>0</v>
      </c>
      <c r="W15" s="44">
        <v>0</v>
      </c>
      <c r="X15" s="44">
        <v>0</v>
      </c>
      <c r="Y15" s="44">
        <v>0</v>
      </c>
      <c r="Z15" s="44">
        <v>0</v>
      </c>
      <c r="AA15" s="44">
        <v>0</v>
      </c>
      <c r="AB15" s="44">
        <v>0</v>
      </c>
      <c r="AC15" s="44">
        <v>0</v>
      </c>
      <c r="AD15" s="44">
        <v>0</v>
      </c>
      <c r="AE15" s="44">
        <v>0</v>
      </c>
      <c r="AF15" s="44">
        <v>0</v>
      </c>
      <c r="AG15" s="44">
        <v>0</v>
      </c>
      <c r="AH15" s="44">
        <v>0</v>
      </c>
      <c r="AI15" s="44">
        <v>0</v>
      </c>
      <c r="AJ15" s="44">
        <v>0</v>
      </c>
      <c r="AK15" s="44">
        <v>0</v>
      </c>
      <c r="AL15" s="44">
        <v>0</v>
      </c>
      <c r="AM15" s="44">
        <v>0</v>
      </c>
      <c r="AN15" s="44">
        <v>0</v>
      </c>
      <c r="AO15" s="44">
        <v>0</v>
      </c>
      <c r="AP15" s="44">
        <v>0</v>
      </c>
      <c r="AQ15" s="44">
        <v>0</v>
      </c>
      <c r="AR15" s="44">
        <v>0</v>
      </c>
      <c r="AS15" s="44">
        <v>0</v>
      </c>
      <c r="AT15" s="44">
        <v>0</v>
      </c>
      <c r="AU15" s="44">
        <v>0</v>
      </c>
      <c r="AV15" s="44">
        <v>0</v>
      </c>
      <c r="AW15" s="44">
        <v>0</v>
      </c>
      <c r="AX15" s="44">
        <v>0</v>
      </c>
      <c r="AY15" s="44">
        <v>0</v>
      </c>
      <c r="AZ15" s="44">
        <v>0</v>
      </c>
      <c r="BA15" s="44">
        <v>0</v>
      </c>
      <c r="BB15" s="44">
        <v>0</v>
      </c>
      <c r="BC15" s="44">
        <v>0</v>
      </c>
      <c r="BD15" s="44">
        <v>0</v>
      </c>
      <c r="BE15" s="44">
        <v>0</v>
      </c>
      <c r="BF15" s="44">
        <v>0</v>
      </c>
      <c r="BG15" s="44">
        <v>0</v>
      </c>
      <c r="BH15" s="44">
        <v>0</v>
      </c>
      <c r="BI15" s="44">
        <v>0</v>
      </c>
      <c r="BJ15" s="44">
        <v>0</v>
      </c>
      <c r="BK15" s="44">
        <v>0</v>
      </c>
      <c r="BL15" s="44">
        <v>0</v>
      </c>
      <c r="BM15" s="44">
        <v>0</v>
      </c>
      <c r="BN15" s="44">
        <v>0</v>
      </c>
      <c r="BO15" s="44">
        <v>0</v>
      </c>
      <c r="BP15" s="44">
        <v>0</v>
      </c>
      <c r="BQ15" s="44"/>
      <c r="BR15" s="68">
        <f t="shared" si="0"/>
        <v>0</v>
      </c>
      <c r="BV15" s="9"/>
      <c r="BW15" s="9"/>
    </row>
    <row r="16" spans="1:299" s="10" customFormat="1" ht="15" customHeight="1" x14ac:dyDescent="0.25">
      <c r="A16" s="8"/>
      <c r="B16" s="5"/>
      <c r="C16" s="6"/>
      <c r="D16" s="6"/>
      <c r="E16" s="32"/>
      <c r="F16" s="57"/>
      <c r="G16" s="44"/>
      <c r="H16" s="44"/>
      <c r="I16" s="44">
        <v>0</v>
      </c>
      <c r="J16" s="44">
        <v>0</v>
      </c>
      <c r="K16" s="44">
        <v>0</v>
      </c>
      <c r="L16" s="44">
        <v>0</v>
      </c>
      <c r="M16" s="44">
        <v>0</v>
      </c>
      <c r="N16" s="44">
        <v>0</v>
      </c>
      <c r="O16" s="44">
        <v>0</v>
      </c>
      <c r="P16" s="44">
        <v>0</v>
      </c>
      <c r="Q16" s="44">
        <v>0</v>
      </c>
      <c r="R16" s="44">
        <v>0</v>
      </c>
      <c r="S16" s="44">
        <v>0</v>
      </c>
      <c r="T16" s="44">
        <v>0</v>
      </c>
      <c r="U16" s="44">
        <v>0</v>
      </c>
      <c r="V16" s="44">
        <v>0</v>
      </c>
      <c r="W16" s="44">
        <v>0</v>
      </c>
      <c r="X16" s="44">
        <v>0</v>
      </c>
      <c r="Y16" s="44">
        <v>0</v>
      </c>
      <c r="Z16" s="44">
        <v>0</v>
      </c>
      <c r="AA16" s="44">
        <v>0</v>
      </c>
      <c r="AB16" s="44">
        <v>0</v>
      </c>
      <c r="AC16" s="44">
        <v>0</v>
      </c>
      <c r="AD16" s="44">
        <v>0</v>
      </c>
      <c r="AE16" s="44">
        <v>0</v>
      </c>
      <c r="AF16" s="44">
        <v>0</v>
      </c>
      <c r="AG16" s="44">
        <v>0</v>
      </c>
      <c r="AH16" s="44">
        <v>0</v>
      </c>
      <c r="AI16" s="44">
        <v>0</v>
      </c>
      <c r="AJ16" s="44">
        <v>0</v>
      </c>
      <c r="AK16" s="44">
        <v>0</v>
      </c>
      <c r="AL16" s="44">
        <v>0</v>
      </c>
      <c r="AM16" s="44">
        <v>0</v>
      </c>
      <c r="AN16" s="44">
        <v>0</v>
      </c>
      <c r="AO16" s="44">
        <v>0</v>
      </c>
      <c r="AP16" s="44">
        <v>0</v>
      </c>
      <c r="AQ16" s="44">
        <v>0</v>
      </c>
      <c r="AR16" s="44">
        <v>0</v>
      </c>
      <c r="AS16" s="44">
        <v>0</v>
      </c>
      <c r="AT16" s="44">
        <v>0</v>
      </c>
      <c r="AU16" s="44">
        <v>0</v>
      </c>
      <c r="AV16" s="44">
        <v>0</v>
      </c>
      <c r="AW16" s="44">
        <v>0</v>
      </c>
      <c r="AX16" s="44">
        <v>0</v>
      </c>
      <c r="AY16" s="44">
        <v>0</v>
      </c>
      <c r="AZ16" s="44">
        <v>0</v>
      </c>
      <c r="BA16" s="44">
        <v>0</v>
      </c>
      <c r="BB16" s="44">
        <v>0</v>
      </c>
      <c r="BC16" s="44">
        <v>0</v>
      </c>
      <c r="BD16" s="44">
        <v>0</v>
      </c>
      <c r="BE16" s="44">
        <v>0</v>
      </c>
      <c r="BF16" s="44">
        <v>0</v>
      </c>
      <c r="BG16" s="44">
        <v>0</v>
      </c>
      <c r="BH16" s="44">
        <v>0</v>
      </c>
      <c r="BI16" s="44">
        <v>0</v>
      </c>
      <c r="BJ16" s="44">
        <v>0</v>
      </c>
      <c r="BK16" s="44">
        <v>0</v>
      </c>
      <c r="BL16" s="44">
        <v>0</v>
      </c>
      <c r="BM16" s="44">
        <v>0</v>
      </c>
      <c r="BN16" s="44">
        <v>0</v>
      </c>
      <c r="BO16" s="44">
        <v>0</v>
      </c>
      <c r="BP16" s="44">
        <v>0</v>
      </c>
      <c r="BQ16" s="44"/>
      <c r="BR16" s="68">
        <f t="shared" si="0"/>
        <v>0</v>
      </c>
      <c r="BV16" s="9"/>
      <c r="BW16" s="9"/>
    </row>
    <row r="17" spans="1:75" s="10" customFormat="1" ht="15" customHeight="1" x14ac:dyDescent="0.25">
      <c r="A17" s="8"/>
      <c r="B17" s="5"/>
      <c r="C17" s="6"/>
      <c r="D17" s="6"/>
      <c r="E17" s="32"/>
      <c r="F17" s="57"/>
      <c r="G17" s="44"/>
      <c r="H17" s="44"/>
      <c r="I17" s="44">
        <v>0</v>
      </c>
      <c r="J17" s="44">
        <v>0</v>
      </c>
      <c r="K17" s="44">
        <v>0</v>
      </c>
      <c r="L17" s="44">
        <v>0</v>
      </c>
      <c r="M17" s="44">
        <v>0</v>
      </c>
      <c r="N17" s="44">
        <v>0</v>
      </c>
      <c r="O17" s="44">
        <v>0</v>
      </c>
      <c r="P17" s="44">
        <v>0</v>
      </c>
      <c r="Q17" s="44">
        <v>0</v>
      </c>
      <c r="R17" s="44">
        <v>0</v>
      </c>
      <c r="S17" s="44">
        <v>0</v>
      </c>
      <c r="T17" s="44">
        <v>0</v>
      </c>
      <c r="U17" s="44">
        <v>0</v>
      </c>
      <c r="V17" s="44">
        <v>0</v>
      </c>
      <c r="W17" s="44">
        <v>0</v>
      </c>
      <c r="X17" s="44">
        <v>0</v>
      </c>
      <c r="Y17" s="44">
        <v>0</v>
      </c>
      <c r="Z17" s="44">
        <v>0</v>
      </c>
      <c r="AA17" s="44">
        <v>0</v>
      </c>
      <c r="AB17" s="44">
        <v>0</v>
      </c>
      <c r="AC17" s="44">
        <v>0</v>
      </c>
      <c r="AD17" s="44">
        <v>0</v>
      </c>
      <c r="AE17" s="44">
        <v>0</v>
      </c>
      <c r="AF17" s="44">
        <v>0</v>
      </c>
      <c r="AG17" s="44">
        <v>0</v>
      </c>
      <c r="AH17" s="44">
        <v>0</v>
      </c>
      <c r="AI17" s="44">
        <v>0</v>
      </c>
      <c r="AJ17" s="44">
        <v>0</v>
      </c>
      <c r="AK17" s="44">
        <v>0</v>
      </c>
      <c r="AL17" s="44">
        <v>0</v>
      </c>
      <c r="AM17" s="44">
        <v>0</v>
      </c>
      <c r="AN17" s="44">
        <v>0</v>
      </c>
      <c r="AO17" s="44">
        <v>0</v>
      </c>
      <c r="AP17" s="44">
        <v>0</v>
      </c>
      <c r="AQ17" s="44">
        <v>0</v>
      </c>
      <c r="AR17" s="44">
        <v>0</v>
      </c>
      <c r="AS17" s="44">
        <v>0</v>
      </c>
      <c r="AT17" s="44">
        <v>0</v>
      </c>
      <c r="AU17" s="44">
        <v>0</v>
      </c>
      <c r="AV17" s="44">
        <v>0</v>
      </c>
      <c r="AW17" s="44">
        <v>0</v>
      </c>
      <c r="AX17" s="44">
        <v>0</v>
      </c>
      <c r="AY17" s="44">
        <v>0</v>
      </c>
      <c r="AZ17" s="44">
        <v>0</v>
      </c>
      <c r="BA17" s="44">
        <v>0</v>
      </c>
      <c r="BB17" s="44">
        <v>0</v>
      </c>
      <c r="BC17" s="44">
        <v>0</v>
      </c>
      <c r="BD17" s="44">
        <v>0</v>
      </c>
      <c r="BE17" s="44">
        <v>0</v>
      </c>
      <c r="BF17" s="44">
        <v>0</v>
      </c>
      <c r="BG17" s="44">
        <v>0</v>
      </c>
      <c r="BH17" s="44">
        <v>0</v>
      </c>
      <c r="BI17" s="44">
        <v>0</v>
      </c>
      <c r="BJ17" s="44">
        <v>0</v>
      </c>
      <c r="BK17" s="44">
        <v>0</v>
      </c>
      <c r="BL17" s="44">
        <v>0</v>
      </c>
      <c r="BM17" s="44">
        <v>0</v>
      </c>
      <c r="BN17" s="44">
        <v>0</v>
      </c>
      <c r="BO17" s="44">
        <v>0</v>
      </c>
      <c r="BP17" s="44">
        <v>0</v>
      </c>
      <c r="BQ17" s="44"/>
      <c r="BR17" s="68">
        <f t="shared" si="0"/>
        <v>0</v>
      </c>
      <c r="BV17" s="9"/>
      <c r="BW17" s="9"/>
    </row>
    <row r="18" spans="1:75" s="10" customFormat="1" ht="15" customHeight="1" x14ac:dyDescent="0.25">
      <c r="A18" s="8"/>
      <c r="B18" s="5"/>
      <c r="C18" s="6"/>
      <c r="D18" s="6"/>
      <c r="E18" s="32"/>
      <c r="F18" s="57"/>
      <c r="G18" s="44"/>
      <c r="H18" s="44"/>
      <c r="I18" s="44">
        <v>0</v>
      </c>
      <c r="J18" s="44">
        <v>0</v>
      </c>
      <c r="K18" s="44">
        <v>0</v>
      </c>
      <c r="L18" s="44">
        <v>0</v>
      </c>
      <c r="M18" s="44">
        <v>0</v>
      </c>
      <c r="N18" s="44">
        <v>0</v>
      </c>
      <c r="O18" s="44">
        <v>0</v>
      </c>
      <c r="P18" s="44">
        <v>0</v>
      </c>
      <c r="Q18" s="44">
        <v>0</v>
      </c>
      <c r="R18" s="44">
        <v>0</v>
      </c>
      <c r="S18" s="44">
        <v>0</v>
      </c>
      <c r="T18" s="44">
        <v>0</v>
      </c>
      <c r="U18" s="44">
        <v>0</v>
      </c>
      <c r="V18" s="44">
        <v>0</v>
      </c>
      <c r="W18" s="44">
        <v>0</v>
      </c>
      <c r="X18" s="44">
        <v>0</v>
      </c>
      <c r="Y18" s="44">
        <v>0</v>
      </c>
      <c r="Z18" s="44">
        <v>0</v>
      </c>
      <c r="AA18" s="44">
        <v>0</v>
      </c>
      <c r="AB18" s="44">
        <v>0</v>
      </c>
      <c r="AC18" s="44">
        <v>0</v>
      </c>
      <c r="AD18" s="44">
        <v>0</v>
      </c>
      <c r="AE18" s="44">
        <v>0</v>
      </c>
      <c r="AF18" s="44">
        <v>0</v>
      </c>
      <c r="AG18" s="44">
        <v>0</v>
      </c>
      <c r="AH18" s="44">
        <v>0</v>
      </c>
      <c r="AI18" s="44">
        <v>0</v>
      </c>
      <c r="AJ18" s="44">
        <v>0</v>
      </c>
      <c r="AK18" s="44">
        <v>0</v>
      </c>
      <c r="AL18" s="44">
        <v>0</v>
      </c>
      <c r="AM18" s="44">
        <v>0</v>
      </c>
      <c r="AN18" s="44">
        <v>0</v>
      </c>
      <c r="AO18" s="44">
        <v>0</v>
      </c>
      <c r="AP18" s="44">
        <v>0</v>
      </c>
      <c r="AQ18" s="44">
        <v>0</v>
      </c>
      <c r="AR18" s="44">
        <v>0</v>
      </c>
      <c r="AS18" s="44">
        <v>0</v>
      </c>
      <c r="AT18" s="44">
        <v>0</v>
      </c>
      <c r="AU18" s="44">
        <v>0</v>
      </c>
      <c r="AV18" s="44">
        <v>0</v>
      </c>
      <c r="AW18" s="44">
        <v>0</v>
      </c>
      <c r="AX18" s="44">
        <v>0</v>
      </c>
      <c r="AY18" s="44">
        <v>0</v>
      </c>
      <c r="AZ18" s="44">
        <v>0</v>
      </c>
      <c r="BA18" s="44">
        <v>0</v>
      </c>
      <c r="BB18" s="44">
        <v>0</v>
      </c>
      <c r="BC18" s="44">
        <v>0</v>
      </c>
      <c r="BD18" s="44">
        <v>0</v>
      </c>
      <c r="BE18" s="44">
        <v>0</v>
      </c>
      <c r="BF18" s="44">
        <v>0</v>
      </c>
      <c r="BG18" s="44">
        <v>0</v>
      </c>
      <c r="BH18" s="44">
        <v>0</v>
      </c>
      <c r="BI18" s="44">
        <v>0</v>
      </c>
      <c r="BJ18" s="44">
        <v>0</v>
      </c>
      <c r="BK18" s="44">
        <v>0</v>
      </c>
      <c r="BL18" s="44">
        <v>0</v>
      </c>
      <c r="BM18" s="44">
        <v>0</v>
      </c>
      <c r="BN18" s="44">
        <v>0</v>
      </c>
      <c r="BO18" s="44">
        <v>0</v>
      </c>
      <c r="BP18" s="44">
        <v>0</v>
      </c>
      <c r="BQ18" s="44"/>
      <c r="BR18" s="68">
        <f t="shared" si="0"/>
        <v>0</v>
      </c>
      <c r="BV18" s="9"/>
      <c r="BW18" s="9"/>
    </row>
    <row r="19" spans="1:75" s="10" customFormat="1" ht="15" customHeight="1" x14ac:dyDescent="0.25">
      <c r="A19" s="8"/>
      <c r="B19" s="5"/>
      <c r="C19" s="6"/>
      <c r="D19" s="6"/>
      <c r="E19" s="32"/>
      <c r="F19" s="57"/>
      <c r="G19" s="44"/>
      <c r="H19" s="44"/>
      <c r="I19" s="44">
        <v>0</v>
      </c>
      <c r="J19" s="44">
        <v>0</v>
      </c>
      <c r="K19" s="44">
        <v>0</v>
      </c>
      <c r="L19" s="44">
        <v>0</v>
      </c>
      <c r="M19" s="44">
        <v>0</v>
      </c>
      <c r="N19" s="44">
        <v>0</v>
      </c>
      <c r="O19" s="44">
        <v>0</v>
      </c>
      <c r="P19" s="44">
        <v>0</v>
      </c>
      <c r="Q19" s="44">
        <v>0</v>
      </c>
      <c r="R19" s="44">
        <v>0</v>
      </c>
      <c r="S19" s="44">
        <v>0</v>
      </c>
      <c r="T19" s="44">
        <v>0</v>
      </c>
      <c r="U19" s="44">
        <v>0</v>
      </c>
      <c r="V19" s="44">
        <v>0</v>
      </c>
      <c r="W19" s="44">
        <v>0</v>
      </c>
      <c r="X19" s="44">
        <v>0</v>
      </c>
      <c r="Y19" s="44">
        <v>0</v>
      </c>
      <c r="Z19" s="44">
        <v>0</v>
      </c>
      <c r="AA19" s="44">
        <v>0</v>
      </c>
      <c r="AB19" s="44">
        <v>0</v>
      </c>
      <c r="AC19" s="44">
        <v>0</v>
      </c>
      <c r="AD19" s="44">
        <v>0</v>
      </c>
      <c r="AE19" s="44">
        <v>0</v>
      </c>
      <c r="AF19" s="44">
        <v>0</v>
      </c>
      <c r="AG19" s="44">
        <v>0</v>
      </c>
      <c r="AH19" s="44">
        <v>0</v>
      </c>
      <c r="AI19" s="44">
        <v>0</v>
      </c>
      <c r="AJ19" s="44">
        <v>0</v>
      </c>
      <c r="AK19" s="44">
        <v>0</v>
      </c>
      <c r="AL19" s="44">
        <v>0</v>
      </c>
      <c r="AM19" s="44">
        <v>0</v>
      </c>
      <c r="AN19" s="44">
        <v>0</v>
      </c>
      <c r="AO19" s="44">
        <v>0</v>
      </c>
      <c r="AP19" s="44">
        <v>0</v>
      </c>
      <c r="AQ19" s="44">
        <v>0</v>
      </c>
      <c r="AR19" s="44">
        <v>0</v>
      </c>
      <c r="AS19" s="44">
        <v>0</v>
      </c>
      <c r="AT19" s="44">
        <v>0</v>
      </c>
      <c r="AU19" s="44">
        <v>0</v>
      </c>
      <c r="AV19" s="44">
        <v>0</v>
      </c>
      <c r="AW19" s="44">
        <v>0</v>
      </c>
      <c r="AX19" s="44">
        <v>0</v>
      </c>
      <c r="AY19" s="44">
        <v>0</v>
      </c>
      <c r="AZ19" s="44">
        <v>0</v>
      </c>
      <c r="BA19" s="44">
        <v>0</v>
      </c>
      <c r="BB19" s="44">
        <v>0</v>
      </c>
      <c r="BC19" s="44">
        <v>0</v>
      </c>
      <c r="BD19" s="44">
        <v>0</v>
      </c>
      <c r="BE19" s="44">
        <v>0</v>
      </c>
      <c r="BF19" s="44">
        <v>0</v>
      </c>
      <c r="BG19" s="44">
        <v>0</v>
      </c>
      <c r="BH19" s="44">
        <v>0</v>
      </c>
      <c r="BI19" s="44">
        <v>0</v>
      </c>
      <c r="BJ19" s="44">
        <v>0</v>
      </c>
      <c r="BK19" s="44">
        <v>0</v>
      </c>
      <c r="BL19" s="44">
        <v>0</v>
      </c>
      <c r="BM19" s="44">
        <v>0</v>
      </c>
      <c r="BN19" s="44">
        <v>0</v>
      </c>
      <c r="BO19" s="44">
        <v>0</v>
      </c>
      <c r="BP19" s="44">
        <v>0</v>
      </c>
      <c r="BQ19" s="44"/>
      <c r="BR19" s="68">
        <f t="shared" si="0"/>
        <v>0</v>
      </c>
      <c r="BV19" s="9"/>
      <c r="BW19" s="9"/>
    </row>
    <row r="20" spans="1:75" s="10" customFormat="1" ht="15" customHeight="1" x14ac:dyDescent="0.25">
      <c r="A20" s="8"/>
      <c r="B20" s="5"/>
      <c r="C20" s="6"/>
      <c r="D20" s="6"/>
      <c r="E20" s="32"/>
      <c r="F20" s="57"/>
      <c r="G20" s="44"/>
      <c r="H20" s="44"/>
      <c r="I20" s="44">
        <v>0</v>
      </c>
      <c r="J20" s="44">
        <v>0</v>
      </c>
      <c r="K20" s="44">
        <v>0</v>
      </c>
      <c r="L20" s="44">
        <v>0</v>
      </c>
      <c r="M20" s="44">
        <v>0</v>
      </c>
      <c r="N20" s="44">
        <v>0</v>
      </c>
      <c r="O20" s="44">
        <v>0</v>
      </c>
      <c r="P20" s="44">
        <v>0</v>
      </c>
      <c r="Q20" s="44">
        <v>0</v>
      </c>
      <c r="R20" s="44">
        <v>0</v>
      </c>
      <c r="S20" s="44">
        <v>0</v>
      </c>
      <c r="T20" s="44">
        <v>0</v>
      </c>
      <c r="U20" s="44">
        <v>0</v>
      </c>
      <c r="V20" s="44">
        <v>0</v>
      </c>
      <c r="W20" s="44">
        <v>0</v>
      </c>
      <c r="X20" s="44">
        <v>0</v>
      </c>
      <c r="Y20" s="44">
        <v>0</v>
      </c>
      <c r="Z20" s="44">
        <v>0</v>
      </c>
      <c r="AA20" s="44">
        <v>0</v>
      </c>
      <c r="AB20" s="44">
        <v>0</v>
      </c>
      <c r="AC20" s="44">
        <v>0</v>
      </c>
      <c r="AD20" s="44">
        <v>0</v>
      </c>
      <c r="AE20" s="44">
        <v>0</v>
      </c>
      <c r="AF20" s="44">
        <v>0</v>
      </c>
      <c r="AG20" s="44">
        <v>0</v>
      </c>
      <c r="AH20" s="44">
        <v>0</v>
      </c>
      <c r="AI20" s="44">
        <v>0</v>
      </c>
      <c r="AJ20" s="44">
        <v>0</v>
      </c>
      <c r="AK20" s="44">
        <v>0</v>
      </c>
      <c r="AL20" s="44">
        <v>0</v>
      </c>
      <c r="AM20" s="44">
        <v>0</v>
      </c>
      <c r="AN20" s="44">
        <v>0</v>
      </c>
      <c r="AO20" s="44">
        <v>0</v>
      </c>
      <c r="AP20" s="44">
        <v>0</v>
      </c>
      <c r="AQ20" s="44">
        <v>0</v>
      </c>
      <c r="AR20" s="44">
        <v>0</v>
      </c>
      <c r="AS20" s="44">
        <v>0</v>
      </c>
      <c r="AT20" s="44">
        <v>0</v>
      </c>
      <c r="AU20" s="44">
        <v>0</v>
      </c>
      <c r="AV20" s="44">
        <v>0</v>
      </c>
      <c r="AW20" s="44">
        <v>0</v>
      </c>
      <c r="AX20" s="44">
        <v>0</v>
      </c>
      <c r="AY20" s="44">
        <v>0</v>
      </c>
      <c r="AZ20" s="44">
        <v>0</v>
      </c>
      <c r="BA20" s="44">
        <v>0</v>
      </c>
      <c r="BB20" s="44">
        <v>0</v>
      </c>
      <c r="BC20" s="44">
        <v>0</v>
      </c>
      <c r="BD20" s="44">
        <v>0</v>
      </c>
      <c r="BE20" s="44">
        <v>0</v>
      </c>
      <c r="BF20" s="44">
        <v>0</v>
      </c>
      <c r="BG20" s="44">
        <v>0</v>
      </c>
      <c r="BH20" s="44">
        <v>0</v>
      </c>
      <c r="BI20" s="44">
        <v>0</v>
      </c>
      <c r="BJ20" s="44">
        <v>0</v>
      </c>
      <c r="BK20" s="44">
        <v>0</v>
      </c>
      <c r="BL20" s="44">
        <v>0</v>
      </c>
      <c r="BM20" s="44">
        <v>0</v>
      </c>
      <c r="BN20" s="44">
        <v>0</v>
      </c>
      <c r="BO20" s="44">
        <v>0</v>
      </c>
      <c r="BP20" s="44">
        <v>0</v>
      </c>
      <c r="BQ20" s="44"/>
      <c r="BR20" s="68">
        <f t="shared" si="0"/>
        <v>0</v>
      </c>
      <c r="BV20" s="9"/>
      <c r="BW20" s="9"/>
    </row>
    <row r="21" spans="1:75" s="35" customFormat="1" ht="15" customHeight="1" x14ac:dyDescent="0.25">
      <c r="A21" s="33"/>
      <c r="B21" s="15"/>
      <c r="C21" s="34"/>
      <c r="D21" s="34"/>
      <c r="E21" s="34"/>
      <c r="F21" s="57"/>
      <c r="G21" s="44"/>
      <c r="H21" s="44"/>
      <c r="I21" s="44">
        <v>0</v>
      </c>
      <c r="J21" s="44">
        <v>0</v>
      </c>
      <c r="K21" s="44">
        <v>0</v>
      </c>
      <c r="L21" s="44">
        <v>0</v>
      </c>
      <c r="M21" s="44">
        <v>0</v>
      </c>
      <c r="N21" s="44">
        <v>0</v>
      </c>
      <c r="O21" s="44">
        <v>0</v>
      </c>
      <c r="P21" s="44">
        <v>0</v>
      </c>
      <c r="Q21" s="44">
        <v>0</v>
      </c>
      <c r="R21" s="44">
        <v>0</v>
      </c>
      <c r="S21" s="44">
        <v>0</v>
      </c>
      <c r="T21" s="44">
        <v>0</v>
      </c>
      <c r="U21" s="44">
        <v>0</v>
      </c>
      <c r="V21" s="44">
        <v>0</v>
      </c>
      <c r="W21" s="44">
        <v>0</v>
      </c>
      <c r="X21" s="44">
        <v>0</v>
      </c>
      <c r="Y21" s="44">
        <v>0</v>
      </c>
      <c r="Z21" s="44">
        <v>0</v>
      </c>
      <c r="AA21" s="44">
        <v>0</v>
      </c>
      <c r="AB21" s="44">
        <v>0</v>
      </c>
      <c r="AC21" s="44">
        <v>0</v>
      </c>
      <c r="AD21" s="44">
        <v>0</v>
      </c>
      <c r="AE21" s="44">
        <v>0</v>
      </c>
      <c r="AF21" s="44">
        <v>0</v>
      </c>
      <c r="AG21" s="44">
        <v>0</v>
      </c>
      <c r="AH21" s="44">
        <v>0</v>
      </c>
      <c r="AI21" s="44">
        <v>0</v>
      </c>
      <c r="AJ21" s="44">
        <v>0</v>
      </c>
      <c r="AK21" s="44">
        <v>0</v>
      </c>
      <c r="AL21" s="44">
        <v>0</v>
      </c>
      <c r="AM21" s="44">
        <v>0</v>
      </c>
      <c r="AN21" s="44">
        <v>0</v>
      </c>
      <c r="AO21" s="44">
        <v>0</v>
      </c>
      <c r="AP21" s="44">
        <v>0</v>
      </c>
      <c r="AQ21" s="44">
        <v>0</v>
      </c>
      <c r="AR21" s="44">
        <v>0</v>
      </c>
      <c r="AS21" s="44">
        <v>0</v>
      </c>
      <c r="AT21" s="44">
        <v>0</v>
      </c>
      <c r="AU21" s="44">
        <v>0</v>
      </c>
      <c r="AV21" s="44">
        <v>0</v>
      </c>
      <c r="AW21" s="44">
        <v>0</v>
      </c>
      <c r="AX21" s="44">
        <v>0</v>
      </c>
      <c r="AY21" s="44">
        <v>0</v>
      </c>
      <c r="AZ21" s="44">
        <v>0</v>
      </c>
      <c r="BA21" s="44">
        <v>0</v>
      </c>
      <c r="BB21" s="44">
        <v>0</v>
      </c>
      <c r="BC21" s="44">
        <v>0</v>
      </c>
      <c r="BD21" s="44">
        <v>0</v>
      </c>
      <c r="BE21" s="44">
        <v>0</v>
      </c>
      <c r="BF21" s="44">
        <v>0</v>
      </c>
      <c r="BG21" s="44">
        <v>0</v>
      </c>
      <c r="BH21" s="44">
        <v>0</v>
      </c>
      <c r="BI21" s="44">
        <v>0</v>
      </c>
      <c r="BJ21" s="44">
        <v>0</v>
      </c>
      <c r="BK21" s="44">
        <v>0</v>
      </c>
      <c r="BL21" s="44">
        <v>0</v>
      </c>
      <c r="BM21" s="44">
        <v>0</v>
      </c>
      <c r="BN21" s="44">
        <v>0</v>
      </c>
      <c r="BO21" s="44">
        <v>0</v>
      </c>
      <c r="BP21" s="44">
        <v>0</v>
      </c>
      <c r="BQ21" s="44"/>
      <c r="BR21" s="68">
        <f t="shared" si="0"/>
        <v>0</v>
      </c>
    </row>
    <row r="22" spans="1:75" s="10" customFormat="1" ht="15" customHeight="1" x14ac:dyDescent="0.25">
      <c r="A22" s="8"/>
      <c r="B22" s="5"/>
      <c r="C22" s="6"/>
      <c r="D22" s="6"/>
      <c r="E22" s="32"/>
      <c r="F22" s="56"/>
      <c r="G22" s="44"/>
      <c r="H22" s="44"/>
      <c r="I22" s="44">
        <v>0</v>
      </c>
      <c r="J22" s="44">
        <v>0</v>
      </c>
      <c r="K22" s="44">
        <v>0</v>
      </c>
      <c r="L22" s="44">
        <v>0</v>
      </c>
      <c r="M22" s="44">
        <v>0</v>
      </c>
      <c r="N22" s="44">
        <v>0</v>
      </c>
      <c r="O22" s="44">
        <v>0</v>
      </c>
      <c r="P22" s="44">
        <v>0</v>
      </c>
      <c r="Q22" s="44">
        <v>0</v>
      </c>
      <c r="R22" s="44">
        <v>0</v>
      </c>
      <c r="S22" s="44">
        <v>0</v>
      </c>
      <c r="T22" s="44">
        <v>0</v>
      </c>
      <c r="U22" s="44">
        <v>0</v>
      </c>
      <c r="V22" s="44">
        <v>0</v>
      </c>
      <c r="W22" s="44">
        <v>0</v>
      </c>
      <c r="X22" s="44">
        <v>0</v>
      </c>
      <c r="Y22" s="44">
        <v>0</v>
      </c>
      <c r="Z22" s="44">
        <v>0</v>
      </c>
      <c r="AA22" s="44">
        <v>0</v>
      </c>
      <c r="AB22" s="44">
        <v>0</v>
      </c>
      <c r="AC22" s="44">
        <v>0</v>
      </c>
      <c r="AD22" s="44">
        <v>0</v>
      </c>
      <c r="AE22" s="44">
        <v>0</v>
      </c>
      <c r="AF22" s="44">
        <v>0</v>
      </c>
      <c r="AG22" s="44">
        <v>0</v>
      </c>
      <c r="AH22" s="44">
        <v>0</v>
      </c>
      <c r="AI22" s="44">
        <v>0</v>
      </c>
      <c r="AJ22" s="44">
        <v>0</v>
      </c>
      <c r="AK22" s="44">
        <v>0</v>
      </c>
      <c r="AL22" s="44">
        <v>0</v>
      </c>
      <c r="AM22" s="44">
        <v>0</v>
      </c>
      <c r="AN22" s="44">
        <v>0</v>
      </c>
      <c r="AO22" s="44">
        <v>0</v>
      </c>
      <c r="AP22" s="44">
        <v>0</v>
      </c>
      <c r="AQ22" s="44">
        <v>0</v>
      </c>
      <c r="AR22" s="44">
        <v>0</v>
      </c>
      <c r="AS22" s="44">
        <v>0</v>
      </c>
      <c r="AT22" s="44">
        <v>0</v>
      </c>
      <c r="AU22" s="44">
        <v>0</v>
      </c>
      <c r="AV22" s="44">
        <v>0</v>
      </c>
      <c r="AW22" s="44">
        <v>0</v>
      </c>
      <c r="AX22" s="44">
        <v>0</v>
      </c>
      <c r="AY22" s="44">
        <v>0</v>
      </c>
      <c r="AZ22" s="44">
        <v>0</v>
      </c>
      <c r="BA22" s="44">
        <v>0</v>
      </c>
      <c r="BB22" s="44">
        <v>0</v>
      </c>
      <c r="BC22" s="44">
        <v>0</v>
      </c>
      <c r="BD22" s="44">
        <v>0</v>
      </c>
      <c r="BE22" s="44">
        <v>0</v>
      </c>
      <c r="BF22" s="44">
        <v>0</v>
      </c>
      <c r="BG22" s="44">
        <v>0</v>
      </c>
      <c r="BH22" s="44">
        <v>0</v>
      </c>
      <c r="BI22" s="44">
        <v>0</v>
      </c>
      <c r="BJ22" s="44">
        <v>0</v>
      </c>
      <c r="BK22" s="44">
        <v>0</v>
      </c>
      <c r="BL22" s="44">
        <v>0</v>
      </c>
      <c r="BM22" s="44">
        <v>0</v>
      </c>
      <c r="BN22" s="44">
        <v>0</v>
      </c>
      <c r="BO22" s="44">
        <v>0</v>
      </c>
      <c r="BP22" s="44">
        <v>0</v>
      </c>
      <c r="BQ22" s="44"/>
      <c r="BR22" s="68">
        <f t="shared" si="0"/>
        <v>0</v>
      </c>
      <c r="BV22" s="9"/>
      <c r="BW22" s="9"/>
    </row>
    <row r="23" spans="1:75" s="10" customFormat="1" ht="15" customHeight="1" x14ac:dyDescent="0.25">
      <c r="A23" s="8"/>
      <c r="B23" s="5"/>
      <c r="C23" s="6"/>
      <c r="D23" s="6"/>
      <c r="E23" s="32"/>
      <c r="F23" s="56"/>
      <c r="G23" s="44"/>
      <c r="H23" s="44"/>
      <c r="I23" s="44">
        <v>0</v>
      </c>
      <c r="J23" s="44">
        <v>0</v>
      </c>
      <c r="K23" s="44">
        <v>0</v>
      </c>
      <c r="L23" s="44">
        <v>0</v>
      </c>
      <c r="M23" s="44">
        <v>0</v>
      </c>
      <c r="N23" s="44">
        <v>0</v>
      </c>
      <c r="O23" s="44">
        <v>0</v>
      </c>
      <c r="P23" s="44">
        <v>0</v>
      </c>
      <c r="Q23" s="44">
        <v>0</v>
      </c>
      <c r="R23" s="44">
        <v>0</v>
      </c>
      <c r="S23" s="44">
        <v>0</v>
      </c>
      <c r="T23" s="44">
        <v>0</v>
      </c>
      <c r="U23" s="44">
        <v>0</v>
      </c>
      <c r="V23" s="44">
        <v>0</v>
      </c>
      <c r="W23" s="44">
        <v>0</v>
      </c>
      <c r="X23" s="44">
        <v>0</v>
      </c>
      <c r="Y23" s="44">
        <v>0</v>
      </c>
      <c r="Z23" s="44">
        <v>0</v>
      </c>
      <c r="AA23" s="44">
        <v>0</v>
      </c>
      <c r="AB23" s="44">
        <v>0</v>
      </c>
      <c r="AC23" s="44">
        <v>0</v>
      </c>
      <c r="AD23" s="44">
        <v>0</v>
      </c>
      <c r="AE23" s="44">
        <v>0</v>
      </c>
      <c r="AF23" s="44">
        <v>0</v>
      </c>
      <c r="AG23" s="44">
        <v>0</v>
      </c>
      <c r="AH23" s="44">
        <v>0</v>
      </c>
      <c r="AI23" s="44">
        <v>0</v>
      </c>
      <c r="AJ23" s="44">
        <v>0</v>
      </c>
      <c r="AK23" s="44">
        <v>0</v>
      </c>
      <c r="AL23" s="44">
        <v>0</v>
      </c>
      <c r="AM23" s="44">
        <v>0</v>
      </c>
      <c r="AN23" s="44">
        <v>0</v>
      </c>
      <c r="AO23" s="44">
        <v>0</v>
      </c>
      <c r="AP23" s="44">
        <v>0</v>
      </c>
      <c r="AQ23" s="44">
        <v>0</v>
      </c>
      <c r="AR23" s="44">
        <v>0</v>
      </c>
      <c r="AS23" s="44">
        <v>0</v>
      </c>
      <c r="AT23" s="44">
        <v>0</v>
      </c>
      <c r="AU23" s="44">
        <v>0</v>
      </c>
      <c r="AV23" s="44">
        <v>0</v>
      </c>
      <c r="AW23" s="44">
        <v>0</v>
      </c>
      <c r="AX23" s="44">
        <v>0</v>
      </c>
      <c r="AY23" s="44">
        <v>0</v>
      </c>
      <c r="AZ23" s="44">
        <v>0</v>
      </c>
      <c r="BA23" s="44">
        <v>0</v>
      </c>
      <c r="BB23" s="44">
        <v>0</v>
      </c>
      <c r="BC23" s="44">
        <v>0</v>
      </c>
      <c r="BD23" s="44">
        <v>0</v>
      </c>
      <c r="BE23" s="44">
        <v>0</v>
      </c>
      <c r="BF23" s="44">
        <v>0</v>
      </c>
      <c r="BG23" s="44">
        <v>0</v>
      </c>
      <c r="BH23" s="44">
        <v>0</v>
      </c>
      <c r="BI23" s="44">
        <v>0</v>
      </c>
      <c r="BJ23" s="44">
        <v>0</v>
      </c>
      <c r="BK23" s="44">
        <v>0</v>
      </c>
      <c r="BL23" s="44">
        <v>0</v>
      </c>
      <c r="BM23" s="44">
        <v>0</v>
      </c>
      <c r="BN23" s="44">
        <v>0</v>
      </c>
      <c r="BO23" s="44">
        <v>0</v>
      </c>
      <c r="BP23" s="44">
        <v>0</v>
      </c>
      <c r="BQ23" s="44"/>
      <c r="BR23" s="68">
        <f t="shared" si="0"/>
        <v>0</v>
      </c>
      <c r="BV23" s="9"/>
      <c r="BW23" s="9"/>
    </row>
    <row r="24" spans="1:75" s="10" customFormat="1" ht="15" customHeight="1" x14ac:dyDescent="0.25">
      <c r="A24" s="8"/>
      <c r="B24" s="5"/>
      <c r="C24" s="6"/>
      <c r="D24" s="6"/>
      <c r="E24" s="32"/>
      <c r="F24" s="56"/>
      <c r="G24" s="44"/>
      <c r="H24" s="44"/>
      <c r="I24" s="44">
        <v>0</v>
      </c>
      <c r="J24" s="44">
        <v>0</v>
      </c>
      <c r="K24" s="44">
        <v>0</v>
      </c>
      <c r="L24" s="44">
        <v>0</v>
      </c>
      <c r="M24" s="44">
        <v>0</v>
      </c>
      <c r="N24" s="44">
        <v>0</v>
      </c>
      <c r="O24" s="44">
        <v>0</v>
      </c>
      <c r="P24" s="44">
        <v>0</v>
      </c>
      <c r="Q24" s="44">
        <v>0</v>
      </c>
      <c r="R24" s="44">
        <v>0</v>
      </c>
      <c r="S24" s="44">
        <v>0</v>
      </c>
      <c r="T24" s="44">
        <v>0</v>
      </c>
      <c r="U24" s="44">
        <v>0</v>
      </c>
      <c r="V24" s="44">
        <v>0</v>
      </c>
      <c r="W24" s="44">
        <v>0</v>
      </c>
      <c r="X24" s="44">
        <v>0</v>
      </c>
      <c r="Y24" s="44">
        <v>0</v>
      </c>
      <c r="Z24" s="44">
        <v>0</v>
      </c>
      <c r="AA24" s="44">
        <v>0</v>
      </c>
      <c r="AB24" s="44">
        <v>0</v>
      </c>
      <c r="AC24" s="44">
        <v>0</v>
      </c>
      <c r="AD24" s="44">
        <v>0</v>
      </c>
      <c r="AE24" s="44">
        <v>0</v>
      </c>
      <c r="AF24" s="44">
        <v>0</v>
      </c>
      <c r="AG24" s="44">
        <v>0</v>
      </c>
      <c r="AH24" s="44">
        <v>0</v>
      </c>
      <c r="AI24" s="44">
        <v>0</v>
      </c>
      <c r="AJ24" s="44">
        <v>0</v>
      </c>
      <c r="AK24" s="44">
        <v>0</v>
      </c>
      <c r="AL24" s="44">
        <v>0</v>
      </c>
      <c r="AM24" s="44">
        <v>0</v>
      </c>
      <c r="AN24" s="44">
        <v>0</v>
      </c>
      <c r="AO24" s="44">
        <v>0</v>
      </c>
      <c r="AP24" s="44">
        <v>0</v>
      </c>
      <c r="AQ24" s="44">
        <v>0</v>
      </c>
      <c r="AR24" s="44">
        <v>0</v>
      </c>
      <c r="AS24" s="44">
        <v>0</v>
      </c>
      <c r="AT24" s="44">
        <v>0</v>
      </c>
      <c r="AU24" s="44">
        <v>0</v>
      </c>
      <c r="AV24" s="44">
        <v>0</v>
      </c>
      <c r="AW24" s="44">
        <v>0</v>
      </c>
      <c r="AX24" s="44">
        <v>0</v>
      </c>
      <c r="AY24" s="44">
        <v>0</v>
      </c>
      <c r="AZ24" s="44">
        <v>0</v>
      </c>
      <c r="BA24" s="44">
        <v>0</v>
      </c>
      <c r="BB24" s="44">
        <v>0</v>
      </c>
      <c r="BC24" s="44">
        <v>0</v>
      </c>
      <c r="BD24" s="44">
        <v>0</v>
      </c>
      <c r="BE24" s="44">
        <v>0</v>
      </c>
      <c r="BF24" s="44">
        <v>0</v>
      </c>
      <c r="BG24" s="44">
        <v>0</v>
      </c>
      <c r="BH24" s="44">
        <v>0</v>
      </c>
      <c r="BI24" s="44">
        <v>0</v>
      </c>
      <c r="BJ24" s="44">
        <v>0</v>
      </c>
      <c r="BK24" s="44">
        <v>0</v>
      </c>
      <c r="BL24" s="44">
        <v>0</v>
      </c>
      <c r="BM24" s="44">
        <v>0</v>
      </c>
      <c r="BN24" s="44">
        <v>0</v>
      </c>
      <c r="BO24" s="44">
        <v>0</v>
      </c>
      <c r="BP24" s="44">
        <v>0</v>
      </c>
      <c r="BQ24" s="44"/>
      <c r="BR24" s="68">
        <f t="shared" si="0"/>
        <v>0</v>
      </c>
      <c r="BV24" s="9"/>
      <c r="BW24" s="9"/>
    </row>
    <row r="25" spans="1:75" s="10" customFormat="1" ht="15" customHeight="1" x14ac:dyDescent="0.25">
      <c r="A25" s="8"/>
      <c r="B25" s="5"/>
      <c r="C25" s="6"/>
      <c r="D25" s="6"/>
      <c r="E25" s="32"/>
      <c r="F25" s="56"/>
      <c r="G25" s="44"/>
      <c r="H25" s="44"/>
      <c r="I25" s="44">
        <v>0</v>
      </c>
      <c r="J25" s="44">
        <v>0</v>
      </c>
      <c r="K25" s="44">
        <v>0</v>
      </c>
      <c r="L25" s="44">
        <v>0</v>
      </c>
      <c r="M25" s="44">
        <v>0</v>
      </c>
      <c r="N25" s="44">
        <v>0</v>
      </c>
      <c r="O25" s="44">
        <v>0</v>
      </c>
      <c r="P25" s="44">
        <v>0</v>
      </c>
      <c r="Q25" s="44">
        <v>0</v>
      </c>
      <c r="R25" s="44">
        <v>0</v>
      </c>
      <c r="S25" s="44">
        <v>0</v>
      </c>
      <c r="T25" s="44">
        <v>0</v>
      </c>
      <c r="U25" s="44">
        <v>0</v>
      </c>
      <c r="V25" s="44">
        <v>0</v>
      </c>
      <c r="W25" s="44">
        <v>0</v>
      </c>
      <c r="X25" s="44">
        <v>0</v>
      </c>
      <c r="Y25" s="44">
        <v>0</v>
      </c>
      <c r="Z25" s="44">
        <v>0</v>
      </c>
      <c r="AA25" s="44">
        <v>0</v>
      </c>
      <c r="AB25" s="44">
        <v>0</v>
      </c>
      <c r="AC25" s="44">
        <v>0</v>
      </c>
      <c r="AD25" s="44">
        <v>0</v>
      </c>
      <c r="AE25" s="44">
        <v>0</v>
      </c>
      <c r="AF25" s="44">
        <v>0</v>
      </c>
      <c r="AG25" s="44">
        <v>0</v>
      </c>
      <c r="AH25" s="44">
        <v>0</v>
      </c>
      <c r="AI25" s="44">
        <v>0</v>
      </c>
      <c r="AJ25" s="44">
        <v>0</v>
      </c>
      <c r="AK25" s="44">
        <v>0</v>
      </c>
      <c r="AL25" s="44">
        <v>0</v>
      </c>
      <c r="AM25" s="44">
        <v>0</v>
      </c>
      <c r="AN25" s="44">
        <v>0</v>
      </c>
      <c r="AO25" s="44">
        <v>0</v>
      </c>
      <c r="AP25" s="44">
        <v>0</v>
      </c>
      <c r="AQ25" s="44">
        <v>0</v>
      </c>
      <c r="AR25" s="44">
        <v>0</v>
      </c>
      <c r="AS25" s="44">
        <v>0</v>
      </c>
      <c r="AT25" s="44">
        <v>0</v>
      </c>
      <c r="AU25" s="44">
        <v>0</v>
      </c>
      <c r="AV25" s="44">
        <v>0</v>
      </c>
      <c r="AW25" s="44">
        <v>0</v>
      </c>
      <c r="AX25" s="44">
        <v>0</v>
      </c>
      <c r="AY25" s="44">
        <v>0</v>
      </c>
      <c r="AZ25" s="44">
        <v>0</v>
      </c>
      <c r="BA25" s="44">
        <v>0</v>
      </c>
      <c r="BB25" s="44">
        <v>0</v>
      </c>
      <c r="BC25" s="44">
        <v>0</v>
      </c>
      <c r="BD25" s="44">
        <v>0</v>
      </c>
      <c r="BE25" s="44">
        <v>0</v>
      </c>
      <c r="BF25" s="44">
        <v>0</v>
      </c>
      <c r="BG25" s="44">
        <v>0</v>
      </c>
      <c r="BH25" s="44">
        <v>0</v>
      </c>
      <c r="BI25" s="44">
        <v>0</v>
      </c>
      <c r="BJ25" s="44">
        <v>0</v>
      </c>
      <c r="BK25" s="44">
        <v>0</v>
      </c>
      <c r="BL25" s="44">
        <v>0</v>
      </c>
      <c r="BM25" s="44">
        <v>0</v>
      </c>
      <c r="BN25" s="44">
        <v>0</v>
      </c>
      <c r="BO25" s="44">
        <v>0</v>
      </c>
      <c r="BP25" s="44">
        <v>0</v>
      </c>
      <c r="BQ25" s="44"/>
      <c r="BR25" s="68">
        <f t="shared" si="0"/>
        <v>0</v>
      </c>
      <c r="BV25" s="9"/>
      <c r="BW25" s="9"/>
    </row>
    <row r="26" spans="1:75" s="10" customFormat="1" ht="15" customHeight="1" x14ac:dyDescent="0.25">
      <c r="A26" s="8"/>
      <c r="B26" s="5"/>
      <c r="C26" s="6"/>
      <c r="D26" s="6"/>
      <c r="E26" s="32"/>
      <c r="F26" s="56"/>
      <c r="G26" s="44"/>
      <c r="H26" s="44"/>
      <c r="I26" s="44">
        <v>0</v>
      </c>
      <c r="J26" s="44">
        <v>0</v>
      </c>
      <c r="K26" s="44">
        <v>0</v>
      </c>
      <c r="L26" s="44">
        <v>0</v>
      </c>
      <c r="M26" s="44">
        <v>0</v>
      </c>
      <c r="N26" s="44">
        <v>0</v>
      </c>
      <c r="O26" s="44">
        <v>0</v>
      </c>
      <c r="P26" s="44">
        <v>0</v>
      </c>
      <c r="Q26" s="44">
        <v>0</v>
      </c>
      <c r="R26" s="44">
        <v>0</v>
      </c>
      <c r="S26" s="44">
        <v>0</v>
      </c>
      <c r="T26" s="44">
        <v>0</v>
      </c>
      <c r="U26" s="44">
        <v>0</v>
      </c>
      <c r="V26" s="44">
        <v>0</v>
      </c>
      <c r="W26" s="44">
        <v>0</v>
      </c>
      <c r="X26" s="44">
        <v>0</v>
      </c>
      <c r="Y26" s="44">
        <v>0</v>
      </c>
      <c r="Z26" s="44">
        <v>0</v>
      </c>
      <c r="AA26" s="44">
        <v>0</v>
      </c>
      <c r="AB26" s="44">
        <v>0</v>
      </c>
      <c r="AC26" s="44">
        <v>0</v>
      </c>
      <c r="AD26" s="44">
        <v>0</v>
      </c>
      <c r="AE26" s="44">
        <v>0</v>
      </c>
      <c r="AF26" s="44">
        <v>0</v>
      </c>
      <c r="AG26" s="44">
        <v>0</v>
      </c>
      <c r="AH26" s="44">
        <v>0</v>
      </c>
      <c r="AI26" s="44">
        <v>0</v>
      </c>
      <c r="AJ26" s="44">
        <v>0</v>
      </c>
      <c r="AK26" s="44">
        <v>0</v>
      </c>
      <c r="AL26" s="44">
        <v>0</v>
      </c>
      <c r="AM26" s="44">
        <v>0</v>
      </c>
      <c r="AN26" s="44">
        <v>0</v>
      </c>
      <c r="AO26" s="44">
        <v>0</v>
      </c>
      <c r="AP26" s="44">
        <v>0</v>
      </c>
      <c r="AQ26" s="44">
        <v>0</v>
      </c>
      <c r="AR26" s="44">
        <v>0</v>
      </c>
      <c r="AS26" s="44">
        <v>0</v>
      </c>
      <c r="AT26" s="44">
        <v>0</v>
      </c>
      <c r="AU26" s="44">
        <v>0</v>
      </c>
      <c r="AV26" s="44">
        <v>0</v>
      </c>
      <c r="AW26" s="44">
        <v>0</v>
      </c>
      <c r="AX26" s="44">
        <v>0</v>
      </c>
      <c r="AY26" s="44">
        <v>0</v>
      </c>
      <c r="AZ26" s="44">
        <v>0</v>
      </c>
      <c r="BA26" s="44">
        <v>0</v>
      </c>
      <c r="BB26" s="44">
        <v>0</v>
      </c>
      <c r="BC26" s="44">
        <v>0</v>
      </c>
      <c r="BD26" s="44">
        <v>0</v>
      </c>
      <c r="BE26" s="44">
        <v>0</v>
      </c>
      <c r="BF26" s="44">
        <v>0</v>
      </c>
      <c r="BG26" s="44">
        <v>0</v>
      </c>
      <c r="BH26" s="44">
        <v>0</v>
      </c>
      <c r="BI26" s="44">
        <v>0</v>
      </c>
      <c r="BJ26" s="44">
        <v>0</v>
      </c>
      <c r="BK26" s="44">
        <v>0</v>
      </c>
      <c r="BL26" s="44">
        <v>0</v>
      </c>
      <c r="BM26" s="44">
        <v>0</v>
      </c>
      <c r="BN26" s="44">
        <v>0</v>
      </c>
      <c r="BO26" s="44">
        <v>0</v>
      </c>
      <c r="BP26" s="44">
        <v>0</v>
      </c>
      <c r="BQ26" s="44"/>
      <c r="BR26" s="68">
        <f t="shared" si="0"/>
        <v>0</v>
      </c>
      <c r="BV26" s="9"/>
      <c r="BW26" s="9"/>
    </row>
    <row r="27" spans="1:75" s="10" customFormat="1" ht="15" customHeight="1" x14ac:dyDescent="0.25">
      <c r="A27" s="8"/>
      <c r="B27" s="48"/>
      <c r="C27" s="53" t="s">
        <v>27</v>
      </c>
      <c r="D27" s="49"/>
      <c r="E27" s="50"/>
      <c r="F27" s="51"/>
      <c r="G27" s="52"/>
      <c r="H27" s="52"/>
      <c r="I27" s="52"/>
      <c r="J27" s="52"/>
      <c r="K27" s="52"/>
      <c r="L27" s="52"/>
      <c r="M27" s="52"/>
      <c r="N27" s="52"/>
      <c r="O27" s="52"/>
      <c r="P27" s="52"/>
      <c r="Q27" s="52"/>
      <c r="R27" s="52"/>
      <c r="S27" s="52"/>
      <c r="T27" s="52"/>
      <c r="U27" s="52"/>
      <c r="V27" s="52"/>
      <c r="W27" s="52"/>
      <c r="X27" s="52"/>
      <c r="Y27" s="52"/>
      <c r="Z27" s="52"/>
      <c r="AA27" s="52"/>
      <c r="AB27" s="52"/>
      <c r="AC27" s="52"/>
      <c r="AD27" s="52"/>
      <c r="AE27" s="52"/>
      <c r="AF27" s="52"/>
      <c r="AG27" s="52"/>
      <c r="AH27" s="52"/>
      <c r="AI27" s="52"/>
      <c r="AJ27" s="52"/>
      <c r="AK27" s="52"/>
      <c r="AL27" s="52"/>
      <c r="AM27" s="52"/>
      <c r="AN27" s="52"/>
      <c r="AO27" s="52"/>
      <c r="AP27" s="52"/>
      <c r="AQ27" s="52"/>
      <c r="AR27" s="52"/>
      <c r="AS27" s="52"/>
      <c r="AT27" s="52"/>
      <c r="AU27" s="52"/>
      <c r="AV27" s="52"/>
      <c r="AW27" s="52"/>
      <c r="AX27" s="52"/>
      <c r="AY27" s="52"/>
      <c r="AZ27" s="52"/>
      <c r="BA27" s="52"/>
      <c r="BB27" s="52"/>
      <c r="BC27" s="52"/>
      <c r="BD27" s="52"/>
      <c r="BE27" s="52"/>
      <c r="BF27" s="52"/>
      <c r="BG27" s="52"/>
      <c r="BH27" s="52"/>
      <c r="BI27" s="52"/>
      <c r="BJ27" s="52"/>
      <c r="BK27" s="52"/>
      <c r="BL27" s="52"/>
      <c r="BM27" s="52"/>
      <c r="BN27" s="52"/>
      <c r="BO27" s="52"/>
      <c r="BP27" s="52"/>
      <c r="BQ27" s="52"/>
      <c r="BR27" s="68"/>
      <c r="BV27" s="9"/>
      <c r="BW27" s="9"/>
    </row>
    <row r="28" spans="1:75" s="10" customFormat="1" ht="15" customHeight="1" x14ac:dyDescent="0.25">
      <c r="A28" s="8"/>
      <c r="B28" s="5"/>
      <c r="C28" s="6"/>
      <c r="D28" s="6"/>
      <c r="E28" s="32"/>
      <c r="F28" s="54"/>
      <c r="G28" s="44"/>
      <c r="H28" s="44"/>
      <c r="I28" s="44">
        <v>0</v>
      </c>
      <c r="J28" s="44">
        <v>0</v>
      </c>
      <c r="K28" s="44">
        <v>0</v>
      </c>
      <c r="L28" s="44">
        <v>0</v>
      </c>
      <c r="M28" s="44">
        <v>0</v>
      </c>
      <c r="N28" s="44">
        <v>0</v>
      </c>
      <c r="O28" s="44">
        <v>0</v>
      </c>
      <c r="P28" s="44">
        <v>0</v>
      </c>
      <c r="Q28" s="44">
        <v>0</v>
      </c>
      <c r="R28" s="44">
        <v>0</v>
      </c>
      <c r="S28" s="44">
        <v>0</v>
      </c>
      <c r="T28" s="44">
        <v>0</v>
      </c>
      <c r="U28" s="44">
        <v>0</v>
      </c>
      <c r="V28" s="44">
        <v>0</v>
      </c>
      <c r="W28" s="44">
        <v>0</v>
      </c>
      <c r="X28" s="44">
        <v>0</v>
      </c>
      <c r="Y28" s="44">
        <v>0</v>
      </c>
      <c r="Z28" s="44">
        <v>0</v>
      </c>
      <c r="AA28" s="44">
        <v>0</v>
      </c>
      <c r="AB28" s="44">
        <v>0</v>
      </c>
      <c r="AC28" s="44">
        <v>0</v>
      </c>
      <c r="AD28" s="44">
        <v>0</v>
      </c>
      <c r="AE28" s="44">
        <v>0</v>
      </c>
      <c r="AF28" s="44">
        <v>0</v>
      </c>
      <c r="AG28" s="44">
        <v>0</v>
      </c>
      <c r="AH28" s="44">
        <v>0</v>
      </c>
      <c r="AI28" s="44">
        <v>0</v>
      </c>
      <c r="AJ28" s="44">
        <v>0</v>
      </c>
      <c r="AK28" s="44">
        <v>0</v>
      </c>
      <c r="AL28" s="44">
        <v>0</v>
      </c>
      <c r="AM28" s="44">
        <v>0</v>
      </c>
      <c r="AN28" s="44">
        <v>0</v>
      </c>
      <c r="AO28" s="44">
        <v>0</v>
      </c>
      <c r="AP28" s="44">
        <v>0</v>
      </c>
      <c r="AQ28" s="44">
        <v>0</v>
      </c>
      <c r="AR28" s="44">
        <v>0</v>
      </c>
      <c r="AS28" s="44">
        <v>0</v>
      </c>
      <c r="AT28" s="44">
        <v>0</v>
      </c>
      <c r="AU28" s="44">
        <v>0</v>
      </c>
      <c r="AV28" s="44">
        <v>0</v>
      </c>
      <c r="AW28" s="44">
        <v>0</v>
      </c>
      <c r="AX28" s="44">
        <v>0</v>
      </c>
      <c r="AY28" s="44">
        <v>0</v>
      </c>
      <c r="AZ28" s="44">
        <v>0</v>
      </c>
      <c r="BA28" s="44">
        <v>0</v>
      </c>
      <c r="BB28" s="44">
        <v>0</v>
      </c>
      <c r="BC28" s="44">
        <v>0</v>
      </c>
      <c r="BD28" s="44">
        <v>0</v>
      </c>
      <c r="BE28" s="44">
        <v>0</v>
      </c>
      <c r="BF28" s="44">
        <v>0</v>
      </c>
      <c r="BG28" s="44">
        <v>0</v>
      </c>
      <c r="BH28" s="44">
        <v>0</v>
      </c>
      <c r="BI28" s="44">
        <v>0</v>
      </c>
      <c r="BJ28" s="44">
        <v>0</v>
      </c>
      <c r="BK28" s="44">
        <v>0</v>
      </c>
      <c r="BL28" s="44">
        <v>0</v>
      </c>
      <c r="BM28" s="44">
        <v>0</v>
      </c>
      <c r="BN28" s="44">
        <v>0</v>
      </c>
      <c r="BO28" s="44">
        <v>0</v>
      </c>
      <c r="BP28" s="44">
        <v>0</v>
      </c>
      <c r="BQ28" s="44"/>
      <c r="BR28" s="68">
        <f t="shared" ref="BR28:BR35" si="1">+((+H28-G28)+(J28-I28)+(L28-K28)+(N28-M28)+(P28-O28)+(R28-Q28)+(T28-S28)+(V28-U28)+(X28-W28)+(Z28-Y28)+(AB28-AA28)+(AD28-AC28)+(AF28-AE28)+(AH28-AG28)+(AJ28-AI28)+(AL28-AK28)+(AN28-AM28)+(AP28-AO28)+(AR28-AQ28)+(AT28-AS28)+(AV28-AU28)+(AX28-AW28)+(AZ28-AY28)+(BB28-BA28)+(BD28-BC28)+(BF28-BE28)+(BH28-BG28)+(BJ28-BI28)+(BL28-BK28)+(BN28-BM28)+(BP28-BO28))-BQ28</f>
        <v>0</v>
      </c>
      <c r="BV28" s="9"/>
      <c r="BW28" s="9"/>
    </row>
    <row r="29" spans="1:75" s="10" customFormat="1" ht="15" customHeight="1" x14ac:dyDescent="0.25">
      <c r="A29" s="8"/>
      <c r="B29" s="5"/>
      <c r="C29" s="6"/>
      <c r="D29" s="6"/>
      <c r="E29" s="32"/>
      <c r="F29" s="54"/>
      <c r="G29" s="44"/>
      <c r="H29" s="44"/>
      <c r="I29" s="44">
        <v>0</v>
      </c>
      <c r="J29" s="44">
        <v>0</v>
      </c>
      <c r="K29" s="44">
        <v>0</v>
      </c>
      <c r="L29" s="44">
        <v>0</v>
      </c>
      <c r="M29" s="44">
        <v>0</v>
      </c>
      <c r="N29" s="44">
        <v>0</v>
      </c>
      <c r="O29" s="44">
        <v>0</v>
      </c>
      <c r="P29" s="44">
        <v>0</v>
      </c>
      <c r="Q29" s="44">
        <v>0</v>
      </c>
      <c r="R29" s="44">
        <v>0</v>
      </c>
      <c r="S29" s="44">
        <v>0</v>
      </c>
      <c r="T29" s="44">
        <v>0</v>
      </c>
      <c r="U29" s="44">
        <v>0</v>
      </c>
      <c r="V29" s="44">
        <v>0</v>
      </c>
      <c r="W29" s="44">
        <v>0</v>
      </c>
      <c r="X29" s="44">
        <v>0</v>
      </c>
      <c r="Y29" s="44">
        <v>0</v>
      </c>
      <c r="Z29" s="44">
        <v>0</v>
      </c>
      <c r="AA29" s="44">
        <v>0</v>
      </c>
      <c r="AB29" s="44">
        <v>0</v>
      </c>
      <c r="AC29" s="44">
        <v>0</v>
      </c>
      <c r="AD29" s="44">
        <v>0</v>
      </c>
      <c r="AE29" s="44">
        <v>0</v>
      </c>
      <c r="AF29" s="44">
        <v>0</v>
      </c>
      <c r="AG29" s="44">
        <v>0</v>
      </c>
      <c r="AH29" s="44">
        <v>0</v>
      </c>
      <c r="AI29" s="44">
        <v>0</v>
      </c>
      <c r="AJ29" s="44">
        <v>0</v>
      </c>
      <c r="AK29" s="44">
        <v>0</v>
      </c>
      <c r="AL29" s="44">
        <v>0</v>
      </c>
      <c r="AM29" s="44">
        <v>0</v>
      </c>
      <c r="AN29" s="44">
        <v>0</v>
      </c>
      <c r="AO29" s="44">
        <v>0</v>
      </c>
      <c r="AP29" s="44">
        <v>0</v>
      </c>
      <c r="AQ29" s="44">
        <v>0</v>
      </c>
      <c r="AR29" s="44">
        <v>0</v>
      </c>
      <c r="AS29" s="44">
        <v>0</v>
      </c>
      <c r="AT29" s="44">
        <v>0</v>
      </c>
      <c r="AU29" s="44">
        <v>0</v>
      </c>
      <c r="AV29" s="44">
        <v>0</v>
      </c>
      <c r="AW29" s="44">
        <v>0</v>
      </c>
      <c r="AX29" s="44">
        <v>0</v>
      </c>
      <c r="AY29" s="44">
        <v>0</v>
      </c>
      <c r="AZ29" s="44">
        <v>0</v>
      </c>
      <c r="BA29" s="44">
        <v>0</v>
      </c>
      <c r="BB29" s="44">
        <v>0</v>
      </c>
      <c r="BC29" s="44">
        <v>0</v>
      </c>
      <c r="BD29" s="44">
        <v>0</v>
      </c>
      <c r="BE29" s="44">
        <v>0</v>
      </c>
      <c r="BF29" s="44">
        <v>0</v>
      </c>
      <c r="BG29" s="44">
        <v>0</v>
      </c>
      <c r="BH29" s="44">
        <v>0</v>
      </c>
      <c r="BI29" s="44">
        <v>0</v>
      </c>
      <c r="BJ29" s="44">
        <v>0</v>
      </c>
      <c r="BK29" s="44">
        <v>0</v>
      </c>
      <c r="BL29" s="44">
        <v>0</v>
      </c>
      <c r="BM29" s="44">
        <v>0</v>
      </c>
      <c r="BN29" s="44">
        <v>0</v>
      </c>
      <c r="BO29" s="44">
        <v>0</v>
      </c>
      <c r="BP29" s="44">
        <v>0</v>
      </c>
      <c r="BQ29" s="44"/>
      <c r="BR29" s="68">
        <f t="shared" si="1"/>
        <v>0</v>
      </c>
      <c r="BV29" s="9"/>
      <c r="BW29" s="9"/>
    </row>
    <row r="30" spans="1:75" s="10" customFormat="1" ht="15" customHeight="1" x14ac:dyDescent="0.25">
      <c r="A30" s="8"/>
      <c r="B30" s="5"/>
      <c r="C30" s="6"/>
      <c r="D30" s="6"/>
      <c r="E30" s="32"/>
      <c r="F30" s="54"/>
      <c r="G30" s="44"/>
      <c r="H30" s="44"/>
      <c r="I30" s="44">
        <v>0</v>
      </c>
      <c r="J30" s="44">
        <v>0</v>
      </c>
      <c r="K30" s="44">
        <v>0</v>
      </c>
      <c r="L30" s="44">
        <v>0</v>
      </c>
      <c r="M30" s="44">
        <v>0</v>
      </c>
      <c r="N30" s="44">
        <v>0</v>
      </c>
      <c r="O30" s="44">
        <v>0</v>
      </c>
      <c r="P30" s="44">
        <v>0</v>
      </c>
      <c r="Q30" s="44">
        <v>0</v>
      </c>
      <c r="R30" s="44">
        <v>0</v>
      </c>
      <c r="S30" s="44">
        <v>0</v>
      </c>
      <c r="T30" s="44">
        <v>0</v>
      </c>
      <c r="U30" s="44">
        <v>0</v>
      </c>
      <c r="V30" s="44">
        <v>0</v>
      </c>
      <c r="W30" s="44">
        <v>0</v>
      </c>
      <c r="X30" s="44">
        <v>0</v>
      </c>
      <c r="Y30" s="44">
        <v>0</v>
      </c>
      <c r="Z30" s="44">
        <v>0</v>
      </c>
      <c r="AA30" s="44">
        <v>0</v>
      </c>
      <c r="AB30" s="44">
        <v>0</v>
      </c>
      <c r="AC30" s="44">
        <v>0</v>
      </c>
      <c r="AD30" s="44">
        <v>0</v>
      </c>
      <c r="AE30" s="44">
        <v>0</v>
      </c>
      <c r="AF30" s="44">
        <v>0</v>
      </c>
      <c r="AG30" s="44">
        <v>0</v>
      </c>
      <c r="AH30" s="44">
        <v>0</v>
      </c>
      <c r="AI30" s="44">
        <v>0</v>
      </c>
      <c r="AJ30" s="44">
        <v>0</v>
      </c>
      <c r="AK30" s="44">
        <v>0</v>
      </c>
      <c r="AL30" s="44">
        <v>0</v>
      </c>
      <c r="AM30" s="44">
        <v>0</v>
      </c>
      <c r="AN30" s="44">
        <v>0</v>
      </c>
      <c r="AO30" s="44">
        <v>0</v>
      </c>
      <c r="AP30" s="44">
        <v>0</v>
      </c>
      <c r="AQ30" s="44">
        <v>0</v>
      </c>
      <c r="AR30" s="44">
        <v>0</v>
      </c>
      <c r="AS30" s="44">
        <v>0</v>
      </c>
      <c r="AT30" s="44">
        <v>0</v>
      </c>
      <c r="AU30" s="44">
        <v>0</v>
      </c>
      <c r="AV30" s="44">
        <v>0</v>
      </c>
      <c r="AW30" s="44">
        <v>0</v>
      </c>
      <c r="AX30" s="44">
        <v>0</v>
      </c>
      <c r="AY30" s="44">
        <v>0</v>
      </c>
      <c r="AZ30" s="44">
        <v>0</v>
      </c>
      <c r="BA30" s="44">
        <v>0</v>
      </c>
      <c r="BB30" s="44">
        <v>0</v>
      </c>
      <c r="BC30" s="44">
        <v>0</v>
      </c>
      <c r="BD30" s="44">
        <v>0</v>
      </c>
      <c r="BE30" s="44">
        <v>0</v>
      </c>
      <c r="BF30" s="44">
        <v>0</v>
      </c>
      <c r="BG30" s="44">
        <v>0</v>
      </c>
      <c r="BH30" s="44">
        <v>0</v>
      </c>
      <c r="BI30" s="44">
        <v>0</v>
      </c>
      <c r="BJ30" s="44">
        <v>0</v>
      </c>
      <c r="BK30" s="44">
        <v>0</v>
      </c>
      <c r="BL30" s="44">
        <v>0</v>
      </c>
      <c r="BM30" s="44">
        <v>0</v>
      </c>
      <c r="BN30" s="44">
        <v>0</v>
      </c>
      <c r="BO30" s="44">
        <v>0</v>
      </c>
      <c r="BP30" s="44">
        <v>0</v>
      </c>
      <c r="BQ30" s="44"/>
      <c r="BR30" s="68">
        <f t="shared" si="1"/>
        <v>0</v>
      </c>
      <c r="BV30" s="9"/>
      <c r="BW30" s="9"/>
    </row>
    <row r="31" spans="1:75" s="10" customFormat="1" ht="15" customHeight="1" x14ac:dyDescent="0.25">
      <c r="A31" s="8"/>
      <c r="B31" s="5"/>
      <c r="C31" s="6"/>
      <c r="D31" s="6"/>
      <c r="E31" s="32"/>
      <c r="F31" s="54"/>
      <c r="G31" s="44"/>
      <c r="H31" s="44"/>
      <c r="I31" s="44">
        <v>0</v>
      </c>
      <c r="J31" s="44">
        <v>0</v>
      </c>
      <c r="K31" s="44">
        <v>0</v>
      </c>
      <c r="L31" s="44">
        <v>0</v>
      </c>
      <c r="M31" s="44">
        <v>0</v>
      </c>
      <c r="N31" s="44">
        <v>0</v>
      </c>
      <c r="O31" s="44">
        <v>0</v>
      </c>
      <c r="P31" s="44">
        <v>0</v>
      </c>
      <c r="Q31" s="44">
        <v>0</v>
      </c>
      <c r="R31" s="44">
        <v>0</v>
      </c>
      <c r="S31" s="44">
        <v>0</v>
      </c>
      <c r="T31" s="44">
        <v>0</v>
      </c>
      <c r="U31" s="44">
        <v>0</v>
      </c>
      <c r="V31" s="44">
        <v>0</v>
      </c>
      <c r="W31" s="44">
        <v>0</v>
      </c>
      <c r="X31" s="44">
        <v>0</v>
      </c>
      <c r="Y31" s="44">
        <v>0</v>
      </c>
      <c r="Z31" s="44">
        <v>0</v>
      </c>
      <c r="AA31" s="44">
        <v>0</v>
      </c>
      <c r="AB31" s="44">
        <v>0</v>
      </c>
      <c r="AC31" s="44">
        <v>0</v>
      </c>
      <c r="AD31" s="44">
        <v>0</v>
      </c>
      <c r="AE31" s="44">
        <v>0</v>
      </c>
      <c r="AF31" s="44">
        <v>0</v>
      </c>
      <c r="AG31" s="44">
        <v>0</v>
      </c>
      <c r="AH31" s="44">
        <v>0</v>
      </c>
      <c r="AI31" s="44">
        <v>0</v>
      </c>
      <c r="AJ31" s="44">
        <v>0</v>
      </c>
      <c r="AK31" s="44">
        <v>0</v>
      </c>
      <c r="AL31" s="44">
        <v>0</v>
      </c>
      <c r="AM31" s="44">
        <v>0</v>
      </c>
      <c r="AN31" s="44">
        <v>0</v>
      </c>
      <c r="AO31" s="44">
        <v>0</v>
      </c>
      <c r="AP31" s="44">
        <v>0</v>
      </c>
      <c r="AQ31" s="44">
        <v>0</v>
      </c>
      <c r="AR31" s="44">
        <v>0</v>
      </c>
      <c r="AS31" s="44">
        <v>0</v>
      </c>
      <c r="AT31" s="44">
        <v>0</v>
      </c>
      <c r="AU31" s="44">
        <v>0</v>
      </c>
      <c r="AV31" s="44">
        <v>0</v>
      </c>
      <c r="AW31" s="44">
        <v>0</v>
      </c>
      <c r="AX31" s="44">
        <v>0</v>
      </c>
      <c r="AY31" s="44">
        <v>0</v>
      </c>
      <c r="AZ31" s="44">
        <v>0</v>
      </c>
      <c r="BA31" s="44">
        <v>0</v>
      </c>
      <c r="BB31" s="44">
        <v>0</v>
      </c>
      <c r="BC31" s="44">
        <v>0</v>
      </c>
      <c r="BD31" s="44">
        <v>0</v>
      </c>
      <c r="BE31" s="44">
        <v>0</v>
      </c>
      <c r="BF31" s="44">
        <v>0</v>
      </c>
      <c r="BG31" s="44">
        <v>0</v>
      </c>
      <c r="BH31" s="44">
        <v>0</v>
      </c>
      <c r="BI31" s="44">
        <v>0</v>
      </c>
      <c r="BJ31" s="44">
        <v>0</v>
      </c>
      <c r="BK31" s="44">
        <v>0</v>
      </c>
      <c r="BL31" s="44">
        <v>0</v>
      </c>
      <c r="BM31" s="44">
        <v>0</v>
      </c>
      <c r="BN31" s="44">
        <v>0</v>
      </c>
      <c r="BO31" s="44">
        <v>0</v>
      </c>
      <c r="BP31" s="44">
        <v>0</v>
      </c>
      <c r="BQ31" s="44"/>
      <c r="BR31" s="68">
        <f t="shared" si="1"/>
        <v>0</v>
      </c>
      <c r="BV31" s="9"/>
      <c r="BW31" s="9"/>
    </row>
    <row r="32" spans="1:75" s="10" customFormat="1" ht="15" customHeight="1" x14ac:dyDescent="0.25">
      <c r="A32" s="8"/>
      <c r="B32" s="5"/>
      <c r="C32" s="6"/>
      <c r="D32" s="6"/>
      <c r="E32" s="32"/>
      <c r="F32" s="54"/>
      <c r="G32" s="44"/>
      <c r="H32" s="44"/>
      <c r="I32" s="44">
        <v>0</v>
      </c>
      <c r="J32" s="44">
        <v>0</v>
      </c>
      <c r="K32" s="44">
        <v>0</v>
      </c>
      <c r="L32" s="44">
        <v>0</v>
      </c>
      <c r="M32" s="44">
        <v>0</v>
      </c>
      <c r="N32" s="44">
        <v>0</v>
      </c>
      <c r="O32" s="44">
        <v>0</v>
      </c>
      <c r="P32" s="44">
        <v>0</v>
      </c>
      <c r="Q32" s="44">
        <v>0</v>
      </c>
      <c r="R32" s="44">
        <v>0</v>
      </c>
      <c r="S32" s="44">
        <v>0</v>
      </c>
      <c r="T32" s="44">
        <v>0</v>
      </c>
      <c r="U32" s="44">
        <v>0</v>
      </c>
      <c r="V32" s="44">
        <v>0</v>
      </c>
      <c r="W32" s="44">
        <v>0</v>
      </c>
      <c r="X32" s="44">
        <v>0</v>
      </c>
      <c r="Y32" s="44">
        <v>0</v>
      </c>
      <c r="Z32" s="44">
        <v>0</v>
      </c>
      <c r="AA32" s="44">
        <v>0</v>
      </c>
      <c r="AB32" s="44">
        <v>0</v>
      </c>
      <c r="AC32" s="44">
        <v>0</v>
      </c>
      <c r="AD32" s="44">
        <v>0</v>
      </c>
      <c r="AE32" s="44">
        <v>0</v>
      </c>
      <c r="AF32" s="44">
        <v>0</v>
      </c>
      <c r="AG32" s="44">
        <v>0</v>
      </c>
      <c r="AH32" s="44">
        <v>0</v>
      </c>
      <c r="AI32" s="44">
        <v>0</v>
      </c>
      <c r="AJ32" s="44">
        <v>0</v>
      </c>
      <c r="AK32" s="44">
        <v>0</v>
      </c>
      <c r="AL32" s="44">
        <v>0</v>
      </c>
      <c r="AM32" s="44">
        <v>0</v>
      </c>
      <c r="AN32" s="44">
        <v>0</v>
      </c>
      <c r="AO32" s="44">
        <v>0</v>
      </c>
      <c r="AP32" s="44">
        <v>0</v>
      </c>
      <c r="AQ32" s="44">
        <v>0</v>
      </c>
      <c r="AR32" s="44">
        <v>0</v>
      </c>
      <c r="AS32" s="44">
        <v>0</v>
      </c>
      <c r="AT32" s="44">
        <v>0</v>
      </c>
      <c r="AU32" s="44">
        <v>0</v>
      </c>
      <c r="AV32" s="44">
        <v>0</v>
      </c>
      <c r="AW32" s="44">
        <v>0</v>
      </c>
      <c r="AX32" s="44">
        <v>0</v>
      </c>
      <c r="AY32" s="44">
        <v>0</v>
      </c>
      <c r="AZ32" s="44">
        <v>0</v>
      </c>
      <c r="BA32" s="44">
        <v>0</v>
      </c>
      <c r="BB32" s="44">
        <v>0</v>
      </c>
      <c r="BC32" s="44">
        <v>0</v>
      </c>
      <c r="BD32" s="44">
        <v>0</v>
      </c>
      <c r="BE32" s="44">
        <v>0</v>
      </c>
      <c r="BF32" s="44">
        <v>0</v>
      </c>
      <c r="BG32" s="44">
        <v>0</v>
      </c>
      <c r="BH32" s="44">
        <v>0</v>
      </c>
      <c r="BI32" s="44">
        <v>0</v>
      </c>
      <c r="BJ32" s="44">
        <v>0</v>
      </c>
      <c r="BK32" s="44">
        <v>0</v>
      </c>
      <c r="BL32" s="44">
        <v>0</v>
      </c>
      <c r="BM32" s="44">
        <v>0</v>
      </c>
      <c r="BN32" s="44">
        <v>0</v>
      </c>
      <c r="BO32" s="44">
        <v>0</v>
      </c>
      <c r="BP32" s="44">
        <v>0</v>
      </c>
      <c r="BQ32" s="44"/>
      <c r="BR32" s="68">
        <f t="shared" si="1"/>
        <v>0</v>
      </c>
      <c r="BV32" s="9"/>
      <c r="BW32" s="9"/>
    </row>
    <row r="33" spans="1:75" s="10" customFormat="1" ht="15" customHeight="1" x14ac:dyDescent="0.25">
      <c r="A33" s="8"/>
      <c r="B33" s="5"/>
      <c r="C33" s="6"/>
      <c r="D33" s="6"/>
      <c r="E33" s="32"/>
      <c r="F33" s="54"/>
      <c r="G33" s="44"/>
      <c r="H33" s="44"/>
      <c r="I33" s="44">
        <v>0</v>
      </c>
      <c r="J33" s="44">
        <v>0</v>
      </c>
      <c r="K33" s="44">
        <v>0</v>
      </c>
      <c r="L33" s="44">
        <v>0</v>
      </c>
      <c r="M33" s="44">
        <v>0</v>
      </c>
      <c r="N33" s="44">
        <v>0</v>
      </c>
      <c r="O33" s="44">
        <v>0</v>
      </c>
      <c r="P33" s="44">
        <v>0</v>
      </c>
      <c r="Q33" s="44">
        <v>0</v>
      </c>
      <c r="R33" s="44">
        <v>0</v>
      </c>
      <c r="S33" s="44">
        <v>0</v>
      </c>
      <c r="T33" s="44">
        <v>0</v>
      </c>
      <c r="U33" s="44">
        <v>0</v>
      </c>
      <c r="V33" s="44">
        <v>0</v>
      </c>
      <c r="W33" s="44">
        <v>0</v>
      </c>
      <c r="X33" s="44">
        <v>0</v>
      </c>
      <c r="Y33" s="44">
        <v>0</v>
      </c>
      <c r="Z33" s="44">
        <v>0</v>
      </c>
      <c r="AA33" s="44">
        <v>0</v>
      </c>
      <c r="AB33" s="44">
        <v>0</v>
      </c>
      <c r="AC33" s="44">
        <v>0</v>
      </c>
      <c r="AD33" s="44">
        <v>0</v>
      </c>
      <c r="AE33" s="44">
        <v>0</v>
      </c>
      <c r="AF33" s="44">
        <v>0</v>
      </c>
      <c r="AG33" s="44">
        <v>0</v>
      </c>
      <c r="AH33" s="44">
        <v>0</v>
      </c>
      <c r="AI33" s="44">
        <v>0</v>
      </c>
      <c r="AJ33" s="44">
        <v>0</v>
      </c>
      <c r="AK33" s="44">
        <v>0</v>
      </c>
      <c r="AL33" s="44">
        <v>0</v>
      </c>
      <c r="AM33" s="44">
        <v>0</v>
      </c>
      <c r="AN33" s="44">
        <v>0</v>
      </c>
      <c r="AO33" s="44">
        <v>0</v>
      </c>
      <c r="AP33" s="44">
        <v>0</v>
      </c>
      <c r="AQ33" s="44">
        <v>0</v>
      </c>
      <c r="AR33" s="44">
        <v>0</v>
      </c>
      <c r="AS33" s="44">
        <v>0</v>
      </c>
      <c r="AT33" s="44">
        <v>0</v>
      </c>
      <c r="AU33" s="44">
        <v>0</v>
      </c>
      <c r="AV33" s="44">
        <v>0</v>
      </c>
      <c r="AW33" s="44">
        <v>0</v>
      </c>
      <c r="AX33" s="44">
        <v>0</v>
      </c>
      <c r="AY33" s="44">
        <v>0</v>
      </c>
      <c r="AZ33" s="44">
        <v>0</v>
      </c>
      <c r="BA33" s="44">
        <v>0</v>
      </c>
      <c r="BB33" s="44">
        <v>0</v>
      </c>
      <c r="BC33" s="44">
        <v>0</v>
      </c>
      <c r="BD33" s="44">
        <v>0</v>
      </c>
      <c r="BE33" s="44">
        <v>0</v>
      </c>
      <c r="BF33" s="44">
        <v>0</v>
      </c>
      <c r="BG33" s="44">
        <v>0</v>
      </c>
      <c r="BH33" s="44">
        <v>0</v>
      </c>
      <c r="BI33" s="44">
        <v>0</v>
      </c>
      <c r="BJ33" s="44">
        <v>0</v>
      </c>
      <c r="BK33" s="44">
        <v>0</v>
      </c>
      <c r="BL33" s="44">
        <v>0</v>
      </c>
      <c r="BM33" s="44">
        <v>0</v>
      </c>
      <c r="BN33" s="44">
        <v>0</v>
      </c>
      <c r="BO33" s="44">
        <v>0</v>
      </c>
      <c r="BP33" s="44">
        <v>0</v>
      </c>
      <c r="BQ33" s="44"/>
      <c r="BR33" s="68">
        <f t="shared" si="1"/>
        <v>0</v>
      </c>
      <c r="BV33" s="9"/>
      <c r="BW33" s="9"/>
    </row>
    <row r="34" spans="1:75" s="10" customFormat="1" ht="15" customHeight="1" x14ac:dyDescent="0.25">
      <c r="A34" s="8"/>
      <c r="B34" s="5"/>
      <c r="C34" s="6"/>
      <c r="D34" s="6"/>
      <c r="E34" s="32"/>
      <c r="F34" s="54"/>
      <c r="G34" s="44"/>
      <c r="H34" s="44"/>
      <c r="I34" s="44">
        <v>0</v>
      </c>
      <c r="J34" s="44">
        <v>0</v>
      </c>
      <c r="K34" s="44">
        <v>0</v>
      </c>
      <c r="L34" s="44">
        <v>0</v>
      </c>
      <c r="M34" s="44">
        <v>0</v>
      </c>
      <c r="N34" s="44">
        <v>0</v>
      </c>
      <c r="O34" s="44">
        <v>0</v>
      </c>
      <c r="P34" s="44">
        <v>0</v>
      </c>
      <c r="Q34" s="44">
        <v>0</v>
      </c>
      <c r="R34" s="44">
        <v>0</v>
      </c>
      <c r="S34" s="44">
        <v>0</v>
      </c>
      <c r="T34" s="44">
        <v>0</v>
      </c>
      <c r="U34" s="44">
        <v>0</v>
      </c>
      <c r="V34" s="44">
        <v>0</v>
      </c>
      <c r="W34" s="44">
        <v>0</v>
      </c>
      <c r="X34" s="44">
        <v>0</v>
      </c>
      <c r="Y34" s="44">
        <v>0</v>
      </c>
      <c r="Z34" s="44">
        <v>0</v>
      </c>
      <c r="AA34" s="44">
        <v>0</v>
      </c>
      <c r="AB34" s="44">
        <v>0</v>
      </c>
      <c r="AC34" s="44">
        <v>0</v>
      </c>
      <c r="AD34" s="44">
        <v>0</v>
      </c>
      <c r="AE34" s="44">
        <v>0</v>
      </c>
      <c r="AF34" s="44">
        <v>0</v>
      </c>
      <c r="AG34" s="44">
        <v>0</v>
      </c>
      <c r="AH34" s="44">
        <v>0</v>
      </c>
      <c r="AI34" s="44">
        <v>0</v>
      </c>
      <c r="AJ34" s="44">
        <v>0</v>
      </c>
      <c r="AK34" s="44">
        <v>0</v>
      </c>
      <c r="AL34" s="44">
        <v>0</v>
      </c>
      <c r="AM34" s="44">
        <v>0</v>
      </c>
      <c r="AN34" s="44">
        <v>0</v>
      </c>
      <c r="AO34" s="44">
        <v>0</v>
      </c>
      <c r="AP34" s="44">
        <v>0</v>
      </c>
      <c r="AQ34" s="44">
        <v>0</v>
      </c>
      <c r="AR34" s="44">
        <v>0</v>
      </c>
      <c r="AS34" s="44">
        <v>0</v>
      </c>
      <c r="AT34" s="44">
        <v>0</v>
      </c>
      <c r="AU34" s="44">
        <v>0</v>
      </c>
      <c r="AV34" s="44">
        <v>0</v>
      </c>
      <c r="AW34" s="44">
        <v>0</v>
      </c>
      <c r="AX34" s="44">
        <v>0</v>
      </c>
      <c r="AY34" s="44">
        <v>0</v>
      </c>
      <c r="AZ34" s="44">
        <v>0</v>
      </c>
      <c r="BA34" s="44">
        <v>0</v>
      </c>
      <c r="BB34" s="44">
        <v>0</v>
      </c>
      <c r="BC34" s="44">
        <v>0</v>
      </c>
      <c r="BD34" s="44">
        <v>0</v>
      </c>
      <c r="BE34" s="44">
        <v>0</v>
      </c>
      <c r="BF34" s="44">
        <v>0</v>
      </c>
      <c r="BG34" s="44">
        <v>0</v>
      </c>
      <c r="BH34" s="44">
        <v>0</v>
      </c>
      <c r="BI34" s="44">
        <v>0</v>
      </c>
      <c r="BJ34" s="44">
        <v>0</v>
      </c>
      <c r="BK34" s="44">
        <v>0</v>
      </c>
      <c r="BL34" s="44">
        <v>0</v>
      </c>
      <c r="BM34" s="44">
        <v>0</v>
      </c>
      <c r="BN34" s="44">
        <v>0</v>
      </c>
      <c r="BO34" s="44">
        <v>0</v>
      </c>
      <c r="BP34" s="44">
        <v>0</v>
      </c>
      <c r="BQ34" s="44"/>
      <c r="BR34" s="68">
        <f t="shared" si="1"/>
        <v>0</v>
      </c>
      <c r="BV34" s="9"/>
      <c r="BW34" s="9"/>
    </row>
    <row r="35" spans="1:75" s="10" customFormat="1" ht="15" customHeight="1" x14ac:dyDescent="0.25">
      <c r="A35" s="8"/>
      <c r="B35" s="5"/>
      <c r="C35" s="6"/>
      <c r="D35" s="6"/>
      <c r="E35" s="32"/>
      <c r="F35" s="54"/>
      <c r="G35" s="44"/>
      <c r="H35" s="44"/>
      <c r="I35" s="44">
        <v>0</v>
      </c>
      <c r="J35" s="44">
        <v>0</v>
      </c>
      <c r="K35" s="44">
        <v>0</v>
      </c>
      <c r="L35" s="44">
        <v>0</v>
      </c>
      <c r="M35" s="44">
        <v>0</v>
      </c>
      <c r="N35" s="44">
        <v>0</v>
      </c>
      <c r="O35" s="44">
        <v>0</v>
      </c>
      <c r="P35" s="44">
        <v>0</v>
      </c>
      <c r="Q35" s="44">
        <v>0</v>
      </c>
      <c r="R35" s="44">
        <v>0</v>
      </c>
      <c r="S35" s="44">
        <v>0</v>
      </c>
      <c r="T35" s="44">
        <v>0</v>
      </c>
      <c r="U35" s="44">
        <v>0</v>
      </c>
      <c r="V35" s="44">
        <v>0</v>
      </c>
      <c r="W35" s="44">
        <v>0</v>
      </c>
      <c r="X35" s="44">
        <v>0</v>
      </c>
      <c r="Y35" s="44">
        <v>0</v>
      </c>
      <c r="Z35" s="44">
        <v>0</v>
      </c>
      <c r="AA35" s="44">
        <v>0</v>
      </c>
      <c r="AB35" s="44">
        <v>0</v>
      </c>
      <c r="AC35" s="44">
        <v>0</v>
      </c>
      <c r="AD35" s="44">
        <v>0</v>
      </c>
      <c r="AE35" s="44">
        <v>0</v>
      </c>
      <c r="AF35" s="44">
        <v>0</v>
      </c>
      <c r="AG35" s="44">
        <v>0</v>
      </c>
      <c r="AH35" s="44">
        <v>0</v>
      </c>
      <c r="AI35" s="44">
        <v>0</v>
      </c>
      <c r="AJ35" s="44">
        <v>0</v>
      </c>
      <c r="AK35" s="44">
        <v>0</v>
      </c>
      <c r="AL35" s="44">
        <v>0</v>
      </c>
      <c r="AM35" s="44">
        <v>0</v>
      </c>
      <c r="AN35" s="44">
        <v>0</v>
      </c>
      <c r="AO35" s="44">
        <v>0</v>
      </c>
      <c r="AP35" s="44">
        <v>0</v>
      </c>
      <c r="AQ35" s="44">
        <v>0</v>
      </c>
      <c r="AR35" s="44">
        <v>0</v>
      </c>
      <c r="AS35" s="44">
        <v>0</v>
      </c>
      <c r="AT35" s="44">
        <v>0</v>
      </c>
      <c r="AU35" s="44">
        <v>0</v>
      </c>
      <c r="AV35" s="44">
        <v>0</v>
      </c>
      <c r="AW35" s="44">
        <v>0</v>
      </c>
      <c r="AX35" s="44">
        <v>0</v>
      </c>
      <c r="AY35" s="44">
        <v>0</v>
      </c>
      <c r="AZ35" s="44">
        <v>0</v>
      </c>
      <c r="BA35" s="44">
        <v>0</v>
      </c>
      <c r="BB35" s="44">
        <v>0</v>
      </c>
      <c r="BC35" s="44">
        <v>0</v>
      </c>
      <c r="BD35" s="44">
        <v>0</v>
      </c>
      <c r="BE35" s="44">
        <v>0</v>
      </c>
      <c r="BF35" s="44">
        <v>0</v>
      </c>
      <c r="BG35" s="44">
        <v>0</v>
      </c>
      <c r="BH35" s="44">
        <v>0</v>
      </c>
      <c r="BI35" s="44">
        <v>0</v>
      </c>
      <c r="BJ35" s="44">
        <v>0</v>
      </c>
      <c r="BK35" s="44">
        <v>0</v>
      </c>
      <c r="BL35" s="44">
        <v>0</v>
      </c>
      <c r="BM35" s="44">
        <v>0</v>
      </c>
      <c r="BN35" s="44">
        <v>0</v>
      </c>
      <c r="BO35" s="44">
        <v>0</v>
      </c>
      <c r="BP35" s="44">
        <v>0</v>
      </c>
      <c r="BQ35" s="44"/>
      <c r="BR35" s="68">
        <f t="shared" si="1"/>
        <v>0</v>
      </c>
      <c r="BV35" s="9"/>
      <c r="BW35" s="9"/>
    </row>
    <row r="36" spans="1:75" s="10" customFormat="1" ht="15" customHeight="1" x14ac:dyDescent="0.25">
      <c r="A36" s="8"/>
      <c r="B36" s="48"/>
      <c r="C36" s="53" t="s">
        <v>28</v>
      </c>
      <c r="D36" s="49"/>
      <c r="E36" s="50"/>
      <c r="F36" s="51"/>
      <c r="G36" s="52"/>
      <c r="H36" s="52"/>
      <c r="I36" s="52"/>
      <c r="J36" s="52"/>
      <c r="K36" s="52"/>
      <c r="L36" s="52"/>
      <c r="M36" s="52"/>
      <c r="N36" s="52"/>
      <c r="O36" s="52"/>
      <c r="P36" s="52"/>
      <c r="Q36" s="52"/>
      <c r="R36" s="52"/>
      <c r="S36" s="52"/>
      <c r="T36" s="52"/>
      <c r="U36" s="52"/>
      <c r="V36" s="52"/>
      <c r="W36" s="52"/>
      <c r="X36" s="52"/>
      <c r="Y36" s="52"/>
      <c r="Z36" s="52"/>
      <c r="AA36" s="52"/>
      <c r="AB36" s="52"/>
      <c r="AC36" s="52"/>
      <c r="AD36" s="52"/>
      <c r="AE36" s="52"/>
      <c r="AF36" s="52"/>
      <c r="AG36" s="52"/>
      <c r="AH36" s="52"/>
      <c r="AI36" s="52"/>
      <c r="AJ36" s="52"/>
      <c r="AK36" s="52"/>
      <c r="AL36" s="52"/>
      <c r="AM36" s="52"/>
      <c r="AN36" s="52"/>
      <c r="AO36" s="52"/>
      <c r="AP36" s="52"/>
      <c r="AQ36" s="52"/>
      <c r="AR36" s="52"/>
      <c r="AS36" s="52"/>
      <c r="AT36" s="52"/>
      <c r="AU36" s="52"/>
      <c r="AV36" s="52"/>
      <c r="AW36" s="52"/>
      <c r="AX36" s="52"/>
      <c r="AY36" s="52"/>
      <c r="AZ36" s="52"/>
      <c r="BA36" s="52"/>
      <c r="BB36" s="52"/>
      <c r="BC36" s="52"/>
      <c r="BD36" s="52"/>
      <c r="BE36" s="52"/>
      <c r="BF36" s="52"/>
      <c r="BG36" s="52"/>
      <c r="BH36" s="52"/>
      <c r="BI36" s="52"/>
      <c r="BJ36" s="52"/>
      <c r="BK36" s="52"/>
      <c r="BL36" s="52"/>
      <c r="BM36" s="52"/>
      <c r="BN36" s="52"/>
      <c r="BO36" s="52"/>
      <c r="BP36" s="52"/>
      <c r="BQ36" s="52"/>
      <c r="BR36" s="68"/>
      <c r="BV36" s="9"/>
      <c r="BW36" s="9"/>
    </row>
    <row r="37" spans="1:75" s="10" customFormat="1" ht="15" customHeight="1" x14ac:dyDescent="0.25">
      <c r="A37" s="8"/>
      <c r="B37" s="55"/>
      <c r="C37" s="6"/>
      <c r="D37" s="6"/>
      <c r="E37" s="32"/>
      <c r="F37" s="54"/>
      <c r="G37" s="44"/>
      <c r="H37" s="44"/>
      <c r="I37" s="44">
        <v>0</v>
      </c>
      <c r="J37" s="44">
        <v>0</v>
      </c>
      <c r="K37" s="44">
        <v>0</v>
      </c>
      <c r="L37" s="44">
        <v>0</v>
      </c>
      <c r="M37" s="44">
        <v>0</v>
      </c>
      <c r="N37" s="44">
        <v>0</v>
      </c>
      <c r="O37" s="44">
        <v>0</v>
      </c>
      <c r="P37" s="44">
        <v>0</v>
      </c>
      <c r="Q37" s="44">
        <v>0</v>
      </c>
      <c r="R37" s="44">
        <v>0</v>
      </c>
      <c r="S37" s="44">
        <v>0</v>
      </c>
      <c r="T37" s="44">
        <v>0</v>
      </c>
      <c r="U37" s="44">
        <v>0</v>
      </c>
      <c r="V37" s="44">
        <v>0</v>
      </c>
      <c r="W37" s="44">
        <v>0</v>
      </c>
      <c r="X37" s="44">
        <v>0</v>
      </c>
      <c r="Y37" s="44">
        <v>0</v>
      </c>
      <c r="Z37" s="44">
        <v>0</v>
      </c>
      <c r="AA37" s="44">
        <v>0</v>
      </c>
      <c r="AB37" s="44">
        <v>0</v>
      </c>
      <c r="AC37" s="44">
        <v>0</v>
      </c>
      <c r="AD37" s="44">
        <v>0</v>
      </c>
      <c r="AE37" s="44">
        <v>0</v>
      </c>
      <c r="AF37" s="44">
        <v>0</v>
      </c>
      <c r="AG37" s="44">
        <v>0</v>
      </c>
      <c r="AH37" s="44">
        <v>0</v>
      </c>
      <c r="AI37" s="44">
        <v>0</v>
      </c>
      <c r="AJ37" s="44">
        <v>0</v>
      </c>
      <c r="AK37" s="44">
        <v>0</v>
      </c>
      <c r="AL37" s="44">
        <v>0</v>
      </c>
      <c r="AM37" s="44">
        <v>0</v>
      </c>
      <c r="AN37" s="44">
        <v>0</v>
      </c>
      <c r="AO37" s="44">
        <v>0</v>
      </c>
      <c r="AP37" s="44">
        <v>0</v>
      </c>
      <c r="AQ37" s="44">
        <v>0</v>
      </c>
      <c r="AR37" s="44">
        <v>0</v>
      </c>
      <c r="AS37" s="44">
        <v>0</v>
      </c>
      <c r="AT37" s="44">
        <v>0</v>
      </c>
      <c r="AU37" s="44">
        <v>0</v>
      </c>
      <c r="AV37" s="44">
        <v>0</v>
      </c>
      <c r="AW37" s="44">
        <v>0</v>
      </c>
      <c r="AX37" s="44">
        <v>0</v>
      </c>
      <c r="AY37" s="44">
        <v>0</v>
      </c>
      <c r="AZ37" s="44">
        <v>0</v>
      </c>
      <c r="BA37" s="44">
        <v>0</v>
      </c>
      <c r="BB37" s="44">
        <v>0</v>
      </c>
      <c r="BC37" s="44">
        <v>0</v>
      </c>
      <c r="BD37" s="44">
        <v>0</v>
      </c>
      <c r="BE37" s="44">
        <v>0</v>
      </c>
      <c r="BF37" s="44">
        <v>0</v>
      </c>
      <c r="BG37" s="44">
        <v>0</v>
      </c>
      <c r="BH37" s="44">
        <v>0</v>
      </c>
      <c r="BI37" s="44">
        <v>0</v>
      </c>
      <c r="BJ37" s="44">
        <v>0</v>
      </c>
      <c r="BK37" s="44">
        <v>0</v>
      </c>
      <c r="BL37" s="44">
        <v>0</v>
      </c>
      <c r="BM37" s="44">
        <v>0</v>
      </c>
      <c r="BN37" s="44">
        <v>0</v>
      </c>
      <c r="BO37" s="44">
        <v>0</v>
      </c>
      <c r="BP37" s="44">
        <v>0</v>
      </c>
      <c r="BQ37" s="44"/>
      <c r="BR37" s="68">
        <f t="shared" ref="BR37:BR44" si="2">+((+H37-G37)+(J37-I37)+(L37-K37)+(N37-M37)+(P37-O37)+(R37-Q37)+(T37-S37)+(V37-U37)+(X37-W37)+(Z37-Y37)+(AB37-AA37)+(AD37-AC37)+(AF37-AE37)+(AH37-AG37)+(AJ37-AI37)+(AL37-AK37)+(AN37-AM37)+(AP37-AO37)+(AR37-AQ37)+(AT37-AS37)+(AV37-AU37)+(AX37-AW37)+(AZ37-AY37)+(BB37-BA37)+(BD37-BC37)+(BF37-BE37)+(BH37-BG37)+(BJ37-BI37)+(BL37-BK37)+(BN37-BM37)+(BP37-BO37))-BQ37</f>
        <v>0</v>
      </c>
      <c r="BV37" s="9"/>
      <c r="BW37" s="9"/>
    </row>
    <row r="38" spans="1:75" s="10" customFormat="1" ht="15" customHeight="1" x14ac:dyDescent="0.25">
      <c r="A38" s="8"/>
      <c r="B38" s="5"/>
      <c r="C38" s="6"/>
      <c r="D38" s="6"/>
      <c r="E38" s="32"/>
      <c r="F38" s="54"/>
      <c r="G38" s="44"/>
      <c r="H38" s="44"/>
      <c r="I38" s="44">
        <v>0</v>
      </c>
      <c r="J38" s="44">
        <v>0</v>
      </c>
      <c r="K38" s="44">
        <v>0</v>
      </c>
      <c r="L38" s="44">
        <v>0</v>
      </c>
      <c r="M38" s="44">
        <v>0</v>
      </c>
      <c r="N38" s="44">
        <v>0</v>
      </c>
      <c r="O38" s="44">
        <v>0</v>
      </c>
      <c r="P38" s="44">
        <v>0</v>
      </c>
      <c r="Q38" s="44">
        <v>0</v>
      </c>
      <c r="R38" s="44">
        <v>0</v>
      </c>
      <c r="S38" s="44">
        <v>0</v>
      </c>
      <c r="T38" s="44">
        <v>0</v>
      </c>
      <c r="U38" s="44">
        <v>0</v>
      </c>
      <c r="V38" s="44">
        <v>0</v>
      </c>
      <c r="W38" s="44">
        <v>0</v>
      </c>
      <c r="X38" s="44">
        <v>0</v>
      </c>
      <c r="Y38" s="44">
        <v>0</v>
      </c>
      <c r="Z38" s="44">
        <v>0</v>
      </c>
      <c r="AA38" s="44">
        <v>0</v>
      </c>
      <c r="AB38" s="44">
        <v>0</v>
      </c>
      <c r="AC38" s="44">
        <v>0</v>
      </c>
      <c r="AD38" s="44">
        <v>0</v>
      </c>
      <c r="AE38" s="44">
        <v>0</v>
      </c>
      <c r="AF38" s="44">
        <v>0</v>
      </c>
      <c r="AG38" s="44">
        <v>0</v>
      </c>
      <c r="AH38" s="44">
        <v>0</v>
      </c>
      <c r="AI38" s="44">
        <v>0</v>
      </c>
      <c r="AJ38" s="44">
        <v>0</v>
      </c>
      <c r="AK38" s="44">
        <v>0</v>
      </c>
      <c r="AL38" s="44">
        <v>0</v>
      </c>
      <c r="AM38" s="44">
        <v>0</v>
      </c>
      <c r="AN38" s="44">
        <v>0</v>
      </c>
      <c r="AO38" s="44">
        <v>0</v>
      </c>
      <c r="AP38" s="44">
        <v>0</v>
      </c>
      <c r="AQ38" s="44">
        <v>0</v>
      </c>
      <c r="AR38" s="44">
        <v>0</v>
      </c>
      <c r="AS38" s="44">
        <v>0</v>
      </c>
      <c r="AT38" s="44">
        <v>0</v>
      </c>
      <c r="AU38" s="44">
        <v>0</v>
      </c>
      <c r="AV38" s="44">
        <v>0</v>
      </c>
      <c r="AW38" s="44">
        <v>0</v>
      </c>
      <c r="AX38" s="44">
        <v>0</v>
      </c>
      <c r="AY38" s="44">
        <v>0</v>
      </c>
      <c r="AZ38" s="44">
        <v>0</v>
      </c>
      <c r="BA38" s="44">
        <v>0</v>
      </c>
      <c r="BB38" s="44">
        <v>0</v>
      </c>
      <c r="BC38" s="44">
        <v>0</v>
      </c>
      <c r="BD38" s="44">
        <v>0</v>
      </c>
      <c r="BE38" s="44">
        <v>0</v>
      </c>
      <c r="BF38" s="44">
        <v>0</v>
      </c>
      <c r="BG38" s="44">
        <v>0</v>
      </c>
      <c r="BH38" s="44">
        <v>0</v>
      </c>
      <c r="BI38" s="44">
        <v>0</v>
      </c>
      <c r="BJ38" s="44">
        <v>0</v>
      </c>
      <c r="BK38" s="44">
        <v>0</v>
      </c>
      <c r="BL38" s="44">
        <v>0</v>
      </c>
      <c r="BM38" s="44">
        <v>0</v>
      </c>
      <c r="BN38" s="44">
        <v>0</v>
      </c>
      <c r="BO38" s="44">
        <v>0</v>
      </c>
      <c r="BP38" s="44">
        <v>0</v>
      </c>
      <c r="BQ38" s="44"/>
      <c r="BR38" s="68">
        <f t="shared" si="2"/>
        <v>0</v>
      </c>
      <c r="BV38" s="9"/>
      <c r="BW38" s="9"/>
    </row>
    <row r="39" spans="1:75" s="10" customFormat="1" ht="15" customHeight="1" x14ac:dyDescent="0.25">
      <c r="A39" s="8"/>
      <c r="B39" s="55"/>
      <c r="C39" s="6"/>
      <c r="D39" s="6"/>
      <c r="E39" s="32"/>
      <c r="F39" s="54"/>
      <c r="G39" s="44"/>
      <c r="H39" s="44"/>
      <c r="I39" s="44">
        <v>0</v>
      </c>
      <c r="J39" s="44">
        <v>0</v>
      </c>
      <c r="K39" s="44">
        <v>0</v>
      </c>
      <c r="L39" s="44">
        <v>0</v>
      </c>
      <c r="M39" s="44">
        <v>0</v>
      </c>
      <c r="N39" s="44">
        <v>0</v>
      </c>
      <c r="O39" s="44">
        <v>0</v>
      </c>
      <c r="P39" s="44">
        <v>0</v>
      </c>
      <c r="Q39" s="44">
        <v>0</v>
      </c>
      <c r="R39" s="44">
        <v>0</v>
      </c>
      <c r="S39" s="44">
        <v>0</v>
      </c>
      <c r="T39" s="44">
        <v>0</v>
      </c>
      <c r="U39" s="44">
        <v>0</v>
      </c>
      <c r="V39" s="44">
        <v>0</v>
      </c>
      <c r="W39" s="44">
        <v>0</v>
      </c>
      <c r="X39" s="44">
        <v>0</v>
      </c>
      <c r="Y39" s="44">
        <v>0</v>
      </c>
      <c r="Z39" s="44">
        <v>0</v>
      </c>
      <c r="AA39" s="44">
        <v>0</v>
      </c>
      <c r="AB39" s="44">
        <v>0</v>
      </c>
      <c r="AC39" s="44">
        <v>0</v>
      </c>
      <c r="AD39" s="44">
        <v>0</v>
      </c>
      <c r="AE39" s="44">
        <v>0</v>
      </c>
      <c r="AF39" s="44">
        <v>0</v>
      </c>
      <c r="AG39" s="44">
        <v>0</v>
      </c>
      <c r="AH39" s="44">
        <v>0</v>
      </c>
      <c r="AI39" s="44">
        <v>0</v>
      </c>
      <c r="AJ39" s="44">
        <v>0</v>
      </c>
      <c r="AK39" s="44">
        <v>0</v>
      </c>
      <c r="AL39" s="44">
        <v>0</v>
      </c>
      <c r="AM39" s="44">
        <v>0</v>
      </c>
      <c r="AN39" s="44">
        <v>0</v>
      </c>
      <c r="AO39" s="44">
        <v>0</v>
      </c>
      <c r="AP39" s="44">
        <v>0</v>
      </c>
      <c r="AQ39" s="44">
        <v>0</v>
      </c>
      <c r="AR39" s="44">
        <v>0</v>
      </c>
      <c r="AS39" s="44">
        <v>0</v>
      </c>
      <c r="AT39" s="44">
        <v>0</v>
      </c>
      <c r="AU39" s="44">
        <v>0</v>
      </c>
      <c r="AV39" s="44">
        <v>0</v>
      </c>
      <c r="AW39" s="44">
        <v>0</v>
      </c>
      <c r="AX39" s="44">
        <v>0</v>
      </c>
      <c r="AY39" s="44">
        <v>0</v>
      </c>
      <c r="AZ39" s="44">
        <v>0</v>
      </c>
      <c r="BA39" s="44">
        <v>0</v>
      </c>
      <c r="BB39" s="44">
        <v>0</v>
      </c>
      <c r="BC39" s="44">
        <v>0</v>
      </c>
      <c r="BD39" s="44">
        <v>0</v>
      </c>
      <c r="BE39" s="44">
        <v>0</v>
      </c>
      <c r="BF39" s="44">
        <v>0</v>
      </c>
      <c r="BG39" s="44">
        <v>0</v>
      </c>
      <c r="BH39" s="44">
        <v>0</v>
      </c>
      <c r="BI39" s="44">
        <v>0</v>
      </c>
      <c r="BJ39" s="44">
        <v>0</v>
      </c>
      <c r="BK39" s="44">
        <v>0</v>
      </c>
      <c r="BL39" s="44">
        <v>0</v>
      </c>
      <c r="BM39" s="44">
        <v>0</v>
      </c>
      <c r="BN39" s="44">
        <v>0</v>
      </c>
      <c r="BO39" s="44">
        <v>0</v>
      </c>
      <c r="BP39" s="44">
        <v>0</v>
      </c>
      <c r="BQ39" s="44"/>
      <c r="BR39" s="68">
        <f t="shared" si="2"/>
        <v>0</v>
      </c>
      <c r="BV39" s="9"/>
      <c r="BW39" s="9"/>
    </row>
    <row r="40" spans="1:75" s="10" customFormat="1" ht="15" customHeight="1" x14ac:dyDescent="0.25">
      <c r="A40" s="8"/>
      <c r="B40" s="5"/>
      <c r="C40" s="6"/>
      <c r="D40" s="6"/>
      <c r="E40" s="32"/>
      <c r="F40" s="54"/>
      <c r="G40" s="44"/>
      <c r="H40" s="44"/>
      <c r="I40" s="44">
        <v>0</v>
      </c>
      <c r="J40" s="44">
        <v>0</v>
      </c>
      <c r="K40" s="44">
        <v>0</v>
      </c>
      <c r="L40" s="44">
        <v>0</v>
      </c>
      <c r="M40" s="44">
        <v>0</v>
      </c>
      <c r="N40" s="44">
        <v>0</v>
      </c>
      <c r="O40" s="44">
        <v>0</v>
      </c>
      <c r="P40" s="44">
        <v>0</v>
      </c>
      <c r="Q40" s="44">
        <v>0</v>
      </c>
      <c r="R40" s="44">
        <v>0</v>
      </c>
      <c r="S40" s="44">
        <v>0</v>
      </c>
      <c r="T40" s="44">
        <v>0</v>
      </c>
      <c r="U40" s="44">
        <v>0</v>
      </c>
      <c r="V40" s="44">
        <v>0</v>
      </c>
      <c r="W40" s="44">
        <v>0</v>
      </c>
      <c r="X40" s="44">
        <v>0</v>
      </c>
      <c r="Y40" s="44">
        <v>0</v>
      </c>
      <c r="Z40" s="44">
        <v>0</v>
      </c>
      <c r="AA40" s="44">
        <v>0</v>
      </c>
      <c r="AB40" s="44">
        <v>0</v>
      </c>
      <c r="AC40" s="44">
        <v>0</v>
      </c>
      <c r="AD40" s="44">
        <v>0</v>
      </c>
      <c r="AE40" s="44">
        <v>0</v>
      </c>
      <c r="AF40" s="44">
        <v>0</v>
      </c>
      <c r="AG40" s="44">
        <v>0</v>
      </c>
      <c r="AH40" s="44">
        <v>0</v>
      </c>
      <c r="AI40" s="44">
        <v>0</v>
      </c>
      <c r="AJ40" s="44">
        <v>0</v>
      </c>
      <c r="AK40" s="44">
        <v>0</v>
      </c>
      <c r="AL40" s="44">
        <v>0</v>
      </c>
      <c r="AM40" s="44">
        <v>0</v>
      </c>
      <c r="AN40" s="44">
        <v>0</v>
      </c>
      <c r="AO40" s="44">
        <v>0</v>
      </c>
      <c r="AP40" s="44">
        <v>0</v>
      </c>
      <c r="AQ40" s="44">
        <v>0</v>
      </c>
      <c r="AR40" s="44">
        <v>0</v>
      </c>
      <c r="AS40" s="44">
        <v>0</v>
      </c>
      <c r="AT40" s="44">
        <v>0</v>
      </c>
      <c r="AU40" s="44">
        <v>0</v>
      </c>
      <c r="AV40" s="44">
        <v>0</v>
      </c>
      <c r="AW40" s="44">
        <v>0</v>
      </c>
      <c r="AX40" s="44">
        <v>0</v>
      </c>
      <c r="AY40" s="44">
        <v>0</v>
      </c>
      <c r="AZ40" s="44">
        <v>0</v>
      </c>
      <c r="BA40" s="44">
        <v>0</v>
      </c>
      <c r="BB40" s="44">
        <v>0</v>
      </c>
      <c r="BC40" s="44">
        <v>0</v>
      </c>
      <c r="BD40" s="44">
        <v>0</v>
      </c>
      <c r="BE40" s="44">
        <v>0</v>
      </c>
      <c r="BF40" s="44">
        <v>0</v>
      </c>
      <c r="BG40" s="44">
        <v>0</v>
      </c>
      <c r="BH40" s="44">
        <v>0</v>
      </c>
      <c r="BI40" s="44">
        <v>0</v>
      </c>
      <c r="BJ40" s="44">
        <v>0</v>
      </c>
      <c r="BK40" s="44">
        <v>0</v>
      </c>
      <c r="BL40" s="44">
        <v>0</v>
      </c>
      <c r="BM40" s="44">
        <v>0</v>
      </c>
      <c r="BN40" s="44">
        <v>0</v>
      </c>
      <c r="BO40" s="44">
        <v>0</v>
      </c>
      <c r="BP40" s="44">
        <v>0</v>
      </c>
      <c r="BQ40" s="44"/>
      <c r="BR40" s="68">
        <f t="shared" si="2"/>
        <v>0</v>
      </c>
      <c r="BV40" s="9"/>
      <c r="BW40" s="9"/>
    </row>
    <row r="41" spans="1:75" s="10" customFormat="1" ht="15" customHeight="1" x14ac:dyDescent="0.25">
      <c r="A41" s="8"/>
      <c r="B41" s="5"/>
      <c r="C41" s="6"/>
      <c r="D41" s="6"/>
      <c r="E41" s="32"/>
      <c r="F41" s="54"/>
      <c r="G41" s="44"/>
      <c r="H41" s="44"/>
      <c r="I41" s="44">
        <v>0</v>
      </c>
      <c r="J41" s="44">
        <v>0</v>
      </c>
      <c r="K41" s="44">
        <v>0</v>
      </c>
      <c r="L41" s="44">
        <v>0</v>
      </c>
      <c r="M41" s="44">
        <v>0</v>
      </c>
      <c r="N41" s="44">
        <v>0</v>
      </c>
      <c r="O41" s="44">
        <v>0</v>
      </c>
      <c r="P41" s="44">
        <v>0</v>
      </c>
      <c r="Q41" s="44">
        <v>0</v>
      </c>
      <c r="R41" s="44">
        <v>0</v>
      </c>
      <c r="S41" s="44">
        <v>0</v>
      </c>
      <c r="T41" s="44">
        <v>0</v>
      </c>
      <c r="U41" s="44">
        <v>0</v>
      </c>
      <c r="V41" s="44">
        <v>0</v>
      </c>
      <c r="W41" s="44">
        <v>0</v>
      </c>
      <c r="X41" s="44">
        <v>0</v>
      </c>
      <c r="Y41" s="44">
        <v>0</v>
      </c>
      <c r="Z41" s="44">
        <v>0</v>
      </c>
      <c r="AA41" s="44">
        <v>0</v>
      </c>
      <c r="AB41" s="44">
        <v>0</v>
      </c>
      <c r="AC41" s="44">
        <v>0</v>
      </c>
      <c r="AD41" s="44">
        <v>0</v>
      </c>
      <c r="AE41" s="44">
        <v>0</v>
      </c>
      <c r="AF41" s="44">
        <v>0</v>
      </c>
      <c r="AG41" s="44">
        <v>0</v>
      </c>
      <c r="AH41" s="44">
        <v>0</v>
      </c>
      <c r="AI41" s="44">
        <v>0</v>
      </c>
      <c r="AJ41" s="44">
        <v>0</v>
      </c>
      <c r="AK41" s="44">
        <v>0</v>
      </c>
      <c r="AL41" s="44">
        <v>0</v>
      </c>
      <c r="AM41" s="44">
        <v>0</v>
      </c>
      <c r="AN41" s="44">
        <v>0</v>
      </c>
      <c r="AO41" s="44">
        <v>0</v>
      </c>
      <c r="AP41" s="44">
        <v>0</v>
      </c>
      <c r="AQ41" s="44">
        <v>0</v>
      </c>
      <c r="AR41" s="44">
        <v>0</v>
      </c>
      <c r="AS41" s="44">
        <v>0</v>
      </c>
      <c r="AT41" s="44">
        <v>0</v>
      </c>
      <c r="AU41" s="44">
        <v>0</v>
      </c>
      <c r="AV41" s="44">
        <v>0</v>
      </c>
      <c r="AW41" s="44">
        <v>0</v>
      </c>
      <c r="AX41" s="44">
        <v>0</v>
      </c>
      <c r="AY41" s="44">
        <v>0</v>
      </c>
      <c r="AZ41" s="44">
        <v>0</v>
      </c>
      <c r="BA41" s="44">
        <v>0</v>
      </c>
      <c r="BB41" s="44">
        <v>0</v>
      </c>
      <c r="BC41" s="44">
        <v>0</v>
      </c>
      <c r="BD41" s="44">
        <v>0</v>
      </c>
      <c r="BE41" s="44">
        <v>0</v>
      </c>
      <c r="BF41" s="44">
        <v>0</v>
      </c>
      <c r="BG41" s="44">
        <v>0</v>
      </c>
      <c r="BH41" s="44">
        <v>0</v>
      </c>
      <c r="BI41" s="44">
        <v>0</v>
      </c>
      <c r="BJ41" s="44">
        <v>0</v>
      </c>
      <c r="BK41" s="44">
        <v>0</v>
      </c>
      <c r="BL41" s="44">
        <v>0</v>
      </c>
      <c r="BM41" s="44">
        <v>0</v>
      </c>
      <c r="BN41" s="44">
        <v>0</v>
      </c>
      <c r="BO41" s="44">
        <v>0</v>
      </c>
      <c r="BP41" s="44">
        <v>0</v>
      </c>
      <c r="BQ41" s="44"/>
      <c r="BR41" s="68">
        <f t="shared" si="2"/>
        <v>0</v>
      </c>
      <c r="BV41" s="9"/>
      <c r="BW41" s="9"/>
    </row>
    <row r="42" spans="1:75" s="10" customFormat="1" ht="15" customHeight="1" x14ac:dyDescent="0.25">
      <c r="A42" s="8"/>
      <c r="B42" s="5"/>
      <c r="C42" s="6"/>
      <c r="D42" s="6"/>
      <c r="E42" s="32"/>
      <c r="F42" s="54"/>
      <c r="G42" s="44"/>
      <c r="H42" s="44"/>
      <c r="I42" s="44">
        <v>0</v>
      </c>
      <c r="J42" s="44">
        <v>0</v>
      </c>
      <c r="K42" s="44">
        <v>0</v>
      </c>
      <c r="L42" s="44">
        <v>0</v>
      </c>
      <c r="M42" s="44">
        <v>0</v>
      </c>
      <c r="N42" s="44">
        <v>0</v>
      </c>
      <c r="O42" s="44">
        <v>0</v>
      </c>
      <c r="P42" s="44">
        <v>0</v>
      </c>
      <c r="Q42" s="44">
        <v>0</v>
      </c>
      <c r="R42" s="44">
        <v>0</v>
      </c>
      <c r="S42" s="44">
        <v>0</v>
      </c>
      <c r="T42" s="44">
        <v>0</v>
      </c>
      <c r="U42" s="44">
        <v>0</v>
      </c>
      <c r="V42" s="44">
        <v>0</v>
      </c>
      <c r="W42" s="44">
        <v>0</v>
      </c>
      <c r="X42" s="44">
        <v>0</v>
      </c>
      <c r="Y42" s="44">
        <v>0</v>
      </c>
      <c r="Z42" s="44">
        <v>0</v>
      </c>
      <c r="AA42" s="44">
        <v>0</v>
      </c>
      <c r="AB42" s="44">
        <v>0</v>
      </c>
      <c r="AC42" s="44">
        <v>0</v>
      </c>
      <c r="AD42" s="44">
        <v>0</v>
      </c>
      <c r="AE42" s="44">
        <v>0</v>
      </c>
      <c r="AF42" s="44">
        <v>0</v>
      </c>
      <c r="AG42" s="44">
        <v>0</v>
      </c>
      <c r="AH42" s="44">
        <v>0</v>
      </c>
      <c r="AI42" s="44">
        <v>0</v>
      </c>
      <c r="AJ42" s="44">
        <v>0</v>
      </c>
      <c r="AK42" s="44">
        <v>0</v>
      </c>
      <c r="AL42" s="44">
        <v>0</v>
      </c>
      <c r="AM42" s="44">
        <v>0</v>
      </c>
      <c r="AN42" s="44">
        <v>0</v>
      </c>
      <c r="AO42" s="44">
        <v>0</v>
      </c>
      <c r="AP42" s="44">
        <v>0</v>
      </c>
      <c r="AQ42" s="44">
        <v>0</v>
      </c>
      <c r="AR42" s="44">
        <v>0</v>
      </c>
      <c r="AS42" s="44">
        <v>0</v>
      </c>
      <c r="AT42" s="44">
        <v>0</v>
      </c>
      <c r="AU42" s="44">
        <v>0</v>
      </c>
      <c r="AV42" s="44">
        <v>0</v>
      </c>
      <c r="AW42" s="44">
        <v>0</v>
      </c>
      <c r="AX42" s="44">
        <v>0</v>
      </c>
      <c r="AY42" s="44">
        <v>0</v>
      </c>
      <c r="AZ42" s="44">
        <v>0</v>
      </c>
      <c r="BA42" s="44">
        <v>0</v>
      </c>
      <c r="BB42" s="44">
        <v>0</v>
      </c>
      <c r="BC42" s="44">
        <v>0</v>
      </c>
      <c r="BD42" s="44">
        <v>0</v>
      </c>
      <c r="BE42" s="44">
        <v>0</v>
      </c>
      <c r="BF42" s="44">
        <v>0</v>
      </c>
      <c r="BG42" s="44">
        <v>0</v>
      </c>
      <c r="BH42" s="44">
        <v>0</v>
      </c>
      <c r="BI42" s="44">
        <v>0</v>
      </c>
      <c r="BJ42" s="44">
        <v>0</v>
      </c>
      <c r="BK42" s="44">
        <v>0</v>
      </c>
      <c r="BL42" s="44">
        <v>0</v>
      </c>
      <c r="BM42" s="44">
        <v>0</v>
      </c>
      <c r="BN42" s="44">
        <v>0</v>
      </c>
      <c r="BO42" s="44">
        <v>0</v>
      </c>
      <c r="BP42" s="44">
        <v>0</v>
      </c>
      <c r="BQ42" s="44"/>
      <c r="BR42" s="68">
        <f t="shared" si="2"/>
        <v>0</v>
      </c>
      <c r="BV42" s="9"/>
      <c r="BW42" s="9"/>
    </row>
    <row r="43" spans="1:75" s="10" customFormat="1" ht="15" customHeight="1" x14ac:dyDescent="0.25">
      <c r="A43" s="8"/>
      <c r="B43" s="5"/>
      <c r="C43" s="6"/>
      <c r="D43" s="6"/>
      <c r="E43" s="32"/>
      <c r="F43" s="54"/>
      <c r="G43" s="44"/>
      <c r="H43" s="44"/>
      <c r="I43" s="44">
        <v>0</v>
      </c>
      <c r="J43" s="44">
        <v>0</v>
      </c>
      <c r="K43" s="44">
        <v>0</v>
      </c>
      <c r="L43" s="44">
        <v>0</v>
      </c>
      <c r="M43" s="44">
        <v>0</v>
      </c>
      <c r="N43" s="44">
        <v>0</v>
      </c>
      <c r="O43" s="44">
        <v>0</v>
      </c>
      <c r="P43" s="44">
        <v>0</v>
      </c>
      <c r="Q43" s="44">
        <v>0</v>
      </c>
      <c r="R43" s="44">
        <v>0</v>
      </c>
      <c r="S43" s="44">
        <v>0</v>
      </c>
      <c r="T43" s="44">
        <v>0</v>
      </c>
      <c r="U43" s="44">
        <v>0</v>
      </c>
      <c r="V43" s="44">
        <v>0</v>
      </c>
      <c r="W43" s="44">
        <v>0</v>
      </c>
      <c r="X43" s="44">
        <v>0</v>
      </c>
      <c r="Y43" s="44">
        <v>0</v>
      </c>
      <c r="Z43" s="44">
        <v>0</v>
      </c>
      <c r="AA43" s="44">
        <v>0</v>
      </c>
      <c r="AB43" s="44">
        <v>0</v>
      </c>
      <c r="AC43" s="44">
        <v>0</v>
      </c>
      <c r="AD43" s="44">
        <v>0</v>
      </c>
      <c r="AE43" s="44">
        <v>0</v>
      </c>
      <c r="AF43" s="44">
        <v>0</v>
      </c>
      <c r="AG43" s="44">
        <v>0</v>
      </c>
      <c r="AH43" s="44">
        <v>0</v>
      </c>
      <c r="AI43" s="44">
        <v>0</v>
      </c>
      <c r="AJ43" s="44">
        <v>0</v>
      </c>
      <c r="AK43" s="44">
        <v>0</v>
      </c>
      <c r="AL43" s="44">
        <v>0</v>
      </c>
      <c r="AM43" s="44">
        <v>0</v>
      </c>
      <c r="AN43" s="44">
        <v>0</v>
      </c>
      <c r="AO43" s="44">
        <v>0</v>
      </c>
      <c r="AP43" s="44">
        <v>0</v>
      </c>
      <c r="AQ43" s="44">
        <v>0</v>
      </c>
      <c r="AR43" s="44">
        <v>0</v>
      </c>
      <c r="AS43" s="44">
        <v>0</v>
      </c>
      <c r="AT43" s="44">
        <v>0</v>
      </c>
      <c r="AU43" s="44">
        <v>0</v>
      </c>
      <c r="AV43" s="44">
        <v>0</v>
      </c>
      <c r="AW43" s="44">
        <v>0</v>
      </c>
      <c r="AX43" s="44">
        <v>0</v>
      </c>
      <c r="AY43" s="44">
        <v>0</v>
      </c>
      <c r="AZ43" s="44">
        <v>0</v>
      </c>
      <c r="BA43" s="44">
        <v>0</v>
      </c>
      <c r="BB43" s="44">
        <v>0</v>
      </c>
      <c r="BC43" s="44">
        <v>0</v>
      </c>
      <c r="BD43" s="44">
        <v>0</v>
      </c>
      <c r="BE43" s="44">
        <v>0</v>
      </c>
      <c r="BF43" s="44">
        <v>0</v>
      </c>
      <c r="BG43" s="44">
        <v>0</v>
      </c>
      <c r="BH43" s="44">
        <v>0</v>
      </c>
      <c r="BI43" s="44">
        <v>0</v>
      </c>
      <c r="BJ43" s="44">
        <v>0</v>
      </c>
      <c r="BK43" s="44">
        <v>0</v>
      </c>
      <c r="BL43" s="44">
        <v>0</v>
      </c>
      <c r="BM43" s="44">
        <v>0</v>
      </c>
      <c r="BN43" s="44">
        <v>0</v>
      </c>
      <c r="BO43" s="44">
        <v>0</v>
      </c>
      <c r="BP43" s="44">
        <v>0</v>
      </c>
      <c r="BQ43" s="44"/>
      <c r="BR43" s="68">
        <f t="shared" si="2"/>
        <v>0</v>
      </c>
      <c r="BV43" s="9"/>
      <c r="BW43" s="9"/>
    </row>
    <row r="44" spans="1:75" s="10" customFormat="1" ht="15" customHeight="1" x14ac:dyDescent="0.25">
      <c r="A44" s="8"/>
      <c r="B44" s="5"/>
      <c r="C44" s="6"/>
      <c r="D44" s="6"/>
      <c r="E44" s="32"/>
      <c r="F44" s="7"/>
      <c r="G44" s="44"/>
      <c r="H44" s="44"/>
      <c r="I44" s="44">
        <v>0</v>
      </c>
      <c r="J44" s="44">
        <v>0</v>
      </c>
      <c r="K44" s="44">
        <v>0</v>
      </c>
      <c r="L44" s="44">
        <v>0</v>
      </c>
      <c r="M44" s="44">
        <v>0</v>
      </c>
      <c r="N44" s="44">
        <v>0</v>
      </c>
      <c r="O44" s="44">
        <v>0</v>
      </c>
      <c r="P44" s="44">
        <v>0</v>
      </c>
      <c r="Q44" s="44">
        <v>0</v>
      </c>
      <c r="R44" s="44">
        <v>0</v>
      </c>
      <c r="S44" s="44">
        <v>0</v>
      </c>
      <c r="T44" s="44">
        <v>0</v>
      </c>
      <c r="U44" s="44">
        <v>0</v>
      </c>
      <c r="V44" s="44">
        <v>0</v>
      </c>
      <c r="W44" s="44">
        <v>0</v>
      </c>
      <c r="X44" s="44">
        <v>0</v>
      </c>
      <c r="Y44" s="44">
        <v>0</v>
      </c>
      <c r="Z44" s="44">
        <v>0</v>
      </c>
      <c r="AA44" s="44">
        <v>0</v>
      </c>
      <c r="AB44" s="44">
        <v>0</v>
      </c>
      <c r="AC44" s="44">
        <v>0</v>
      </c>
      <c r="AD44" s="44">
        <v>0</v>
      </c>
      <c r="AE44" s="44">
        <v>0</v>
      </c>
      <c r="AF44" s="44">
        <v>0</v>
      </c>
      <c r="AG44" s="44">
        <v>0</v>
      </c>
      <c r="AH44" s="44">
        <v>0</v>
      </c>
      <c r="AI44" s="44">
        <v>0</v>
      </c>
      <c r="AJ44" s="44">
        <v>0</v>
      </c>
      <c r="AK44" s="44">
        <v>0</v>
      </c>
      <c r="AL44" s="44">
        <v>0</v>
      </c>
      <c r="AM44" s="44">
        <v>0</v>
      </c>
      <c r="AN44" s="44">
        <v>0</v>
      </c>
      <c r="AO44" s="44">
        <v>0</v>
      </c>
      <c r="AP44" s="44">
        <v>0</v>
      </c>
      <c r="AQ44" s="44">
        <v>0</v>
      </c>
      <c r="AR44" s="44">
        <v>0</v>
      </c>
      <c r="AS44" s="44">
        <v>0</v>
      </c>
      <c r="AT44" s="44">
        <v>0</v>
      </c>
      <c r="AU44" s="44">
        <v>0</v>
      </c>
      <c r="AV44" s="44">
        <v>0</v>
      </c>
      <c r="AW44" s="44">
        <v>0</v>
      </c>
      <c r="AX44" s="44">
        <v>0</v>
      </c>
      <c r="AY44" s="44">
        <v>0</v>
      </c>
      <c r="AZ44" s="44">
        <v>0</v>
      </c>
      <c r="BA44" s="44">
        <v>0</v>
      </c>
      <c r="BB44" s="44">
        <v>0</v>
      </c>
      <c r="BC44" s="44">
        <v>0</v>
      </c>
      <c r="BD44" s="44">
        <v>0</v>
      </c>
      <c r="BE44" s="44">
        <v>0</v>
      </c>
      <c r="BF44" s="44">
        <v>0</v>
      </c>
      <c r="BG44" s="44">
        <v>0</v>
      </c>
      <c r="BH44" s="44">
        <v>0</v>
      </c>
      <c r="BI44" s="44">
        <v>0</v>
      </c>
      <c r="BJ44" s="44">
        <v>0</v>
      </c>
      <c r="BK44" s="44">
        <v>0</v>
      </c>
      <c r="BL44" s="44">
        <v>0</v>
      </c>
      <c r="BM44" s="44">
        <v>0</v>
      </c>
      <c r="BN44" s="44">
        <v>0</v>
      </c>
      <c r="BO44" s="44">
        <v>0</v>
      </c>
      <c r="BP44" s="44">
        <v>0</v>
      </c>
      <c r="BQ44" s="44"/>
      <c r="BR44" s="68">
        <f t="shared" si="2"/>
        <v>0</v>
      </c>
      <c r="BV44" s="9"/>
      <c r="BW44" s="9"/>
    </row>
    <row r="45" spans="1:75" s="10" customFormat="1" ht="15" customHeight="1" x14ac:dyDescent="0.25">
      <c r="A45" s="8"/>
      <c r="B45" s="48"/>
      <c r="C45" s="53" t="s">
        <v>25</v>
      </c>
      <c r="D45" s="49"/>
      <c r="E45" s="50"/>
      <c r="F45" s="51"/>
      <c r="G45" s="52"/>
      <c r="H45" s="52"/>
      <c r="I45" s="52"/>
      <c r="J45" s="52"/>
      <c r="K45" s="52"/>
      <c r="L45" s="52"/>
      <c r="M45" s="52"/>
      <c r="N45" s="52"/>
      <c r="O45" s="52"/>
      <c r="P45" s="52"/>
      <c r="Q45" s="52"/>
      <c r="R45" s="52"/>
      <c r="S45" s="52"/>
      <c r="T45" s="52"/>
      <c r="U45" s="52"/>
      <c r="V45" s="52"/>
      <c r="W45" s="52"/>
      <c r="X45" s="52"/>
      <c r="Y45" s="52"/>
      <c r="Z45" s="52"/>
      <c r="AA45" s="52"/>
      <c r="AB45" s="52"/>
      <c r="AC45" s="52"/>
      <c r="AD45" s="52"/>
      <c r="AE45" s="52"/>
      <c r="AF45" s="52"/>
      <c r="AG45" s="52"/>
      <c r="AH45" s="52"/>
      <c r="AI45" s="52"/>
      <c r="AJ45" s="52"/>
      <c r="AK45" s="52"/>
      <c r="AL45" s="52"/>
      <c r="AM45" s="52"/>
      <c r="AN45" s="52"/>
      <c r="AO45" s="52"/>
      <c r="AP45" s="52"/>
      <c r="AQ45" s="52"/>
      <c r="AR45" s="52"/>
      <c r="AS45" s="52"/>
      <c r="AT45" s="52"/>
      <c r="AU45" s="52"/>
      <c r="AV45" s="52"/>
      <c r="AW45" s="52"/>
      <c r="AX45" s="52"/>
      <c r="AY45" s="52"/>
      <c r="AZ45" s="52"/>
      <c r="BA45" s="52"/>
      <c r="BB45" s="52"/>
      <c r="BC45" s="52"/>
      <c r="BD45" s="52"/>
      <c r="BE45" s="52"/>
      <c r="BF45" s="52"/>
      <c r="BG45" s="52"/>
      <c r="BH45" s="52"/>
      <c r="BI45" s="52"/>
      <c r="BJ45" s="52"/>
      <c r="BK45" s="52"/>
      <c r="BL45" s="52"/>
      <c r="BM45" s="52"/>
      <c r="BN45" s="52"/>
      <c r="BO45" s="52"/>
      <c r="BP45" s="52"/>
      <c r="BQ45" s="52"/>
      <c r="BR45" s="68"/>
      <c r="BV45" s="9"/>
      <c r="BW45" s="9"/>
    </row>
    <row r="46" spans="1:75" s="10" customFormat="1" ht="15" customHeight="1" x14ac:dyDescent="0.25">
      <c r="A46" s="8"/>
      <c r="B46" s="5"/>
      <c r="C46" s="72"/>
      <c r="D46" s="6"/>
      <c r="E46" s="32"/>
      <c r="F46" s="45"/>
      <c r="G46" s="44"/>
      <c r="H46" s="44"/>
      <c r="I46" s="44">
        <v>0</v>
      </c>
      <c r="J46" s="44">
        <v>0</v>
      </c>
      <c r="K46" s="44">
        <v>0</v>
      </c>
      <c r="L46" s="44">
        <v>0</v>
      </c>
      <c r="M46" s="44">
        <v>0</v>
      </c>
      <c r="N46" s="44">
        <v>0</v>
      </c>
      <c r="O46" s="44">
        <v>0</v>
      </c>
      <c r="P46" s="44">
        <v>0</v>
      </c>
      <c r="Q46" s="44">
        <v>0</v>
      </c>
      <c r="R46" s="44">
        <v>0</v>
      </c>
      <c r="S46" s="44">
        <v>0</v>
      </c>
      <c r="T46" s="44">
        <v>0</v>
      </c>
      <c r="U46" s="44">
        <v>0</v>
      </c>
      <c r="V46" s="44">
        <v>0</v>
      </c>
      <c r="W46" s="44">
        <v>0</v>
      </c>
      <c r="X46" s="44">
        <v>0</v>
      </c>
      <c r="Y46" s="44">
        <v>0</v>
      </c>
      <c r="Z46" s="44">
        <v>0</v>
      </c>
      <c r="AA46" s="44">
        <v>0</v>
      </c>
      <c r="AB46" s="44">
        <v>0</v>
      </c>
      <c r="AC46" s="44">
        <v>0</v>
      </c>
      <c r="AD46" s="44">
        <v>0</v>
      </c>
      <c r="AE46" s="44">
        <v>0</v>
      </c>
      <c r="AF46" s="44">
        <v>0</v>
      </c>
      <c r="AG46" s="44">
        <v>0</v>
      </c>
      <c r="AH46" s="44">
        <v>0</v>
      </c>
      <c r="AI46" s="44">
        <v>0</v>
      </c>
      <c r="AJ46" s="44">
        <v>0</v>
      </c>
      <c r="AK46" s="44">
        <v>0</v>
      </c>
      <c r="AL46" s="44">
        <v>0</v>
      </c>
      <c r="AM46" s="44">
        <v>0</v>
      </c>
      <c r="AN46" s="44">
        <v>0</v>
      </c>
      <c r="AO46" s="44">
        <v>0</v>
      </c>
      <c r="AP46" s="44">
        <v>0</v>
      </c>
      <c r="AQ46" s="44">
        <v>0</v>
      </c>
      <c r="AR46" s="44">
        <v>0</v>
      </c>
      <c r="AS46" s="44">
        <v>0</v>
      </c>
      <c r="AT46" s="44">
        <v>0</v>
      </c>
      <c r="AU46" s="44">
        <v>0</v>
      </c>
      <c r="AV46" s="44">
        <v>0</v>
      </c>
      <c r="AW46" s="44">
        <v>0</v>
      </c>
      <c r="AX46" s="44">
        <v>0</v>
      </c>
      <c r="AY46" s="44">
        <v>0</v>
      </c>
      <c r="AZ46" s="44">
        <v>0</v>
      </c>
      <c r="BA46" s="44">
        <v>0</v>
      </c>
      <c r="BB46" s="44">
        <v>0</v>
      </c>
      <c r="BC46" s="44">
        <v>0</v>
      </c>
      <c r="BD46" s="44">
        <v>0</v>
      </c>
      <c r="BE46" s="44">
        <v>0</v>
      </c>
      <c r="BF46" s="44">
        <v>0</v>
      </c>
      <c r="BG46" s="44">
        <v>0</v>
      </c>
      <c r="BH46" s="44">
        <v>0</v>
      </c>
      <c r="BI46" s="44">
        <v>0</v>
      </c>
      <c r="BJ46" s="44">
        <v>0</v>
      </c>
      <c r="BK46" s="44">
        <v>0</v>
      </c>
      <c r="BL46" s="44">
        <v>0</v>
      </c>
      <c r="BM46" s="44">
        <v>0</v>
      </c>
      <c r="BN46" s="44">
        <v>0</v>
      </c>
      <c r="BO46" s="44">
        <v>0</v>
      </c>
      <c r="BP46" s="44">
        <v>0</v>
      </c>
      <c r="BQ46" s="44"/>
      <c r="BR46" s="68">
        <f t="shared" ref="BR46" si="3">+((+H46-G46)+(J46-I46)+(L46-K46)+(N46-M46)+(P46-O46)+(R46-Q46)+(T46-S46)+(V46-U46)+(X46-W46)+(Z46-Y46)+(AB46-AA46)+(AD46-AC46)+(AF46-AE46)+(AH46-AG46)+(AJ46-AI46)+(AL46-AK46)+(AN46-AM46)+(AP46-AO46)+(AR46-AQ46)+(AT46-AS46)+(AV46-AU46)+(AX46-AW46)+(AZ46-AY46)+(BB46-BA46)+(BD46-BC46)+(BF46-BE46)+(BH46-BG46)+(BJ46-BI46)+(BL46-BK46)+(BN46-BM46)+(BP46-BO46))-BQ46</f>
        <v>0</v>
      </c>
    </row>
    <row r="47" spans="1:75" s="10" customFormat="1" ht="15" customHeight="1" x14ac:dyDescent="0.25">
      <c r="A47" s="8"/>
      <c r="B47" s="5"/>
      <c r="C47" s="72"/>
      <c r="D47" s="6"/>
      <c r="E47" s="32"/>
      <c r="F47" s="45"/>
      <c r="G47" s="44"/>
      <c r="H47" s="44"/>
      <c r="I47" s="44">
        <v>0</v>
      </c>
      <c r="J47" s="44">
        <v>0</v>
      </c>
      <c r="K47" s="44">
        <v>0</v>
      </c>
      <c r="L47" s="44">
        <v>0</v>
      </c>
      <c r="M47" s="44">
        <v>0</v>
      </c>
      <c r="N47" s="44">
        <v>0</v>
      </c>
      <c r="O47" s="44">
        <v>0</v>
      </c>
      <c r="P47" s="44">
        <v>0</v>
      </c>
      <c r="Q47" s="44">
        <v>0</v>
      </c>
      <c r="R47" s="44">
        <v>0</v>
      </c>
      <c r="S47" s="44">
        <v>0</v>
      </c>
      <c r="T47" s="44">
        <v>0</v>
      </c>
      <c r="U47" s="44">
        <v>0</v>
      </c>
      <c r="V47" s="44">
        <v>0</v>
      </c>
      <c r="W47" s="44">
        <v>0</v>
      </c>
      <c r="X47" s="44">
        <v>0</v>
      </c>
      <c r="Y47" s="44">
        <v>0</v>
      </c>
      <c r="Z47" s="44">
        <v>0</v>
      </c>
      <c r="AA47" s="44">
        <v>0</v>
      </c>
      <c r="AB47" s="44">
        <v>0</v>
      </c>
      <c r="AC47" s="44">
        <v>0</v>
      </c>
      <c r="AD47" s="44">
        <v>0</v>
      </c>
      <c r="AE47" s="44">
        <v>0</v>
      </c>
      <c r="AF47" s="44">
        <v>0</v>
      </c>
      <c r="AG47" s="44">
        <v>0</v>
      </c>
      <c r="AH47" s="44">
        <v>0</v>
      </c>
      <c r="AI47" s="44">
        <v>0</v>
      </c>
      <c r="AJ47" s="44">
        <v>0</v>
      </c>
      <c r="AK47" s="44">
        <v>0</v>
      </c>
      <c r="AL47" s="44">
        <v>0</v>
      </c>
      <c r="AM47" s="44">
        <v>0</v>
      </c>
      <c r="AN47" s="44">
        <v>0</v>
      </c>
      <c r="AO47" s="44">
        <v>0</v>
      </c>
      <c r="AP47" s="44">
        <v>0</v>
      </c>
      <c r="AQ47" s="44">
        <v>0</v>
      </c>
      <c r="AR47" s="44">
        <v>0</v>
      </c>
      <c r="AS47" s="44">
        <v>0</v>
      </c>
      <c r="AT47" s="44">
        <v>0</v>
      </c>
      <c r="AU47" s="44">
        <v>0</v>
      </c>
      <c r="AV47" s="44">
        <v>0</v>
      </c>
      <c r="AW47" s="44">
        <v>0</v>
      </c>
      <c r="AX47" s="44">
        <v>0</v>
      </c>
      <c r="AY47" s="44">
        <v>0</v>
      </c>
      <c r="AZ47" s="44">
        <v>0</v>
      </c>
      <c r="BA47" s="44">
        <v>0</v>
      </c>
      <c r="BB47" s="44">
        <v>0</v>
      </c>
      <c r="BC47" s="44">
        <v>0</v>
      </c>
      <c r="BD47" s="44">
        <v>0</v>
      </c>
      <c r="BE47" s="44">
        <v>0</v>
      </c>
      <c r="BF47" s="44">
        <v>0</v>
      </c>
      <c r="BG47" s="44">
        <v>0</v>
      </c>
      <c r="BH47" s="44">
        <v>0</v>
      </c>
      <c r="BI47" s="44">
        <v>0</v>
      </c>
      <c r="BJ47" s="44">
        <v>0</v>
      </c>
      <c r="BK47" s="44">
        <v>0</v>
      </c>
      <c r="BL47" s="44">
        <v>0</v>
      </c>
      <c r="BM47" s="44">
        <v>0</v>
      </c>
      <c r="BN47" s="44">
        <v>0</v>
      </c>
      <c r="BO47" s="44">
        <v>0</v>
      </c>
      <c r="BP47" s="44">
        <v>0</v>
      </c>
      <c r="BQ47" s="44"/>
      <c r="BR47" s="68">
        <f t="shared" ref="BR47:BR54" si="4">+((+H47-G47)+(J47-I47)+(L47-K47)+(N47-M47)+(P47-O47)+(R47-Q47)+(T47-S47)+(V47-U47)+(X47-W47)+(Z47-Y47)+(AB47-AA47)+(AD47-AC47)+(AF47-AE47)+(AH47-AG47)+(AJ47-AI47)+(AL47-AK47)+(AN47-AM47)+(AP47-AO47)+(AR47-AQ47)+(AT47-AS47)+(AV47-AU47)+(AX47-AW47)+(AZ47-AY47)+(BB47-BA47)+(BD47-BC47)+(BF47-BE47)+(BH47-BG47)+(BJ47-BI47)+(BL47-BK47)+(BN47-BM47)+(BP47-BO47))-BQ47</f>
        <v>0</v>
      </c>
    </row>
    <row r="48" spans="1:75" s="10" customFormat="1" ht="15" customHeight="1" x14ac:dyDescent="0.25">
      <c r="A48" s="8"/>
      <c r="B48" s="5"/>
      <c r="C48" s="72"/>
      <c r="D48" s="6"/>
      <c r="E48" s="32"/>
      <c r="F48" s="45"/>
      <c r="G48" s="44"/>
      <c r="H48" s="44"/>
      <c r="I48" s="44">
        <v>0</v>
      </c>
      <c r="J48" s="44">
        <v>0</v>
      </c>
      <c r="K48" s="44">
        <v>0</v>
      </c>
      <c r="L48" s="44">
        <v>0</v>
      </c>
      <c r="M48" s="44">
        <v>0</v>
      </c>
      <c r="N48" s="44">
        <v>0</v>
      </c>
      <c r="O48" s="44">
        <v>0</v>
      </c>
      <c r="P48" s="44">
        <v>0</v>
      </c>
      <c r="Q48" s="44">
        <v>0</v>
      </c>
      <c r="R48" s="44">
        <v>0</v>
      </c>
      <c r="S48" s="44">
        <v>0</v>
      </c>
      <c r="T48" s="44">
        <v>0</v>
      </c>
      <c r="U48" s="44">
        <v>0</v>
      </c>
      <c r="V48" s="44">
        <v>0</v>
      </c>
      <c r="W48" s="44">
        <v>0</v>
      </c>
      <c r="X48" s="44">
        <v>0</v>
      </c>
      <c r="Y48" s="44">
        <v>0</v>
      </c>
      <c r="Z48" s="44">
        <v>0</v>
      </c>
      <c r="AA48" s="44">
        <v>0</v>
      </c>
      <c r="AB48" s="44">
        <v>0</v>
      </c>
      <c r="AC48" s="44">
        <v>0</v>
      </c>
      <c r="AD48" s="44">
        <v>0</v>
      </c>
      <c r="AE48" s="44">
        <v>0</v>
      </c>
      <c r="AF48" s="44">
        <v>0</v>
      </c>
      <c r="AG48" s="44">
        <v>0</v>
      </c>
      <c r="AH48" s="44">
        <v>0</v>
      </c>
      <c r="AI48" s="44">
        <v>0</v>
      </c>
      <c r="AJ48" s="44">
        <v>0</v>
      </c>
      <c r="AK48" s="44">
        <v>0</v>
      </c>
      <c r="AL48" s="44">
        <v>0</v>
      </c>
      <c r="AM48" s="44">
        <v>0</v>
      </c>
      <c r="AN48" s="44">
        <v>0</v>
      </c>
      <c r="AO48" s="44">
        <v>0</v>
      </c>
      <c r="AP48" s="44">
        <v>0</v>
      </c>
      <c r="AQ48" s="44">
        <v>0</v>
      </c>
      <c r="AR48" s="44">
        <v>0</v>
      </c>
      <c r="AS48" s="44">
        <v>0</v>
      </c>
      <c r="AT48" s="44">
        <v>0</v>
      </c>
      <c r="AU48" s="44">
        <v>0</v>
      </c>
      <c r="AV48" s="44">
        <v>0</v>
      </c>
      <c r="AW48" s="44">
        <v>0</v>
      </c>
      <c r="AX48" s="44">
        <v>0</v>
      </c>
      <c r="AY48" s="44">
        <v>0</v>
      </c>
      <c r="AZ48" s="44">
        <v>0</v>
      </c>
      <c r="BA48" s="44">
        <v>0</v>
      </c>
      <c r="BB48" s="44">
        <v>0</v>
      </c>
      <c r="BC48" s="44">
        <v>0</v>
      </c>
      <c r="BD48" s="44">
        <v>0</v>
      </c>
      <c r="BE48" s="44">
        <v>0</v>
      </c>
      <c r="BF48" s="44">
        <v>0</v>
      </c>
      <c r="BG48" s="44">
        <v>0</v>
      </c>
      <c r="BH48" s="44">
        <v>0</v>
      </c>
      <c r="BI48" s="44">
        <v>0</v>
      </c>
      <c r="BJ48" s="44">
        <v>0</v>
      </c>
      <c r="BK48" s="44">
        <v>0</v>
      </c>
      <c r="BL48" s="44">
        <v>0</v>
      </c>
      <c r="BM48" s="44">
        <v>0</v>
      </c>
      <c r="BN48" s="44">
        <v>0</v>
      </c>
      <c r="BO48" s="44">
        <v>0</v>
      </c>
      <c r="BP48" s="44">
        <v>0</v>
      </c>
      <c r="BQ48" s="44"/>
      <c r="BR48" s="68">
        <f t="shared" si="4"/>
        <v>0</v>
      </c>
    </row>
    <row r="49" spans="1:81" s="10" customFormat="1" ht="15" customHeight="1" x14ac:dyDescent="0.25">
      <c r="A49" s="8"/>
      <c r="B49" s="5"/>
      <c r="C49" s="72"/>
      <c r="D49" s="6"/>
      <c r="E49" s="32"/>
      <c r="F49" s="45"/>
      <c r="G49" s="44"/>
      <c r="H49" s="44"/>
      <c r="I49" s="44">
        <v>0</v>
      </c>
      <c r="J49" s="44">
        <v>0</v>
      </c>
      <c r="K49" s="44">
        <v>0</v>
      </c>
      <c r="L49" s="44">
        <v>0</v>
      </c>
      <c r="M49" s="44">
        <v>0</v>
      </c>
      <c r="N49" s="44">
        <v>0</v>
      </c>
      <c r="O49" s="44">
        <v>0</v>
      </c>
      <c r="P49" s="44">
        <v>0</v>
      </c>
      <c r="Q49" s="44">
        <v>0</v>
      </c>
      <c r="R49" s="44">
        <v>0</v>
      </c>
      <c r="S49" s="44">
        <v>0</v>
      </c>
      <c r="T49" s="44">
        <v>0</v>
      </c>
      <c r="U49" s="44">
        <v>0</v>
      </c>
      <c r="V49" s="44">
        <v>0</v>
      </c>
      <c r="W49" s="44">
        <v>0</v>
      </c>
      <c r="X49" s="44">
        <v>0</v>
      </c>
      <c r="Y49" s="44">
        <v>0</v>
      </c>
      <c r="Z49" s="44">
        <v>0</v>
      </c>
      <c r="AA49" s="44">
        <v>0</v>
      </c>
      <c r="AB49" s="44">
        <v>0</v>
      </c>
      <c r="AC49" s="44">
        <v>0</v>
      </c>
      <c r="AD49" s="44">
        <v>0</v>
      </c>
      <c r="AE49" s="44">
        <v>0</v>
      </c>
      <c r="AF49" s="44">
        <v>0</v>
      </c>
      <c r="AG49" s="44">
        <v>0</v>
      </c>
      <c r="AH49" s="44">
        <v>0</v>
      </c>
      <c r="AI49" s="44">
        <v>0</v>
      </c>
      <c r="AJ49" s="44">
        <v>0</v>
      </c>
      <c r="AK49" s="44">
        <v>0</v>
      </c>
      <c r="AL49" s="44">
        <v>0</v>
      </c>
      <c r="AM49" s="44">
        <v>0</v>
      </c>
      <c r="AN49" s="44">
        <v>0</v>
      </c>
      <c r="AO49" s="44">
        <v>0</v>
      </c>
      <c r="AP49" s="44">
        <v>0</v>
      </c>
      <c r="AQ49" s="44">
        <v>0</v>
      </c>
      <c r="AR49" s="44">
        <v>0</v>
      </c>
      <c r="AS49" s="44">
        <v>0</v>
      </c>
      <c r="AT49" s="44">
        <v>0</v>
      </c>
      <c r="AU49" s="44">
        <v>0</v>
      </c>
      <c r="AV49" s="44">
        <v>0</v>
      </c>
      <c r="AW49" s="44">
        <v>0</v>
      </c>
      <c r="AX49" s="44">
        <v>0</v>
      </c>
      <c r="AY49" s="44">
        <v>0</v>
      </c>
      <c r="AZ49" s="44">
        <v>0</v>
      </c>
      <c r="BA49" s="44">
        <v>0</v>
      </c>
      <c r="BB49" s="44">
        <v>0</v>
      </c>
      <c r="BC49" s="44">
        <v>0</v>
      </c>
      <c r="BD49" s="44">
        <v>0</v>
      </c>
      <c r="BE49" s="44">
        <v>0</v>
      </c>
      <c r="BF49" s="44">
        <v>0</v>
      </c>
      <c r="BG49" s="44">
        <v>0</v>
      </c>
      <c r="BH49" s="44">
        <v>0</v>
      </c>
      <c r="BI49" s="44">
        <v>0</v>
      </c>
      <c r="BJ49" s="44">
        <v>0</v>
      </c>
      <c r="BK49" s="44">
        <v>0</v>
      </c>
      <c r="BL49" s="44">
        <v>0</v>
      </c>
      <c r="BM49" s="44">
        <v>0</v>
      </c>
      <c r="BN49" s="44">
        <v>0</v>
      </c>
      <c r="BO49" s="44">
        <v>0</v>
      </c>
      <c r="BP49" s="44">
        <v>0</v>
      </c>
      <c r="BQ49" s="44"/>
      <c r="BR49" s="68">
        <f t="shared" si="4"/>
        <v>0</v>
      </c>
    </row>
    <row r="50" spans="1:81" s="10" customFormat="1" ht="15" customHeight="1" x14ac:dyDescent="0.25">
      <c r="A50" s="8"/>
      <c r="B50" s="59"/>
      <c r="C50" s="73"/>
      <c r="D50" s="60"/>
      <c r="E50" s="61"/>
      <c r="F50" s="62"/>
      <c r="G50" s="44"/>
      <c r="H50" s="44"/>
      <c r="I50" s="44">
        <v>0</v>
      </c>
      <c r="J50" s="44">
        <v>0</v>
      </c>
      <c r="K50" s="44">
        <v>0</v>
      </c>
      <c r="L50" s="44">
        <v>0</v>
      </c>
      <c r="M50" s="44">
        <v>0</v>
      </c>
      <c r="N50" s="44">
        <v>0</v>
      </c>
      <c r="O50" s="44">
        <v>0</v>
      </c>
      <c r="P50" s="44">
        <v>0</v>
      </c>
      <c r="Q50" s="44">
        <v>0</v>
      </c>
      <c r="R50" s="44">
        <v>0</v>
      </c>
      <c r="S50" s="44">
        <v>0</v>
      </c>
      <c r="T50" s="44">
        <v>0</v>
      </c>
      <c r="U50" s="44">
        <v>0</v>
      </c>
      <c r="V50" s="44">
        <v>0</v>
      </c>
      <c r="W50" s="44">
        <v>0</v>
      </c>
      <c r="X50" s="44">
        <v>0</v>
      </c>
      <c r="Y50" s="44">
        <v>0</v>
      </c>
      <c r="Z50" s="44">
        <v>0</v>
      </c>
      <c r="AA50" s="44">
        <v>0</v>
      </c>
      <c r="AB50" s="44">
        <v>0</v>
      </c>
      <c r="AC50" s="44">
        <v>0</v>
      </c>
      <c r="AD50" s="44">
        <v>0</v>
      </c>
      <c r="AE50" s="44">
        <v>0</v>
      </c>
      <c r="AF50" s="44">
        <v>0</v>
      </c>
      <c r="AG50" s="44">
        <v>0</v>
      </c>
      <c r="AH50" s="44">
        <v>0</v>
      </c>
      <c r="AI50" s="44">
        <v>0</v>
      </c>
      <c r="AJ50" s="44">
        <v>0</v>
      </c>
      <c r="AK50" s="44">
        <v>0</v>
      </c>
      <c r="AL50" s="44">
        <v>0</v>
      </c>
      <c r="AM50" s="44">
        <v>0</v>
      </c>
      <c r="AN50" s="44">
        <v>0</v>
      </c>
      <c r="AO50" s="44">
        <v>0</v>
      </c>
      <c r="AP50" s="44">
        <v>0</v>
      </c>
      <c r="AQ50" s="44">
        <v>0</v>
      </c>
      <c r="AR50" s="44">
        <v>0</v>
      </c>
      <c r="AS50" s="44">
        <v>0</v>
      </c>
      <c r="AT50" s="44">
        <v>0</v>
      </c>
      <c r="AU50" s="44">
        <v>0</v>
      </c>
      <c r="AV50" s="44">
        <v>0</v>
      </c>
      <c r="AW50" s="44">
        <v>0</v>
      </c>
      <c r="AX50" s="44">
        <v>0</v>
      </c>
      <c r="AY50" s="44">
        <v>0</v>
      </c>
      <c r="AZ50" s="44">
        <v>0</v>
      </c>
      <c r="BA50" s="44">
        <v>0</v>
      </c>
      <c r="BB50" s="44">
        <v>0</v>
      </c>
      <c r="BC50" s="44">
        <v>0</v>
      </c>
      <c r="BD50" s="44">
        <v>0</v>
      </c>
      <c r="BE50" s="44">
        <v>0</v>
      </c>
      <c r="BF50" s="44">
        <v>0</v>
      </c>
      <c r="BG50" s="44">
        <v>0</v>
      </c>
      <c r="BH50" s="44">
        <v>0</v>
      </c>
      <c r="BI50" s="44">
        <v>0</v>
      </c>
      <c r="BJ50" s="44">
        <v>0</v>
      </c>
      <c r="BK50" s="44">
        <v>0</v>
      </c>
      <c r="BL50" s="44">
        <v>0</v>
      </c>
      <c r="BM50" s="44">
        <v>0</v>
      </c>
      <c r="BN50" s="44">
        <v>0</v>
      </c>
      <c r="BO50" s="44">
        <v>0</v>
      </c>
      <c r="BP50" s="44">
        <v>0</v>
      </c>
      <c r="BQ50" s="44"/>
      <c r="BR50" s="68">
        <f t="shared" si="4"/>
        <v>0</v>
      </c>
    </row>
    <row r="51" spans="1:81" s="10" customFormat="1" ht="15" customHeight="1" x14ac:dyDescent="0.25">
      <c r="A51" s="8"/>
      <c r="B51" s="59"/>
      <c r="C51" s="73"/>
      <c r="D51" s="60"/>
      <c r="E51" s="61"/>
      <c r="F51" s="62"/>
      <c r="G51" s="44"/>
      <c r="H51" s="44"/>
      <c r="I51" s="44">
        <v>0</v>
      </c>
      <c r="J51" s="44">
        <v>0</v>
      </c>
      <c r="K51" s="44">
        <v>0</v>
      </c>
      <c r="L51" s="44">
        <v>0</v>
      </c>
      <c r="M51" s="44">
        <v>0</v>
      </c>
      <c r="N51" s="44">
        <v>0</v>
      </c>
      <c r="O51" s="44">
        <v>0</v>
      </c>
      <c r="P51" s="44">
        <v>0</v>
      </c>
      <c r="Q51" s="44">
        <v>0</v>
      </c>
      <c r="R51" s="44">
        <v>0</v>
      </c>
      <c r="S51" s="44">
        <v>0</v>
      </c>
      <c r="T51" s="44">
        <v>0</v>
      </c>
      <c r="U51" s="44">
        <v>0</v>
      </c>
      <c r="V51" s="44">
        <v>0</v>
      </c>
      <c r="W51" s="44">
        <v>0</v>
      </c>
      <c r="X51" s="44">
        <v>0</v>
      </c>
      <c r="Y51" s="44">
        <v>0</v>
      </c>
      <c r="Z51" s="44">
        <v>0</v>
      </c>
      <c r="AA51" s="44">
        <v>0</v>
      </c>
      <c r="AB51" s="44">
        <v>0</v>
      </c>
      <c r="AC51" s="44">
        <v>0</v>
      </c>
      <c r="AD51" s="44">
        <v>0</v>
      </c>
      <c r="AE51" s="44">
        <v>0</v>
      </c>
      <c r="AF51" s="44">
        <v>0</v>
      </c>
      <c r="AG51" s="44">
        <v>0</v>
      </c>
      <c r="AH51" s="44">
        <v>0</v>
      </c>
      <c r="AI51" s="44">
        <v>0</v>
      </c>
      <c r="AJ51" s="44">
        <v>0</v>
      </c>
      <c r="AK51" s="44">
        <v>0</v>
      </c>
      <c r="AL51" s="44">
        <v>0</v>
      </c>
      <c r="AM51" s="44">
        <v>0</v>
      </c>
      <c r="AN51" s="44">
        <v>0</v>
      </c>
      <c r="AO51" s="44">
        <v>0</v>
      </c>
      <c r="AP51" s="44">
        <v>0</v>
      </c>
      <c r="AQ51" s="44">
        <v>0</v>
      </c>
      <c r="AR51" s="44">
        <v>0</v>
      </c>
      <c r="AS51" s="44">
        <v>0</v>
      </c>
      <c r="AT51" s="44">
        <v>0</v>
      </c>
      <c r="AU51" s="44">
        <v>0</v>
      </c>
      <c r="AV51" s="44">
        <v>0</v>
      </c>
      <c r="AW51" s="44">
        <v>0</v>
      </c>
      <c r="AX51" s="44">
        <v>0</v>
      </c>
      <c r="AY51" s="44">
        <v>0</v>
      </c>
      <c r="AZ51" s="44">
        <v>0</v>
      </c>
      <c r="BA51" s="44">
        <v>0</v>
      </c>
      <c r="BB51" s="44">
        <v>0</v>
      </c>
      <c r="BC51" s="44">
        <v>0</v>
      </c>
      <c r="BD51" s="44">
        <v>0</v>
      </c>
      <c r="BE51" s="44">
        <v>0</v>
      </c>
      <c r="BF51" s="44">
        <v>0</v>
      </c>
      <c r="BG51" s="44">
        <v>0</v>
      </c>
      <c r="BH51" s="44">
        <v>0</v>
      </c>
      <c r="BI51" s="44">
        <v>0</v>
      </c>
      <c r="BJ51" s="44">
        <v>0</v>
      </c>
      <c r="BK51" s="44">
        <v>0</v>
      </c>
      <c r="BL51" s="44">
        <v>0</v>
      </c>
      <c r="BM51" s="44">
        <v>0</v>
      </c>
      <c r="BN51" s="44">
        <v>0</v>
      </c>
      <c r="BO51" s="44">
        <v>0</v>
      </c>
      <c r="BP51" s="44">
        <v>0</v>
      </c>
      <c r="BQ51" s="44"/>
      <c r="BR51" s="68">
        <f t="shared" si="4"/>
        <v>0</v>
      </c>
    </row>
    <row r="52" spans="1:81" s="10" customFormat="1" ht="15" customHeight="1" x14ac:dyDescent="0.25">
      <c r="A52" s="8"/>
      <c r="B52" s="59"/>
      <c r="C52" s="73"/>
      <c r="D52" s="60"/>
      <c r="E52" s="61"/>
      <c r="F52" s="62"/>
      <c r="G52" s="44"/>
      <c r="H52" s="44"/>
      <c r="I52" s="44">
        <v>0</v>
      </c>
      <c r="J52" s="44">
        <v>0</v>
      </c>
      <c r="K52" s="44">
        <v>0</v>
      </c>
      <c r="L52" s="44">
        <v>0</v>
      </c>
      <c r="M52" s="44">
        <v>0</v>
      </c>
      <c r="N52" s="44">
        <v>0</v>
      </c>
      <c r="O52" s="44">
        <v>0</v>
      </c>
      <c r="P52" s="44">
        <v>0</v>
      </c>
      <c r="Q52" s="44">
        <v>0</v>
      </c>
      <c r="R52" s="44">
        <v>0</v>
      </c>
      <c r="S52" s="44">
        <v>0</v>
      </c>
      <c r="T52" s="44">
        <v>0</v>
      </c>
      <c r="U52" s="44">
        <v>0</v>
      </c>
      <c r="V52" s="44">
        <v>0</v>
      </c>
      <c r="W52" s="44">
        <v>0</v>
      </c>
      <c r="X52" s="44">
        <v>0</v>
      </c>
      <c r="Y52" s="44">
        <v>0</v>
      </c>
      <c r="Z52" s="44">
        <v>0</v>
      </c>
      <c r="AA52" s="44">
        <v>0</v>
      </c>
      <c r="AB52" s="44">
        <v>0</v>
      </c>
      <c r="AC52" s="44">
        <v>0</v>
      </c>
      <c r="AD52" s="44">
        <v>0</v>
      </c>
      <c r="AE52" s="44">
        <v>0</v>
      </c>
      <c r="AF52" s="44">
        <v>0</v>
      </c>
      <c r="AG52" s="44">
        <v>0</v>
      </c>
      <c r="AH52" s="44">
        <v>0</v>
      </c>
      <c r="AI52" s="44">
        <v>0</v>
      </c>
      <c r="AJ52" s="44">
        <v>0</v>
      </c>
      <c r="AK52" s="44">
        <v>0</v>
      </c>
      <c r="AL52" s="44">
        <v>0</v>
      </c>
      <c r="AM52" s="44">
        <v>0</v>
      </c>
      <c r="AN52" s="44">
        <v>0</v>
      </c>
      <c r="AO52" s="44">
        <v>0</v>
      </c>
      <c r="AP52" s="44">
        <v>0</v>
      </c>
      <c r="AQ52" s="44">
        <v>0</v>
      </c>
      <c r="AR52" s="44">
        <v>0</v>
      </c>
      <c r="AS52" s="44">
        <v>0</v>
      </c>
      <c r="AT52" s="44">
        <v>0</v>
      </c>
      <c r="AU52" s="44">
        <v>0</v>
      </c>
      <c r="AV52" s="44">
        <v>0</v>
      </c>
      <c r="AW52" s="44">
        <v>0</v>
      </c>
      <c r="AX52" s="44">
        <v>0</v>
      </c>
      <c r="AY52" s="44">
        <v>0</v>
      </c>
      <c r="AZ52" s="44">
        <v>0</v>
      </c>
      <c r="BA52" s="44">
        <v>0</v>
      </c>
      <c r="BB52" s="44">
        <v>0</v>
      </c>
      <c r="BC52" s="44">
        <v>0</v>
      </c>
      <c r="BD52" s="44">
        <v>0</v>
      </c>
      <c r="BE52" s="44">
        <v>0</v>
      </c>
      <c r="BF52" s="44">
        <v>0</v>
      </c>
      <c r="BG52" s="44">
        <v>0</v>
      </c>
      <c r="BH52" s="44">
        <v>0</v>
      </c>
      <c r="BI52" s="44">
        <v>0</v>
      </c>
      <c r="BJ52" s="44">
        <v>0</v>
      </c>
      <c r="BK52" s="44">
        <v>0</v>
      </c>
      <c r="BL52" s="44">
        <v>0</v>
      </c>
      <c r="BM52" s="44">
        <v>0</v>
      </c>
      <c r="BN52" s="44">
        <v>0</v>
      </c>
      <c r="BO52" s="44">
        <v>0</v>
      </c>
      <c r="BP52" s="44">
        <v>0</v>
      </c>
      <c r="BQ52" s="44"/>
      <c r="BR52" s="68">
        <f t="shared" si="4"/>
        <v>0</v>
      </c>
    </row>
    <row r="53" spans="1:81" s="10" customFormat="1" ht="15" customHeight="1" x14ac:dyDescent="0.25">
      <c r="A53" s="8"/>
      <c r="B53" s="59"/>
      <c r="C53" s="73"/>
      <c r="D53" s="60"/>
      <c r="E53" s="61"/>
      <c r="F53" s="62"/>
      <c r="G53" s="44"/>
      <c r="H53" s="44"/>
      <c r="I53" s="44">
        <v>0</v>
      </c>
      <c r="J53" s="44">
        <v>0</v>
      </c>
      <c r="K53" s="44">
        <v>0</v>
      </c>
      <c r="L53" s="44">
        <v>0</v>
      </c>
      <c r="M53" s="44">
        <v>0</v>
      </c>
      <c r="N53" s="44">
        <v>0</v>
      </c>
      <c r="O53" s="44">
        <v>0</v>
      </c>
      <c r="P53" s="44">
        <v>0</v>
      </c>
      <c r="Q53" s="44">
        <v>0</v>
      </c>
      <c r="R53" s="44">
        <v>0</v>
      </c>
      <c r="S53" s="44">
        <v>0</v>
      </c>
      <c r="T53" s="44">
        <v>0</v>
      </c>
      <c r="U53" s="44">
        <v>0</v>
      </c>
      <c r="V53" s="44">
        <v>0</v>
      </c>
      <c r="W53" s="44">
        <v>0</v>
      </c>
      <c r="X53" s="44">
        <v>0</v>
      </c>
      <c r="Y53" s="44">
        <v>0</v>
      </c>
      <c r="Z53" s="44">
        <v>0</v>
      </c>
      <c r="AA53" s="44">
        <v>0</v>
      </c>
      <c r="AB53" s="44">
        <v>0</v>
      </c>
      <c r="AC53" s="44">
        <v>0</v>
      </c>
      <c r="AD53" s="44">
        <v>0</v>
      </c>
      <c r="AE53" s="44">
        <v>0</v>
      </c>
      <c r="AF53" s="44">
        <v>0</v>
      </c>
      <c r="AG53" s="44">
        <v>0</v>
      </c>
      <c r="AH53" s="44">
        <v>0</v>
      </c>
      <c r="AI53" s="44">
        <v>0</v>
      </c>
      <c r="AJ53" s="44">
        <v>0</v>
      </c>
      <c r="AK53" s="44">
        <v>0</v>
      </c>
      <c r="AL53" s="44">
        <v>0</v>
      </c>
      <c r="AM53" s="44">
        <v>0</v>
      </c>
      <c r="AN53" s="44">
        <v>0</v>
      </c>
      <c r="AO53" s="44">
        <v>0</v>
      </c>
      <c r="AP53" s="44">
        <v>0</v>
      </c>
      <c r="AQ53" s="44">
        <v>0</v>
      </c>
      <c r="AR53" s="44">
        <v>0</v>
      </c>
      <c r="AS53" s="44">
        <v>0</v>
      </c>
      <c r="AT53" s="44">
        <v>0</v>
      </c>
      <c r="AU53" s="44">
        <v>0</v>
      </c>
      <c r="AV53" s="44">
        <v>0</v>
      </c>
      <c r="AW53" s="44">
        <v>0</v>
      </c>
      <c r="AX53" s="44">
        <v>0</v>
      </c>
      <c r="AY53" s="44">
        <v>0</v>
      </c>
      <c r="AZ53" s="44">
        <v>0</v>
      </c>
      <c r="BA53" s="44">
        <v>0</v>
      </c>
      <c r="BB53" s="44">
        <v>0</v>
      </c>
      <c r="BC53" s="44">
        <v>0</v>
      </c>
      <c r="BD53" s="44">
        <v>0</v>
      </c>
      <c r="BE53" s="44">
        <v>0</v>
      </c>
      <c r="BF53" s="44">
        <v>0</v>
      </c>
      <c r="BG53" s="44">
        <v>0</v>
      </c>
      <c r="BH53" s="44">
        <v>0</v>
      </c>
      <c r="BI53" s="44">
        <v>0</v>
      </c>
      <c r="BJ53" s="44">
        <v>0</v>
      </c>
      <c r="BK53" s="44">
        <v>0</v>
      </c>
      <c r="BL53" s="44">
        <v>0</v>
      </c>
      <c r="BM53" s="44">
        <v>0</v>
      </c>
      <c r="BN53" s="44">
        <v>0</v>
      </c>
      <c r="BO53" s="44">
        <v>0</v>
      </c>
      <c r="BP53" s="44">
        <v>0</v>
      </c>
      <c r="BQ53" s="44"/>
      <c r="BR53" s="68">
        <f t="shared" si="4"/>
        <v>0</v>
      </c>
    </row>
    <row r="54" spans="1:81" s="10" customFormat="1" ht="15" customHeight="1" thickBot="1" x14ac:dyDescent="0.3">
      <c r="A54" s="8"/>
      <c r="B54" s="36"/>
      <c r="C54" s="74"/>
      <c r="D54" s="37"/>
      <c r="E54" s="38"/>
      <c r="F54" s="58"/>
      <c r="G54" s="44"/>
      <c r="H54" s="44"/>
      <c r="I54" s="44">
        <v>0</v>
      </c>
      <c r="J54" s="44">
        <v>0</v>
      </c>
      <c r="K54" s="44">
        <v>0</v>
      </c>
      <c r="L54" s="44">
        <v>0</v>
      </c>
      <c r="M54" s="44">
        <v>0</v>
      </c>
      <c r="N54" s="44">
        <v>0</v>
      </c>
      <c r="O54" s="44">
        <v>0</v>
      </c>
      <c r="P54" s="44">
        <v>0</v>
      </c>
      <c r="Q54" s="44">
        <v>0</v>
      </c>
      <c r="R54" s="44">
        <v>0</v>
      </c>
      <c r="S54" s="44">
        <v>0</v>
      </c>
      <c r="T54" s="44">
        <v>0</v>
      </c>
      <c r="U54" s="44">
        <v>0</v>
      </c>
      <c r="V54" s="44">
        <v>0</v>
      </c>
      <c r="W54" s="44">
        <v>0</v>
      </c>
      <c r="X54" s="44">
        <v>0</v>
      </c>
      <c r="Y54" s="44">
        <v>0</v>
      </c>
      <c r="Z54" s="44">
        <v>0</v>
      </c>
      <c r="AA54" s="44">
        <v>0</v>
      </c>
      <c r="AB54" s="44">
        <v>0</v>
      </c>
      <c r="AC54" s="44">
        <v>0</v>
      </c>
      <c r="AD54" s="44">
        <v>0</v>
      </c>
      <c r="AE54" s="44">
        <v>0</v>
      </c>
      <c r="AF54" s="44">
        <v>0</v>
      </c>
      <c r="AG54" s="44">
        <v>0</v>
      </c>
      <c r="AH54" s="44">
        <v>0</v>
      </c>
      <c r="AI54" s="44">
        <v>0</v>
      </c>
      <c r="AJ54" s="44">
        <v>0</v>
      </c>
      <c r="AK54" s="44">
        <v>0</v>
      </c>
      <c r="AL54" s="44">
        <v>0</v>
      </c>
      <c r="AM54" s="44">
        <v>0</v>
      </c>
      <c r="AN54" s="44">
        <v>0</v>
      </c>
      <c r="AO54" s="44">
        <v>0</v>
      </c>
      <c r="AP54" s="44">
        <v>0</v>
      </c>
      <c r="AQ54" s="44">
        <v>0</v>
      </c>
      <c r="AR54" s="44">
        <v>0</v>
      </c>
      <c r="AS54" s="44">
        <v>0</v>
      </c>
      <c r="AT54" s="44">
        <v>0</v>
      </c>
      <c r="AU54" s="44">
        <v>0</v>
      </c>
      <c r="AV54" s="44">
        <v>0</v>
      </c>
      <c r="AW54" s="44">
        <v>0</v>
      </c>
      <c r="AX54" s="44">
        <v>0</v>
      </c>
      <c r="AY54" s="44">
        <v>0</v>
      </c>
      <c r="AZ54" s="44">
        <v>0</v>
      </c>
      <c r="BA54" s="44">
        <v>0</v>
      </c>
      <c r="BB54" s="44">
        <v>0</v>
      </c>
      <c r="BC54" s="44">
        <v>0</v>
      </c>
      <c r="BD54" s="44">
        <v>0</v>
      </c>
      <c r="BE54" s="44">
        <v>0</v>
      </c>
      <c r="BF54" s="44">
        <v>0</v>
      </c>
      <c r="BG54" s="44">
        <v>0</v>
      </c>
      <c r="BH54" s="44">
        <v>0</v>
      </c>
      <c r="BI54" s="44">
        <v>0</v>
      </c>
      <c r="BJ54" s="44">
        <v>0</v>
      </c>
      <c r="BK54" s="44">
        <v>0</v>
      </c>
      <c r="BL54" s="44">
        <v>0</v>
      </c>
      <c r="BM54" s="44">
        <v>0</v>
      </c>
      <c r="BN54" s="44">
        <v>0</v>
      </c>
      <c r="BO54" s="44">
        <v>0</v>
      </c>
      <c r="BP54" s="44">
        <v>0</v>
      </c>
      <c r="BQ54" s="44"/>
      <c r="BR54" s="68">
        <f t="shared" si="4"/>
        <v>0</v>
      </c>
    </row>
    <row r="55" spans="1:81" s="10" customFormat="1" ht="23.25" customHeight="1" thickBot="1" x14ac:dyDescent="0.3">
      <c r="A55" s="8"/>
      <c r="B55" s="98" t="s">
        <v>16</v>
      </c>
      <c r="C55" s="99"/>
      <c r="D55" s="99"/>
      <c r="E55" s="99"/>
      <c r="F55" s="99"/>
      <c r="G55" s="77">
        <f>+SUM(H11:H54)-SUM(G11:G54)</f>
        <v>0</v>
      </c>
      <c r="H55" s="78"/>
      <c r="I55" s="77">
        <f t="shared" ref="I55" si="5">+SUM(J11:J54)-SUM(I11:I54)</f>
        <v>0</v>
      </c>
      <c r="J55" s="78"/>
      <c r="K55" s="77">
        <f t="shared" ref="K55" si="6">+SUM(L11:L54)-SUM(K11:K54)</f>
        <v>0</v>
      </c>
      <c r="L55" s="78"/>
      <c r="M55" s="77">
        <f t="shared" ref="M55" si="7">+SUM(N11:N54)-SUM(M11:M54)</f>
        <v>0</v>
      </c>
      <c r="N55" s="78"/>
      <c r="O55" s="77">
        <f t="shared" ref="O55" si="8">+SUM(P11:P54)-SUM(O11:O54)</f>
        <v>0</v>
      </c>
      <c r="P55" s="78"/>
      <c r="Q55" s="77">
        <f t="shared" ref="Q55" si="9">+SUM(R11:R54)-SUM(Q11:Q54)</f>
        <v>0</v>
      </c>
      <c r="R55" s="78"/>
      <c r="S55" s="77">
        <f t="shared" ref="S55" si="10">+SUM(T11:T54)-SUM(S11:S54)</f>
        <v>0</v>
      </c>
      <c r="T55" s="78"/>
      <c r="U55" s="77">
        <f t="shared" ref="U55" si="11">+SUM(V11:V54)-SUM(U11:U54)</f>
        <v>0</v>
      </c>
      <c r="V55" s="78"/>
      <c r="W55" s="77">
        <f t="shared" ref="W55" si="12">+SUM(X11:X54)-SUM(W11:W54)</f>
        <v>0</v>
      </c>
      <c r="X55" s="78"/>
      <c r="Y55" s="77">
        <f t="shared" ref="Y55" si="13">+SUM(Z11:Z54)-SUM(Y11:Y54)</f>
        <v>0</v>
      </c>
      <c r="Z55" s="78"/>
      <c r="AA55" s="77">
        <f t="shared" ref="AA55" si="14">+SUM(AB11:AB54)-SUM(AA11:AA54)</f>
        <v>0</v>
      </c>
      <c r="AB55" s="78"/>
      <c r="AC55" s="77">
        <f t="shared" ref="AC55" si="15">+SUM(AD11:AD54)-SUM(AC11:AC54)</f>
        <v>0</v>
      </c>
      <c r="AD55" s="78"/>
      <c r="AE55" s="77">
        <f t="shared" ref="AE55" si="16">+SUM(AF11:AF54)-SUM(AE11:AE54)</f>
        <v>0</v>
      </c>
      <c r="AF55" s="78"/>
      <c r="AG55" s="77">
        <f t="shared" ref="AG55" si="17">+SUM(AH11:AH54)-SUM(AG11:AG54)</f>
        <v>0</v>
      </c>
      <c r="AH55" s="78"/>
      <c r="AI55" s="77">
        <f t="shared" ref="AI55" si="18">+SUM(AJ11:AJ54)-SUM(AI11:AI54)</f>
        <v>0</v>
      </c>
      <c r="AJ55" s="78"/>
      <c r="AK55" s="77">
        <f t="shared" ref="AK55" si="19">+SUM(AL11:AL54)-SUM(AK11:AK54)</f>
        <v>0</v>
      </c>
      <c r="AL55" s="78"/>
      <c r="AM55" s="77">
        <f t="shared" ref="AM55" si="20">+SUM(AN11:AN54)-SUM(AM11:AM54)</f>
        <v>0</v>
      </c>
      <c r="AN55" s="78"/>
      <c r="AO55" s="77">
        <f t="shared" ref="AO55" si="21">+SUM(AP11:AP54)-SUM(AO11:AO54)</f>
        <v>0</v>
      </c>
      <c r="AP55" s="78"/>
      <c r="AQ55" s="77">
        <f t="shared" ref="AQ55" si="22">+SUM(AR11:AR54)-SUM(AQ11:AQ54)</f>
        <v>0</v>
      </c>
      <c r="AR55" s="78"/>
      <c r="AS55" s="77">
        <f t="shared" ref="AS55" si="23">+SUM(AT11:AT54)-SUM(AS11:AS54)</f>
        <v>0</v>
      </c>
      <c r="AT55" s="78"/>
      <c r="AU55" s="77">
        <f t="shared" ref="AU55" si="24">+SUM(AV11:AV54)-SUM(AU11:AU54)</f>
        <v>0</v>
      </c>
      <c r="AV55" s="78"/>
      <c r="AW55" s="77">
        <f t="shared" ref="AW55" si="25">+SUM(AX11:AX54)-SUM(AW11:AW54)</f>
        <v>0</v>
      </c>
      <c r="AX55" s="78"/>
      <c r="AY55" s="77">
        <f t="shared" ref="AY55" si="26">+SUM(AZ11:AZ54)-SUM(AY11:AY54)</f>
        <v>0</v>
      </c>
      <c r="AZ55" s="78"/>
      <c r="BA55" s="77">
        <f t="shared" ref="BA55" si="27">+SUM(BB11:BB54)-SUM(BA11:BA54)</f>
        <v>0</v>
      </c>
      <c r="BB55" s="78"/>
      <c r="BC55" s="77">
        <f t="shared" ref="BC55" si="28">+SUM(BD11:BD54)-SUM(BC11:BC54)</f>
        <v>0</v>
      </c>
      <c r="BD55" s="78"/>
      <c r="BE55" s="77">
        <f t="shared" ref="BE55" si="29">+SUM(BF11:BF54)-SUM(BE11:BE54)</f>
        <v>0</v>
      </c>
      <c r="BF55" s="78"/>
      <c r="BG55" s="77">
        <f t="shared" ref="BG55" si="30">+SUM(BH11:BH54)-SUM(BG11:BG54)</f>
        <v>0</v>
      </c>
      <c r="BH55" s="78"/>
      <c r="BI55" s="77">
        <f t="shared" ref="BI55" si="31">+SUM(BJ11:BJ54)-SUM(BI11:BI54)</f>
        <v>0</v>
      </c>
      <c r="BJ55" s="78"/>
      <c r="BK55" s="77">
        <f t="shared" ref="BK55" si="32">+SUM(BL11:BL54)-SUM(BK11:BK54)</f>
        <v>0</v>
      </c>
      <c r="BL55" s="78"/>
      <c r="BM55" s="77">
        <f t="shared" ref="BM55" si="33">+SUM(BN11:BN54)-SUM(BM11:BM54)</f>
        <v>0</v>
      </c>
      <c r="BN55" s="78"/>
      <c r="BO55" s="77">
        <f t="shared" ref="BO55" si="34">+SUM(BP11:BP54)-SUM(BO11:BO54)</f>
        <v>0</v>
      </c>
      <c r="BP55" s="78"/>
      <c r="BQ55" s="70">
        <f>SUM(BQ11:BQ54)</f>
        <v>0</v>
      </c>
      <c r="BR55" s="69">
        <f>SUM(BR12:BR54)</f>
        <v>0</v>
      </c>
    </row>
    <row r="56" spans="1:81" s="26" customFormat="1" ht="30" customHeight="1" x14ac:dyDescent="0.25">
      <c r="A56" s="8"/>
      <c r="B56" s="97" t="s">
        <v>21</v>
      </c>
      <c r="C56" s="97"/>
      <c r="D56" s="97"/>
      <c r="E56" s="39"/>
      <c r="F56" s="96"/>
      <c r="G56" s="96"/>
      <c r="H56" s="40"/>
      <c r="I56" s="42"/>
      <c r="J56" s="42"/>
      <c r="K56" s="42"/>
      <c r="L56" s="42"/>
      <c r="M56" s="42"/>
      <c r="N56" s="42"/>
      <c r="O56" s="42"/>
      <c r="P56" s="42"/>
      <c r="Q56" s="42"/>
      <c r="R56" s="42"/>
      <c r="S56" s="42"/>
      <c r="T56" s="42"/>
      <c r="U56" s="40" t="s">
        <v>1</v>
      </c>
      <c r="V56" s="40"/>
      <c r="W56" s="42"/>
      <c r="X56" s="42"/>
      <c r="Y56" s="42"/>
      <c r="Z56" s="42"/>
      <c r="AA56" s="42"/>
      <c r="AB56" s="42"/>
      <c r="AC56" s="42"/>
      <c r="AD56" s="42"/>
      <c r="AE56" s="42"/>
      <c r="AF56" s="42"/>
      <c r="AG56" s="42"/>
      <c r="AH56" s="42"/>
      <c r="AI56" s="42"/>
      <c r="AJ56" s="42"/>
      <c r="AK56" s="42"/>
      <c r="AL56" s="42"/>
      <c r="AM56" s="42"/>
      <c r="AN56" s="42"/>
      <c r="AO56" s="42"/>
      <c r="AP56" s="42"/>
      <c r="AQ56" s="42"/>
      <c r="AR56" s="42"/>
      <c r="AS56" s="42"/>
      <c r="AT56" s="42"/>
      <c r="AU56" s="42"/>
      <c r="AV56" s="42"/>
      <c r="AW56" s="42"/>
      <c r="AX56" s="42"/>
      <c r="AY56" s="42"/>
      <c r="AZ56" s="42"/>
      <c r="BA56" s="42"/>
      <c r="BB56" s="42"/>
      <c r="BC56" s="42"/>
      <c r="BD56" s="42"/>
      <c r="BE56" s="42"/>
      <c r="BF56" s="42"/>
      <c r="BG56" s="42"/>
      <c r="BH56" s="42"/>
      <c r="BI56" s="42"/>
      <c r="BJ56" s="42"/>
      <c r="BK56" s="42"/>
      <c r="BL56" s="42"/>
      <c r="BM56" s="42"/>
      <c r="BN56" s="42"/>
      <c r="BO56" s="42" t="s">
        <v>24</v>
      </c>
      <c r="BP56" s="42"/>
      <c r="BQ56" s="42"/>
      <c r="BR56" s="71" t="str">
        <f>IF(+SUM(G55:BP55)-BQ55&lt;&gt;BR55,"FAUX","VRAI")</f>
        <v>VRAI</v>
      </c>
      <c r="BS56" s="24"/>
      <c r="BT56" s="41"/>
      <c r="BU56" s="24"/>
      <c r="BV56" s="24"/>
      <c r="BW56" s="24"/>
      <c r="BX56" s="24"/>
      <c r="BY56" s="24"/>
      <c r="BZ56" s="24"/>
      <c r="CA56" s="24"/>
      <c r="CB56" s="24"/>
      <c r="CC56" s="24"/>
    </row>
    <row r="57" spans="1:81" x14ac:dyDescent="0.25">
      <c r="F57" s="41"/>
      <c r="G57" s="41"/>
      <c r="H57" s="41"/>
      <c r="I57" s="41"/>
      <c r="J57" s="41"/>
      <c r="K57" s="41"/>
      <c r="L57" s="41"/>
      <c r="M57" s="41"/>
      <c r="N57" s="41"/>
      <c r="O57" s="41"/>
      <c r="P57" s="41"/>
      <c r="Q57" s="41"/>
      <c r="R57" s="41"/>
      <c r="S57" s="41"/>
      <c r="T57" s="41"/>
      <c r="U57" s="41"/>
      <c r="V57" s="41"/>
      <c r="W57" s="41"/>
      <c r="X57" s="41"/>
      <c r="Y57" s="41"/>
      <c r="Z57" s="41"/>
      <c r="AA57" s="41"/>
      <c r="AB57" s="41"/>
      <c r="AC57" s="41"/>
      <c r="AD57" s="41"/>
      <c r="AE57" s="41"/>
      <c r="AF57" s="41"/>
      <c r="AG57" s="41"/>
      <c r="AH57" s="41"/>
      <c r="AI57" s="41"/>
      <c r="AJ57" s="41"/>
      <c r="AK57" s="41"/>
      <c r="AL57" s="41"/>
      <c r="AM57" s="41"/>
      <c r="AN57" s="41"/>
      <c r="AO57" s="41"/>
      <c r="AP57" s="41"/>
      <c r="AQ57" s="41"/>
      <c r="AR57" s="41"/>
      <c r="AS57" s="41"/>
      <c r="AT57" s="41"/>
      <c r="AU57" s="41"/>
      <c r="AV57" s="41"/>
      <c r="AW57" s="41"/>
      <c r="AX57" s="41"/>
      <c r="AY57" s="41"/>
      <c r="AZ57" s="41"/>
      <c r="BA57" s="41"/>
      <c r="BB57" s="41"/>
      <c r="BC57" s="41"/>
      <c r="BD57" s="41"/>
      <c r="BE57" s="41"/>
      <c r="BF57" s="41"/>
      <c r="BG57" s="41"/>
      <c r="BH57" s="41"/>
      <c r="BI57" s="41"/>
      <c r="BJ57" s="41"/>
      <c r="BK57" s="41"/>
      <c r="BL57" s="41"/>
      <c r="BM57" s="41"/>
      <c r="BN57" s="41"/>
      <c r="BO57" s="41"/>
      <c r="BP57" s="41"/>
      <c r="BQ57" s="41"/>
      <c r="BR57" s="41"/>
      <c r="BS57" s="41"/>
      <c r="BT57" s="41"/>
      <c r="BU57" s="41"/>
      <c r="BV57" s="41"/>
      <c r="BW57" s="41"/>
      <c r="BX57" s="41"/>
      <c r="BY57" s="41"/>
      <c r="BZ57" s="41"/>
      <c r="CA57" s="41"/>
      <c r="CB57" s="41"/>
      <c r="CC57" s="41"/>
    </row>
  </sheetData>
  <sheetProtection formatCells="0" formatColumns="0" formatRows="0" insertColumns="0" insertHyperlinks="0" deleteColumns="0" sort="0" autoFilter="0" pivotTables="0"/>
  <protectedRanges>
    <protectedRange algorithmName="SHA-512" hashValue="aDHFU7DA7Uzlf//rXb6NJUCROgDhvKSqD+2QitwsKAwP6EFWFqjaZTJBBdl2Q9Rc+PG+iiKfZwL+pgN7N7GKOw==" saltValue="3qWUozVun6UfgSCzbDL3LQ==" spinCount="100000" sqref="G8:BP8" name="X"/>
    <protectedRange algorithmName="SHA-512" hashValue="Jp+6vgWPAlHqgVYnr4XegSf95hklQOKzU5TybUpTOgKk6Eg3IheOG82Whxnr/4nNyWn6h5D8tTM8lCOyXKUOKw==" saltValue="7c1QbIKvLpfOjf6fNbSAiw==" spinCount="100000" sqref="K7:BP7" name="DATE"/>
    <protectedRange algorithmName="SHA-512" hashValue="59sF1V/vhXHRhoVpljtqHukNBuDoqgo3ULh6B61xn1EghULxv7oV7HsR5UZf5B+gQJ0zzI1K0TkJKOrS4uZbDw==" saltValue="YRVrIObppc4XT7zvqY/grQ==" spinCount="100000" sqref="BR9:BR56" name="TOTAL SALARIE"/>
    <protectedRange algorithmName="SHA-512" hashValue="KTTnJ99YLTLrfF9zv8CpQ73a7fTRugBJYMBu9qjVk4LaQY6xuPu7JGvK02Zweikf94VTXIDcCpNQS0GPgmlGRQ==" saltValue="FDj1tS4Dk6aHOejJQUIapg==" spinCount="100000" sqref="G55:BR55" name="TOTAUX JOURNALIERS"/>
  </protectedRanges>
  <mergeCells count="99">
    <mergeCell ref="BM55:BN55"/>
    <mergeCell ref="BO55:BP55"/>
    <mergeCell ref="F56:G56"/>
    <mergeCell ref="B56:D56"/>
    <mergeCell ref="B55:F55"/>
    <mergeCell ref="BK55:BL55"/>
    <mergeCell ref="S55:T55"/>
    <mergeCell ref="U55:V55"/>
    <mergeCell ref="W55:X55"/>
    <mergeCell ref="Y55:Z55"/>
    <mergeCell ref="AA55:AB55"/>
    <mergeCell ref="AC55:AD55"/>
    <mergeCell ref="AE55:AF55"/>
    <mergeCell ref="AG55:AH55"/>
    <mergeCell ref="E5:F7"/>
    <mergeCell ref="BI7:BJ7"/>
    <mergeCell ref="BI8:BJ8"/>
    <mergeCell ref="BI55:BJ55"/>
    <mergeCell ref="G7:H7"/>
    <mergeCell ref="G8:H8"/>
    <mergeCell ref="I8:J8"/>
    <mergeCell ref="I7:J7"/>
    <mergeCell ref="K7:L7"/>
    <mergeCell ref="K8:L8"/>
    <mergeCell ref="M8:N8"/>
    <mergeCell ref="O8:P8"/>
    <mergeCell ref="Q8:R8"/>
    <mergeCell ref="S8:T8"/>
    <mergeCell ref="Q55:R55"/>
    <mergeCell ref="M7:N7"/>
    <mergeCell ref="BK7:BL7"/>
    <mergeCell ref="BM7:BN7"/>
    <mergeCell ref="BO7:BP7"/>
    <mergeCell ref="BK8:BL8"/>
    <mergeCell ref="BM8:BN8"/>
    <mergeCell ref="BO8:BP8"/>
    <mergeCell ref="O7:P7"/>
    <mergeCell ref="Q7:R7"/>
    <mergeCell ref="S7:T7"/>
    <mergeCell ref="G55:H55"/>
    <mergeCell ref="I55:J55"/>
    <mergeCell ref="K55:L55"/>
    <mergeCell ref="M55:N55"/>
    <mergeCell ref="O55:P55"/>
    <mergeCell ref="BR6:BR8"/>
    <mergeCell ref="U7:V7"/>
    <mergeCell ref="W7:X7"/>
    <mergeCell ref="Y7:Z7"/>
    <mergeCell ref="AA7:AB7"/>
    <mergeCell ref="AC7:AD7"/>
    <mergeCell ref="AE7:AF7"/>
    <mergeCell ref="AG7:AH7"/>
    <mergeCell ref="BQ7:BQ8"/>
    <mergeCell ref="U8:V8"/>
    <mergeCell ref="W8:X8"/>
    <mergeCell ref="Y8:Z8"/>
    <mergeCell ref="AA8:AB8"/>
    <mergeCell ref="AC8:AD8"/>
    <mergeCell ref="AE8:AF8"/>
    <mergeCell ref="AG8:AH8"/>
    <mergeCell ref="AI7:AJ7"/>
    <mergeCell ref="AK7:AL7"/>
    <mergeCell ref="AM7:AN7"/>
    <mergeCell ref="AI55:AJ55"/>
    <mergeCell ref="AK55:AL55"/>
    <mergeCell ref="AM55:AN55"/>
    <mergeCell ref="AI8:AJ8"/>
    <mergeCell ref="AK8:AL8"/>
    <mergeCell ref="AM8:AN8"/>
    <mergeCell ref="AO7:AP7"/>
    <mergeCell ref="AQ7:AR7"/>
    <mergeCell ref="AS7:AT7"/>
    <mergeCell ref="AU7:AV7"/>
    <mergeCell ref="AW7:AX7"/>
    <mergeCell ref="BA8:BB8"/>
    <mergeCell ref="BC8:BD8"/>
    <mergeCell ref="BE8:BF8"/>
    <mergeCell ref="BG8:BH8"/>
    <mergeCell ref="AY7:AZ7"/>
    <mergeCell ref="BA7:BB7"/>
    <mergeCell ref="BC7:BD7"/>
    <mergeCell ref="BE7:BF7"/>
    <mergeCell ref="BG7:BH7"/>
    <mergeCell ref="AO8:AP8"/>
    <mergeCell ref="AQ8:AR8"/>
    <mergeCell ref="BG55:BH55"/>
    <mergeCell ref="AO55:AP55"/>
    <mergeCell ref="AQ55:AR55"/>
    <mergeCell ref="AS55:AT55"/>
    <mergeCell ref="AU55:AV55"/>
    <mergeCell ref="AW55:AX55"/>
    <mergeCell ref="AY55:AZ55"/>
    <mergeCell ref="BA55:BB55"/>
    <mergeCell ref="BC55:BD55"/>
    <mergeCell ref="BE55:BF55"/>
    <mergeCell ref="AS8:AT8"/>
    <mergeCell ref="AU8:AV8"/>
    <mergeCell ref="AW8:AX8"/>
    <mergeCell ref="AY8:AZ8"/>
  </mergeCells>
  <phoneticPr fontId="1" type="noConversion"/>
  <dataValidations xWindow="487" yWindow="605" count="23">
    <dataValidation type="decimal" allowBlank="1" showInputMessage="1" showErrorMessage="1" error="Veuillez entrer un nombre valide compris entre (0) et 24." sqref="G10:BQ54" xr:uid="{00000000-0002-0000-0000-000000000000}">
      <formula1>0</formula1>
      <formula2>24</formula2>
    </dataValidation>
    <dataValidation errorStyle="warning" operator="lessThanOrEqual" allowBlank="1" showInputMessage="1" showErrorMessage="1" sqref="G55 BQ55 I55 K55 M55 O55 Q55 S55 U55 W55 Y55 AA55 AC55 AE55 AG55 AI55 AK55 AM55 AO55 AQ55 AS55 AU55 AW55 AY55 BA55 BC55 BE55 BG55 BI55 BM55 BO55 BK55" xr:uid="{00000000-0002-0000-0000-000002000000}"/>
    <dataValidation allowBlank="1" showInputMessage="1" showErrorMessage="1" prompt="Créez une feuille de présence employés dans ce classeur. Entrez les heures normales dans les cellules B9 à Y21 et les heures supplémentaires dans les cellules B26 à Y32 de cette feuille de calcul. Les totaux sont calculés automatiquement" sqref="A1" xr:uid="{00000000-0002-0000-0000-000003000000}"/>
    <dataValidation allowBlank="1" showInputMessage="1" showErrorMessage="1" prompt="La date de fin de la période de paie est automatiquement mise à jour dans la cellule de droite" sqref="B4:D4 C11 C27 C36 C45" xr:uid="{00000000-0002-0000-0000-000005000000}"/>
    <dataValidation allowBlank="1" showInputMessage="1" showErrorMessage="1" prompt="Entrez le nom de l’employé dans la cellule de droite" sqref="B56:D56 F1:L3 U1:Z3 AI1:AN3 AW1:BB3" xr:uid="{00000000-0002-0000-0000-000007000000}"/>
    <dataValidation allowBlank="1" showInputMessage="1" showErrorMessage="1" prompt="Entrez le nom de l’employé dans cette cellule" sqref="E56 B3 M1:T2 N3 AB3 AA1:AH2 AO1:AV2 AP3 BD3 BC1:BR2" xr:uid="{00000000-0002-0000-0000-000008000000}"/>
    <dataValidation allowBlank="1" showInputMessage="1" showErrorMessage="1" prompt="Entrez le numéro de l’employé dans cette cellule" sqref="M4:T4 AA4:AH4 AO4:AV4 BC4:BR4" xr:uid="{00000000-0002-0000-0000-00000A000000}"/>
    <dataValidation allowBlank="1" showInputMessage="1" showErrorMessage="1" prompt="Entrez les détails des heures normales dans les cellules B9 à Y21 ci-dessous et la date dans la cellule H7. Le nombre total d’heures normales est automatiquement calculé dans les cellules H22 à X22" sqref="B5:D7" xr:uid="{00000000-0002-0000-0000-00000C000000}"/>
    <dataValidation allowBlank="1" showInputMessage="1" showErrorMessage="1" prompt="Entrez la tâche dans cette colonne sous ce titre" sqref="B8:B9" xr:uid="{00000000-0002-0000-0000-00000E000000}"/>
    <dataValidation allowBlank="1" showInputMessage="1" showErrorMessage="1" prompt="Entrez l’emplacement dans cette colonne sous ce titre" sqref="C8:C9" xr:uid="{00000000-0002-0000-0000-00000F000000}"/>
    <dataValidation allowBlank="1" showInputMessage="1" showErrorMessage="1" prompt="Entrez le numéro du bon de travail dans cette colonne sous ce titre" sqref="D8:D9" xr:uid="{00000000-0002-0000-0000-000010000000}"/>
    <dataValidation allowBlank="1" showInputMessage="1" showErrorMessage="1" prompt="Entrez la description du travail dans cette colonne sous ce titre" sqref="E8:E9" xr:uid="{00000000-0002-0000-0000-000011000000}"/>
    <dataValidation allowBlank="1" showInputMessage="1" showErrorMessage="1" prompt="Entrez le numéro dans cette colonne sous ce titre" sqref="F8:F9" xr:uid="{00000000-0002-0000-0000-000013000000}"/>
    <dataValidation allowBlank="1" showInputMessage="1" showErrorMessage="1" prompt="Le jour de la semaine est automatiquement mis à jour. Entrez un nombre compris entre 0 et 24 dans cette colonne sous ce titre pour le jour de la semaine" sqref="G8:G9 U8:U9 V9:AH9 AJ9:AV9 AI8:AI9 AW8:AW9 AX9:BQ9 H9:T9" xr:uid="{00000000-0002-0000-0000-000014000000}"/>
    <dataValidation allowBlank="1" showInputMessage="1" showErrorMessage="1" prompt="Le jour de la semaine est automatiquement mis à jour. Entrez un nombre compris entre 0 et 24 dans cette colonne sous ce titre pour le jour de la semaine " sqref="K8 M8 Q8 I8 O8 S8 Y8 AA8 AE8 W8 AC8 AG8 AM8 AO8 AS8 AK8 AQ8 AU8 BA8 BC8 BG8 AY8 BE8 BI8 BK8 BM8 BO8" xr:uid="{00000000-0002-0000-0000-000015000000}"/>
    <dataValidation allowBlank="1" showInputMessage="1" showErrorMessage="1" prompt="Le nombre total d’heures normales de la semaine 1 est automatiquement calculé dans cette colonne sous ce titre" sqref="BR6:BR9" xr:uid="{00000000-0002-0000-0000-000016000000}"/>
    <dataValidation allowBlank="1" showInputMessage="1" showErrorMessage="1" prompt="Entrez le nom du responsable dans cette cellule" sqref="I56:T56 W56:AH56 AK56:AV56 AY56:BR56" xr:uid="{00000000-0002-0000-0000-00001C000000}"/>
    <dataValidation type="date" operator="greaterThan" allowBlank="1" showInputMessage="1" showErrorMessage="1" error="Please enter a valid date after 1/1/2000." prompt="Entrez la date de cette cellule. Les dates restantes dans les cellules de droite et les jours de la semaine dans la cellule ci-dessous sont automatiquement mis à jour" sqref="G7" xr:uid="{00000000-0002-0000-0000-000027000000}">
      <formula1>36526</formula1>
    </dataValidation>
    <dataValidation allowBlank="1" showInputMessage="1" showErrorMessage="1" prompt="Entrez le nom du responsable dans la cellule de droite" sqref="F56:H56 U56:V56 AI56:AJ56 AW56:AX56" xr:uid="{367828CB-90DE-4EB4-A45B-919B478A2F69}"/>
    <dataValidation allowBlank="1" showInputMessage="1" showErrorMessage="1" prompt="Entrez le numéro de l’employé dans la cellule de droite" sqref="F4:L4 U4:Z4 AI4:AN4 AW4:BB4" xr:uid="{00000000-0002-0000-0000-000009000000}"/>
    <dataValidation allowBlank="1" showInputMessage="1" showErrorMessage="1" prompt="Entrez la date dans la cellule de droite. Les dates sont automatiquement mises à jour dans les cellules I7 à N7 et P7 à V7, de même que les jours de la semaine dans les cellules H8 à N8 et P8 à V8" sqref="E5:F7" xr:uid="{00000000-0002-0000-0000-00000D000000}"/>
    <dataValidation allowBlank="1" showInputMessage="1" showErrorMessage="1" prompt="Le nombre total d’heures normales est automatiquement calculé dans les cellules de droite" sqref="B55:F55" xr:uid="{00000000-0002-0000-0000-00002A000000}"/>
    <dataValidation allowBlank="1" showInputMessage="1" showErrorMessage="1" prompt="Le titre de cette feuille de calcul figure dans cette cellule. Entrez le nom de l’employé dans la cellule K1 et son numéro dans la cellule K4. La date de fin de la période de paie est automatiquement mise à jour dans la cellule E4" sqref="B2:E3 B1:D1 F1" xr:uid="{00000000-0002-0000-0000-000004000000}"/>
  </dataValidations>
  <printOptions horizontalCentered="1" verticalCentered="1"/>
  <pageMargins left="0.2" right="0" top="0" bottom="0" header="0" footer="0"/>
  <pageSetup paperSize="9" scale="59" orientation="landscape" horizontalDpi="300" verticalDpi="300" r:id="rId1"/>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theme="6" tint="0.79998168889431442"/>
  </sheetPr>
  <dimension ref="B1:H8"/>
  <sheetViews>
    <sheetView workbookViewId="0">
      <selection activeCell="G2" sqref="G2"/>
    </sheetView>
  </sheetViews>
  <sheetFormatPr baseColWidth="10" defaultColWidth="9.25" defaultRowHeight="13.8" x14ac:dyDescent="0.25"/>
  <cols>
    <col min="1" max="1" width="2.75" style="2" customWidth="1"/>
    <col min="2" max="3" width="14.25" style="2" customWidth="1"/>
    <col min="4" max="16384" width="9.25" style="2"/>
  </cols>
  <sheetData>
    <row r="1" spans="2:8" ht="55.2" x14ac:dyDescent="0.25">
      <c r="B1" s="1" t="s">
        <v>2</v>
      </c>
      <c r="C1" s="1" t="s">
        <v>3</v>
      </c>
    </row>
    <row r="2" spans="2:8" x14ac:dyDescent="0.25">
      <c r="B2" s="3">
        <v>1</v>
      </c>
      <c r="C2" s="3" t="s">
        <v>4</v>
      </c>
    </row>
    <row r="3" spans="2:8" x14ac:dyDescent="0.25">
      <c r="B3" s="3">
        <v>2</v>
      </c>
      <c r="C3" s="3" t="s">
        <v>5</v>
      </c>
    </row>
    <row r="4" spans="2:8" x14ac:dyDescent="0.25">
      <c r="B4" s="3">
        <v>3</v>
      </c>
      <c r="C4" s="3" t="s">
        <v>6</v>
      </c>
    </row>
    <row r="5" spans="2:8" x14ac:dyDescent="0.25">
      <c r="B5" s="3">
        <v>4</v>
      </c>
      <c r="C5" s="3" t="s">
        <v>7</v>
      </c>
    </row>
    <row r="6" spans="2:8" x14ac:dyDescent="0.25">
      <c r="B6" s="3">
        <v>5</v>
      </c>
      <c r="C6" s="3" t="s">
        <v>8</v>
      </c>
    </row>
    <row r="7" spans="2:8" x14ac:dyDescent="0.25">
      <c r="B7" s="3">
        <v>6</v>
      </c>
      <c r="C7" s="3" t="s">
        <v>9</v>
      </c>
    </row>
    <row r="8" spans="2:8" x14ac:dyDescent="0.25">
      <c r="B8" s="3">
        <v>7</v>
      </c>
      <c r="C8" s="3" t="s">
        <v>10</v>
      </c>
      <c r="H8" s="4"/>
    </row>
  </sheetData>
  <sheetProtection algorithmName="SHA-512" hashValue="wnbcbjhkmw4wtgxuQ/FdelXpJmqCYAewRUe3HWoJ8roRksYCR7weqg7+VW2ahhTcjxTJjkBUZibfSqtKNra9ag==" saltValue="Rbna/kQ2d4FQW2iERQ9Vpw==" spinCount="100000" sheet="1" objects="1" scenarios="1"/>
  <phoneticPr fontId="1" type="noConversion"/>
  <dataValidations count="4">
    <dataValidation allowBlank="1" showInputMessage="1" showErrorMessage="1" prompt="Insérez ou modifiez le nombre entier du jour de la semaine dans cette colonne sous ce titre" sqref="B1" xr:uid="{00000000-0002-0000-0100-000000000000}"/>
    <dataValidation allowBlank="1" showInputMessage="1" showErrorMessage="1" prompt="Insérez ou modifiez l’abréviation du jour de la semaine dans cette colonne sous ce titre" sqref="C1" xr:uid="{00000000-0002-0000-0100-000001000000}"/>
    <dataValidation allowBlank="1" showInputMessage="1" showErrorMessage="1" prompt="Créez une liste de nombres entiers et d’abréviations de jours de la semaine dans cette feuille de calcul. Les jours de semaine sont mis à jour dans la feuille de temps employés" sqref="A1" xr:uid="{00000000-0002-0000-0100-000002000000}"/>
    <dataValidation allowBlank="1" showInputMessage="1" showErrorMessage="1" prompt="La date de fin de la période de paie est automatiquement mise à jour dans cette cellule" sqref="H8" xr:uid="{00000000-0002-0000-0000-000006000000}"/>
  </dataValidations>
  <pageMargins left="0.75" right="0.75" top="1" bottom="1" header="0.5" footer="0.5"/>
  <pageSetup paperSize="9" orientation="portrait" r:id="rId1"/>
  <headerFooter alignWithMargins="0"/>
</worksheet>
</file>

<file path=docProps/app.xml><?xml version="1.0" encoding="utf-8"?>
<Properties xmlns="http://schemas.openxmlformats.org/officeDocument/2006/extended-properties" xmlns:vt="http://schemas.openxmlformats.org/officeDocument/2006/docPropsVTypes">
  <Template>TM02808410</Template>
  <Application>Microsoft Excel</Application>
  <DocSecurity>0</DocSecurity>
  <ScaleCrop>false</ScaleCrop>
  <HeadingPairs>
    <vt:vector size="4" baseType="variant">
      <vt:variant>
        <vt:lpstr>Feuilles de calcul</vt:lpstr>
      </vt:variant>
      <vt:variant>
        <vt:i4>2</vt:i4>
      </vt:variant>
      <vt:variant>
        <vt:lpstr>Plages nommées</vt:lpstr>
      </vt:variant>
      <vt:variant>
        <vt:i4>14</vt:i4>
      </vt:variant>
    </vt:vector>
  </HeadingPairs>
  <TitlesOfParts>
    <vt:vector size="16" baseType="lpstr">
      <vt:lpstr>Feuille de temps employés</vt:lpstr>
      <vt:lpstr>Recherche_jour_de_la_semaine</vt:lpstr>
      <vt:lpstr>_3_8</vt:lpstr>
      <vt:lpstr>Date_de_fin</vt:lpstr>
      <vt:lpstr>Heures_normales_Semaine_1</vt:lpstr>
      <vt:lpstr>Heures_normales_Semaine_2</vt:lpstr>
      <vt:lpstr>Jour_Un</vt:lpstr>
      <vt:lpstr>RégionTitreColonne1..G21.1</vt:lpstr>
      <vt:lpstr>RégionTitreColonne2..N21.1</vt:lpstr>
      <vt:lpstr>RégionTitreColonne4..V21.1</vt:lpstr>
      <vt:lpstr>RégionTitreLigne1..E4</vt:lpstr>
      <vt:lpstr>RégionTitreLigne3..Y22</vt:lpstr>
      <vt:lpstr>RégionTitreLigne4..E36</vt:lpstr>
      <vt:lpstr>RégionTitreLigne5..I36</vt:lpstr>
      <vt:lpstr>RégionTitreLigne6..R36</vt:lpstr>
      <vt:lpstr>'Feuille de temps employés'!Zone_d_impression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Nelly DUMONT</dc:creator>
  <cp:lastModifiedBy>NELLY DUMONT</cp:lastModifiedBy>
  <dcterms:created xsi:type="dcterms:W3CDTF">2018-03-27T09:30:17Z</dcterms:created>
  <dcterms:modified xsi:type="dcterms:W3CDTF">2021-04-03T21:20:29Z</dcterms:modified>
</cp:coreProperties>
</file>