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1040087\Desktop\"/>
    </mc:Choice>
  </mc:AlternateContent>
  <xr:revisionPtr revIDLastSave="0" documentId="13_ncr:1_{4F18E1D8-9A2F-4580-8D24-E8069202F157}" xr6:coauthVersionLast="45" xr6:coauthVersionMax="45" xr10:uidLastSave="{00000000-0000-0000-0000-000000000000}"/>
  <bookViews>
    <workbookView xWindow="-120" yWindow="-120" windowWidth="20730" windowHeight="11160" xr2:uid="{BFB5AA3C-4CD3-4419-9696-570DA95BE8C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4" i="1" l="1"/>
  <c r="F13" i="1"/>
  <c r="F12" i="1"/>
  <c r="F11" i="1"/>
  <c r="F10" i="1"/>
  <c r="F9" i="1"/>
  <c r="F8" i="1"/>
  <c r="F7" i="1"/>
  <c r="F6" i="1"/>
  <c r="F5" i="1"/>
  <c r="D1" i="1"/>
  <c r="G14" i="1" s="1"/>
  <c r="G7" i="1" l="1"/>
  <c r="G11" i="1"/>
  <c r="G8" i="1"/>
  <c r="G12" i="1"/>
  <c r="H12" i="1" s="1" a="1"/>
  <c r="H12" i="1" s="1"/>
  <c r="G9" i="1"/>
  <c r="G13" i="1"/>
  <c r="G6" i="1"/>
  <c r="H6" i="1" s="1" a="1"/>
  <c r="H6" i="1" s="1"/>
  <c r="G10" i="1"/>
  <c r="H10" i="1" s="1" a="1"/>
  <c r="H10" i="1" s="1"/>
  <c r="G5" i="1"/>
  <c r="H7" i="1" a="1"/>
  <c r="H7" i="1" s="1"/>
  <c r="H11" i="1" a="1"/>
  <c r="H11" i="1" s="1"/>
  <c r="H5" i="1" a="1"/>
  <c r="H5" i="1" s="1"/>
  <c r="H9" i="1" a="1"/>
  <c r="H9" i="1" s="1"/>
  <c r="H13" i="1" a="1"/>
  <c r="H13" i="1" s="1"/>
  <c r="H8" i="1" a="1"/>
  <c r="H8" i="1" s="1"/>
  <c r="H14" i="1" a="1"/>
  <c r="H1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<sst xmlns="http://schemas.openxmlformats.org/spreadsheetml/2006/main" count="31" uniqueCount="28">
  <si>
    <t>Date:</t>
  </si>
  <si>
    <t>-</t>
  </si>
  <si>
    <t>N°</t>
  </si>
  <si>
    <t>Camion 🚚</t>
  </si>
  <si>
    <t>Date visite technique 📆</t>
  </si>
  <si>
    <t>Date Fin Visite 🕒</t>
  </si>
  <si>
    <t>Jours Restant 🔕</t>
  </si>
  <si>
    <t>Allerte ⛔⚠✅❓❌</t>
  </si>
  <si>
    <t>Tracteur</t>
  </si>
  <si>
    <t>Remorque</t>
  </si>
  <si>
    <t>AD 289 AK</t>
  </si>
  <si>
    <t>AD 290 AK</t>
  </si>
  <si>
    <t xml:space="preserve"> SR 563 AH</t>
  </si>
  <si>
    <t>AB TR 095 AJ</t>
  </si>
  <si>
    <t>AB TR 845 AT</t>
  </si>
  <si>
    <t>AB 946 HK</t>
  </si>
  <si>
    <t>AB TR 789 AS</t>
  </si>
  <si>
    <t>AB TR 693 AI</t>
  </si>
  <si>
    <t>AB TR 450 AQ</t>
  </si>
  <si>
    <t>WZ SR 563 AH</t>
  </si>
  <si>
    <t>WZ SR 626 AJ</t>
  </si>
  <si>
    <t>WZ TR 845 AT</t>
  </si>
  <si>
    <t>WZ 946 HK</t>
  </si>
  <si>
    <t>1 CAMI WZ5</t>
  </si>
  <si>
    <t>WZ SR 228 AS</t>
  </si>
  <si>
    <t>WZ SR 091 AJ</t>
  </si>
  <si>
    <t>WZ SR 993 AQ</t>
  </si>
  <si>
    <t>SUIVIS VISITE TECHNIQUE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</si>
</sst>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Bahnschrift SemiBold"/>
      <family val="2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B05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rgb="FF00B050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B050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B050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164" fontId="2" fillId="0" borderId="0" xfId="0" applyNumberFormat="1" applyFont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1" fontId="1" fillId="0" borderId="11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14" fontId="6" fillId="4" borderId="13" xfId="0" applyNumberFormat="1" applyFont="1" applyFill="1" applyBorder="1" applyAlignment="1">
      <alignment horizontal="center" vertical="center"/>
    </xf>
    <xf numFmtId="14" fontId="6" fillId="0" borderId="12" xfId="0" applyNumberFormat="1" applyFont="1" applyBorder="1" applyAlignment="1">
      <alignment horizontal="center" vertical="center"/>
    </xf>
    <xf numFmtId="1" fontId="6" fillId="0" borderId="11" xfId="0" applyNumberFormat="1" applyFont="1" applyBorder="1" applyAlignment="1">
      <alignment horizontal="center" vertical="center"/>
    </xf>
    <xf numFmtId="14" fontId="1" fillId="4" borderId="13" xfId="0" applyNumberFormat="1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" fontId="1" fillId="0" borderId="16" xfId="0" applyNumberFormat="1" applyFont="1" applyBorder="1" applyAlignment="1">
      <alignment horizontal="center" vertical="center"/>
    </xf>
    <xf numFmtId="14" fontId="1" fillId="4" borderId="17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14" fontId="1" fillId="0" borderId="20" xfId="0" applyNumberFormat="1" applyFont="1" applyBorder="1" applyAlignment="1">
      <alignment horizontal="center" vertical="center"/>
    </xf>
    <xf numFmtId="1" fontId="1" fillId="0" borderId="19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14" fontId="1" fillId="4" borderId="23" xfId="0" applyNumberFormat="1" applyFont="1" applyFill="1" applyBorder="1" applyAlignment="1">
      <alignment horizontal="center" vertical="center"/>
    </xf>
    <xf numFmtId="14" fontId="1" fillId="0" borderId="24" xfId="0" applyNumberFormat="1" applyFont="1" applyBorder="1" applyAlignment="1">
      <alignment horizontal="center" vertical="center"/>
    </xf>
    <xf numFmtId="1" fontId="1" fillId="0" borderId="22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4" fontId="1" fillId="4" borderId="25" xfId="0" applyNumberFormat="1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</cellXfs>
  <cellStyles count="1">
    <cellStyle name="Normal" xfId="0" builtinId="0"/>
  </cellStyles>
  <dxfs count="6">
    <dxf>
      <font>
        <b/>
        <i/>
        <color rgb="FFFFFF00"/>
      </font>
      <fill>
        <patternFill>
          <bgColor theme="1"/>
        </patternFill>
      </fill>
    </dxf>
    <dxf>
      <font>
        <b/>
        <i/>
        <color rgb="FF00B050"/>
      </font>
      <fill>
        <patternFill>
          <bgColor theme="1"/>
        </patternFill>
      </fill>
    </dxf>
    <dxf>
      <font>
        <b/>
        <i/>
        <color rgb="FFFF0000"/>
      </font>
      <fill>
        <patternFill>
          <bgColor theme="1"/>
        </patternFill>
      </fill>
    </dxf>
    <dxf>
      <font>
        <b/>
        <i/>
        <color rgb="FFFFFF00"/>
      </font>
      <fill>
        <patternFill>
          <bgColor theme="1"/>
        </patternFill>
      </fill>
    </dxf>
    <dxf>
      <font>
        <b/>
        <i/>
        <color rgb="FF00B050"/>
      </font>
      <fill>
        <patternFill>
          <bgColor theme="1"/>
        </patternFill>
      </fill>
    </dxf>
    <dxf>
      <font>
        <b/>
        <i/>
        <color rgb="FFFF000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3DAAD9-6C6E-4A5C-805D-E7B2A15ABFF7}">
  <dimension ref="B1:J14"/>
  <sheetViews>
    <sheetView tabSelected="1" workbookViewId="0">
      <selection activeCell="I11" sqref="I11"/>
    </sheetView>
  </sheetViews>
  <sheetFormatPr baseColWidth="10" defaultRowHeight="15.75" x14ac:dyDescent="0.25"/>
  <cols>
    <col min="1" max="1" width="1.85546875" style="1" customWidth="1"/>
    <col min="2" max="2" width="6.140625" style="1" customWidth="1"/>
    <col min="3" max="3" width="19.42578125" style="1" customWidth="1"/>
    <col min="4" max="4" width="24.42578125" style="1" bestFit="1" customWidth="1"/>
    <col min="5" max="5" width="25.7109375" style="1" bestFit="1" customWidth="1"/>
    <col min="6" max="6" width="24.42578125" style="1" customWidth="1"/>
    <col min="7" max="7" width="17.85546875" style="1" customWidth="1"/>
    <col min="8" max="8" width="24.28515625" style="1" customWidth="1"/>
    <col min="9" max="16384" width="11.42578125" style="1"/>
  </cols>
  <sheetData>
    <row r="1" spans="2:10" ht="16.5" thickBot="1" x14ac:dyDescent="0.3">
      <c r="C1" s="2" t="s">
        <v>0</v>
      </c>
      <c r="D1" s="3">
        <f ca="1">TODAY()</f>
        <v>44411</v>
      </c>
      <c r="J1" s="1" t="s">
        <v>1</v>
      </c>
    </row>
    <row r="2" spans="2:10" ht="21.75" thickBot="1" x14ac:dyDescent="0.3">
      <c r="B2" s="4" t="s">
        <v>27</v>
      </c>
      <c r="C2" s="5"/>
      <c r="D2" s="5"/>
      <c r="E2" s="5"/>
      <c r="F2" s="5"/>
      <c r="G2" s="5"/>
      <c r="H2" s="6"/>
    </row>
    <row r="3" spans="2:10" ht="16.5" thickBot="1" x14ac:dyDescent="0.3">
      <c r="B3" s="7" t="s">
        <v>2</v>
      </c>
      <c r="C3" s="8" t="s">
        <v>3</v>
      </c>
      <c r="D3" s="9"/>
      <c r="E3" s="10" t="s">
        <v>4</v>
      </c>
      <c r="F3" s="11" t="s">
        <v>5</v>
      </c>
      <c r="G3" s="10" t="s">
        <v>6</v>
      </c>
      <c r="H3" s="12" t="s">
        <v>7</v>
      </c>
    </row>
    <row r="4" spans="2:10" ht="16.5" thickBot="1" x14ac:dyDescent="0.3">
      <c r="B4" s="36"/>
      <c r="C4" s="37" t="s">
        <v>8</v>
      </c>
      <c r="D4" s="37" t="s">
        <v>9</v>
      </c>
      <c r="E4" s="13"/>
      <c r="F4" s="38"/>
      <c r="G4" s="13"/>
      <c r="H4" s="39"/>
    </row>
    <row r="5" spans="2:10" x14ac:dyDescent="0.25">
      <c r="B5" s="40">
        <v>1</v>
      </c>
      <c r="C5" s="41" t="s">
        <v>12</v>
      </c>
      <c r="D5" s="42" t="s">
        <v>19</v>
      </c>
      <c r="E5" s="43">
        <v>44376</v>
      </c>
      <c r="F5" s="44">
        <f>IFERROR(EDATE(E5,6),"-")</f>
        <v>44559</v>
      </c>
      <c r="G5" s="45">
        <f ca="1">IFERROR(DATEDIF($D$1,F5,"d"),"-")</f>
        <v>148</v>
      </c>
      <c r="H5" s="46" t="str" cm="1">
        <f t="array" aca="1" ref="H5" ca="1">IF(G5&gt;=30,"OK",IF(AND(G5&lt;30,G5&lt;&gt;0,G5&gt;=15),"ATTENTION",IF(AND(G5&lt;15,G5&gt;0),"PROGRAMMER LA VT",IF(G5=$J$1,STOP,""))))</f>
        <v>OK</v>
      </c>
    </row>
    <row r="6" spans="2:10" x14ac:dyDescent="0.25">
      <c r="B6" s="14">
        <v>2</v>
      </c>
      <c r="C6" s="20" t="s">
        <v>13</v>
      </c>
      <c r="D6" s="21" t="s">
        <v>20</v>
      </c>
      <c r="E6" s="22">
        <v>44273</v>
      </c>
      <c r="F6" s="23">
        <f t="shared" ref="F6:F14" si="0">IFERROR(EDATE(E6,6),"-")</f>
        <v>44457</v>
      </c>
      <c r="G6" s="24">
        <f t="shared" ref="G6:G14" ca="1" si="1">IFERROR(DATEDIF($D$1,F6,"d"),"-")</f>
        <v>46</v>
      </c>
      <c r="H6" s="19" t="str" cm="1">
        <f t="array" aca="1" ref="H6" ca="1">IF(G6&gt;=30,"OK",IF(AND(G6&lt;30,G6&lt;&gt;0,G6&gt;=15),"ATTENTION",IF(AND(G6&lt;15,G6&gt;0),"PROGRAMMER LA VT",IF(G6=$J$1,STOP,""))))</f>
        <v>OK</v>
      </c>
    </row>
    <row r="7" spans="2:10" x14ac:dyDescent="0.25">
      <c r="B7" s="14">
        <v>3</v>
      </c>
      <c r="C7" s="15" t="s">
        <v>14</v>
      </c>
      <c r="D7" s="16" t="s">
        <v>21</v>
      </c>
      <c r="E7" s="25">
        <v>44244</v>
      </c>
      <c r="F7" s="17">
        <f t="shared" si="0"/>
        <v>44425</v>
      </c>
      <c r="G7" s="18">
        <f t="shared" ca="1" si="1"/>
        <v>14</v>
      </c>
      <c r="H7" s="19" t="str" cm="1">
        <f t="array" aca="1" ref="H7" ca="1">IF(G7&gt;=30,"OK",IF(AND(G7&lt;30,G7&lt;&gt;0,G7&gt;=15),"ATTENTION",IF(AND(G7&lt;15,G7&gt;0),"PROGRAMMER LA VT",IF(G7=$J$1,STOP,""))))</f>
        <v>PROGRAMMER LA VT</v>
      </c>
    </row>
    <row r="8" spans="2:10" x14ac:dyDescent="0.25">
      <c r="B8" s="14">
        <v>4</v>
      </c>
      <c r="C8" s="15" t="s">
        <v>15</v>
      </c>
      <c r="D8" s="16" t="s">
        <v>22</v>
      </c>
      <c r="E8" s="25">
        <v>44253</v>
      </c>
      <c r="F8" s="17">
        <f t="shared" si="0"/>
        <v>44434</v>
      </c>
      <c r="G8" s="18">
        <f t="shared" ca="1" si="1"/>
        <v>23</v>
      </c>
      <c r="H8" s="19" t="str" cm="1">
        <f t="array" aca="1" ref="H8" ca="1">IF(G8&gt;=30,"OK",IF(AND(G8&lt;30,G8&lt;&gt;0,G8&gt;=15),"ATTENTION",IF(AND(G8&lt;15,G8&gt;0),"PROGRAMMER LA VT",IF(G8=$J$1,STOP,""))))</f>
        <v>ATTENTION</v>
      </c>
    </row>
    <row r="9" spans="2:10" x14ac:dyDescent="0.25">
      <c r="B9" s="26">
        <v>5</v>
      </c>
      <c r="C9" s="15" t="s">
        <v>15</v>
      </c>
      <c r="D9" s="28" t="s">
        <v>23</v>
      </c>
      <c r="E9" s="25">
        <v>44254</v>
      </c>
      <c r="F9" s="17">
        <f t="shared" si="0"/>
        <v>44435</v>
      </c>
      <c r="G9" s="29">
        <f t="shared" ca="1" si="1"/>
        <v>24</v>
      </c>
      <c r="H9" s="19" t="str" cm="1">
        <f t="array" aca="1" ref="H9" ca="1">IF(G9&gt;=30,"OK",IF(AND(G9&lt;30,G9&lt;&gt;0,G9&gt;=15),"ATTENTION",IF(AND(G9&lt;15,G9&gt;0),"PROGRAMMER LA VT",IF(G9=$J$1,STOP,""))))</f>
        <v>ATTENTION</v>
      </c>
    </row>
    <row r="10" spans="2:10" x14ac:dyDescent="0.25">
      <c r="B10" s="26">
        <v>6</v>
      </c>
      <c r="C10" s="27" t="s">
        <v>16</v>
      </c>
      <c r="D10" s="28" t="s">
        <v>24</v>
      </c>
      <c r="E10" s="25">
        <v>44214</v>
      </c>
      <c r="F10" s="17">
        <f t="shared" si="0"/>
        <v>44395</v>
      </c>
      <c r="G10" s="29" t="str">
        <f t="shared" ca="1" si="1"/>
        <v>-</v>
      </c>
      <c r="H10" s="19" t="str" cm="1">
        <f t="array" aca="1" ref="H10" ca="1">IF(G10&gt;=30,"OK",IF(AND(G10&lt;30,G10&lt;&gt;0,G10&gt;=15),"ATTENTION",IF(AND(G10&lt;15,G10&gt;0),"PROGRAMMER LA VT",IF(G10=$J$1,STOP,""))))</f>
        <v>OK</v>
      </c>
    </row>
    <row r="11" spans="2:10" x14ac:dyDescent="0.25">
      <c r="B11" s="26">
        <v>7</v>
      </c>
      <c r="C11" s="27" t="s">
        <v>10</v>
      </c>
      <c r="D11" s="28" t="s">
        <v>10</v>
      </c>
      <c r="E11" s="30"/>
      <c r="F11" s="17">
        <f t="shared" si="0"/>
        <v>182</v>
      </c>
      <c r="G11" s="29" t="str">
        <f t="shared" ca="1" si="1"/>
        <v>-</v>
      </c>
      <c r="H11" s="19" t="str" cm="1">
        <f t="array" aca="1" ref="H11" ca="1">IF(G11&gt;=30,"OK",IF(AND(G11&lt;30,G11&lt;&gt;0,G11&gt;=15),"ATTENTION",IF(AND(G11&lt;15,G11&gt;0),"PROGRAMMER LA VT",IF(G11=$J$1,STOP,""))))</f>
        <v>OK</v>
      </c>
    </row>
    <row r="12" spans="2:10" x14ac:dyDescent="0.25">
      <c r="B12" s="26">
        <v>8</v>
      </c>
      <c r="C12" s="27" t="s">
        <v>11</v>
      </c>
      <c r="D12" s="28" t="s">
        <v>11</v>
      </c>
      <c r="E12" s="30"/>
      <c r="F12" s="17">
        <f t="shared" si="0"/>
        <v>182</v>
      </c>
      <c r="G12" s="29" t="str">
        <f t="shared" ca="1" si="1"/>
        <v>-</v>
      </c>
      <c r="H12" s="19" t="str" cm="1">
        <f t="array" aca="1" ref="H12" ca="1">IF(G12&gt;=30,"OK",IF(AND(G12&lt;30,G12&lt;&gt;0,G12&gt;=15),"ATTENTION",IF(AND(G12&lt;15,G12&gt;0),"PROGRAMMER LA VT",IF(G12=$J$1,STOP,""))))</f>
        <v>OK</v>
      </c>
    </row>
    <row r="13" spans="2:10" x14ac:dyDescent="0.25">
      <c r="B13" s="26">
        <v>9</v>
      </c>
      <c r="C13" s="27" t="s">
        <v>17</v>
      </c>
      <c r="D13" s="28" t="s">
        <v>25</v>
      </c>
      <c r="E13" s="30"/>
      <c r="F13" s="17">
        <f t="shared" si="0"/>
        <v>182</v>
      </c>
      <c r="G13" s="29" t="str">
        <f t="shared" ca="1" si="1"/>
        <v>-</v>
      </c>
      <c r="H13" s="19" t="str" cm="1">
        <f t="array" aca="1" ref="H13" ca="1">IF(G13&gt;=30,"OK",IF(AND(G13&lt;30,G13&lt;&gt;0,G13&gt;=15),"ATTENTION",IF(AND(G13&lt;15,G13&gt;0),"PROGRAMMER LA VT",IF(G13=$J$1,STOP,""))))</f>
        <v>OK</v>
      </c>
    </row>
    <row r="14" spans="2:10" ht="16.5" thickBot="1" x14ac:dyDescent="0.3">
      <c r="B14" s="31">
        <v>10</v>
      </c>
      <c r="C14" s="32" t="s">
        <v>18</v>
      </c>
      <c r="D14" s="33" t="s">
        <v>26</v>
      </c>
      <c r="E14" s="47"/>
      <c r="F14" s="34">
        <f t="shared" si="0"/>
        <v>182</v>
      </c>
      <c r="G14" s="35" t="str">
        <f t="shared" ca="1" si="1"/>
        <v>-</v>
      </c>
      <c r="H14" s="48" t="str" cm="1">
        <f t="array" aca="1" ref="H14" ca="1">IF(G14&gt;=30,"OK",IF(AND(G14&lt;30,G14&lt;&gt;0,G14&gt;=15),"ATTENTION",IF(AND(G14&lt;15,G14&gt;0),"PROGRAMMER LA VT",IF(G14=$J$1,STOP,""))))</f>
        <v>OK</v>
      </c>
    </row>
  </sheetData>
  <mergeCells count="7">
    <mergeCell ref="B2:H2"/>
    <mergeCell ref="B3:B4"/>
    <mergeCell ref="C3:D3"/>
    <mergeCell ref="E3:E4"/>
    <mergeCell ref="F3:F4"/>
    <mergeCell ref="G3:G4"/>
    <mergeCell ref="H3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MOULIOM</dc:creator>
  <cp:lastModifiedBy>Walter MOULIOM</cp:lastModifiedBy>
  <dcterms:created xsi:type="dcterms:W3CDTF">2021-08-03T18:05:59Z</dcterms:created>
  <dcterms:modified xsi:type="dcterms:W3CDTF">2021-08-03T18:13:00Z</dcterms:modified>
</cp:coreProperties>
</file>