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mc:AlternateContent xmlns:mc="http://schemas.openxmlformats.org/markup-compatibility/2006">
    <mc:Choice Requires="x15">
      <x15ac:absPath xmlns:x15ac="http://schemas.microsoft.com/office/spreadsheetml/2010/11/ac" url="G:\documents\1EMN\EMN 2020-21\S2\M1 Global Track VBA &amp; MAcro\FA\"/>
    </mc:Choice>
  </mc:AlternateContent>
  <xr:revisionPtr revIDLastSave="0" documentId="8_{02159E89-C805-4BDF-AD5E-2D47A95C6D3E}" xr6:coauthVersionLast="46" xr6:coauthVersionMax="46" xr10:uidLastSave="{00000000-0000-0000-0000-000000000000}"/>
  <bookViews>
    <workbookView xWindow="1125" yWindow="840" windowWidth="10800" windowHeight="8325" tabRatio="790" xr2:uid="{00000000-000D-0000-FFFF-FFFF00000000}"/>
  </bookViews>
  <sheets>
    <sheet name="Summary" sheetId="16" r:id="rId1"/>
    <sheet name="DataBase" sheetId="14" r:id="rId2"/>
    <sheet name="Auto Filter" sheetId="15" r:id="rId3"/>
    <sheet name="Comparison" sheetId="6" r:id="rId4"/>
    <sheet name="Expectancy" sheetId="1" r:id="rId5"/>
    <sheet name="Count" sheetId="5" r:id="rId6"/>
    <sheet name="Worksheet" sheetId="8" r:id="rId7"/>
    <sheet name="Workbook" sheetId="7" r:id="rId8"/>
    <sheet name="Sheet3" sheetId="11" state="hidden" r:id="rId9"/>
    <sheet name="Liste-déroulante" sheetId="3" state="hidden" r:id="rId10"/>
  </sheets>
  <externalReferences>
    <externalReference r:id="rId11"/>
  </externalReferences>
  <definedNames>
    <definedName name="_xlnm._FilterDatabase" localSheetId="1" hidden="1">DataBase!$A$4:$H$328</definedName>
    <definedName name="Brand">DataBase!$E$5:$E$328</definedName>
    <definedName name="_xlnm.Criteria" localSheetId="2">'Auto Filter'!$B$17:$C$19</definedName>
    <definedName name="_xlnm.Extract" localSheetId="2">'Auto Filter'!$B$21:$F$21</definedName>
    <definedName name="Sex">DataBase!$A$5:$A$328</definedName>
    <definedName name="wrn.Rapport._.optimiste." hidden="1">{"QUESTION","Hypothèse optimiste",FALSE,"Epargne"}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16" l="1"/>
  <c r="C9" i="11" l="1"/>
  <c r="C7" i="11"/>
  <c r="E7" i="11" s="1"/>
  <c r="C6" i="11"/>
  <c r="E6" i="11" s="1"/>
  <c r="C5" i="11"/>
  <c r="E5" i="11" s="1"/>
  <c r="C4" i="11"/>
  <c r="E4" i="11" s="1"/>
  <c r="E3" i="11"/>
  <c r="E8" i="11"/>
  <c r="E9" i="11"/>
  <c r="E2" i="11"/>
  <c r="E1" i="11" s="1"/>
</calcChain>
</file>

<file path=xl/sharedStrings.xml><?xml version="1.0" encoding="utf-8"?>
<sst xmlns="http://schemas.openxmlformats.org/spreadsheetml/2006/main" count="2103" uniqueCount="1097">
  <si>
    <t>Cher</t>
  </si>
  <si>
    <t>Guadeloupe</t>
  </si>
  <si>
    <t>Martinique</t>
  </si>
  <si>
    <t>Mayotte</t>
  </si>
  <si>
    <t>Cells(4, 3) = Fem</t>
  </si>
  <si>
    <t>Life expectancy of men at birth (in years)</t>
  </si>
  <si>
    <t>Minimum life expectancy</t>
  </si>
  <si>
    <t>ex 7</t>
  </si>
  <si>
    <t>ex 1</t>
  </si>
  <si>
    <t>ex 2</t>
  </si>
  <si>
    <t>ex 3</t>
  </si>
  <si>
    <t>ex 4</t>
  </si>
  <si>
    <t>ex 5</t>
  </si>
  <si>
    <t>ex 6</t>
  </si>
  <si>
    <t>workbook</t>
  </si>
  <si>
    <t>worksheet</t>
  </si>
  <si>
    <t>increase</t>
  </si>
  <si>
    <t>count</t>
  </si>
  <si>
    <t>Expectancy</t>
  </si>
  <si>
    <t>comparison</t>
  </si>
  <si>
    <t>forms</t>
  </si>
  <si>
    <t>premium</t>
  </si>
  <si>
    <t>ex 8</t>
  </si>
  <si>
    <t>Drivers List</t>
  </si>
  <si>
    <t>Sex</t>
  </si>
  <si>
    <t>First Name</t>
  </si>
  <si>
    <t>Name</t>
  </si>
  <si>
    <t>1st year registration</t>
  </si>
  <si>
    <t>Brand</t>
  </si>
  <si>
    <t>Model</t>
  </si>
  <si>
    <t>Annual Costs for 2015</t>
  </si>
  <si>
    <t>Annual Costs for 2016</t>
  </si>
  <si>
    <t>F</t>
  </si>
  <si>
    <t>Soren</t>
  </si>
  <si>
    <t>Ailleboust</t>
  </si>
  <si>
    <t>Toyota</t>
  </si>
  <si>
    <t>Land Cruiser</t>
  </si>
  <si>
    <t>H</t>
  </si>
  <si>
    <t>Auda</t>
  </si>
  <si>
    <t>Alexandre</t>
  </si>
  <si>
    <t>Daewoo</t>
  </si>
  <si>
    <t>Kalos</t>
  </si>
  <si>
    <t>Nicholas</t>
  </si>
  <si>
    <t>Allain</t>
  </si>
  <si>
    <t>Solara</t>
  </si>
  <si>
    <t>Anton</t>
  </si>
  <si>
    <t>Allaire</t>
  </si>
  <si>
    <t>BMW</t>
  </si>
  <si>
    <t>Alpina</t>
  </si>
  <si>
    <t>Rémy</t>
  </si>
  <si>
    <t>Angélil</t>
  </si>
  <si>
    <t>Porsche</t>
  </si>
  <si>
    <t>911</t>
  </si>
  <si>
    <t>Berangaria</t>
  </si>
  <si>
    <t>Archambault</t>
  </si>
  <si>
    <t>Nissan</t>
  </si>
  <si>
    <t>300 ZX</t>
  </si>
  <si>
    <t>Wyatt</t>
  </si>
  <si>
    <t>Opel</t>
  </si>
  <si>
    <t>Monterey</t>
  </si>
  <si>
    <t>Mirabelle</t>
  </si>
  <si>
    <t>Aubé</t>
  </si>
  <si>
    <t>Aston</t>
  </si>
  <si>
    <t>Martin Vantage</t>
  </si>
  <si>
    <t>Calandre</t>
  </si>
  <si>
    <t>Auberjonois</t>
  </si>
  <si>
    <t>Honda</t>
  </si>
  <si>
    <t>Saber</t>
  </si>
  <si>
    <t>Moore</t>
  </si>
  <si>
    <t>Aubin</t>
  </si>
  <si>
    <t>Suzuki</t>
  </si>
  <si>
    <t>Wagon R+</t>
  </si>
  <si>
    <t>Noelle</t>
  </si>
  <si>
    <t>Auclair</t>
  </si>
  <si>
    <t>Bentley</t>
  </si>
  <si>
    <t>Continental Supersports</t>
  </si>
  <si>
    <t>Marlon</t>
  </si>
  <si>
    <t>Aupry</t>
  </si>
  <si>
    <t>525</t>
  </si>
  <si>
    <t>Karlotta</t>
  </si>
  <si>
    <t>Ayot</t>
  </si>
  <si>
    <t>Jaguar</t>
  </si>
  <si>
    <t>XF</t>
  </si>
  <si>
    <t>Varden</t>
  </si>
  <si>
    <t>Babin</t>
  </si>
  <si>
    <t>Signum</t>
  </si>
  <si>
    <t>Lothair</t>
  </si>
  <si>
    <t>Baril</t>
  </si>
  <si>
    <t>Hyundai</t>
  </si>
  <si>
    <t>i10</t>
  </si>
  <si>
    <t>Charlot</t>
  </si>
  <si>
    <t>Barjavel</t>
  </si>
  <si>
    <t>316</t>
  </si>
  <si>
    <t>Hortense</t>
  </si>
  <si>
    <t>Bandeirante</t>
  </si>
  <si>
    <t>Marveille</t>
  </si>
  <si>
    <t>Baron</t>
  </si>
  <si>
    <t>Citroen</t>
  </si>
  <si>
    <t>C8</t>
  </si>
  <si>
    <t>Romaine</t>
  </si>
  <si>
    <t>Barrière</t>
  </si>
  <si>
    <t>325</t>
  </si>
  <si>
    <t>Melodie</t>
  </si>
  <si>
    <t>Barteaux</t>
  </si>
  <si>
    <t>Chrysler</t>
  </si>
  <si>
    <t>Town &amp; Country</t>
  </si>
  <si>
    <t>Gifford</t>
  </si>
  <si>
    <t>Bazin</t>
  </si>
  <si>
    <t>Volvo</t>
  </si>
  <si>
    <t>850</t>
  </si>
  <si>
    <t>Alphonse</t>
  </si>
  <si>
    <t>Beauchamps</t>
  </si>
  <si>
    <t>Chevrolet</t>
  </si>
  <si>
    <t>Blazer</t>
  </si>
  <si>
    <t>Alfred</t>
  </si>
  <si>
    <t>Veloster</t>
  </si>
  <si>
    <t>Leverett</t>
  </si>
  <si>
    <t>Beauchemin</t>
  </si>
  <si>
    <t>Mercedes-Benz</t>
  </si>
  <si>
    <t>200</t>
  </si>
  <si>
    <t>Fleurette</t>
  </si>
  <si>
    <t>Beaulac</t>
  </si>
  <si>
    <t>Audi</t>
  </si>
  <si>
    <t>A5</t>
  </si>
  <si>
    <t>Royce</t>
  </si>
  <si>
    <t>Beaupré</t>
  </si>
  <si>
    <t>RunX</t>
  </si>
  <si>
    <t>Melusina</t>
  </si>
  <si>
    <t>Bédard</t>
  </si>
  <si>
    <t>Corvette</t>
  </si>
  <si>
    <t>Archaimbau</t>
  </si>
  <si>
    <t>Begin</t>
  </si>
  <si>
    <t>Ford</t>
  </si>
  <si>
    <t>Escort</t>
  </si>
  <si>
    <t>Geoffrey</t>
  </si>
  <si>
    <t>Bélair</t>
  </si>
  <si>
    <t>Peugeot</t>
  </si>
  <si>
    <t>307</t>
  </si>
  <si>
    <t>Bélanger</t>
  </si>
  <si>
    <t>318</t>
  </si>
  <si>
    <t>Caroline</t>
  </si>
  <si>
    <t>Bergeron</t>
  </si>
  <si>
    <t>Jeep</t>
  </si>
  <si>
    <t>Grand Cherokee</t>
  </si>
  <si>
    <t>Merlin</t>
  </si>
  <si>
    <t>Berthiaume</t>
  </si>
  <si>
    <t>Talbot</t>
  </si>
  <si>
    <t>Bertrand</t>
  </si>
  <si>
    <t>Rover</t>
  </si>
  <si>
    <t>600</t>
  </si>
  <si>
    <t>Villette</t>
  </si>
  <si>
    <t>Bienvenue</t>
  </si>
  <si>
    <t>GMC</t>
  </si>
  <si>
    <t>Safari</t>
  </si>
  <si>
    <t>Roch</t>
  </si>
  <si>
    <t>Step Wagon</t>
  </si>
  <si>
    <t>Antoine</t>
  </si>
  <si>
    <t>Binet</t>
  </si>
  <si>
    <t>Carrera GT</t>
  </si>
  <si>
    <t>Parfait</t>
  </si>
  <si>
    <t>Blais</t>
  </si>
  <si>
    <t>C</t>
  </si>
  <si>
    <t>Marie</t>
  </si>
  <si>
    <t>Blanchard</t>
  </si>
  <si>
    <t>Pontiac</t>
  </si>
  <si>
    <t>Bonneville</t>
  </si>
  <si>
    <t>Huette</t>
  </si>
  <si>
    <t>Bois</t>
  </si>
  <si>
    <t>Mazda</t>
  </si>
  <si>
    <t>Marathon</t>
  </si>
  <si>
    <t>Bonami</t>
  </si>
  <si>
    <t>Renault</t>
  </si>
  <si>
    <t>Sandero</t>
  </si>
  <si>
    <t>Patience</t>
  </si>
  <si>
    <t>Dodge</t>
  </si>
  <si>
    <t>Intrepid</t>
  </si>
  <si>
    <t>Patrice</t>
  </si>
  <si>
    <t>Bordeaux</t>
  </si>
  <si>
    <t>Symbol</t>
  </si>
  <si>
    <t>Rosamonde</t>
  </si>
  <si>
    <t>Boucher</t>
  </si>
  <si>
    <t>Previa</t>
  </si>
  <si>
    <t>Dorothée</t>
  </si>
  <si>
    <t>Boulé</t>
  </si>
  <si>
    <t>Maserati</t>
  </si>
  <si>
    <t>Ghibli</t>
  </si>
  <si>
    <t>Travers</t>
  </si>
  <si>
    <t>Bourgouin</t>
  </si>
  <si>
    <t>Trajet</t>
  </si>
  <si>
    <t>Marc</t>
  </si>
  <si>
    <t>MC12</t>
  </si>
  <si>
    <t>Beaufort</t>
  </si>
  <si>
    <t>Bourque</t>
  </si>
  <si>
    <t>Lexus</t>
  </si>
  <si>
    <t>ES</t>
  </si>
  <si>
    <t>Amarante</t>
  </si>
  <si>
    <t>Bouvier</t>
  </si>
  <si>
    <t>Torrent</t>
  </si>
  <si>
    <t>Yolande</t>
  </si>
  <si>
    <t>B</t>
  </si>
  <si>
    <t>Onfroi</t>
  </si>
  <si>
    <t>Brasseur</t>
  </si>
  <si>
    <t>Laser</t>
  </si>
  <si>
    <t>Leal</t>
  </si>
  <si>
    <t>Brault</t>
  </si>
  <si>
    <t>Mitsubishi</t>
  </si>
  <si>
    <t>Outlander</t>
  </si>
  <si>
    <t>Merle</t>
  </si>
  <si>
    <t>Liberty</t>
  </si>
  <si>
    <t>Saville</t>
  </si>
  <si>
    <t>Breton</t>
  </si>
  <si>
    <t>Land</t>
  </si>
  <si>
    <t>Rover Range Rover</t>
  </si>
  <si>
    <t>Jeannine</t>
  </si>
  <si>
    <t>A6</t>
  </si>
  <si>
    <t>Victoire</t>
  </si>
  <si>
    <t>EV</t>
  </si>
  <si>
    <t>Searlas</t>
  </si>
  <si>
    <t>Briard</t>
  </si>
  <si>
    <t>116</t>
  </si>
  <si>
    <t>Aleron</t>
  </si>
  <si>
    <t>Brisebois</t>
  </si>
  <si>
    <t>Frontera</t>
  </si>
  <si>
    <t>Bureau</t>
  </si>
  <si>
    <t>Ferrari</t>
  </si>
  <si>
    <t>F333</t>
  </si>
  <si>
    <t>Fauna</t>
  </si>
  <si>
    <t>Alfa</t>
  </si>
  <si>
    <t>Romeo Spider</t>
  </si>
  <si>
    <t>Marjolaine</t>
  </si>
  <si>
    <t>Busson</t>
  </si>
  <si>
    <t>Expedition</t>
  </si>
  <si>
    <t>Harbin</t>
  </si>
  <si>
    <t>Cadieux</t>
  </si>
  <si>
    <t>S60</t>
  </si>
  <si>
    <t>Jolie</t>
  </si>
  <si>
    <t>Caisse</t>
  </si>
  <si>
    <t>ML</t>
  </si>
  <si>
    <t>Thierry</t>
  </si>
  <si>
    <t>605</t>
  </si>
  <si>
    <t>Gemma</t>
  </si>
  <si>
    <t>Vaneo</t>
  </si>
  <si>
    <t>Angelique</t>
  </si>
  <si>
    <t>Carignan</t>
  </si>
  <si>
    <t>Zafira</t>
  </si>
  <si>
    <t>Ernest</t>
  </si>
  <si>
    <t>Casgrain</t>
  </si>
  <si>
    <t>i30</t>
  </si>
  <si>
    <t>Caya</t>
  </si>
  <si>
    <t>Lumina</t>
  </si>
  <si>
    <t>Pascal</t>
  </si>
  <si>
    <t>Chaloux</t>
  </si>
  <si>
    <t>Sierra</t>
  </si>
  <si>
    <t>Frontino</t>
  </si>
  <si>
    <t>Volkswagen</t>
  </si>
  <si>
    <t>Lupo</t>
  </si>
  <si>
    <t>Kia</t>
  </si>
  <si>
    <t>Towner</t>
  </si>
  <si>
    <t>Amitee</t>
  </si>
  <si>
    <t>Rondo</t>
  </si>
  <si>
    <t>Charbonneau</t>
  </si>
  <si>
    <t>Subaru</t>
  </si>
  <si>
    <t>Outback</t>
  </si>
  <si>
    <t>Inès</t>
  </si>
  <si>
    <t>Charlebois</t>
  </si>
  <si>
    <t>S90</t>
  </si>
  <si>
    <t>Cécile</t>
  </si>
  <si>
    <t>Charpentier</t>
  </si>
  <si>
    <t>Phaeton</t>
  </si>
  <si>
    <t>Grégoire</t>
  </si>
  <si>
    <t>Charrette</t>
  </si>
  <si>
    <t>Continental GT</t>
  </si>
  <si>
    <t>Brie</t>
  </si>
  <si>
    <t>Charron</t>
  </si>
  <si>
    <t>Tocsa</t>
  </si>
  <si>
    <t>Chauvet</t>
  </si>
  <si>
    <t>406</t>
  </si>
  <si>
    <t>Parnella</t>
  </si>
  <si>
    <t>Monte Carlo</t>
  </si>
  <si>
    <t>Adélaïde</t>
  </si>
  <si>
    <t>Romeo 156</t>
  </si>
  <si>
    <t>Vignette</t>
  </si>
  <si>
    <t>F-450</t>
  </si>
  <si>
    <t>Timothée</t>
  </si>
  <si>
    <t>Chauvin</t>
  </si>
  <si>
    <t>Raoul</t>
  </si>
  <si>
    <t>106</t>
  </si>
  <si>
    <t>Thibaut</t>
  </si>
  <si>
    <t>Chesnay</t>
  </si>
  <si>
    <t>Daihatsu</t>
  </si>
  <si>
    <t>Move</t>
  </si>
  <si>
    <t>Merci</t>
  </si>
  <si>
    <t>Mini</t>
  </si>
  <si>
    <t>Cooper Clubman</t>
  </si>
  <si>
    <t>Rachelle</t>
  </si>
  <si>
    <t>Chevrette</t>
  </si>
  <si>
    <t>Sequoia</t>
  </si>
  <si>
    <t>Montague</t>
  </si>
  <si>
    <t>Cinq-Mars</t>
  </si>
  <si>
    <t>Santa Fe</t>
  </si>
  <si>
    <t>Zacharie</t>
  </si>
  <si>
    <t>Clavet</t>
  </si>
  <si>
    <t>Compass</t>
  </si>
  <si>
    <t>Daniel</t>
  </si>
  <si>
    <t>Clavette</t>
  </si>
  <si>
    <t>XC90</t>
  </si>
  <si>
    <t>Rule</t>
  </si>
  <si>
    <t>Collin</t>
  </si>
  <si>
    <t>Corbeil</t>
  </si>
  <si>
    <t>730</t>
  </si>
  <si>
    <t>Cinderella</t>
  </si>
  <si>
    <t>Côté</t>
  </si>
  <si>
    <t>Eugène</t>
  </si>
  <si>
    <t>Q7</t>
  </si>
  <si>
    <t>Joseph</t>
  </si>
  <si>
    <t>Couet</t>
  </si>
  <si>
    <t>C70</t>
  </si>
  <si>
    <t>Constance</t>
  </si>
  <si>
    <t>Impala</t>
  </si>
  <si>
    <t>Ermengardi</t>
  </si>
  <si>
    <t>Carole</t>
  </si>
  <si>
    <t>Coulombe</t>
  </si>
  <si>
    <t>Tanguy</t>
  </si>
  <si>
    <t>Course</t>
  </si>
  <si>
    <t>GS</t>
  </si>
  <si>
    <t>Daisi</t>
  </si>
  <si>
    <t>Couture</t>
  </si>
  <si>
    <t>Nautilus</t>
  </si>
  <si>
    <t>Russell</t>
  </si>
  <si>
    <t>Croquetaigne</t>
  </si>
  <si>
    <t>XK</t>
  </si>
  <si>
    <t>Aurore</t>
  </si>
  <si>
    <t>Croteau</t>
  </si>
  <si>
    <t>Express</t>
  </si>
  <si>
    <t>Mavise</t>
  </si>
  <si>
    <t>Cuillerier</t>
  </si>
  <si>
    <t>Terradyne</t>
  </si>
  <si>
    <t>Prewitt</t>
  </si>
  <si>
    <t>Cyr</t>
  </si>
  <si>
    <t>Mustang</t>
  </si>
  <si>
    <t>Corinne</t>
  </si>
  <si>
    <t>Sonata</t>
  </si>
  <si>
    <t>Clementine</t>
  </si>
  <si>
    <t>Dandonneau</t>
  </si>
  <si>
    <t>Cadillac</t>
  </si>
  <si>
    <t>CTS-V</t>
  </si>
  <si>
    <t>Dielle</t>
  </si>
  <si>
    <t>Dastous</t>
  </si>
  <si>
    <t>Ancelina</t>
  </si>
  <si>
    <t>Daviau</t>
  </si>
  <si>
    <t>Fiat</t>
  </si>
  <si>
    <t>Uno</t>
  </si>
  <si>
    <t>Byron</t>
  </si>
  <si>
    <t>Galaxy</t>
  </si>
  <si>
    <t>Peppin</t>
  </si>
  <si>
    <t>D'Avis</t>
  </si>
  <si>
    <t>F430</t>
  </si>
  <si>
    <t>Simone</t>
  </si>
  <si>
    <t>De La Ronde</t>
  </si>
  <si>
    <t>Thérèse</t>
  </si>
  <si>
    <t>De La Vergne</t>
  </si>
  <si>
    <t>Grand Voyager</t>
  </si>
  <si>
    <t>C-Max</t>
  </si>
  <si>
    <t>Matilda</t>
  </si>
  <si>
    <t>Deblois</t>
  </si>
  <si>
    <t>Taurus</t>
  </si>
  <si>
    <t>Mandel</t>
  </si>
  <si>
    <t>DeGrasse</t>
  </si>
  <si>
    <t>Venza</t>
  </si>
  <si>
    <t>Quincy</t>
  </si>
  <si>
    <t>Caddy</t>
  </si>
  <si>
    <t>Courtland</t>
  </si>
  <si>
    <t>Deniger</t>
  </si>
  <si>
    <t>Ypsilon</t>
  </si>
  <si>
    <t>Somer</t>
  </si>
  <si>
    <t>GLK</t>
  </si>
  <si>
    <t>Dennis</t>
  </si>
  <si>
    <t>Skoda</t>
  </si>
  <si>
    <t>L</t>
  </si>
  <si>
    <t>Anastasie</t>
  </si>
  <si>
    <t>Desaulniers</t>
  </si>
  <si>
    <t>Dacia</t>
  </si>
  <si>
    <t>Logan</t>
  </si>
  <si>
    <t>Lucille</t>
  </si>
  <si>
    <t>CL</t>
  </si>
  <si>
    <t>Alexandrin</t>
  </si>
  <si>
    <t>Deschênes</t>
  </si>
  <si>
    <t>Explorer</t>
  </si>
  <si>
    <t>Josette</t>
  </si>
  <si>
    <t>Superb</t>
  </si>
  <si>
    <t>Eustache</t>
  </si>
  <si>
    <t>Descoteaux</t>
  </si>
  <si>
    <t>Lancia</t>
  </si>
  <si>
    <t>Musa</t>
  </si>
  <si>
    <t>Fabrice</t>
  </si>
  <si>
    <t>Desforges</t>
  </si>
  <si>
    <t>Delit</t>
  </si>
  <si>
    <t>Desnoyer</t>
  </si>
  <si>
    <t>Agila</t>
  </si>
  <si>
    <t>Sacripant</t>
  </si>
  <si>
    <t>Despins</t>
  </si>
  <si>
    <t>Magna</t>
  </si>
  <si>
    <t>Desrosiers</t>
  </si>
  <si>
    <t>Picanto</t>
  </si>
  <si>
    <t>Avalanche</t>
  </si>
  <si>
    <t>Auriville</t>
  </si>
  <si>
    <t>Devoe</t>
  </si>
  <si>
    <t>Camry</t>
  </si>
  <si>
    <t>Neville</t>
  </si>
  <si>
    <t>Devost</t>
  </si>
  <si>
    <t>Grand Scenic</t>
  </si>
  <si>
    <t>Seymour</t>
  </si>
  <si>
    <t>Dodier</t>
  </si>
  <si>
    <t>Focus</t>
  </si>
  <si>
    <t>Flordelis</t>
  </si>
  <si>
    <t>Dostie</t>
  </si>
  <si>
    <t>G</t>
  </si>
  <si>
    <t>Annot</t>
  </si>
  <si>
    <t>Douffet</t>
  </si>
  <si>
    <t>MS-6</t>
  </si>
  <si>
    <t>Josephe</t>
  </si>
  <si>
    <t>75</t>
  </si>
  <si>
    <t>Roslyn</t>
  </si>
  <si>
    <t>Drouin</t>
  </si>
  <si>
    <t>Honoré</t>
  </si>
  <si>
    <t>Du Trieux</t>
  </si>
  <si>
    <t>Rover Freelander</t>
  </si>
  <si>
    <t>Ormazd</t>
  </si>
  <si>
    <t>Dubeau</t>
  </si>
  <si>
    <t>Bugatti</t>
  </si>
  <si>
    <t>Veyron</t>
  </si>
  <si>
    <t>Ducharme</t>
  </si>
  <si>
    <t>Barchetta</t>
  </si>
  <si>
    <t>Rabican</t>
  </si>
  <si>
    <t>Dufresne</t>
  </si>
  <si>
    <t>Sirion</t>
  </si>
  <si>
    <t>Platt</t>
  </si>
  <si>
    <t>996</t>
  </si>
  <si>
    <t>Orson</t>
  </si>
  <si>
    <t>DuLin</t>
  </si>
  <si>
    <t>MK VII</t>
  </si>
  <si>
    <t>Laurette</t>
  </si>
  <si>
    <t>Dumont</t>
  </si>
  <si>
    <t>Mini Jumbo</t>
  </si>
  <si>
    <t>Duplessis</t>
  </si>
  <si>
    <t>Dupont</t>
  </si>
  <si>
    <t>GX</t>
  </si>
  <si>
    <t>Durepos</t>
  </si>
  <si>
    <t>CLC</t>
  </si>
  <si>
    <t>Astolpho</t>
  </si>
  <si>
    <t>Duval</t>
  </si>
  <si>
    <t>Justy</t>
  </si>
  <si>
    <t>Émond</t>
  </si>
  <si>
    <t>Imaj</t>
  </si>
  <si>
    <t>Cerise</t>
  </si>
  <si>
    <t>C5</t>
  </si>
  <si>
    <t>Benjamin</t>
  </si>
  <si>
    <t>740</t>
  </si>
  <si>
    <t>Laurene</t>
  </si>
  <si>
    <t>Faucher</t>
  </si>
  <si>
    <t>Martin V8 Vantage</t>
  </si>
  <si>
    <t>Alice</t>
  </si>
  <si>
    <t>Ferland</t>
  </si>
  <si>
    <t>Terios</t>
  </si>
  <si>
    <t>Vernon</t>
  </si>
  <si>
    <t>Fontaine</t>
  </si>
  <si>
    <t>Hamilton</t>
  </si>
  <si>
    <t>Forest</t>
  </si>
  <si>
    <t>Sport</t>
  </si>
  <si>
    <t>Cheney</t>
  </si>
  <si>
    <t>Donat</t>
  </si>
  <si>
    <t>Fortin</t>
  </si>
  <si>
    <t>Buick</t>
  </si>
  <si>
    <t>Regal</t>
  </si>
  <si>
    <t>Talon</t>
  </si>
  <si>
    <t>Francoeur</t>
  </si>
  <si>
    <t>Allroad</t>
  </si>
  <si>
    <t>Annette</t>
  </si>
  <si>
    <t>SL</t>
  </si>
  <si>
    <t>Manville</t>
  </si>
  <si>
    <t>Frappier</t>
  </si>
  <si>
    <t>TrailBlazer</t>
  </si>
  <si>
    <t>Legget</t>
  </si>
  <si>
    <t>Fresne</t>
  </si>
  <si>
    <t>F-650</t>
  </si>
  <si>
    <t>Marine</t>
  </si>
  <si>
    <t>Gabriaux</t>
  </si>
  <si>
    <t>BLS</t>
  </si>
  <si>
    <t>Lotye</t>
  </si>
  <si>
    <t>Gaillard</t>
  </si>
  <si>
    <t>216</t>
  </si>
  <si>
    <t>D'Arcy</t>
  </si>
  <si>
    <t>Gaillou</t>
  </si>
  <si>
    <t>Tristan</t>
  </si>
  <si>
    <t>Gamelin</t>
  </si>
  <si>
    <t>Stream</t>
  </si>
  <si>
    <t>Faye</t>
  </si>
  <si>
    <t>Garnier</t>
  </si>
  <si>
    <t>Romeo Brera</t>
  </si>
  <si>
    <t>Gaudreau</t>
  </si>
  <si>
    <t>Tundra</t>
  </si>
  <si>
    <t>Eloise</t>
  </si>
  <si>
    <t>Gaulin</t>
  </si>
  <si>
    <t>Romeo 166</t>
  </si>
  <si>
    <t>Hugh</t>
  </si>
  <si>
    <t>300</t>
  </si>
  <si>
    <t>Marmion</t>
  </si>
  <si>
    <t>Gauvin</t>
  </si>
  <si>
    <t>750</t>
  </si>
  <si>
    <t>Denise</t>
  </si>
  <si>
    <t>Giroux</t>
  </si>
  <si>
    <t>S40</t>
  </si>
  <si>
    <t>Givry</t>
  </si>
  <si>
    <t>Vaden</t>
  </si>
  <si>
    <t>Crown Victoria</t>
  </si>
  <si>
    <t>Xavierre</t>
  </si>
  <si>
    <t>Grandbois</t>
  </si>
  <si>
    <t>Tracker</t>
  </si>
  <si>
    <t>Sylvie</t>
  </si>
  <si>
    <t>Grenier</t>
  </si>
  <si>
    <t>Dakota</t>
  </si>
  <si>
    <t>Roxanne</t>
  </si>
  <si>
    <t>Grivois</t>
  </si>
  <si>
    <t>Odyssey</t>
  </si>
  <si>
    <t>Guérette</t>
  </si>
  <si>
    <t>Patricia</t>
  </si>
  <si>
    <t>Guilmette</t>
  </si>
  <si>
    <t>Avensis</t>
  </si>
  <si>
    <t>Jacquenett</t>
  </si>
  <si>
    <t>Guimond</t>
  </si>
  <si>
    <t>Elantra</t>
  </si>
  <si>
    <t>Ferrau</t>
  </si>
  <si>
    <t>Hervé</t>
  </si>
  <si>
    <t>45</t>
  </si>
  <si>
    <t>Franck</t>
  </si>
  <si>
    <t>Endeavor</t>
  </si>
  <si>
    <t>Royden</t>
  </si>
  <si>
    <t>Houle</t>
  </si>
  <si>
    <t>Yaris</t>
  </si>
  <si>
    <t>Huot</t>
  </si>
  <si>
    <t>Cobalt</t>
  </si>
  <si>
    <t>Chantal</t>
  </si>
  <si>
    <t>Jodoin</t>
  </si>
  <si>
    <t>CLK LM</t>
  </si>
  <si>
    <t>Dixie</t>
  </si>
  <si>
    <t>Labbé</t>
  </si>
  <si>
    <t>Dedra</t>
  </si>
  <si>
    <t>Laberge</t>
  </si>
  <si>
    <t>Montana</t>
  </si>
  <si>
    <t>Aceline</t>
  </si>
  <si>
    <t>Labonté</t>
  </si>
  <si>
    <t>206</t>
  </si>
  <si>
    <t>Fifine</t>
  </si>
  <si>
    <t>Lacasse</t>
  </si>
  <si>
    <t>Oriel</t>
  </si>
  <si>
    <t>Lachapelle</t>
  </si>
  <si>
    <t>Tonka</t>
  </si>
  <si>
    <t>Troy</t>
  </si>
  <si>
    <t>Lacroix</t>
  </si>
  <si>
    <t>Z4</t>
  </si>
  <si>
    <t>Joy</t>
  </si>
  <si>
    <t>Laderoute</t>
  </si>
  <si>
    <t>Romeo 145</t>
  </si>
  <si>
    <t>Vivienne</t>
  </si>
  <si>
    <t>Lafontaine</t>
  </si>
  <si>
    <t>Felicien</t>
  </si>
  <si>
    <t>Sedona</t>
  </si>
  <si>
    <t>Agramant</t>
  </si>
  <si>
    <t>Laforest</t>
  </si>
  <si>
    <t>eK</t>
  </si>
  <si>
    <t>Frédérique</t>
  </si>
  <si>
    <t>Laforge</t>
  </si>
  <si>
    <t>Vivaro</t>
  </si>
  <si>
    <t>Édith</t>
  </si>
  <si>
    <t>Lagacé</t>
  </si>
  <si>
    <t>Skylark</t>
  </si>
  <si>
    <t>Lajoie</t>
  </si>
  <si>
    <t>Seat</t>
  </si>
  <si>
    <t>Marbella</t>
  </si>
  <si>
    <t>Leroy</t>
  </si>
  <si>
    <t>Prius</t>
  </si>
  <si>
    <t>Olivie</t>
  </si>
  <si>
    <t>Laliberté</t>
  </si>
  <si>
    <t>Laguna</t>
  </si>
  <si>
    <t>Nathalie</t>
  </si>
  <si>
    <t>Lamontagne</t>
  </si>
  <si>
    <t>X-Type</t>
  </si>
  <si>
    <t>Roland</t>
  </si>
  <si>
    <t>Lamour</t>
  </si>
  <si>
    <t>Grand Prix</t>
  </si>
  <si>
    <t>Faustin</t>
  </si>
  <si>
    <t>Lamoureux</t>
  </si>
  <si>
    <t>Lamy</t>
  </si>
  <si>
    <t>Lang</t>
  </si>
  <si>
    <t>Integra</t>
  </si>
  <si>
    <t>Bernadette</t>
  </si>
  <si>
    <t>L'Angelier</t>
  </si>
  <si>
    <t>Megan</t>
  </si>
  <si>
    <t>Maurice</t>
  </si>
  <si>
    <t>Langlois</t>
  </si>
  <si>
    <t>Clothilde</t>
  </si>
  <si>
    <t>Lanoie</t>
  </si>
  <si>
    <t>Lanteigne</t>
  </si>
  <si>
    <t>HR-V</t>
  </si>
  <si>
    <t>Jean</t>
  </si>
  <si>
    <t>Lapierre</t>
  </si>
  <si>
    <t>Passat</t>
  </si>
  <si>
    <t>Olivier</t>
  </si>
  <si>
    <t>XL7</t>
  </si>
  <si>
    <t>Lapointe</t>
  </si>
  <si>
    <t>Laprise</t>
  </si>
  <si>
    <t>Quennel</t>
  </si>
  <si>
    <t>Laurent</t>
  </si>
  <si>
    <t>Enclave</t>
  </si>
  <si>
    <t>Lavallée</t>
  </si>
  <si>
    <t>Magnus</t>
  </si>
  <si>
    <t>Telford</t>
  </si>
  <si>
    <t>Lebel</t>
  </si>
  <si>
    <t>Cayenne</t>
  </si>
  <si>
    <t>Curtis</t>
  </si>
  <si>
    <t>Lebrun</t>
  </si>
  <si>
    <t>SRX</t>
  </si>
  <si>
    <t>Odette</t>
  </si>
  <si>
    <t>Lécuyer</t>
  </si>
  <si>
    <t>Diamante</t>
  </si>
  <si>
    <t>Bayard</t>
  </si>
  <si>
    <t>Lancer</t>
  </si>
  <si>
    <t>Florus</t>
  </si>
  <si>
    <t>Leduc</t>
  </si>
  <si>
    <t>Passport</t>
  </si>
  <si>
    <t>Lejeune</t>
  </si>
  <si>
    <t>Kerman</t>
  </si>
  <si>
    <t>Lemelin</t>
  </si>
  <si>
    <t>Laputa</t>
  </si>
  <si>
    <t>Burrell</t>
  </si>
  <si>
    <t>Lepage</t>
  </si>
  <si>
    <t>i-MiEV</t>
  </si>
  <si>
    <t>Lespérance</t>
  </si>
  <si>
    <t>400</t>
  </si>
  <si>
    <t>Avice</t>
  </si>
  <si>
    <t>Ranger</t>
  </si>
  <si>
    <t>Lessard</t>
  </si>
  <si>
    <t>Grand Caravan</t>
  </si>
  <si>
    <t>Germain</t>
  </si>
  <si>
    <t>Létourneau</t>
  </si>
  <si>
    <t>Lacetti</t>
  </si>
  <si>
    <t>Susanne</t>
  </si>
  <si>
    <t>Léveillé</t>
  </si>
  <si>
    <t>Copen</t>
  </si>
  <si>
    <t>Ridgeline</t>
  </si>
  <si>
    <t>Robert</t>
  </si>
  <si>
    <t>Lévesque</t>
  </si>
  <si>
    <t>Carina</t>
  </si>
  <si>
    <t>Delphine</t>
  </si>
  <si>
    <t>X3</t>
  </si>
  <si>
    <t>Falerina</t>
  </si>
  <si>
    <t>Loiseau</t>
  </si>
  <si>
    <t>760</t>
  </si>
  <si>
    <t>Desire</t>
  </si>
  <si>
    <t>Louineaux</t>
  </si>
  <si>
    <t>Rustler</t>
  </si>
  <si>
    <t>Vedette</t>
  </si>
  <si>
    <t>Lussier</t>
  </si>
  <si>
    <t>Crossfire</t>
  </si>
  <si>
    <t>Mailhot</t>
  </si>
  <si>
    <t>Emmanuelle</t>
  </si>
  <si>
    <t>Mailloux</t>
  </si>
  <si>
    <t>Legacy</t>
  </si>
  <si>
    <t>Claude</t>
  </si>
  <si>
    <t>Mainville</t>
  </si>
  <si>
    <t>Prince</t>
  </si>
  <si>
    <t>Majory</t>
  </si>
  <si>
    <t>A4</t>
  </si>
  <si>
    <t>Marchesseault</t>
  </si>
  <si>
    <t>C 15</t>
  </si>
  <si>
    <t>Matthieu</t>
  </si>
  <si>
    <t>Marseau</t>
  </si>
  <si>
    <t>Martel</t>
  </si>
  <si>
    <t>Ram</t>
  </si>
  <si>
    <t>Delmar</t>
  </si>
  <si>
    <t>Martin</t>
  </si>
  <si>
    <t>Leon</t>
  </si>
  <si>
    <t>David</t>
  </si>
  <si>
    <t>Massé</t>
  </si>
  <si>
    <t>Baptiste</t>
  </si>
  <si>
    <t>S-Type</t>
  </si>
  <si>
    <t>Aya</t>
  </si>
  <si>
    <t>Melanson</t>
  </si>
  <si>
    <t>Pilot</t>
  </si>
  <si>
    <t>Mercier</t>
  </si>
  <si>
    <t>Romeo 146</t>
  </si>
  <si>
    <t>Tearlach</t>
  </si>
  <si>
    <t>Migneault</t>
  </si>
  <si>
    <t>MM</t>
  </si>
  <si>
    <t>Pinabel</t>
  </si>
  <si>
    <t>Montminy</t>
  </si>
  <si>
    <t>V50</t>
  </si>
  <si>
    <t>Raison</t>
  </si>
  <si>
    <t>Moreau</t>
  </si>
  <si>
    <t>Thalia</t>
  </si>
  <si>
    <t>Morneau</t>
  </si>
  <si>
    <t>Romeo 33</t>
  </si>
  <si>
    <t>Mouet</t>
  </si>
  <si>
    <t>Swift</t>
  </si>
  <si>
    <t>E</t>
  </si>
  <si>
    <t>Nadeau</t>
  </si>
  <si>
    <t>EB 112</t>
  </si>
  <si>
    <t>Crescent</t>
  </si>
  <si>
    <t>Narcisse</t>
  </si>
  <si>
    <t>Moco</t>
  </si>
  <si>
    <t>Pensee</t>
  </si>
  <si>
    <t>Panetier</t>
  </si>
  <si>
    <t>Chairman</t>
  </si>
  <si>
    <t>Avelaine</t>
  </si>
  <si>
    <t>Paquet</t>
  </si>
  <si>
    <t>Afrodille</t>
  </si>
  <si>
    <t>Paquette</t>
  </si>
  <si>
    <t>Ka</t>
  </si>
  <si>
    <t>Colette</t>
  </si>
  <si>
    <t>Paradis</t>
  </si>
  <si>
    <t>Parent</t>
  </si>
  <si>
    <t>Gol</t>
  </si>
  <si>
    <t>Parrot</t>
  </si>
  <si>
    <t>Germaine</t>
  </si>
  <si>
    <t>Patel</t>
  </si>
  <si>
    <t>Xarles</t>
  </si>
  <si>
    <t>Polo</t>
  </si>
  <si>
    <t>Patry</t>
  </si>
  <si>
    <t>NSX</t>
  </si>
  <si>
    <t>Javier</t>
  </si>
  <si>
    <t>Pajero</t>
  </si>
  <si>
    <t>Opirus</t>
  </si>
  <si>
    <t>Pelletier</t>
  </si>
  <si>
    <t>Pépin</t>
  </si>
  <si>
    <t>Cuore</t>
  </si>
  <si>
    <t>Alaine</t>
  </si>
  <si>
    <t>Petit</t>
  </si>
  <si>
    <t>Maureen</t>
  </si>
  <si>
    <t>Petrie</t>
  </si>
  <si>
    <t>MX-5 Miata</t>
  </si>
  <si>
    <t>Picard</t>
  </si>
  <si>
    <t>Rover Discovery</t>
  </si>
  <si>
    <t>Olympia</t>
  </si>
  <si>
    <t>Pichette</t>
  </si>
  <si>
    <t>Robinette</t>
  </si>
  <si>
    <t>Pinette</t>
  </si>
  <si>
    <t>MX-3</t>
  </si>
  <si>
    <t>Avril</t>
  </si>
  <si>
    <t>Pirouet</t>
  </si>
  <si>
    <t>Jeoffroi</t>
  </si>
  <si>
    <t>Plaisance</t>
  </si>
  <si>
    <t>Palio</t>
  </si>
  <si>
    <t>Dalmace</t>
  </si>
  <si>
    <t>545</t>
  </si>
  <si>
    <t>Plante</t>
  </si>
  <si>
    <t>Plourde</t>
  </si>
  <si>
    <t>Michèle</t>
  </si>
  <si>
    <t>Poisson</t>
  </si>
  <si>
    <t>S4</t>
  </si>
  <si>
    <t>Philip</t>
  </si>
  <si>
    <t>Potvin</t>
  </si>
  <si>
    <t>Lantra</t>
  </si>
  <si>
    <t>Poulin</t>
  </si>
  <si>
    <t>Twingo</t>
  </si>
  <si>
    <t>Perrin</t>
  </si>
  <si>
    <t>Proulx</t>
  </si>
  <si>
    <t>Spider</t>
  </si>
  <si>
    <t>Sennet</t>
  </si>
  <si>
    <t>Genesis Coupe</t>
  </si>
  <si>
    <t>Quinn</t>
  </si>
  <si>
    <t>Sephia</t>
  </si>
  <si>
    <t>Iva</t>
  </si>
  <si>
    <t>Racicot</t>
  </si>
  <si>
    <t>BT-50</t>
  </si>
  <si>
    <t>Dominic</t>
  </si>
  <si>
    <t>Raymond</t>
  </si>
  <si>
    <t>Grand Espace</t>
  </si>
  <si>
    <t>Millard</t>
  </si>
  <si>
    <t>Scenic</t>
  </si>
  <si>
    <t>Renaud</t>
  </si>
  <si>
    <t>Neon</t>
  </si>
  <si>
    <t>Rhéaume</t>
  </si>
  <si>
    <t>Bernard</t>
  </si>
  <si>
    <t>Ricard</t>
  </si>
  <si>
    <t>Bruce</t>
  </si>
  <si>
    <t>Richard</t>
  </si>
  <si>
    <t>Rivard</t>
  </si>
  <si>
    <t>Ducato</t>
  </si>
  <si>
    <t>ix20</t>
  </si>
  <si>
    <t>Fantina</t>
  </si>
  <si>
    <t>Turbo</t>
  </si>
  <si>
    <t>Avent</t>
  </si>
  <si>
    <t>Epica</t>
  </si>
  <si>
    <t>Rochefort</t>
  </si>
  <si>
    <t>Sorento</t>
  </si>
  <si>
    <t>Rocher</t>
  </si>
  <si>
    <t>Legend</t>
  </si>
  <si>
    <t>Mallory</t>
  </si>
  <si>
    <t>Roux</t>
  </si>
  <si>
    <t>Felicia</t>
  </si>
  <si>
    <t>Harriette</t>
  </si>
  <si>
    <t>Sabourin</t>
  </si>
  <si>
    <t>Trans Sport</t>
  </si>
  <si>
    <t>Sacré</t>
  </si>
  <si>
    <t>Saindon</t>
  </si>
  <si>
    <t>Avantime</t>
  </si>
  <si>
    <t>Esperanza</t>
  </si>
  <si>
    <t>Salmons</t>
  </si>
  <si>
    <t>Joanna</t>
  </si>
  <si>
    <t>Saucier</t>
  </si>
  <si>
    <t>Yukon</t>
  </si>
  <si>
    <t>Oliver</t>
  </si>
  <si>
    <t>Saurel</t>
  </si>
  <si>
    <t>Shuttle</t>
  </si>
  <si>
    <t>Simon</t>
  </si>
  <si>
    <t>XJR</t>
  </si>
  <si>
    <t>Gérard</t>
  </si>
  <si>
    <t>PT Cruiser</t>
  </si>
  <si>
    <t>Zurie</t>
  </si>
  <si>
    <t>LeSabre</t>
  </si>
  <si>
    <t>Christiane</t>
  </si>
  <si>
    <t>Tanguay</t>
  </si>
  <si>
    <t>Silverado</t>
  </si>
  <si>
    <t>Valentine</t>
  </si>
  <si>
    <t>Tessier</t>
  </si>
  <si>
    <t>Romeo 159</t>
  </si>
  <si>
    <t>Tyson</t>
  </si>
  <si>
    <t>Thériault</t>
  </si>
  <si>
    <t>RS6</t>
  </si>
  <si>
    <t>Sargent</t>
  </si>
  <si>
    <t>Therriault</t>
  </si>
  <si>
    <t>Dexter</t>
  </si>
  <si>
    <t>Thibodeau</t>
  </si>
  <si>
    <t>CLK GTR</t>
  </si>
  <si>
    <t>Tisserand</t>
  </si>
  <si>
    <t>Wrangler</t>
  </si>
  <si>
    <t>Gauthier</t>
  </si>
  <si>
    <t>Turgeon</t>
  </si>
  <si>
    <t>Enzo</t>
  </si>
  <si>
    <t>Fanette</t>
  </si>
  <si>
    <t>Xterra</t>
  </si>
  <si>
    <t>Mariette</t>
  </si>
  <si>
    <t>Vaillancour</t>
  </si>
  <si>
    <t>LX</t>
  </si>
  <si>
    <t>Varieur</t>
  </si>
  <si>
    <t>Lexcen</t>
  </si>
  <si>
    <t>Vernadeau</t>
  </si>
  <si>
    <t>S-10</t>
  </si>
  <si>
    <t>Contour</t>
  </si>
  <si>
    <t>Xavier</t>
  </si>
  <si>
    <t>Veronneau</t>
  </si>
  <si>
    <t>Serena</t>
  </si>
  <si>
    <t>Élise</t>
  </si>
  <si>
    <t>Viens</t>
  </si>
  <si>
    <t>Falcon</t>
  </si>
  <si>
    <t>Voisine</t>
  </si>
  <si>
    <t>Space Runner</t>
  </si>
  <si>
    <r>
      <rPr>
        <b/>
        <u/>
        <sz val="14"/>
        <rFont val="Arial"/>
        <family val="2"/>
      </rPr>
      <t>EX</t>
    </r>
    <r>
      <rPr>
        <u/>
        <sz val="10"/>
        <rFont val="Arial"/>
        <family val="2"/>
      </rPr>
      <t xml:space="preserve"> </t>
    </r>
    <r>
      <rPr>
        <b/>
        <u/>
        <sz val="14"/>
        <rFont val="Arial"/>
        <family val="2"/>
      </rPr>
      <t>1</t>
    </r>
    <r>
      <rPr>
        <sz val="10"/>
        <rFont val="Arial"/>
        <family val="2"/>
      </rPr>
      <t xml:space="preserve"> </t>
    </r>
  </si>
  <si>
    <r>
      <t>1.2: Within a recorded macro to rename  "</t>
    </r>
    <r>
      <rPr>
        <b/>
        <sz val="10"/>
        <rFont val="Arial"/>
        <family val="2"/>
      </rPr>
      <t>Refresh</t>
    </r>
    <r>
      <rPr>
        <sz val="10"/>
        <rFont val="Arial"/>
        <family val="2"/>
      </rPr>
      <t xml:space="preserve"> ", it is requested to:  </t>
    </r>
  </si>
  <si>
    <r>
      <t xml:space="preserve">2. Sort the results by </t>
    </r>
    <r>
      <rPr>
        <b/>
        <sz val="10"/>
        <rFont val="Arial"/>
        <family val="2"/>
      </rPr>
      <t>Ascending 1st year registration.</t>
    </r>
  </si>
  <si>
    <t>1.3</t>
  </si>
  <si>
    <r>
      <t xml:space="preserve">Once the recording is stopped ,add a </t>
    </r>
    <r>
      <rPr>
        <b/>
        <sz val="10"/>
        <rFont val="Arial"/>
        <family val="2"/>
      </rPr>
      <t>button</t>
    </r>
    <r>
      <rPr>
        <sz val="10"/>
        <rFont val="Arial"/>
        <family val="2"/>
      </rPr>
      <t xml:space="preserve"> to facilitate the execution of the Macro: </t>
    </r>
  </si>
  <si>
    <r>
      <t xml:space="preserve">2. As soon as the button is clicked, a </t>
    </r>
    <r>
      <rPr>
        <b/>
        <sz val="10"/>
        <rFont val="Arial"/>
        <family val="2"/>
      </rPr>
      <t>MsgBox</t>
    </r>
    <r>
      <rPr>
        <sz val="10"/>
        <rFont val="Arial"/>
        <family val="2"/>
      </rPr>
      <t xml:space="preserve"> appears asking "Do you want to refresh the list? ". This </t>
    </r>
    <r>
      <rPr>
        <b/>
        <sz val="10"/>
        <rFont val="Arial"/>
        <family val="2"/>
      </rPr>
      <t>MsgBox</t>
    </r>
    <r>
      <rPr>
        <sz val="10"/>
        <rFont val="Arial"/>
        <family val="2"/>
      </rPr>
      <t xml:space="preserve"> must allow 2 replies:  "Yes " or  "not ".</t>
    </r>
  </si>
  <si>
    <r>
      <t xml:space="preserve">        If the answer is </t>
    </r>
    <r>
      <rPr>
        <b/>
        <sz val="10"/>
        <rFont val="Arial"/>
        <family val="2"/>
      </rPr>
      <t>no</t>
    </r>
    <r>
      <rPr>
        <sz val="10"/>
        <rFont val="Arial"/>
        <family val="2"/>
      </rPr>
      <t>, the macro must stop (the list is not refreshed).</t>
    </r>
  </si>
  <si>
    <r>
      <t xml:space="preserve">        If the answer is </t>
    </r>
    <r>
      <rPr>
        <b/>
        <sz val="10"/>
        <rFont val="Arial"/>
        <family val="2"/>
      </rPr>
      <t>yes</t>
    </r>
    <r>
      <rPr>
        <sz val="10"/>
        <rFont val="Arial"/>
        <family val="2"/>
      </rPr>
      <t>, the macro must be executed.</t>
    </r>
  </si>
  <si>
    <r>
      <t>1. Via an advanced filter, retrieve the information from the DataBase sheet based on the criteria of the range</t>
    </r>
    <r>
      <rPr>
        <b/>
        <sz val="10"/>
        <rFont val="Arial"/>
        <family val="2"/>
      </rPr>
      <t xml:space="preserve"> B19: C21</t>
    </r>
  </si>
  <si>
    <t xml:space="preserve"> No work is requested on this sheet. It serves only as a database for the exercise of the Auto Filter sheet</t>
  </si>
  <si>
    <t xml:space="preserve">Act on the VBA code generated during the recording so that: </t>
  </si>
  <si>
    <t>Worksheet</t>
  </si>
  <si>
    <t>Theme</t>
  </si>
  <si>
    <t>Points</t>
  </si>
  <si>
    <t>Auto Filter</t>
  </si>
  <si>
    <t>Recorded Macro</t>
  </si>
  <si>
    <t>Comparison</t>
  </si>
  <si>
    <t>Written Macro with inputBoxes</t>
  </si>
  <si>
    <t>Total</t>
  </si>
  <si>
    <t>Workbook</t>
  </si>
  <si>
    <t>Worksheet Event</t>
  </si>
  <si>
    <t>Count</t>
  </si>
  <si>
    <t>Workbook
Event</t>
  </si>
  <si>
    <t>Written Macro with a loop</t>
  </si>
  <si>
    <t>Written function</t>
  </si>
  <si>
    <t>France</t>
  </si>
  <si>
    <t>Country Name</t>
  </si>
  <si>
    <t>2021 Life Expectancy</t>
  </si>
  <si>
    <t>Hong Kong</t>
  </si>
  <si>
    <t>Japan</t>
  </si>
  <si>
    <t>Macao</t>
  </si>
  <si>
    <t>Switzerland</t>
  </si>
  <si>
    <t>Singapore</t>
  </si>
  <si>
    <t>Spain</t>
  </si>
  <si>
    <t>Italy</t>
  </si>
  <si>
    <t>Australia</t>
  </si>
  <si>
    <t>Channel Islands</t>
  </si>
  <si>
    <t>Iceland</t>
  </si>
  <si>
    <t>South Korea</t>
  </si>
  <si>
    <t>Israel</t>
  </si>
  <si>
    <t>Sweden</t>
  </si>
  <si>
    <t>Malta</t>
  </si>
  <si>
    <t>Canada</t>
  </si>
  <si>
    <t>Norway</t>
  </si>
  <si>
    <t>Ireland</t>
  </si>
  <si>
    <t>New Zealand</t>
  </si>
  <si>
    <t>Netherlands</t>
  </si>
  <si>
    <t>Greece</t>
  </si>
  <si>
    <t>Luxembourg</t>
  </si>
  <si>
    <t>Portugal</t>
  </si>
  <si>
    <t>Finland</t>
  </si>
  <si>
    <t>Belgium</t>
  </si>
  <si>
    <t>Austria</t>
  </si>
  <si>
    <t>Germany</t>
  </si>
  <si>
    <t>Slovenia</t>
  </si>
  <si>
    <t>United Kingdom</t>
  </si>
  <si>
    <t>Cyprus</t>
  </si>
  <si>
    <t>Denmark</t>
  </si>
  <si>
    <t>Taiwan</t>
  </si>
  <si>
    <t>Qatar</t>
  </si>
  <si>
    <t>Chile</t>
  </si>
  <si>
    <t>Puerto Rico</t>
  </si>
  <si>
    <t>Guam</t>
  </si>
  <si>
    <t>Barbados</t>
  </si>
  <si>
    <t>United States</t>
  </si>
  <si>
    <t>Poland</t>
  </si>
  <si>
    <t>Estonia</t>
  </si>
  <si>
    <t>Panama</t>
  </si>
  <si>
    <t>Croatia</t>
  </si>
  <si>
    <t>Oman</t>
  </si>
  <si>
    <t>Uruguay</t>
  </si>
  <si>
    <t>French Polynesia</t>
  </si>
  <si>
    <t>New Caledonia</t>
  </si>
  <si>
    <t>Bahrain</t>
  </si>
  <si>
    <t>Antigua and Barbuda</t>
  </si>
  <si>
    <t>Hungary</t>
  </si>
  <si>
    <t>Argentina</t>
  </si>
  <si>
    <t>Aruba</t>
  </si>
  <si>
    <t>Lithuania</t>
  </si>
  <si>
    <t>Kuwait</t>
  </si>
  <si>
    <t>Latvia</t>
  </si>
  <si>
    <t>Saudi Arabia</t>
  </si>
  <si>
    <t>Bahamas</t>
  </si>
  <si>
    <t>Trinidad and Tobago</t>
  </si>
  <si>
    <t>Seychelles</t>
  </si>
  <si>
    <r>
      <t xml:space="preserve">1. A maximum of rows from row 22 is </t>
    </r>
    <r>
      <rPr>
        <b/>
        <sz val="10"/>
        <rFont val="Arial"/>
        <family val="2"/>
      </rPr>
      <t>deleted</t>
    </r>
  </si>
  <si>
    <r>
      <t xml:space="preserve">1.1 Choose the criteria of your choice in the drop-down lists of cells </t>
    </r>
    <r>
      <rPr>
        <b/>
        <sz val="10"/>
        <rFont val="Arial"/>
        <family val="2"/>
      </rPr>
      <t>B18 to C19</t>
    </r>
    <r>
      <rPr>
        <sz val="10"/>
        <rFont val="Arial"/>
        <family val="2"/>
      </rPr>
      <t>:</t>
    </r>
  </si>
  <si>
    <t>Country</t>
  </si>
  <si>
    <t>Réunion</t>
  </si>
  <si>
    <t>U.S. Virgin Islands</t>
  </si>
  <si>
    <t>Costa Rica</t>
  </si>
  <si>
    <t>French Guiana</t>
  </si>
  <si>
    <t>Maldives</t>
  </si>
  <si>
    <t>Czech Republic (Czechia)</t>
  </si>
  <si>
    <t>Curaçao</t>
  </si>
  <si>
    <t>Lebanon</t>
  </si>
  <si>
    <t>Cuba</t>
  </si>
  <si>
    <t>Albania</t>
  </si>
  <si>
    <t>United Arab Emirates</t>
  </si>
  <si>
    <t>Turkey</t>
  </si>
  <si>
    <t>Slovakia</t>
  </si>
  <si>
    <t>Bosnia and Herzegovina</t>
  </si>
  <si>
    <t>Colombia</t>
  </si>
  <si>
    <t>Thailand</t>
  </si>
  <si>
    <t>Ecuador</t>
  </si>
  <si>
    <t>Sri Lanka</t>
  </si>
  <si>
    <t>Algeria</t>
  </si>
  <si>
    <t>China</t>
  </si>
  <si>
    <t>Peru</t>
  </si>
  <si>
    <t>Morocco</t>
  </si>
  <si>
    <t>Montenegro</t>
  </si>
  <si>
    <t>Tunisia</t>
  </si>
  <si>
    <t>Iran</t>
  </si>
  <si>
    <t>Saint Lucia</t>
  </si>
  <si>
    <t>Malaysia</t>
  </si>
  <si>
    <t>Brazil</t>
  </si>
  <si>
    <t>Romania</t>
  </si>
  <si>
    <t>Serbia</t>
  </si>
  <si>
    <t>Brunei</t>
  </si>
  <si>
    <t>North Macedonia</t>
  </si>
  <si>
    <t>Syria</t>
  </si>
  <si>
    <t>Honduras</t>
  </si>
  <si>
    <t>Vietnam</t>
  </si>
  <si>
    <t>Armenia</t>
  </si>
  <si>
    <t>Mauritius</t>
  </si>
  <si>
    <t>Bulgaria</t>
  </si>
  <si>
    <t>Mexico</t>
  </si>
  <si>
    <t>Nicaragua</t>
  </si>
  <si>
    <t>Belarus</t>
  </si>
  <si>
    <t>Belize</t>
  </si>
  <si>
    <t>Guatemala</t>
  </si>
  <si>
    <t>Jordan</t>
  </si>
  <si>
    <t>Jamaica</t>
  </si>
  <si>
    <t>Dominican Republic</t>
  </si>
  <si>
    <t>State of Palestine</t>
  </si>
  <si>
    <t>Paraguay</t>
  </si>
  <si>
    <t>Georgia</t>
  </si>
  <si>
    <t>Micronesia</t>
  </si>
  <si>
    <t>El Salvador</t>
  </si>
  <si>
    <t>Kazakhstan</t>
  </si>
  <si>
    <t>Samoa</t>
  </si>
  <si>
    <t>Cabo Verde</t>
  </si>
  <si>
    <t>Bangladesh</t>
  </si>
  <si>
    <t>Libya</t>
  </si>
  <si>
    <t>Solomon Islands</t>
  </si>
  <si>
    <t>Azerbaijan</t>
  </si>
  <si>
    <t>Russia</t>
  </si>
  <si>
    <t>St. Vincent &amp; Grenadines</t>
  </si>
  <si>
    <t>North Korea</t>
  </si>
  <si>
    <t>Bhutan</t>
  </si>
  <si>
    <t>Grenada</t>
  </si>
  <si>
    <t>Egypt</t>
  </si>
  <si>
    <t>Ukraine</t>
  </si>
  <si>
    <t>Bolivia</t>
  </si>
  <si>
    <t>Venezuela</t>
  </si>
  <si>
    <t>Indonesia</t>
  </si>
  <si>
    <t>Moldova</t>
  </si>
  <si>
    <t>Suriname</t>
  </si>
  <si>
    <t>Uzbekistan</t>
  </si>
  <si>
    <t>Kyrgyzstan</t>
  </si>
  <si>
    <t>Tajikistan</t>
  </si>
  <si>
    <t>Nepal</t>
  </si>
  <si>
    <t>Philippines</t>
  </si>
  <si>
    <t>Tonga</t>
  </si>
  <si>
    <t>Iraq</t>
  </si>
  <si>
    <t>Western Sahara</t>
  </si>
  <si>
    <t>Sao Tome &amp; Principe</t>
  </si>
  <si>
    <t>Vanuatu</t>
  </si>
  <si>
    <t>Cambodia</t>
  </si>
  <si>
    <t>Mongolia</t>
  </si>
  <si>
    <t>India</t>
  </si>
  <si>
    <t>Guyana</t>
  </si>
  <si>
    <t>Timor-Leste</t>
  </si>
  <si>
    <t>Rwanda</t>
  </si>
  <si>
    <t>Botswana</t>
  </si>
  <si>
    <t>Kiribati</t>
  </si>
  <si>
    <t>Laos</t>
  </si>
  <si>
    <t>Senegal</t>
  </si>
  <si>
    <t>Turkmenistan</t>
  </si>
  <si>
    <t>Madagascar</t>
  </si>
  <si>
    <t>Fiji</t>
  </si>
  <si>
    <t>Djibouti</t>
  </si>
  <si>
    <t>Ethiopia</t>
  </si>
  <si>
    <t>Pakistan</t>
  </si>
  <si>
    <t>Myanmar</t>
  </si>
  <si>
    <t>Eritrea</t>
  </si>
  <si>
    <t>Kenya</t>
  </si>
  <si>
    <t>Gabon</t>
  </si>
  <si>
    <t>Yemen</t>
  </si>
  <si>
    <t>Tanzania</t>
  </si>
  <si>
    <t>Sudan</t>
  </si>
  <si>
    <t>Afghanistan</t>
  </si>
  <si>
    <t>Malawi</t>
  </si>
  <si>
    <t>Mauritania</t>
  </si>
  <si>
    <t>Papua New Guinea</t>
  </si>
  <si>
    <t>Congo</t>
  </si>
  <si>
    <t>Comoros</t>
  </si>
  <si>
    <t>Liberia</t>
  </si>
  <si>
    <t>Haiti</t>
  </si>
  <si>
    <t>Ghana</t>
  </si>
  <si>
    <t>South Africa</t>
  </si>
  <si>
    <t>Namibia</t>
  </si>
  <si>
    <t>Zambia</t>
  </si>
  <si>
    <t>Uganda</t>
  </si>
  <si>
    <t>Niger</t>
  </si>
  <si>
    <t>Gambia</t>
  </si>
  <si>
    <t>Burkina Faso</t>
  </si>
  <si>
    <t>Benin</t>
  </si>
  <si>
    <t>Burundi</t>
  </si>
  <si>
    <t>Guinea</t>
  </si>
  <si>
    <t>Angola</t>
  </si>
  <si>
    <t>Zimbabwe</t>
  </si>
  <si>
    <t>Togo</t>
  </si>
  <si>
    <t>Mozambique</t>
  </si>
  <si>
    <t>DR Congo</t>
  </si>
  <si>
    <t>Eswatini</t>
  </si>
  <si>
    <t>Mali</t>
  </si>
  <si>
    <t>Cameroon</t>
  </si>
  <si>
    <t>Equatorial Guinea</t>
  </si>
  <si>
    <t>Guinea-Bissau</t>
  </si>
  <si>
    <t>Côte d'Ivoire</t>
  </si>
  <si>
    <t>South Sudan</t>
  </si>
  <si>
    <t>Somalia</t>
  </si>
  <si>
    <t>Sierra Leone</t>
  </si>
  <si>
    <t>Nigeria</t>
  </si>
  <si>
    <t>Lesotho</t>
  </si>
  <si>
    <t>Chad</t>
  </si>
  <si>
    <t>Central African Republic</t>
  </si>
  <si>
    <t>Females Life Expectancy</t>
  </si>
  <si>
    <t>Males Life Expectancy</t>
  </si>
  <si>
    <t>characterization of Life expectancy for Females</t>
  </si>
  <si>
    <t xml:space="preserve">Males life expectancy </t>
  </si>
  <si>
    <t xml:space="preserve">Females life expectancy </t>
  </si>
  <si>
    <t>EX 1</t>
  </si>
  <si>
    <t>EX 2</t>
  </si>
  <si>
    <t>EX 3</t>
  </si>
  <si>
    <t>EX 4</t>
  </si>
  <si>
    <t>EX 5</t>
  </si>
  <si>
    <t>EX 6</t>
  </si>
  <si>
    <t>Exercise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</si>
</sst>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
    <numFmt numFmtId="165" formatCode="#,##0.00\ &quot;€&quot;"/>
  </numFmts>
  <fonts count="17">
    <font>
      <sz val="11"/>
      <color theme="1"/>
      <name val="Calibri"/>
      <family val="2"/>
      <scheme val="minor"/>
    </font>
    <font>
      <b/>
      <sz val="11"/>
      <color theme="1"/>
      <name val="Calibri"/>
      <family val="2"/>
      <scheme val="minor"/>
    </font>
    <font>
      <sz val="10"/>
      <name val="Arial"/>
      <family val="2"/>
    </font>
    <font>
      <sz val="11"/>
      <color indexed="8"/>
      <name val="Calibri"/>
      <family val="2"/>
    </font>
    <font>
      <b/>
      <sz val="10"/>
      <name val="Arial"/>
      <family val="2"/>
    </font>
    <font>
      <sz val="11"/>
      <color rgb="FF000000"/>
      <name val="Calibri"/>
      <family val="2"/>
      <scheme val="minor"/>
    </font>
    <font>
      <sz val="12"/>
      <color rgb="FF0000FF"/>
      <name val="Inherit"/>
    </font>
    <font>
      <sz val="12"/>
      <color rgb="FF000000"/>
      <name val="Inherit"/>
    </font>
    <font>
      <sz val="12"/>
      <color rgb="FF000000"/>
      <name val="Courier New"/>
      <family val="3"/>
    </font>
    <font>
      <sz val="11"/>
      <color theme="1"/>
      <name val="Calibri"/>
      <family val="2"/>
      <scheme val="minor"/>
    </font>
    <font>
      <sz val="11"/>
      <name val="Calibri"/>
      <family val="2"/>
      <scheme val="minor"/>
    </font>
    <font>
      <b/>
      <i/>
      <sz val="14"/>
      <color theme="1"/>
      <name val="Calibri"/>
      <family val="2"/>
      <scheme val="minor"/>
    </font>
    <font>
      <b/>
      <sz val="11"/>
      <name val="Calibri"/>
      <family val="2"/>
      <scheme val="minor"/>
    </font>
    <font>
      <b/>
      <u/>
      <sz val="14"/>
      <name val="Arial"/>
      <family val="2"/>
    </font>
    <font>
      <u/>
      <sz val="10"/>
      <name val="Arial"/>
      <family val="2"/>
    </font>
    <font>
      <b/>
      <sz val="11"/>
      <color theme="0"/>
      <name val="Calibri"/>
      <family val="2"/>
      <scheme val="minor"/>
    </font>
    <font>
      <sz val="8"/>
      <name val="Calibri"/>
      <family val="2"/>
      <scheme val="minor"/>
    </font>
  </fonts>
  <fills count="6">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92D050"/>
        <bgColor theme="4"/>
      </patternFill>
    </fill>
    <fill>
      <patternFill patternType="solid">
        <fgColor theme="5"/>
        <bgColor theme="5"/>
      </patternFill>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diagonal/>
    </border>
    <border>
      <left style="medium">
        <color indexed="8"/>
      </left>
      <right style="thin">
        <color indexed="8"/>
      </right>
      <top/>
      <bottom/>
      <diagonal/>
    </border>
    <border>
      <left style="thin">
        <color indexed="8"/>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5"/>
      </left>
      <right/>
      <top style="thin">
        <color theme="5"/>
      </top>
      <bottom/>
      <diagonal/>
    </border>
    <border>
      <left/>
      <right/>
      <top style="thin">
        <color theme="5"/>
      </top>
      <bottom/>
      <diagonal/>
    </border>
    <border>
      <left/>
      <right style="thin">
        <color theme="5"/>
      </right>
      <top style="thin">
        <color theme="5"/>
      </top>
      <bottom/>
      <diagonal/>
    </border>
    <border>
      <left style="thin">
        <color theme="5"/>
      </left>
      <right/>
      <top style="thin">
        <color theme="5"/>
      </top>
      <bottom style="thin">
        <color theme="5"/>
      </bottom>
      <diagonal/>
    </border>
    <border>
      <left/>
      <right/>
      <top style="thin">
        <color theme="5"/>
      </top>
      <bottom style="thin">
        <color theme="5"/>
      </bottom>
      <diagonal/>
    </border>
    <border>
      <left style="thin">
        <color theme="5"/>
      </left>
      <right/>
      <top style="double">
        <color theme="5"/>
      </top>
      <bottom style="thin">
        <color theme="5"/>
      </bottom>
      <diagonal/>
    </border>
    <border>
      <left/>
      <right/>
      <top style="double">
        <color theme="5"/>
      </top>
      <bottom style="thin">
        <color theme="5"/>
      </bottom>
      <diagonal/>
    </border>
    <border>
      <left/>
      <right style="thin">
        <color theme="5"/>
      </right>
      <top style="double">
        <color theme="5"/>
      </top>
      <bottom style="thin">
        <color theme="5"/>
      </bottom>
      <diagonal/>
    </border>
    <border>
      <left style="thin">
        <color indexed="64"/>
      </left>
      <right style="thin">
        <color indexed="64"/>
      </right>
      <top style="thin">
        <color indexed="64"/>
      </top>
      <bottom style="thin">
        <color indexed="64"/>
      </bottom>
      <diagonal/>
    </border>
    <border>
      <left style="thin">
        <color theme="5"/>
      </left>
      <right/>
      <top style="thin">
        <color theme="5"/>
      </top>
      <bottom style="double">
        <color theme="5"/>
      </bottom>
      <diagonal/>
    </border>
    <border>
      <left/>
      <right/>
      <top style="thin">
        <color theme="5"/>
      </top>
      <bottom style="double">
        <color theme="5"/>
      </bottom>
      <diagonal/>
    </border>
    <border>
      <left style="thin">
        <color theme="5"/>
      </left>
      <right/>
      <top/>
      <bottom style="thin">
        <color theme="5"/>
      </bottom>
      <diagonal/>
    </border>
  </borders>
  <cellStyleXfs count="6">
    <xf numFmtId="0" fontId="0" fillId="0" borderId="0"/>
    <xf numFmtId="0" fontId="2" fillId="0" borderId="0"/>
    <xf numFmtId="0" fontId="2" fillId="0" borderId="0"/>
    <xf numFmtId="0" fontId="3" fillId="0" borderId="0">
      <alignment wrapText="1"/>
    </xf>
    <xf numFmtId="44" fontId="2" fillId="0" borderId="0" applyFont="0" applyFill="0" applyBorder="0" applyAlignment="0" applyProtection="0"/>
    <xf numFmtId="0" fontId="9" fillId="0" borderId="0"/>
  </cellStyleXfs>
  <cellXfs count="68">
    <xf numFmtId="0" fontId="0" fillId="0" borderId="0" xfId="0"/>
    <xf numFmtId="0" fontId="2" fillId="0" borderId="0" xfId="1"/>
    <xf numFmtId="0" fontId="2" fillId="0" borderId="0" xfId="1" applyAlignment="1">
      <alignment horizontal="left"/>
    </xf>
    <xf numFmtId="0" fontId="2" fillId="0" borderId="0" xfId="1" applyAlignment="1">
      <alignment horizontal="center" vertical="center" wrapText="1"/>
    </xf>
    <xf numFmtId="49" fontId="2" fillId="0" borderId="0" xfId="1" applyNumberFormat="1"/>
    <xf numFmtId="0" fontId="0" fillId="0" borderId="4" xfId="0" applyBorder="1"/>
    <xf numFmtId="0" fontId="0" fillId="0" borderId="5" xfId="0" applyBorder="1"/>
    <xf numFmtId="0" fontId="0" fillId="2" borderId="7" xfId="0" applyFill="1" applyBorder="1"/>
    <xf numFmtId="0" fontId="4" fillId="2" borderId="10" xfId="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12" xfId="1" applyFont="1" applyFill="1" applyBorder="1" applyAlignment="1">
      <alignment horizontal="center" vertical="center" wrapText="1"/>
    </xf>
    <xf numFmtId="0" fontId="0" fillId="0" borderId="3" xfId="0" applyBorder="1"/>
    <xf numFmtId="0" fontId="0" fillId="2" borderId="1" xfId="0" applyFill="1" applyBorder="1"/>
    <xf numFmtId="0" fontId="0" fillId="2" borderId="6" xfId="0" applyFill="1" applyBorder="1" applyAlignment="1">
      <alignment wrapText="1"/>
    </xf>
    <xf numFmtId="0" fontId="6" fillId="0" borderId="0" xfId="0" applyFont="1" applyAlignment="1">
      <alignment horizontal="left" vertical="center"/>
    </xf>
    <xf numFmtId="0" fontId="5" fillId="0" borderId="0" xfId="0" applyFont="1" applyAlignment="1">
      <alignment vertical="center" readingOrder="1"/>
    </xf>
    <xf numFmtId="0" fontId="7" fillId="0" borderId="0" xfId="0" applyFont="1" applyAlignment="1">
      <alignment horizontal="left" vertical="center"/>
    </xf>
    <xf numFmtId="0" fontId="8" fillId="0" borderId="0" xfId="0" applyFont="1" applyAlignment="1">
      <alignment horizontal="left" vertical="center"/>
    </xf>
    <xf numFmtId="20" fontId="0" fillId="0" borderId="0" xfId="0" applyNumberFormat="1"/>
    <xf numFmtId="0" fontId="0" fillId="3" borderId="0" xfId="0" applyFill="1"/>
    <xf numFmtId="0" fontId="9" fillId="0" borderId="0" xfId="5"/>
    <xf numFmtId="0" fontId="12" fillId="4" borderId="1" xfId="5" applyFont="1" applyFill="1" applyBorder="1" applyAlignment="1">
      <alignment horizontal="center" vertical="center" wrapText="1"/>
    </xf>
    <xf numFmtId="0" fontId="12" fillId="4" borderId="2" xfId="5" applyFont="1" applyFill="1" applyBorder="1" applyAlignment="1">
      <alignment horizontal="center" vertical="center" wrapText="1"/>
    </xf>
    <xf numFmtId="0" fontId="1" fillId="0" borderId="0" xfId="5" applyFont="1" applyAlignment="1">
      <alignment horizontal="center" vertical="center" wrapText="1"/>
    </xf>
    <xf numFmtId="0" fontId="9" fillId="0" borderId="0" xfId="5" applyAlignment="1">
      <alignment horizontal="center"/>
    </xf>
    <xf numFmtId="17" fontId="9" fillId="0" borderId="0" xfId="5" applyNumberFormat="1" applyAlignment="1">
      <alignment horizontal="center"/>
    </xf>
    <xf numFmtId="165" fontId="9" fillId="0" borderId="0" xfId="5" applyNumberFormat="1"/>
    <xf numFmtId="0" fontId="12" fillId="4" borderId="17"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10" fillId="0" borderId="19" xfId="1" applyFont="1" applyBorder="1" applyAlignment="1">
      <alignment horizontal="center"/>
    </xf>
    <xf numFmtId="0" fontId="10" fillId="0" borderId="20" xfId="1" applyFont="1" applyBorder="1" applyAlignment="1">
      <alignment horizontal="center"/>
    </xf>
    <xf numFmtId="0" fontId="10" fillId="0" borderId="21" xfId="1" applyFont="1" applyBorder="1" applyAlignment="1">
      <alignment horizontal="center"/>
    </xf>
    <xf numFmtId="0" fontId="10" fillId="0" borderId="22" xfId="1" applyFont="1" applyBorder="1" applyAlignment="1">
      <alignment horizontal="center"/>
    </xf>
    <xf numFmtId="0" fontId="12" fillId="0" borderId="0" xfId="1" applyFont="1" applyAlignment="1">
      <alignment horizontal="center" vertical="center" wrapText="1"/>
    </xf>
    <xf numFmtId="0" fontId="2" fillId="3" borderId="0" xfId="1" applyFill="1"/>
    <xf numFmtId="0" fontId="2" fillId="3" borderId="0" xfId="1" applyFill="1" applyAlignment="1">
      <alignment horizontal="right"/>
    </xf>
    <xf numFmtId="0" fontId="9" fillId="3" borderId="0" xfId="5" applyFill="1"/>
    <xf numFmtId="0" fontId="11" fillId="2" borderId="14" xfId="5" applyFont="1" applyFill="1" applyBorder="1" applyAlignment="1">
      <alignment horizontal="center" vertical="center" wrapText="1"/>
    </xf>
    <xf numFmtId="0" fontId="11" fillId="2" borderId="15" xfId="5" applyFont="1" applyFill="1" applyBorder="1" applyAlignment="1">
      <alignment horizontal="center" vertical="center" wrapText="1"/>
    </xf>
    <xf numFmtId="0" fontId="11" fillId="2" borderId="16" xfId="5" applyFont="1" applyFill="1" applyBorder="1" applyAlignment="1">
      <alignment horizontal="center" vertical="center" wrapText="1"/>
    </xf>
    <xf numFmtId="0" fontId="2" fillId="2" borderId="8" xfId="1" applyFill="1" applyBorder="1" applyAlignment="1">
      <alignment horizontal="center" vertical="center" wrapText="1"/>
    </xf>
    <xf numFmtId="0" fontId="2" fillId="2" borderId="9" xfId="1" applyFill="1" applyBorder="1" applyAlignment="1">
      <alignment horizontal="center" vertical="center" wrapText="1"/>
    </xf>
    <xf numFmtId="0" fontId="15" fillId="5" borderId="23" xfId="0" applyFont="1" applyFill="1" applyBorder="1"/>
    <xf numFmtId="0" fontId="15" fillId="5" borderId="24" xfId="0" applyFont="1" applyFill="1" applyBorder="1"/>
    <xf numFmtId="0" fontId="15" fillId="5" borderId="25" xfId="0" applyFont="1" applyFill="1" applyBorder="1"/>
    <xf numFmtId="0" fontId="0" fillId="0" borderId="24" xfId="0" applyFont="1" applyBorder="1"/>
    <xf numFmtId="0" fontId="0" fillId="0" borderId="25" xfId="0" applyFont="1" applyBorder="1"/>
    <xf numFmtId="0" fontId="1" fillId="0" borderId="28" xfId="0" applyFont="1" applyBorder="1"/>
    <xf numFmtId="0" fontId="1" fillId="0" borderId="29" xfId="0" applyFont="1" applyBorder="1"/>
    <xf numFmtId="0" fontId="1" fillId="0" borderId="30" xfId="0" applyFont="1" applyBorder="1"/>
    <xf numFmtId="0" fontId="0" fillId="0" borderId="24" xfId="0" applyFont="1" applyBorder="1" applyAlignment="1">
      <alignment wrapText="1"/>
    </xf>
    <xf numFmtId="0" fontId="4" fillId="2" borderId="17" xfId="1" applyFont="1" applyFill="1" applyBorder="1" applyAlignment="1">
      <alignment horizontal="center" vertical="center" wrapText="1"/>
    </xf>
    <xf numFmtId="0" fontId="4" fillId="2" borderId="18" xfId="1" applyFont="1" applyFill="1" applyBorder="1" applyAlignment="1">
      <alignment horizontal="center" vertical="center" wrapText="1"/>
    </xf>
    <xf numFmtId="0" fontId="2" fillId="0" borderId="31" xfId="1" applyBorder="1"/>
    <xf numFmtId="164" fontId="2" fillId="0" borderId="31" xfId="1" applyNumberFormat="1" applyBorder="1"/>
    <xf numFmtId="0" fontId="0" fillId="0" borderId="31" xfId="0" applyBorder="1"/>
    <xf numFmtId="164" fontId="0" fillId="0" borderId="31" xfId="0" applyNumberFormat="1" applyBorder="1"/>
    <xf numFmtId="0" fontId="1" fillId="2" borderId="13" xfId="0" applyFont="1" applyFill="1" applyBorder="1" applyAlignment="1">
      <alignment horizontal="center" wrapText="1"/>
    </xf>
    <xf numFmtId="0" fontId="2" fillId="0" borderId="0" xfId="1" applyBorder="1"/>
    <xf numFmtId="164" fontId="2" fillId="0" borderId="0" xfId="1" applyNumberFormat="1" applyBorder="1"/>
    <xf numFmtId="49" fontId="2" fillId="0" borderId="0" xfId="1" applyNumberFormat="1" applyBorder="1"/>
    <xf numFmtId="0" fontId="0" fillId="0" borderId="0" xfId="0" applyBorder="1"/>
    <xf numFmtId="164" fontId="0" fillId="0" borderId="0" xfId="0" applyNumberFormat="1" applyBorder="1"/>
    <xf numFmtId="0" fontId="0" fillId="0" borderId="27" xfId="0" applyFont="1" applyBorder="1"/>
    <xf numFmtId="0" fontId="0" fillId="0" borderId="33" xfId="0" applyFont="1" applyBorder="1"/>
    <xf numFmtId="0" fontId="0" fillId="0" borderId="34" xfId="0" applyBorder="1"/>
    <xf numFmtId="0" fontId="0" fillId="0" borderId="26" xfId="0" applyBorder="1"/>
    <xf numFmtId="0" fontId="0" fillId="0" borderId="32" xfId="0" applyBorder="1"/>
  </cellXfs>
  <cellStyles count="6">
    <cellStyle name="Euro" xfId="4" xr:uid="{385D3D32-6CB3-4B76-A75C-40519BC1F7B4}"/>
    <cellStyle name="Motif" xfId="2" xr:uid="{00000000-0005-0000-0000-000000000000}"/>
    <cellStyle name="Normal" xfId="0" builtinId="0"/>
    <cellStyle name="Normal 2" xfId="1" xr:uid="{00000000-0005-0000-0000-000002000000}"/>
    <cellStyle name="Normal 3" xfId="5" xr:uid="{5EDD3479-3BAE-404A-9CD2-B50A0EEAF16E}"/>
    <cellStyle name="XLConnect.String" xfId="3" xr:uid="{00000000-0005-0000-0000-000003000000}"/>
  </cellStyles>
  <dxfs count="1">
    <dxf>
      <font>
        <b/>
        <i/>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28576</xdr:colOff>
      <xdr:row>1</xdr:row>
      <xdr:rowOff>190500</xdr:rowOff>
    </xdr:from>
    <xdr:to>
      <xdr:col>13</xdr:col>
      <xdr:colOff>409576</xdr:colOff>
      <xdr:row>3</xdr:row>
      <xdr:rowOff>438150</xdr:rowOff>
    </xdr:to>
    <xdr:sp macro="" textlink="">
      <xdr:nvSpPr>
        <xdr:cNvPr id="3" name="ZoneTexte 2">
          <a:extLst>
            <a:ext uri="{FF2B5EF4-FFF2-40B4-BE49-F238E27FC236}">
              <a16:creationId xmlns:a16="http://schemas.microsoft.com/office/drawing/2014/main" id="{44AF8BB7-D278-405D-B8CD-256747E890F8}"/>
            </a:ext>
          </a:extLst>
        </xdr:cNvPr>
        <xdr:cNvSpPr txBox="1"/>
      </xdr:nvSpPr>
      <xdr:spPr>
        <a:xfrm>
          <a:off x="4343401" y="381000"/>
          <a:ext cx="5715000" cy="1257300"/>
        </a:xfrm>
        <a:prstGeom prst="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r>
            <a:rPr lang="fr-FR" sz="1100" u="sng"/>
            <a:t>Instructions : </a:t>
          </a:r>
          <a:br>
            <a:rPr lang="fr-FR" sz="1100"/>
          </a:br>
          <a:r>
            <a:rPr lang="fr-FR" sz="1100"/>
            <a:t>All the 6 exercises are independant,</a:t>
          </a:r>
          <a:r>
            <a:rPr lang="fr-FR" sz="1100" baseline="0"/>
            <a:t> so to complete in the order you wish.</a:t>
          </a:r>
          <a:br>
            <a:rPr lang="fr-FR" sz="1100" baseline="0"/>
          </a:br>
          <a:r>
            <a:rPr lang="fr-FR" sz="1100" baseline="0"/>
            <a:t>Don't forget to save you work regularly.</a:t>
          </a:r>
        </a:p>
        <a:p>
          <a:r>
            <a:rPr lang="fr-FR" sz="1100"/>
            <a:t>You can use</a:t>
          </a:r>
          <a:r>
            <a:rPr lang="fr-FR" sz="1100" baseline="0"/>
            <a:t> your documents and lessons.</a:t>
          </a:r>
          <a:br>
            <a:rPr lang="fr-FR" sz="1100" baseline="0"/>
          </a:br>
          <a:r>
            <a:rPr lang="fr-FR" sz="1100" baseline="0"/>
            <a:t>At the end, upload your work in the folder : Completed Final Exam.</a:t>
          </a:r>
          <a:br>
            <a:rPr lang="fr-FR" sz="1100" baseline="0"/>
          </a:br>
          <a:r>
            <a:rPr lang="fr-FR" sz="1100" baseline="0"/>
            <a:t>Work on your own...</a:t>
          </a:r>
          <a:endParaRPr lang="fr-FR" sz="1100"/>
        </a:p>
      </xdr:txBody>
    </xdr:sp>
    <xdr:clientData/>
  </xdr:twoCellAnchor>
  <xdr:twoCellAnchor editAs="oneCell">
    <xdr:from>
      <xdr:col>5</xdr:col>
      <xdr:colOff>647700</xdr:colOff>
      <xdr:row>2</xdr:row>
      <xdr:rowOff>19050</xdr:rowOff>
    </xdr:from>
    <xdr:to>
      <xdr:col>6</xdr:col>
      <xdr:colOff>104774</xdr:colOff>
      <xdr:row>2</xdr:row>
      <xdr:rowOff>238124</xdr:rowOff>
    </xdr:to>
    <xdr:pic>
      <xdr:nvPicPr>
        <xdr:cNvPr id="5" name="Graphique 4" descr="Avertissement contour">
          <a:extLst>
            <a:ext uri="{FF2B5EF4-FFF2-40B4-BE49-F238E27FC236}">
              <a16:creationId xmlns:a16="http://schemas.microsoft.com/office/drawing/2014/main" id="{6609859D-8CE4-4992-9753-0C79880BA5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200525" y="714375"/>
          <a:ext cx="219074" cy="2190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xdr:rowOff>
    </xdr:from>
    <xdr:to>
      <xdr:col>10</xdr:col>
      <xdr:colOff>590550</xdr:colOff>
      <xdr:row>0</xdr:row>
      <xdr:rowOff>1847850</xdr:rowOff>
    </xdr:to>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0" y="1"/>
          <a:ext cx="9210675" cy="1847849"/>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u="sng">
              <a:solidFill>
                <a:schemeClr val="dk1"/>
              </a:solidFill>
              <a:effectLst/>
              <a:latin typeface="+mn-lt"/>
              <a:ea typeface="+mn-ea"/>
              <a:cs typeface="+mn-cs"/>
            </a:rPr>
            <a:t>Ex 2</a:t>
          </a:r>
        </a:p>
        <a:p>
          <a:r>
            <a:rPr lang="fr-FR" sz="1100" b="0">
              <a:solidFill>
                <a:schemeClr val="dk1"/>
              </a:solidFill>
              <a:effectLst/>
              <a:latin typeface="+mn-lt"/>
              <a:ea typeface="+mn-ea"/>
              <a:cs typeface="+mn-cs"/>
            </a:rPr>
            <a:t>2.1</a:t>
          </a:r>
          <a:r>
            <a:rPr lang="fr-FR" sz="1400" b="1" u="sng">
              <a:solidFill>
                <a:schemeClr val="dk1"/>
              </a:solidFill>
              <a:effectLst/>
              <a:latin typeface="+mn-lt"/>
              <a:ea typeface="+mn-ea"/>
              <a:cs typeface="+mn-cs"/>
            </a:rPr>
            <a:t>  </a:t>
          </a:r>
          <a:r>
            <a:rPr lang="fr-FR" sz="1100" b="0">
              <a:solidFill>
                <a:schemeClr val="dk1"/>
              </a:solidFill>
              <a:effectLst/>
              <a:latin typeface="+mn-lt"/>
              <a:ea typeface="+mn-ea"/>
              <a:cs typeface="+mn-cs"/>
            </a:rPr>
            <a:t>In a Sub procedure that you name  "</a:t>
          </a:r>
          <a:r>
            <a:rPr lang="fr-FR" sz="1100" b="1">
              <a:solidFill>
                <a:schemeClr val="dk1"/>
              </a:solidFill>
              <a:effectLst/>
              <a:latin typeface="+mn-lt"/>
              <a:ea typeface="+mn-ea"/>
              <a:cs typeface="+mn-cs"/>
            </a:rPr>
            <a:t>Comparison</a:t>
          </a:r>
          <a:r>
            <a:rPr lang="fr-FR" sz="1100" b="0">
              <a:solidFill>
                <a:schemeClr val="dk1"/>
              </a:solidFill>
              <a:effectLst/>
              <a:latin typeface="+mn-lt"/>
              <a:ea typeface="+mn-ea"/>
              <a:cs typeface="+mn-cs"/>
            </a:rPr>
            <a:t> ", you must write the necessary instructions so that each of the cells C4 and C5 of this </a:t>
          </a:r>
          <a:r>
            <a:rPr lang="fr-FR" sz="1100" b="1">
              <a:solidFill>
                <a:schemeClr val="dk1"/>
              </a:solidFill>
              <a:effectLst/>
              <a:latin typeface="+mn-lt"/>
              <a:ea typeface="+mn-ea"/>
              <a:cs typeface="+mn-cs"/>
            </a:rPr>
            <a:t>Test</a:t>
          </a:r>
          <a:r>
            <a:rPr lang="fr-FR" sz="1100" b="0">
              <a:solidFill>
                <a:schemeClr val="dk1"/>
              </a:solidFill>
              <a:effectLst/>
              <a:latin typeface="+mn-lt"/>
              <a:ea typeface="+mn-ea"/>
              <a:cs typeface="+mn-cs"/>
            </a:rPr>
            <a:t> sheet  receives the response to an InputBox.</a:t>
          </a:r>
        </a:p>
        <a:p>
          <a:endParaRPr lang="fr-FR" sz="1100" b="0">
            <a:solidFill>
              <a:schemeClr val="dk1"/>
            </a:solidFill>
            <a:effectLst/>
            <a:latin typeface="+mn-lt"/>
            <a:ea typeface="+mn-ea"/>
            <a:cs typeface="+mn-cs"/>
          </a:endParaRPr>
        </a:p>
        <a:p>
          <a:r>
            <a:rPr lang="fr-FR" sz="1100" b="0">
              <a:solidFill>
                <a:schemeClr val="dk1"/>
              </a:solidFill>
              <a:effectLst/>
              <a:latin typeface="+mn-lt"/>
              <a:ea typeface="+mn-ea"/>
              <a:cs typeface="+mn-cs"/>
            </a:rPr>
            <a:t>Finally, according to the 3 possible cases (life expectancy of females strictly superior, equal or strictly inferior to that of males), display an adapted MsgBox indicating sex of the highest life expectancy as well as the difference of life expectancies between females and males. </a:t>
          </a:r>
        </a:p>
        <a:p>
          <a:endParaRPr lang="fr-FR" sz="1100" b="0">
            <a:solidFill>
              <a:schemeClr val="dk1"/>
            </a:solidFill>
            <a:effectLst/>
            <a:latin typeface="+mn-lt"/>
            <a:ea typeface="+mn-ea"/>
            <a:cs typeface="+mn-cs"/>
          </a:endParaRPr>
        </a:p>
        <a:p>
          <a:r>
            <a:rPr lang="fr-FR" sz="1100" b="0">
              <a:solidFill>
                <a:schemeClr val="dk1"/>
              </a:solidFill>
              <a:effectLst/>
              <a:latin typeface="+mn-lt"/>
              <a:ea typeface="+mn-ea"/>
              <a:cs typeface="+mn-cs"/>
            </a:rPr>
            <a:t>2.2 After writing the code, you will create a button in the top part of the sheet that allows this macro to be run.</a:t>
          </a:r>
          <a:endParaRPr lang="fr-FR" sz="1100" b="1">
            <a:solidFill>
              <a:schemeClr val="dk1"/>
            </a:solidFill>
            <a:effectLst/>
            <a:latin typeface="+mn-lt"/>
            <a:ea typeface="+mn-ea"/>
            <a:cs typeface="+mn-cs"/>
          </a:endParaRPr>
        </a:p>
        <a:p>
          <a:endParaRPr lang="fr-FR" sz="1100" b="1">
            <a:solidFill>
              <a:schemeClr val="dk1"/>
            </a:solidFill>
            <a:effectLst/>
            <a:latin typeface="+mn-lt"/>
            <a:ea typeface="+mn-ea"/>
            <a:cs typeface="+mn-cs"/>
          </a:endParaRPr>
        </a:p>
        <a:p>
          <a:pPr lvl="0"/>
          <a:endParaRPr lang="fr-FR" sz="1100" b="1">
            <a:solidFill>
              <a:schemeClr val="dk1"/>
            </a:solidFill>
            <a:effectLst/>
            <a:latin typeface="+mn-lt"/>
            <a:ea typeface="+mn-ea"/>
            <a:cs typeface="+mn-cs"/>
          </a:endParaRPr>
        </a:p>
        <a:p>
          <a:pPr lvl="0"/>
          <a:endParaRPr lang="fr-FR" sz="1100" b="1">
            <a:solidFill>
              <a:schemeClr val="dk1"/>
            </a:solidFill>
            <a:effectLst/>
            <a:latin typeface="+mn-lt"/>
            <a:ea typeface="+mn-ea"/>
            <a:cs typeface="+mn-cs"/>
          </a:endParaRPr>
        </a:p>
        <a:p>
          <a:endParaRPr lang="fr-FR"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0</xdr:rowOff>
    </xdr:from>
    <xdr:to>
      <xdr:col>9</xdr:col>
      <xdr:colOff>571500</xdr:colOff>
      <xdr:row>2</xdr:row>
      <xdr:rowOff>933450</xdr:rowOff>
    </xdr:to>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19050" y="0"/>
          <a:ext cx="8553450" cy="13144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u="sng">
              <a:solidFill>
                <a:schemeClr val="dk1"/>
              </a:solidFill>
              <a:effectLst/>
              <a:latin typeface="+mn-lt"/>
              <a:ea typeface="+mn-ea"/>
              <a:cs typeface="+mn-cs"/>
            </a:rPr>
            <a:t>Ex 3 : </a:t>
          </a:r>
        </a:p>
        <a:p>
          <a:r>
            <a:rPr lang="fr-FR" sz="1400" b="1" u="sng">
              <a:solidFill>
                <a:schemeClr val="dk1"/>
              </a:solidFill>
              <a:effectLst/>
              <a:latin typeface="+mn-lt"/>
              <a:ea typeface="+mn-ea"/>
              <a:cs typeface="+mn-cs"/>
            </a:rPr>
            <a:t>Part A</a:t>
          </a:r>
          <a:r>
            <a:rPr lang="fr-FR" sz="1400" b="0" u="sng">
              <a:solidFill>
                <a:schemeClr val="dk1"/>
              </a:solidFill>
              <a:effectLst/>
              <a:latin typeface="+mn-lt"/>
              <a:ea typeface="+mn-ea"/>
              <a:cs typeface="+mn-cs"/>
            </a:rPr>
            <a:t>: </a:t>
          </a:r>
          <a:r>
            <a:rPr lang="fr-FR" sz="1100" b="0" u="none">
              <a:solidFill>
                <a:schemeClr val="dk1"/>
              </a:solidFill>
              <a:effectLst/>
              <a:latin typeface="+mn-lt"/>
              <a:ea typeface="+mn-ea"/>
              <a:cs typeface="+mn-cs"/>
            </a:rPr>
            <a:t>Write the VBA instructions necessary to create a function (which you will call  "</a:t>
          </a:r>
          <a:r>
            <a:rPr lang="fr-FR" sz="1100" b="1">
              <a:solidFill>
                <a:schemeClr val="dk1"/>
              </a:solidFill>
              <a:effectLst/>
              <a:latin typeface="+mn-lt"/>
              <a:ea typeface="+mn-ea"/>
              <a:cs typeface="+mn-cs"/>
            </a:rPr>
            <a:t>LIFE_ EXPECTANCY</a:t>
          </a:r>
          <a:r>
            <a:rPr lang="fr-FR" sz="1100" b="0" u="none">
              <a:solidFill>
                <a:schemeClr val="dk1"/>
              </a:solidFill>
              <a:effectLst/>
              <a:latin typeface="+mn-lt"/>
              <a:ea typeface="+mn-ea"/>
              <a:cs typeface="+mn-cs"/>
            </a:rPr>
            <a:t>"), whose role is to return one of the following 3 messages according to life expectancy:</a:t>
          </a:r>
        </a:p>
        <a:p>
          <a:r>
            <a:rPr lang="fr-FR" sz="1100" b="0" u="none">
              <a:solidFill>
                <a:schemeClr val="dk1"/>
              </a:solidFill>
              <a:effectLst/>
              <a:latin typeface="+mn-lt"/>
              <a:ea typeface="+mn-ea"/>
              <a:cs typeface="+mn-cs"/>
            </a:rPr>
            <a:t>	 "</a:t>
          </a:r>
          <a:r>
            <a:rPr lang="fr-FR" sz="1100" b="1" u="none">
              <a:solidFill>
                <a:schemeClr val="dk1"/>
              </a:solidFill>
              <a:effectLst/>
              <a:latin typeface="+mn-lt"/>
              <a:ea typeface="+mn-ea"/>
              <a:cs typeface="+mn-cs"/>
            </a:rPr>
            <a:t>Very high</a:t>
          </a:r>
          <a:r>
            <a:rPr lang="fr-FR" sz="1100" b="0" u="none">
              <a:solidFill>
                <a:schemeClr val="dk1"/>
              </a:solidFill>
              <a:effectLst/>
              <a:latin typeface="+mn-lt"/>
              <a:ea typeface="+mn-ea"/>
              <a:cs typeface="+mn-cs"/>
            </a:rPr>
            <a:t>" if life expectancy is strictly greater than 80 years</a:t>
          </a:r>
        </a:p>
        <a:p>
          <a:r>
            <a:rPr lang="fr-FR" sz="1100" b="0" u="none">
              <a:solidFill>
                <a:schemeClr val="dk1"/>
              </a:solidFill>
              <a:effectLst/>
              <a:latin typeface="+mn-lt"/>
              <a:ea typeface="+mn-ea"/>
              <a:cs typeface="+mn-cs"/>
            </a:rPr>
            <a:t>	 "</a:t>
          </a:r>
          <a:r>
            <a:rPr lang="fr-FR" sz="1100" b="1" u="none">
              <a:solidFill>
                <a:schemeClr val="dk1"/>
              </a:solidFill>
              <a:effectLst/>
              <a:latin typeface="+mn-lt"/>
              <a:ea typeface="+mn-ea"/>
              <a:cs typeface="+mn-cs"/>
            </a:rPr>
            <a:t>High</a:t>
          </a:r>
          <a:r>
            <a:rPr lang="fr-FR" sz="1100" b="0" u="none">
              <a:solidFill>
                <a:schemeClr val="dk1"/>
              </a:solidFill>
              <a:effectLst/>
              <a:latin typeface="+mn-lt"/>
              <a:ea typeface="+mn-ea"/>
              <a:cs typeface="+mn-cs"/>
            </a:rPr>
            <a:t>" if life expectancy is in the range [78; 80 [</a:t>
          </a:r>
          <a:br>
            <a:rPr lang="fr-FR" sz="1100" b="0" u="none">
              <a:solidFill>
                <a:schemeClr val="dk1"/>
              </a:solidFill>
              <a:effectLst/>
              <a:latin typeface="+mn-lt"/>
              <a:ea typeface="+mn-ea"/>
              <a:cs typeface="+mn-cs"/>
            </a:rPr>
          </a:br>
          <a:r>
            <a:rPr lang="fr-FR" sz="1400" b="0" u="none">
              <a:solidFill>
                <a:schemeClr val="dk1"/>
              </a:solidFill>
              <a:effectLst/>
              <a:latin typeface="+mn-lt"/>
              <a:ea typeface="+mn-ea"/>
              <a:cs typeface="+mn-cs"/>
            </a:rPr>
            <a:t>	</a:t>
          </a:r>
          <a:r>
            <a:rPr lang="fr-FR" sz="1100" b="0" u="none">
              <a:solidFill>
                <a:schemeClr val="dk1"/>
              </a:solidFill>
              <a:effectLst/>
              <a:latin typeface="+mn-lt"/>
              <a:ea typeface="+mn-ea"/>
              <a:cs typeface="+mn-cs"/>
            </a:rPr>
            <a:t> "</a:t>
          </a:r>
          <a:r>
            <a:rPr lang="fr-FR" sz="1100" b="1" u="none">
              <a:solidFill>
                <a:schemeClr val="dk1"/>
              </a:solidFill>
              <a:effectLst/>
              <a:latin typeface="+mn-lt"/>
              <a:ea typeface="+mn-ea"/>
              <a:cs typeface="+mn-cs"/>
            </a:rPr>
            <a:t>Average</a:t>
          </a:r>
          <a:r>
            <a:rPr lang="fr-FR" sz="1100" b="0" u="none">
              <a:solidFill>
                <a:schemeClr val="dk1"/>
              </a:solidFill>
              <a:effectLst/>
              <a:latin typeface="+mn-lt"/>
              <a:ea typeface="+mn-ea"/>
              <a:cs typeface="+mn-cs"/>
            </a:rPr>
            <a:t> " in other cases.</a:t>
          </a:r>
        </a:p>
        <a:p>
          <a:endParaRPr lang="fr-FR" sz="1100" b="0">
            <a:solidFill>
              <a:schemeClr val="dk1"/>
            </a:solidFill>
            <a:effectLst/>
            <a:latin typeface="+mn-lt"/>
            <a:ea typeface="+mn-ea"/>
            <a:cs typeface="+mn-cs"/>
          </a:endParaRPr>
        </a:p>
        <a:p>
          <a:pPr lvl="0"/>
          <a:endParaRPr lang="fr-FR" sz="1100">
            <a:solidFill>
              <a:schemeClr val="dk1"/>
            </a:solidFill>
            <a:effectLst/>
            <a:latin typeface="+mn-lt"/>
            <a:ea typeface="+mn-ea"/>
            <a:cs typeface="+mn-cs"/>
          </a:endParaRPr>
        </a:p>
        <a:p>
          <a:pPr lvl="0"/>
          <a:endParaRPr lang="fr-FR" sz="1100">
            <a:solidFill>
              <a:schemeClr val="dk1"/>
            </a:solidFill>
            <a:effectLst/>
            <a:latin typeface="+mn-lt"/>
            <a:ea typeface="+mn-ea"/>
            <a:cs typeface="+mn-cs"/>
          </a:endParaRPr>
        </a:p>
        <a:p>
          <a:endParaRPr lang="fr-FR" sz="1100"/>
        </a:p>
      </xdr:txBody>
    </xdr:sp>
    <xdr:clientData/>
  </xdr:twoCellAnchor>
  <xdr:twoCellAnchor>
    <xdr:from>
      <xdr:col>0</xdr:col>
      <xdr:colOff>19050</xdr:colOff>
      <xdr:row>2</xdr:row>
      <xdr:rowOff>981074</xdr:rowOff>
    </xdr:from>
    <xdr:to>
      <xdr:col>9</xdr:col>
      <xdr:colOff>571500</xdr:colOff>
      <xdr:row>2</xdr:row>
      <xdr:rowOff>1333499</xdr:rowOff>
    </xdr:to>
    <xdr:sp macro="" textlink="">
      <xdr:nvSpPr>
        <xdr:cNvPr id="3" name="ZoneTexte 2">
          <a:extLst>
            <a:ext uri="{FF2B5EF4-FFF2-40B4-BE49-F238E27FC236}">
              <a16:creationId xmlns:a16="http://schemas.microsoft.com/office/drawing/2014/main" id="{00000000-0008-0000-0300-000003000000}"/>
            </a:ext>
          </a:extLst>
        </xdr:cNvPr>
        <xdr:cNvSpPr txBox="1"/>
      </xdr:nvSpPr>
      <xdr:spPr>
        <a:xfrm>
          <a:off x="19050" y="1362074"/>
          <a:ext cx="8553450" cy="3524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u="sng">
              <a:solidFill>
                <a:schemeClr val="dk1"/>
              </a:solidFill>
              <a:effectLst/>
              <a:latin typeface="+mn-lt"/>
              <a:ea typeface="+mn-ea"/>
              <a:cs typeface="+mn-cs"/>
            </a:rPr>
            <a:t>Part B</a:t>
          </a:r>
          <a:r>
            <a:rPr lang="fr-FR" sz="1400" b="1" u="none">
              <a:solidFill>
                <a:schemeClr val="dk1"/>
              </a:solidFill>
              <a:effectLst/>
              <a:latin typeface="+mn-lt"/>
              <a:ea typeface="+mn-ea"/>
              <a:cs typeface="+mn-cs"/>
            </a:rPr>
            <a:t>: </a:t>
          </a:r>
          <a:r>
            <a:rPr lang="fr-FR" sz="1100" b="0">
              <a:solidFill>
                <a:schemeClr val="dk1"/>
              </a:solidFill>
              <a:effectLst/>
              <a:latin typeface="+mn-lt"/>
              <a:ea typeface="+mn-ea"/>
              <a:cs typeface="+mn-cs"/>
            </a:rPr>
            <a:t>Using the </a:t>
          </a:r>
          <a:r>
            <a:rPr lang="fr-FR" sz="1100" b="1">
              <a:solidFill>
                <a:schemeClr val="dk1"/>
              </a:solidFill>
              <a:effectLst/>
              <a:latin typeface="+mn-lt"/>
              <a:ea typeface="+mn-ea"/>
              <a:cs typeface="+mn-cs"/>
            </a:rPr>
            <a:t>LIFE_ EXPECTANCY </a:t>
          </a:r>
          <a:r>
            <a:rPr lang="fr-FR" sz="1100" b="0">
              <a:solidFill>
                <a:schemeClr val="dk1"/>
              </a:solidFill>
              <a:effectLst/>
              <a:latin typeface="+mn-lt"/>
              <a:ea typeface="+mn-ea"/>
              <a:cs typeface="+mn-cs"/>
            </a:rPr>
            <a:t>function you just created, fill in the column  "E " ( C</a:t>
          </a:r>
          <a:r>
            <a:rPr lang="fr-FR" sz="1100">
              <a:solidFill>
                <a:schemeClr val="dk1"/>
              </a:solidFill>
              <a:effectLst/>
              <a:latin typeface="+mn-lt"/>
              <a:ea typeface="+mn-ea"/>
              <a:cs typeface="+mn-cs"/>
            </a:rPr>
            <a:t>haracterization of Life expectancy for Females)</a:t>
          </a:r>
        </a:p>
        <a:p>
          <a:endParaRPr lang="fr-FR" sz="1100">
            <a:solidFill>
              <a:schemeClr val="dk1"/>
            </a:solidFill>
            <a:effectLst/>
            <a:latin typeface="+mn-lt"/>
            <a:ea typeface="+mn-ea"/>
            <a:cs typeface="+mn-cs"/>
          </a:endParaRPr>
        </a:p>
        <a:p>
          <a:pPr lvl="0"/>
          <a:endParaRPr lang="fr-FR" sz="1100">
            <a:solidFill>
              <a:schemeClr val="dk1"/>
            </a:solidFill>
            <a:effectLst/>
            <a:latin typeface="+mn-lt"/>
            <a:ea typeface="+mn-ea"/>
            <a:cs typeface="+mn-cs"/>
          </a:endParaRPr>
        </a:p>
        <a:p>
          <a:pPr lvl="0"/>
          <a:endParaRPr lang="fr-FR" sz="1100">
            <a:solidFill>
              <a:schemeClr val="dk1"/>
            </a:solidFill>
            <a:effectLst/>
            <a:latin typeface="+mn-lt"/>
            <a:ea typeface="+mn-ea"/>
            <a:cs typeface="+mn-cs"/>
          </a:endParaRPr>
        </a:p>
        <a:p>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3</xdr:row>
      <xdr:rowOff>66675</xdr:rowOff>
    </xdr:to>
    <xdr:sp macro="" textlink="">
      <xdr:nvSpPr>
        <xdr:cNvPr id="3" name="ZoneTexte 2">
          <a:extLst>
            <a:ext uri="{FF2B5EF4-FFF2-40B4-BE49-F238E27FC236}">
              <a16:creationId xmlns:a16="http://schemas.microsoft.com/office/drawing/2014/main" id="{00000000-0008-0000-0400-000003000000}"/>
            </a:ext>
          </a:extLst>
        </xdr:cNvPr>
        <xdr:cNvSpPr txBox="1"/>
      </xdr:nvSpPr>
      <xdr:spPr>
        <a:xfrm>
          <a:off x="0" y="0"/>
          <a:ext cx="5534025" cy="31146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chemeClr val="dk1"/>
              </a:solidFill>
              <a:effectLst/>
              <a:latin typeface="+mn-lt"/>
              <a:ea typeface="+mn-ea"/>
              <a:cs typeface="+mn-cs"/>
            </a:rPr>
            <a:t>EX 4 : </a:t>
          </a:r>
        </a:p>
        <a:p>
          <a:r>
            <a:rPr lang="fr-FR" sz="1100">
              <a:solidFill>
                <a:schemeClr val="dk1"/>
              </a:solidFill>
              <a:effectLst/>
              <a:latin typeface="+mn-lt"/>
              <a:ea typeface="+mn-ea"/>
              <a:cs typeface="+mn-cs"/>
            </a:rPr>
            <a:t>4.1, Select a value in cell D5</a:t>
          </a:r>
        </a:p>
        <a:p>
          <a:endParaRPr lang="fr-FR" sz="1400" b="1">
            <a:solidFill>
              <a:schemeClr val="dk1"/>
            </a:solidFill>
            <a:effectLst/>
            <a:latin typeface="+mn-lt"/>
            <a:ea typeface="+mn-ea"/>
            <a:cs typeface="+mn-cs"/>
          </a:endParaRPr>
        </a:p>
        <a:p>
          <a:r>
            <a:rPr lang="fr-FR" sz="1100">
              <a:solidFill>
                <a:schemeClr val="dk1"/>
              </a:solidFill>
              <a:effectLst/>
              <a:latin typeface="+mn-lt"/>
              <a:ea typeface="+mn-ea"/>
              <a:cs typeface="+mn-cs"/>
            </a:rPr>
            <a:t>4.2, In a Sub procedure that you name "</a:t>
          </a:r>
          <a:r>
            <a:rPr lang="fr-FR" sz="1100" b="1">
              <a:solidFill>
                <a:schemeClr val="dk1"/>
              </a:solidFill>
              <a:effectLst/>
              <a:latin typeface="+mn-lt"/>
              <a:ea typeface="+mn-ea"/>
              <a:cs typeface="+mn-cs"/>
            </a:rPr>
            <a:t>Countries</a:t>
          </a:r>
          <a:r>
            <a:rPr lang="fr-FR" sz="1100">
              <a:solidFill>
                <a:schemeClr val="dk1"/>
              </a:solidFill>
              <a:effectLst/>
              <a:latin typeface="+mn-lt"/>
              <a:ea typeface="+mn-ea"/>
              <a:cs typeface="+mn-cs"/>
            </a:rPr>
            <a:t>", you must write the instructions to:</a:t>
          </a:r>
        </a:p>
        <a:p>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 Count</a:t>
          </a:r>
          <a:r>
            <a:rPr lang="fr-FR" sz="1100">
              <a:solidFill>
                <a:schemeClr val="dk1"/>
              </a:solidFill>
              <a:effectLst/>
              <a:latin typeface="+mn-lt"/>
              <a:ea typeface="+mn-ea"/>
              <a:cs typeface="+mn-cs"/>
            </a:rPr>
            <a:t>, in the table below ,  the number of countries where the life expectancy exceeds the value selected in cell D5.</a:t>
          </a:r>
        </a:p>
        <a:p>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r>
            <a:rPr lang="fr-FR" sz="1100" b="1">
              <a:solidFill>
                <a:schemeClr val="dk1"/>
              </a:solidFill>
              <a:effectLst/>
              <a:latin typeface="+mn-lt"/>
              <a:ea typeface="+mn-ea"/>
              <a:cs typeface="+mn-cs"/>
            </a:rPr>
            <a:t>Display</a:t>
          </a:r>
          <a:r>
            <a:rPr lang="fr-FR" sz="1100">
              <a:solidFill>
                <a:schemeClr val="dk1"/>
              </a:solidFill>
              <a:effectLst/>
              <a:latin typeface="+mn-lt"/>
              <a:ea typeface="+mn-ea"/>
              <a:cs typeface="+mn-cs"/>
            </a:rPr>
            <a:t> an informative MsgBox indicating with an appropriate text the number of countries counted and the age selected in cell D5.</a:t>
          </a:r>
        </a:p>
        <a:p>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Unlike the rest of the text, the number of countries and the age are not pure seizures, but take up respectively the variable containing the number of countries concerned and the age selected in cell D5.</a:t>
          </a:r>
        </a:p>
        <a:p>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4.3, After writing the code, you will add a</a:t>
          </a:r>
          <a:r>
            <a:rPr lang="fr-FR" sz="1100" baseline="0">
              <a:solidFill>
                <a:schemeClr val="dk1"/>
              </a:solidFill>
              <a:effectLst/>
              <a:latin typeface="+mn-lt"/>
              <a:ea typeface="+mn-ea"/>
              <a:cs typeface="+mn-cs"/>
            </a:rPr>
            <a:t> picture</a:t>
          </a:r>
          <a:r>
            <a:rPr lang="fr-FR" sz="1100">
              <a:solidFill>
                <a:schemeClr val="dk1"/>
              </a:solidFill>
              <a:effectLst/>
              <a:latin typeface="+mn-lt"/>
              <a:ea typeface="+mn-ea"/>
              <a:cs typeface="+mn-cs"/>
            </a:rPr>
            <a:t> in the top part of the sheet that allows you to run this macro. </a:t>
          </a:r>
        </a:p>
        <a:p>
          <a:pPr marL="0" marR="0" lvl="0" indent="0" defTabSz="914400" eaLnBrk="1" fontAlgn="auto" latinLnBrk="0" hangingPunct="1">
            <a:lnSpc>
              <a:spcPct val="100000"/>
            </a:lnSpc>
            <a:spcBef>
              <a:spcPts val="0"/>
            </a:spcBef>
            <a:spcAft>
              <a:spcPts val="0"/>
            </a:spcAft>
            <a:buClrTx/>
            <a:buSzTx/>
            <a:buFontTx/>
            <a:buNone/>
            <a:tabLst/>
            <a:defRPr/>
          </a:pPr>
          <a:endParaRPr lang="fr-FR" sz="1100">
            <a:solidFill>
              <a:schemeClr val="dk1"/>
            </a:solidFill>
            <a:effectLst/>
            <a:latin typeface="+mn-lt"/>
            <a:ea typeface="+mn-ea"/>
            <a:cs typeface="+mn-cs"/>
          </a:endParaRPr>
        </a:p>
        <a:p>
          <a:pPr lvl="0"/>
          <a:endParaRPr lang="fr-FR" sz="1100">
            <a:solidFill>
              <a:schemeClr val="dk1"/>
            </a:solidFill>
            <a:effectLst/>
            <a:latin typeface="+mn-lt"/>
            <a:ea typeface="+mn-ea"/>
            <a:cs typeface="+mn-cs"/>
          </a:endParaRPr>
        </a:p>
        <a:p>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600075</xdr:colOff>
      <xdr:row>2</xdr:row>
      <xdr:rowOff>152400</xdr:rowOff>
    </xdr:from>
    <xdr:to>
      <xdr:col>11</xdr:col>
      <xdr:colOff>57150</xdr:colOff>
      <xdr:row>13</xdr:row>
      <xdr:rowOff>38100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600075" y="533400"/>
          <a:ext cx="6162675" cy="1981200"/>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sz="1400" b="1" i="0" u="sng">
              <a:solidFill>
                <a:schemeClr val="dk1"/>
              </a:solidFill>
              <a:effectLst/>
              <a:latin typeface="+mn-lt"/>
              <a:ea typeface="+mn-ea"/>
              <a:cs typeface="+mn-cs"/>
            </a:rPr>
            <a:t>Ex 7 </a:t>
          </a:r>
          <a:r>
            <a:rPr lang="fr-FR" sz="1100" b="1" i="0">
              <a:solidFill>
                <a:schemeClr val="dk1"/>
              </a:solidFill>
              <a:effectLst/>
              <a:latin typeface="+mn-lt"/>
              <a:ea typeface="+mn-ea"/>
              <a:cs typeface="+mn-cs"/>
            </a:rPr>
            <a:t>: </a:t>
          </a:r>
          <a:r>
            <a:rPr lang="fr-FR" sz="1100" b="1" i="0" baseline="0">
              <a:solidFill>
                <a:schemeClr val="dk1"/>
              </a:solidFill>
              <a:effectLst/>
              <a:latin typeface="+mn-lt"/>
              <a:ea typeface="+mn-ea"/>
              <a:cs typeface="+mn-cs"/>
            </a:rPr>
            <a:t> </a:t>
          </a:r>
          <a:r>
            <a:rPr lang="fr-FR" sz="1100" b="1" i="0">
              <a:solidFill>
                <a:schemeClr val="dk1"/>
              </a:solidFill>
              <a:effectLst/>
              <a:latin typeface="+mn-lt"/>
              <a:ea typeface="+mn-ea"/>
              <a:cs typeface="+mn-cs"/>
            </a:rPr>
            <a:t>Create a worksheet Event</a:t>
          </a:r>
        </a:p>
        <a:p>
          <a:pPr marL="0" marR="0" lvl="0" indent="0" defTabSz="914400" eaLnBrk="1" fontAlgn="auto" latinLnBrk="0" hangingPunct="1">
            <a:lnSpc>
              <a:spcPct val="100000"/>
            </a:lnSpc>
            <a:spcBef>
              <a:spcPts val="0"/>
            </a:spcBef>
            <a:spcAft>
              <a:spcPts val="0"/>
            </a:spcAft>
            <a:buClrTx/>
            <a:buSzTx/>
            <a:buFontTx/>
            <a:buNone/>
            <a:tabLst/>
            <a:defRPr/>
          </a:pPr>
          <a:endParaRPr lang="fr-FR" sz="1100" b="1"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syntax of this event : </a:t>
          </a:r>
          <a:r>
            <a:rPr lang="fr-FR" b="1"/>
            <a:t>Worksheet_Activate()</a:t>
          </a:r>
          <a:endParaRPr lang="fr-FR" sz="1100" b="1"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fr-FR" sz="1100" b="0" i="0">
            <a:solidFill>
              <a:schemeClr val="dk1"/>
            </a:solidFill>
            <a:effectLst/>
            <a:latin typeface="+mn-lt"/>
            <a:ea typeface="+mn-ea"/>
            <a:cs typeface="+mn-cs"/>
          </a:endParaRPr>
        </a:p>
        <a:p>
          <a:pPr fontAlgn="base"/>
          <a:r>
            <a:rPr lang="fr-FR" sz="1100" b="0" i="0">
              <a:solidFill>
                <a:schemeClr val="dk1"/>
              </a:solidFill>
              <a:effectLst/>
              <a:latin typeface="+mn-lt"/>
              <a:ea typeface="+mn-ea"/>
              <a:cs typeface="+mn-cs"/>
            </a:rPr>
            <a:t>This procedure is executed every time a given sheet is activated. It opens a message box that displays the name of the active sheet.</a:t>
          </a:r>
        </a:p>
        <a:p>
          <a:pPr fontAlgn="base"/>
          <a:endParaRPr lang="fr-FR" sz="11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r-FR" sz="1100" b="1" i="0" baseline="0">
              <a:solidFill>
                <a:schemeClr val="dk1"/>
              </a:solidFill>
              <a:effectLst/>
              <a:latin typeface="+mn-lt"/>
              <a:ea typeface="+mn-ea"/>
              <a:cs typeface="+mn-cs"/>
            </a:rPr>
            <a:t>Action of this procedure </a:t>
          </a:r>
          <a:r>
            <a:rPr lang="fr-FR" sz="1100" b="0" i="0" baseline="0">
              <a:solidFill>
                <a:schemeClr val="dk1"/>
              </a:solidFill>
              <a:effectLst/>
              <a:latin typeface="+mn-lt"/>
              <a:ea typeface="+mn-ea"/>
              <a:cs typeface="+mn-cs"/>
            </a:rPr>
            <a:t>: </a:t>
          </a:r>
        </a:p>
        <a:p>
          <a:pPr eaLnBrk="1" fontAlgn="auto" latinLnBrk="0" hangingPunct="1"/>
          <a:r>
            <a:rPr lang="fr-FR" sz="1100" b="0" i="0" baseline="0">
              <a:solidFill>
                <a:schemeClr val="dk1"/>
              </a:solidFill>
              <a:effectLst/>
              <a:latin typeface="+mn-lt"/>
              <a:ea typeface="+mn-ea"/>
              <a:cs typeface="+mn-cs"/>
            </a:rPr>
            <a:t>    	- display a msgbox that  indicates  a text  mentioning that the user has just activated the   worksheet, followed by the ActiveSheet name. (</a:t>
          </a:r>
          <a:r>
            <a:rPr lang="fr-FR" sz="1100" b="1" i="0" baseline="0">
              <a:solidFill>
                <a:schemeClr val="dk1"/>
              </a:solidFill>
              <a:effectLst/>
              <a:latin typeface="+mn-lt"/>
              <a:ea typeface="+mn-ea"/>
              <a:cs typeface="+mn-cs"/>
            </a:rPr>
            <a:t>ActiveSheet</a:t>
          </a:r>
          <a:r>
            <a:rPr lang="fr-FR" sz="1100" b="0" i="0" baseline="0">
              <a:solidFill>
                <a:schemeClr val="dk1"/>
              </a:solidFill>
              <a:effectLst/>
              <a:latin typeface="+mn-lt"/>
              <a:ea typeface="+mn-ea"/>
              <a:cs typeface="+mn-cs"/>
            </a:rPr>
            <a:t> object) </a:t>
          </a:r>
        </a:p>
        <a:p>
          <a:pPr marL="0" marR="0" lvl="0" indent="0" defTabSz="914400" eaLnBrk="1" fontAlgn="auto" latinLnBrk="0" hangingPunct="1">
            <a:lnSpc>
              <a:spcPct val="100000"/>
            </a:lnSpc>
            <a:spcBef>
              <a:spcPts val="0"/>
            </a:spcBef>
            <a:spcAft>
              <a:spcPts val="0"/>
            </a:spcAft>
            <a:buClrTx/>
            <a:buSzTx/>
            <a:buFontTx/>
            <a:buNone/>
            <a:tabLst/>
            <a:defRPr/>
          </a:pPr>
          <a:endParaRPr lang="fr-FR" sz="1100" b="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600074</xdr:colOff>
      <xdr:row>2</xdr:row>
      <xdr:rowOff>28575</xdr:rowOff>
    </xdr:from>
    <xdr:to>
      <xdr:col>11</xdr:col>
      <xdr:colOff>104775</xdr:colOff>
      <xdr:row>16</xdr:row>
      <xdr:rowOff>161926</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600074" y="409575"/>
          <a:ext cx="6210301" cy="280987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sz="1400" b="1" i="0" u="sng">
              <a:solidFill>
                <a:schemeClr val="dk1"/>
              </a:solidFill>
              <a:effectLst/>
              <a:latin typeface="+mn-lt"/>
              <a:ea typeface="+mn-ea"/>
              <a:cs typeface="+mn-cs"/>
            </a:rPr>
            <a:t>Ex</a:t>
          </a:r>
          <a:r>
            <a:rPr lang="fr-FR" sz="1400" b="1" i="0" u="sng" baseline="0">
              <a:solidFill>
                <a:schemeClr val="dk1"/>
              </a:solidFill>
              <a:effectLst/>
              <a:latin typeface="+mn-lt"/>
              <a:ea typeface="+mn-ea"/>
              <a:cs typeface="+mn-cs"/>
            </a:rPr>
            <a:t> 6 </a:t>
          </a:r>
          <a:r>
            <a:rPr lang="fr-FR" sz="1100" b="1" i="0" baseline="0">
              <a:solidFill>
                <a:schemeClr val="dk1"/>
              </a:solidFill>
              <a:effectLst/>
              <a:latin typeface="+mn-lt"/>
              <a:ea typeface="+mn-ea"/>
              <a:cs typeface="+mn-cs"/>
            </a:rPr>
            <a:t>: </a:t>
          </a:r>
          <a:r>
            <a:rPr lang="fr-FR" sz="1100" b="1" i="0">
              <a:solidFill>
                <a:schemeClr val="dk1"/>
              </a:solidFill>
              <a:effectLst/>
              <a:latin typeface="+mn-lt"/>
              <a:ea typeface="+mn-ea"/>
              <a:cs typeface="+mn-cs"/>
            </a:rPr>
            <a:t>Create a workbook Event</a:t>
          </a:r>
          <a:endParaRPr lang="fr-FR">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fr-FR" sz="11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Create a</a:t>
          </a:r>
          <a:r>
            <a:rPr lang="fr-FR" sz="1100" b="0" i="0" baseline="0">
              <a:solidFill>
                <a:schemeClr val="dk1"/>
              </a:solidFill>
              <a:effectLst/>
              <a:latin typeface="+mn-lt"/>
              <a:ea typeface="+mn-ea"/>
              <a:cs typeface="+mn-cs"/>
            </a:rPr>
            <a:t>  </a:t>
          </a:r>
          <a:r>
            <a:rPr lang="fr-FR" sz="1100" b="1" i="0">
              <a:solidFill>
                <a:schemeClr val="dk1"/>
              </a:solidFill>
              <a:effectLst/>
              <a:latin typeface="+mn-lt"/>
              <a:ea typeface="+mn-ea"/>
              <a:cs typeface="+mn-cs"/>
            </a:rPr>
            <a:t>workbook</a:t>
          </a:r>
          <a:r>
            <a:rPr lang="fr-FR" sz="1100" b="1" i="0" baseline="0">
              <a:solidFill>
                <a:schemeClr val="dk1"/>
              </a:solidFill>
              <a:effectLst/>
              <a:latin typeface="+mn-lt"/>
              <a:ea typeface="+mn-ea"/>
              <a:cs typeface="+mn-cs"/>
            </a:rPr>
            <a:t> event </a:t>
          </a:r>
          <a:r>
            <a:rPr lang="fr-FR" sz="1100" b="0" i="0" baseline="0">
              <a:solidFill>
                <a:schemeClr val="dk1"/>
              </a:solidFill>
              <a:effectLst/>
              <a:latin typeface="+mn-lt"/>
              <a:ea typeface="+mn-ea"/>
              <a:cs typeface="+mn-cs"/>
            </a:rPr>
            <a:t>that is performed when a workbook is closed. </a:t>
          </a: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The Before_Close event creates a </a:t>
          </a:r>
          <a:r>
            <a:rPr lang="fr-FR" sz="1100" b="1" i="0">
              <a:solidFill>
                <a:schemeClr val="dk1"/>
              </a:solidFill>
              <a:effectLst/>
              <a:latin typeface="+mn-lt"/>
              <a:ea typeface="+mn-ea"/>
              <a:cs typeface="+mn-cs"/>
            </a:rPr>
            <a:t>Cancel </a:t>
          </a:r>
          <a:r>
            <a:rPr lang="fr-FR" sz="1100" b="0" i="0">
              <a:solidFill>
                <a:schemeClr val="dk1"/>
              </a:solidFill>
              <a:effectLst/>
              <a:latin typeface="+mn-lt"/>
              <a:ea typeface="+mn-ea"/>
              <a:cs typeface="+mn-cs"/>
            </a:rPr>
            <a:t>argument which if set to True will prevent the file being closed,</a:t>
          </a: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and</a:t>
          </a:r>
          <a:r>
            <a:rPr lang="fr-FR" sz="1100" b="0" i="0" baseline="0">
              <a:solidFill>
                <a:schemeClr val="dk1"/>
              </a:solidFill>
              <a:effectLst/>
              <a:latin typeface="+mn-lt"/>
              <a:ea typeface="+mn-ea"/>
              <a:cs typeface="+mn-cs"/>
            </a:rPr>
            <a:t> a </a:t>
          </a:r>
          <a:r>
            <a:rPr lang="fr-FR" sz="1100" b="1" i="0">
              <a:solidFill>
                <a:schemeClr val="dk1"/>
              </a:solidFill>
              <a:effectLst/>
              <a:latin typeface="+mn-lt"/>
              <a:ea typeface="+mn-ea"/>
              <a:cs typeface="+mn-cs"/>
            </a:rPr>
            <a:t>SaveAsUI</a:t>
          </a:r>
          <a:r>
            <a:rPr lang="fr-FR" sz="1100" b="0" i="0">
              <a:solidFill>
                <a:schemeClr val="dk1"/>
              </a:solidFill>
              <a:effectLst/>
              <a:latin typeface="+mn-lt"/>
              <a:ea typeface="+mn-ea"/>
              <a:cs typeface="+mn-cs"/>
            </a:rPr>
            <a:t> argument which if set to True If the user chooses the file/Save As command.</a:t>
          </a:r>
        </a:p>
        <a:p>
          <a:pPr marL="0" marR="0" lvl="0" indent="0" defTabSz="914400" eaLnBrk="1" fontAlgn="auto" latinLnBrk="0" hangingPunct="1">
            <a:lnSpc>
              <a:spcPct val="100000"/>
            </a:lnSpc>
            <a:spcBef>
              <a:spcPts val="0"/>
            </a:spcBef>
            <a:spcAft>
              <a:spcPts val="0"/>
            </a:spcAft>
            <a:buClrTx/>
            <a:buSzTx/>
            <a:buFontTx/>
            <a:buNone/>
            <a:tabLst/>
            <a:defRPr/>
          </a:pPr>
          <a:endParaRPr lang="fr-FR" sz="11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syntax of this event :</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 </a:t>
          </a:r>
          <a:r>
            <a:rPr lang="fr-FR" sz="1100" b="1" i="0">
              <a:solidFill>
                <a:schemeClr val="dk1"/>
              </a:solidFill>
              <a:effectLst/>
              <a:latin typeface="+mn-lt"/>
              <a:ea typeface="+mn-ea"/>
              <a:cs typeface="+mn-cs"/>
            </a:rPr>
            <a:t>Workbook_BeforeClose (</a:t>
          </a:r>
          <a:r>
            <a:rPr lang="en-US" sz="1100" b="1">
              <a:solidFill>
                <a:schemeClr val="dk1"/>
              </a:solidFill>
              <a:effectLst/>
              <a:latin typeface="+mn-lt"/>
              <a:ea typeface="+mn-ea"/>
              <a:cs typeface="+mn-cs"/>
            </a:rPr>
            <a:t>ByVal</a:t>
          </a:r>
          <a:r>
            <a:rPr lang="en-US"/>
            <a:t> SaveAsUi </a:t>
          </a:r>
          <a:r>
            <a:rPr lang="en-US" sz="1100" b="1">
              <a:solidFill>
                <a:schemeClr val="dk1"/>
              </a:solidFill>
              <a:effectLst/>
              <a:latin typeface="+mn-lt"/>
              <a:ea typeface="+mn-ea"/>
              <a:cs typeface="+mn-cs"/>
            </a:rPr>
            <a:t>As</a:t>
          </a:r>
          <a:r>
            <a:rPr lang="en-US"/>
            <a:t> </a:t>
          </a:r>
          <a:r>
            <a:rPr lang="en-US" sz="1100">
              <a:solidFill>
                <a:schemeClr val="dk1"/>
              </a:solidFill>
              <a:effectLst/>
              <a:latin typeface="+mn-lt"/>
              <a:ea typeface="+mn-ea"/>
              <a:cs typeface="+mn-cs"/>
            </a:rPr>
            <a:t>Boolean</a:t>
          </a:r>
          <a:r>
            <a:rPr lang="en-US"/>
            <a:t>, Cancel </a:t>
          </a:r>
          <a:r>
            <a:rPr lang="en-US" sz="1100" b="1">
              <a:solidFill>
                <a:schemeClr val="dk1"/>
              </a:solidFill>
              <a:effectLst/>
              <a:latin typeface="+mn-lt"/>
              <a:ea typeface="+mn-ea"/>
              <a:cs typeface="+mn-cs"/>
            </a:rPr>
            <a:t>As</a:t>
          </a:r>
          <a:r>
            <a:rPr lang="en-US"/>
            <a:t> </a:t>
          </a:r>
          <a:r>
            <a:rPr lang="en-US" sz="1100">
              <a:solidFill>
                <a:schemeClr val="dk1"/>
              </a:solidFill>
              <a:effectLst/>
              <a:latin typeface="+mn-lt"/>
              <a:ea typeface="+mn-ea"/>
              <a:cs typeface="+mn-cs"/>
            </a:rPr>
            <a:t>Boolean</a:t>
          </a:r>
          <a:r>
            <a:rPr lang="fr-FR" sz="1100" b="1" i="0">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endParaRPr lang="fr-FR" sz="11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Create</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a procedure that updates the value of cell A1 from </a:t>
          </a:r>
          <a:r>
            <a:rPr lang="fr-FR" sz="1100" b="1" i="0">
              <a:solidFill>
                <a:schemeClr val="dk1"/>
              </a:solidFill>
              <a:effectLst/>
              <a:latin typeface="+mn-lt"/>
              <a:ea typeface="+mn-ea"/>
              <a:cs typeface="+mn-cs"/>
            </a:rPr>
            <a:t>Workbook</a:t>
          </a:r>
          <a:r>
            <a:rPr lang="fr-FR" sz="1100" b="0" i="0">
              <a:solidFill>
                <a:schemeClr val="dk1"/>
              </a:solidFill>
              <a:effectLst/>
              <a:latin typeface="+mn-lt"/>
              <a:ea typeface="+mn-ea"/>
              <a:cs typeface="+mn-cs"/>
            </a:rPr>
            <a:t> worksheet</a:t>
          </a:r>
          <a:r>
            <a:rPr lang="fr-FR" sz="1100" b="0" i="0" baseline="0">
              <a:solidFill>
                <a:schemeClr val="dk1"/>
              </a:solidFill>
              <a:effectLst/>
              <a:latin typeface="+mn-lt"/>
              <a:ea typeface="+mn-ea"/>
              <a:cs typeface="+mn-cs"/>
            </a:rPr>
            <a:t> at</a:t>
          </a:r>
          <a:r>
            <a:rPr lang="fr-FR" sz="1100" b="0" i="0">
              <a:solidFill>
                <a:schemeClr val="dk1"/>
              </a:solidFill>
              <a:effectLst/>
              <a:latin typeface="+mn-lt"/>
              <a:ea typeface="+mn-ea"/>
              <a:cs typeface="+mn-cs"/>
            </a:rPr>
            <a:t> each time the workbook is saved. </a:t>
          </a:r>
        </a:p>
        <a:p>
          <a:pPr marL="0" marR="0" lvl="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In other words, cell A1 serves as a counter indicating the number of times the file was backed up.</a:t>
          </a:r>
        </a:p>
        <a:p>
          <a:pPr marL="0" marR="0" lvl="0" indent="0" defTabSz="914400" eaLnBrk="1" fontAlgn="auto" latinLnBrk="0" hangingPunct="1">
            <a:lnSpc>
              <a:spcPct val="100000"/>
            </a:lnSpc>
            <a:spcBef>
              <a:spcPts val="0"/>
            </a:spcBef>
            <a:spcAft>
              <a:spcPts val="0"/>
            </a:spcAft>
            <a:buClrTx/>
            <a:buSzTx/>
            <a:buFontTx/>
            <a:buNone/>
            <a:tabLst/>
            <a:defRPr/>
          </a:pPr>
          <a:endParaRPr lang="fr-FR" sz="11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r-FR" sz="1100" b="1" i="0" baseline="0">
              <a:solidFill>
                <a:schemeClr val="dk1"/>
              </a:solidFill>
              <a:effectLst/>
              <a:latin typeface="+mn-lt"/>
              <a:ea typeface="+mn-ea"/>
              <a:cs typeface="+mn-cs"/>
            </a:rPr>
            <a:t>Action of this procedure : </a:t>
          </a:r>
        </a:p>
        <a:p>
          <a:pPr marL="0" marR="0" lvl="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	- increment by 1 the value (</a:t>
          </a:r>
          <a:r>
            <a:rPr lang="fr-FR" sz="1100" b="1" i="0" baseline="0">
              <a:solidFill>
                <a:schemeClr val="dk1"/>
              </a:solidFill>
              <a:effectLst/>
              <a:latin typeface="+mn-lt"/>
              <a:ea typeface="+mn-ea"/>
              <a:cs typeface="+mn-cs"/>
            </a:rPr>
            <a:t>value</a:t>
          </a:r>
          <a:r>
            <a:rPr lang="fr-FR" sz="1100" b="0" i="0" baseline="0">
              <a:solidFill>
                <a:schemeClr val="dk1"/>
              </a:solidFill>
              <a:effectLst/>
              <a:latin typeface="+mn-lt"/>
              <a:ea typeface="+mn-ea"/>
              <a:cs typeface="+mn-cs"/>
            </a:rPr>
            <a:t> property ) of the first cell (you can use </a:t>
          </a:r>
          <a:r>
            <a:rPr lang="fr-FR" sz="1100" b="1" i="0" baseline="0">
              <a:solidFill>
                <a:schemeClr val="dk1"/>
              </a:solidFill>
              <a:effectLst/>
              <a:latin typeface="+mn-lt"/>
              <a:ea typeface="+mn-ea"/>
              <a:cs typeface="+mn-cs"/>
            </a:rPr>
            <a:t>cells</a:t>
          </a:r>
          <a:r>
            <a:rPr lang="fr-FR" sz="1100" b="0" i="0" baseline="0">
              <a:solidFill>
                <a:schemeClr val="dk1"/>
              </a:solidFill>
              <a:effectLst/>
              <a:latin typeface="+mn-lt"/>
              <a:ea typeface="+mn-ea"/>
              <a:cs typeface="+mn-cs"/>
            </a:rPr>
            <a:t> or </a:t>
          </a:r>
          <a:r>
            <a:rPr lang="fr-FR" sz="1100" b="1" i="0" baseline="0">
              <a:solidFill>
                <a:schemeClr val="dk1"/>
              </a:solidFill>
              <a:effectLst/>
              <a:latin typeface="+mn-lt"/>
              <a:ea typeface="+mn-ea"/>
              <a:cs typeface="+mn-cs"/>
            </a:rPr>
            <a:t>range</a:t>
          </a:r>
          <a:r>
            <a:rPr lang="fr-FR" sz="1100" b="0" i="0" baseline="0">
              <a:solidFill>
                <a:schemeClr val="dk1"/>
              </a:solidFill>
              <a:effectLst/>
              <a:latin typeface="+mn-lt"/>
              <a:ea typeface="+mn-ea"/>
              <a:cs typeface="+mn-cs"/>
            </a:rPr>
            <a:t> object) of the Workbook worksheet (</a:t>
          </a:r>
          <a:r>
            <a:rPr lang="fr-FR" sz="1100" b="1" i="0" baseline="0">
              <a:solidFill>
                <a:schemeClr val="dk1"/>
              </a:solidFill>
              <a:effectLst/>
              <a:latin typeface="+mn-lt"/>
              <a:ea typeface="+mn-ea"/>
              <a:cs typeface="+mn-cs"/>
            </a:rPr>
            <a:t>Sheets</a:t>
          </a:r>
          <a:r>
            <a:rPr lang="fr-FR" sz="1100" b="0" i="0" baseline="0">
              <a:solidFill>
                <a:schemeClr val="dk1"/>
              </a:solidFill>
              <a:effectLst/>
              <a:latin typeface="+mn-lt"/>
              <a:ea typeface="+mn-ea"/>
              <a:cs typeface="+mn-cs"/>
            </a:rPr>
            <a:t> object)</a:t>
          </a:r>
          <a:r>
            <a:rPr lang="fr-FR">
              <a:effectLst/>
            </a:rPr>
            <a:t>	</a:t>
          </a:r>
          <a:endParaRPr lang="fr-FR" sz="1100" b="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EMN%202017-18/Semestre%202/IMP/FA/FA%20Subject%2017-18%20correct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an"/>
      <sheetName val="Goal Seek"/>
      <sheetName val="Goal Seek (2)"/>
      <sheetName val="Solver"/>
      <sheetName val="Solver (2)"/>
      <sheetName val="Index-match"/>
      <sheetName val="DataBase"/>
      <sheetName val="Brand"/>
      <sheetName val="Turnover"/>
      <sheetName val="Turnover (2)"/>
      <sheetName val="Turnover (3)"/>
      <sheetName val="Turnover (4)"/>
      <sheetName val="Auto Filter"/>
      <sheetName val="Time"/>
      <sheetName val="FA Subject 17-18 correction"/>
    </sheetNames>
    <definedNames>
      <definedName name="Auto_Filter"/>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sheetData sheetId="13" refreshError="1"/>
      <sheetData sheetId="1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BFA99-96B2-4107-BFF7-6EE12E6CA185}">
  <sheetPr codeName="Feuil2">
    <tabColor theme="1" tint="4.9989318521683403E-2"/>
  </sheetPr>
  <dimension ref="A1:D8"/>
  <sheetViews>
    <sheetView tabSelected="1" workbookViewId="0">
      <selection activeCell="F5" sqref="F5"/>
    </sheetView>
  </sheetViews>
  <sheetFormatPr baseColWidth="10" defaultRowHeight="15"/>
  <cols>
    <col min="1" max="1" width="8.28515625" bestFit="1" customWidth="1"/>
    <col min="2" max="2" width="11.5703125" bestFit="1" customWidth="1"/>
    <col min="3" max="3" width="15.42578125" bestFit="1" customWidth="1"/>
    <col min="4" max="4" width="6.5703125" bestFit="1" customWidth="1"/>
  </cols>
  <sheetData>
    <row r="1" spans="1:4">
      <c r="A1" s="42" t="s">
        <v>1096</v>
      </c>
      <c r="B1" s="42" t="s">
        <v>868</v>
      </c>
      <c r="C1" s="43" t="s">
        <v>869</v>
      </c>
      <c r="D1" s="44" t="s">
        <v>870</v>
      </c>
    </row>
    <row r="2" spans="1:4" ht="39.950000000000003" customHeight="1">
      <c r="A2" s="65" t="s">
        <v>1090</v>
      </c>
      <c r="B2" s="63" t="s">
        <v>871</v>
      </c>
      <c r="C2" s="45" t="s">
        <v>872</v>
      </c>
      <c r="D2" s="46">
        <v>3.5</v>
      </c>
    </row>
    <row r="3" spans="1:4" ht="39.950000000000003" customHeight="1">
      <c r="A3" s="66" t="s">
        <v>1091</v>
      </c>
      <c r="B3" s="63" t="s">
        <v>873</v>
      </c>
      <c r="C3" s="50" t="s">
        <v>874</v>
      </c>
      <c r="D3" s="46">
        <v>3.5</v>
      </c>
    </row>
    <row r="4" spans="1:4" ht="39.950000000000003" customHeight="1">
      <c r="A4" s="66" t="s">
        <v>1092</v>
      </c>
      <c r="B4" s="63" t="s">
        <v>18</v>
      </c>
      <c r="C4" s="50" t="s">
        <v>881</v>
      </c>
      <c r="D4" s="46">
        <v>3.5</v>
      </c>
    </row>
    <row r="5" spans="1:4" ht="39.950000000000003" customHeight="1">
      <c r="A5" s="66" t="s">
        <v>1093</v>
      </c>
      <c r="B5" s="63" t="s">
        <v>878</v>
      </c>
      <c r="C5" s="50" t="s">
        <v>880</v>
      </c>
      <c r="D5" s="46">
        <v>3.5</v>
      </c>
    </row>
    <row r="6" spans="1:4" ht="39.950000000000003" customHeight="1">
      <c r="A6" s="66" t="s">
        <v>1094</v>
      </c>
      <c r="B6" s="63" t="s">
        <v>868</v>
      </c>
      <c r="C6" s="50" t="s">
        <v>877</v>
      </c>
      <c r="D6" s="46">
        <v>3</v>
      </c>
    </row>
    <row r="7" spans="1:4" ht="39.950000000000003" customHeight="1" thickBot="1">
      <c r="A7" s="67" t="s">
        <v>1095</v>
      </c>
      <c r="B7" s="64" t="s">
        <v>876</v>
      </c>
      <c r="C7" s="50" t="s">
        <v>879</v>
      </c>
      <c r="D7" s="46">
        <v>3</v>
      </c>
    </row>
    <row r="8" spans="1:4" ht="15.75" thickTop="1">
      <c r="A8" s="47" t="s">
        <v>875</v>
      </c>
      <c r="B8" s="48"/>
      <c r="C8" s="48"/>
      <c r="D8" s="49">
        <f>SUBTOTAL(109,Summary!$D$2:$D$7)</f>
        <v>20</v>
      </c>
    </row>
  </sheetData>
  <phoneticPr fontId="16"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1E9DF-5BEA-4C4C-B56F-527D8A145CE6}">
  <sheetPr codeName="Feuil6">
    <tabColor rgb="FFC00000"/>
  </sheetPr>
  <dimension ref="A1:H328"/>
  <sheetViews>
    <sheetView topLeftCell="A31" zoomScaleNormal="100" workbookViewId="0">
      <selection activeCell="B16" sqref="B16"/>
    </sheetView>
  </sheetViews>
  <sheetFormatPr baseColWidth="10" defaultColWidth="11.42578125" defaultRowHeight="15"/>
  <cols>
    <col min="1" max="1" width="5.28515625" style="20" bestFit="1" customWidth="1"/>
    <col min="2" max="2" width="14.42578125" style="20" bestFit="1" customWidth="1"/>
    <col min="3" max="3" width="11.42578125" style="20"/>
    <col min="4" max="4" width="15.140625" style="20" bestFit="1" customWidth="1"/>
    <col min="5" max="5" width="11.42578125" style="20"/>
    <col min="6" max="6" width="22.7109375" style="20" bestFit="1" customWidth="1"/>
    <col min="7" max="8" width="15.7109375" style="20" bestFit="1" customWidth="1"/>
    <col min="9" max="16384" width="11.42578125" style="20"/>
  </cols>
  <sheetData>
    <row r="1" spans="1:8" ht="15.75" thickBot="1">
      <c r="A1" s="19" t="s">
        <v>866</v>
      </c>
      <c r="B1" s="36"/>
      <c r="C1" s="36"/>
      <c r="D1" s="36"/>
      <c r="E1" s="36"/>
      <c r="F1" s="36"/>
      <c r="G1" s="36"/>
    </row>
    <row r="2" spans="1:8" ht="21.75" customHeight="1" thickBot="1">
      <c r="A2" s="37" t="s">
        <v>23</v>
      </c>
      <c r="B2" s="38"/>
      <c r="C2" s="38"/>
      <c r="D2" s="38"/>
      <c r="E2" s="38"/>
      <c r="F2" s="38"/>
      <c r="G2" s="38"/>
      <c r="H2" s="39"/>
    </row>
    <row r="3" spans="1:8" ht="6" customHeight="1" thickBot="1"/>
    <row r="4" spans="1:8" s="23" customFormat="1" ht="40.5" customHeight="1" thickBot="1">
      <c r="A4" s="21" t="s">
        <v>24</v>
      </c>
      <c r="B4" s="22" t="s">
        <v>25</v>
      </c>
      <c r="C4" s="22" t="s">
        <v>26</v>
      </c>
      <c r="D4" s="22" t="s">
        <v>27</v>
      </c>
      <c r="E4" s="22" t="s">
        <v>28</v>
      </c>
      <c r="F4" s="22" t="s">
        <v>29</v>
      </c>
      <c r="G4" s="22" t="s">
        <v>30</v>
      </c>
      <c r="H4" s="22" t="s">
        <v>31</v>
      </c>
    </row>
    <row r="5" spans="1:8">
      <c r="A5" s="24" t="s">
        <v>32</v>
      </c>
      <c r="B5" s="20" t="s">
        <v>33</v>
      </c>
      <c r="C5" s="20" t="s">
        <v>34</v>
      </c>
      <c r="D5" s="24">
        <v>2012</v>
      </c>
      <c r="E5" s="25" t="s">
        <v>35</v>
      </c>
      <c r="F5" s="25" t="s">
        <v>36</v>
      </c>
      <c r="G5" s="26">
        <v>321.29333333333335</v>
      </c>
      <c r="H5" s="26">
        <v>2995.45</v>
      </c>
    </row>
    <row r="6" spans="1:8">
      <c r="A6" s="24" t="s">
        <v>37</v>
      </c>
      <c r="B6" s="20" t="s">
        <v>38</v>
      </c>
      <c r="C6" s="20" t="s">
        <v>39</v>
      </c>
      <c r="D6" s="24">
        <v>2014</v>
      </c>
      <c r="E6" s="25" t="s">
        <v>40</v>
      </c>
      <c r="F6" s="25" t="s">
        <v>41</v>
      </c>
      <c r="G6" s="26">
        <v>955.02</v>
      </c>
      <c r="H6" s="26">
        <v>2903.46</v>
      </c>
    </row>
    <row r="7" spans="1:8">
      <c r="A7" s="24" t="s">
        <v>37</v>
      </c>
      <c r="B7" s="20" t="s">
        <v>42</v>
      </c>
      <c r="C7" s="20" t="s">
        <v>43</v>
      </c>
      <c r="D7" s="24">
        <v>2006</v>
      </c>
      <c r="E7" s="25" t="s">
        <v>35</v>
      </c>
      <c r="F7" s="25" t="s">
        <v>44</v>
      </c>
      <c r="G7" s="26">
        <v>2387.2399999999998</v>
      </c>
      <c r="H7" s="26">
        <v>626.17999999999995</v>
      </c>
    </row>
    <row r="8" spans="1:8">
      <c r="A8" s="24" t="s">
        <v>37</v>
      </c>
      <c r="B8" s="20" t="s">
        <v>45</v>
      </c>
      <c r="C8" s="20" t="s">
        <v>46</v>
      </c>
      <c r="D8" s="24">
        <v>2010</v>
      </c>
      <c r="E8" s="25" t="s">
        <v>47</v>
      </c>
      <c r="F8" s="25" t="s">
        <v>48</v>
      </c>
      <c r="G8" s="26">
        <v>676.41</v>
      </c>
      <c r="H8" s="26">
        <v>2231.44</v>
      </c>
    </row>
    <row r="9" spans="1:8">
      <c r="A9" s="24" t="s">
        <v>32</v>
      </c>
      <c r="B9" s="20" t="s">
        <v>49</v>
      </c>
      <c r="C9" s="20" t="s">
        <v>50</v>
      </c>
      <c r="D9" s="24">
        <v>2013</v>
      </c>
      <c r="E9" s="25" t="s">
        <v>51</v>
      </c>
      <c r="F9" s="25" t="s">
        <v>52</v>
      </c>
      <c r="G9" s="26">
        <v>796.88666666666666</v>
      </c>
      <c r="H9" s="26">
        <v>595.42999999999995</v>
      </c>
    </row>
    <row r="10" spans="1:8">
      <c r="A10" s="24" t="s">
        <v>37</v>
      </c>
      <c r="B10" s="20" t="s">
        <v>53</v>
      </c>
      <c r="C10" s="20" t="s">
        <v>54</v>
      </c>
      <c r="D10" s="24">
        <v>2001</v>
      </c>
      <c r="E10" s="25" t="s">
        <v>55</v>
      </c>
      <c r="F10" s="25" t="s">
        <v>56</v>
      </c>
      <c r="G10" s="26">
        <v>122.86</v>
      </c>
      <c r="H10" s="26">
        <v>1057.95</v>
      </c>
    </row>
    <row r="11" spans="1:8">
      <c r="A11" s="24" t="s">
        <v>32</v>
      </c>
      <c r="B11" s="20" t="s">
        <v>57</v>
      </c>
      <c r="C11" s="20" t="s">
        <v>54</v>
      </c>
      <c r="D11" s="24">
        <v>2001</v>
      </c>
      <c r="E11" s="25" t="s">
        <v>58</v>
      </c>
      <c r="F11" s="25" t="s">
        <v>59</v>
      </c>
      <c r="G11" s="26">
        <v>1659.67</v>
      </c>
      <c r="H11" s="26">
        <v>173.42</v>
      </c>
    </row>
    <row r="12" spans="1:8">
      <c r="A12" s="24" t="s">
        <v>32</v>
      </c>
      <c r="B12" s="20" t="s">
        <v>60</v>
      </c>
      <c r="C12" s="20" t="s">
        <v>61</v>
      </c>
      <c r="D12" s="24">
        <v>2001</v>
      </c>
      <c r="E12" s="25" t="s">
        <v>62</v>
      </c>
      <c r="F12" s="25" t="s">
        <v>63</v>
      </c>
      <c r="G12" s="26">
        <v>806.11</v>
      </c>
      <c r="H12" s="26">
        <v>2520.61</v>
      </c>
    </row>
    <row r="13" spans="1:8">
      <c r="A13" s="24" t="s">
        <v>32</v>
      </c>
      <c r="B13" s="20" t="s">
        <v>64</v>
      </c>
      <c r="C13" s="20" t="s">
        <v>65</v>
      </c>
      <c r="D13" s="24">
        <v>2005</v>
      </c>
      <c r="E13" s="25" t="s">
        <v>66</v>
      </c>
      <c r="F13" s="25" t="s">
        <v>67</v>
      </c>
      <c r="G13" s="26">
        <v>1270.69</v>
      </c>
      <c r="H13" s="26">
        <v>1883.81</v>
      </c>
    </row>
    <row r="14" spans="1:8">
      <c r="A14" s="24" t="s">
        <v>32</v>
      </c>
      <c r="B14" s="20" t="s">
        <v>68</v>
      </c>
      <c r="C14" s="20" t="s">
        <v>69</v>
      </c>
      <c r="D14" s="24">
        <v>2006</v>
      </c>
      <c r="E14" s="25" t="s">
        <v>70</v>
      </c>
      <c r="F14" s="25" t="s">
        <v>71</v>
      </c>
      <c r="G14" s="26">
        <v>2033.87</v>
      </c>
      <c r="H14" s="26">
        <v>1702.63</v>
      </c>
    </row>
    <row r="15" spans="1:8">
      <c r="A15" s="24" t="s">
        <v>37</v>
      </c>
      <c r="B15" s="20" t="s">
        <v>72</v>
      </c>
      <c r="C15" s="20" t="s">
        <v>73</v>
      </c>
      <c r="D15" s="24">
        <v>2014</v>
      </c>
      <c r="E15" s="25" t="s">
        <v>74</v>
      </c>
      <c r="F15" s="25" t="s">
        <v>75</v>
      </c>
      <c r="G15" s="26">
        <v>510.61333333333329</v>
      </c>
      <c r="H15" s="26">
        <v>1146.68</v>
      </c>
    </row>
    <row r="16" spans="1:8">
      <c r="A16" s="24" t="s">
        <v>32</v>
      </c>
      <c r="B16" s="20" t="s">
        <v>76</v>
      </c>
      <c r="C16" s="20" t="s">
        <v>77</v>
      </c>
      <c r="D16" s="24">
        <v>2002</v>
      </c>
      <c r="E16" s="25" t="s">
        <v>47</v>
      </c>
      <c r="F16" s="25" t="s">
        <v>78</v>
      </c>
      <c r="G16" s="26">
        <v>373.95</v>
      </c>
      <c r="H16" s="26">
        <v>2215.15</v>
      </c>
    </row>
    <row r="17" spans="1:8">
      <c r="A17" s="24" t="s">
        <v>37</v>
      </c>
      <c r="B17" s="20" t="s">
        <v>79</v>
      </c>
      <c r="C17" s="20" t="s">
        <v>80</v>
      </c>
      <c r="D17" s="24">
        <v>2011</v>
      </c>
      <c r="E17" s="25" t="s">
        <v>81</v>
      </c>
      <c r="F17" s="25" t="s">
        <v>82</v>
      </c>
      <c r="G17" s="26">
        <v>879.00666666666666</v>
      </c>
      <c r="H17" s="26">
        <v>2123.9899999999998</v>
      </c>
    </row>
    <row r="18" spans="1:8">
      <c r="A18" s="24" t="s">
        <v>37</v>
      </c>
      <c r="B18" s="20" t="s">
        <v>83</v>
      </c>
      <c r="C18" s="20" t="s">
        <v>84</v>
      </c>
      <c r="D18" s="24">
        <v>2006</v>
      </c>
      <c r="E18" s="25" t="s">
        <v>58</v>
      </c>
      <c r="F18" s="25" t="s">
        <v>85</v>
      </c>
      <c r="G18" s="26">
        <v>2437.91</v>
      </c>
      <c r="H18" s="26">
        <v>1974.16</v>
      </c>
    </row>
    <row r="19" spans="1:8">
      <c r="A19" s="24" t="s">
        <v>37</v>
      </c>
      <c r="B19" s="20" t="s">
        <v>86</v>
      </c>
      <c r="C19" s="20" t="s">
        <v>87</v>
      </c>
      <c r="D19" s="24">
        <v>2012</v>
      </c>
      <c r="E19" s="25" t="s">
        <v>88</v>
      </c>
      <c r="F19" s="25" t="s">
        <v>89</v>
      </c>
      <c r="G19" s="26">
        <v>198.85666666666668</v>
      </c>
      <c r="H19" s="26">
        <v>2391.41</v>
      </c>
    </row>
    <row r="20" spans="1:8">
      <c r="A20" s="24" t="s">
        <v>32</v>
      </c>
      <c r="B20" s="20" t="s">
        <v>90</v>
      </c>
      <c r="C20" s="20" t="s">
        <v>91</v>
      </c>
      <c r="D20" s="24">
        <v>2001</v>
      </c>
      <c r="E20" s="25" t="s">
        <v>47</v>
      </c>
      <c r="F20" s="25" t="s">
        <v>92</v>
      </c>
      <c r="G20" s="26">
        <v>651.08000000000004</v>
      </c>
      <c r="H20" s="26">
        <v>2649</v>
      </c>
    </row>
    <row r="21" spans="1:8">
      <c r="A21" s="24" t="s">
        <v>32</v>
      </c>
      <c r="B21" s="20" t="s">
        <v>93</v>
      </c>
      <c r="C21" s="20" t="s">
        <v>91</v>
      </c>
      <c r="D21" s="24">
        <v>2004</v>
      </c>
      <c r="E21" s="25" t="s">
        <v>35</v>
      </c>
      <c r="F21" s="25" t="s">
        <v>94</v>
      </c>
      <c r="G21" s="26">
        <v>2253.3200000000002</v>
      </c>
      <c r="H21" s="26">
        <v>290.83999999999997</v>
      </c>
    </row>
    <row r="22" spans="1:8">
      <c r="A22" s="24" t="s">
        <v>32</v>
      </c>
      <c r="B22" s="20" t="s">
        <v>95</v>
      </c>
      <c r="C22" s="20" t="s">
        <v>96</v>
      </c>
      <c r="D22" s="24">
        <v>2008</v>
      </c>
      <c r="E22" s="25" t="s">
        <v>97</v>
      </c>
      <c r="F22" s="25" t="s">
        <v>98</v>
      </c>
      <c r="G22" s="26">
        <v>2021.5</v>
      </c>
      <c r="H22" s="26">
        <v>537.25</v>
      </c>
    </row>
    <row r="23" spans="1:8">
      <c r="A23" s="24" t="s">
        <v>37</v>
      </c>
      <c r="B23" s="20" t="s">
        <v>99</v>
      </c>
      <c r="C23" s="20" t="s">
        <v>100</v>
      </c>
      <c r="D23" s="24">
        <v>2012</v>
      </c>
      <c r="E23" s="25" t="s">
        <v>47</v>
      </c>
      <c r="F23" s="25" t="s">
        <v>101</v>
      </c>
      <c r="G23" s="26">
        <v>67.2</v>
      </c>
      <c r="H23" s="26">
        <v>482.54</v>
      </c>
    </row>
    <row r="24" spans="1:8">
      <c r="A24" s="24" t="s">
        <v>32</v>
      </c>
      <c r="B24" s="20" t="s">
        <v>102</v>
      </c>
      <c r="C24" s="20" t="s">
        <v>103</v>
      </c>
      <c r="D24" s="24">
        <v>2008</v>
      </c>
      <c r="E24" s="25" t="s">
        <v>104</v>
      </c>
      <c r="F24" s="25" t="s">
        <v>105</v>
      </c>
      <c r="G24" s="26">
        <v>614.20000000000005</v>
      </c>
      <c r="H24" s="26">
        <v>529.91999999999996</v>
      </c>
    </row>
    <row r="25" spans="1:8">
      <c r="A25" s="24" t="s">
        <v>32</v>
      </c>
      <c r="B25" s="20" t="s">
        <v>106</v>
      </c>
      <c r="C25" s="20" t="s">
        <v>107</v>
      </c>
      <c r="D25" s="24">
        <v>2001</v>
      </c>
      <c r="E25" s="25" t="s">
        <v>108</v>
      </c>
      <c r="F25" s="25" t="s">
        <v>109</v>
      </c>
      <c r="G25" s="26">
        <v>864.75</v>
      </c>
      <c r="H25" s="26">
        <v>2818.66</v>
      </c>
    </row>
    <row r="26" spans="1:8">
      <c r="A26" s="24" t="s">
        <v>32</v>
      </c>
      <c r="B26" s="20" t="s">
        <v>110</v>
      </c>
      <c r="C26" s="20" t="s">
        <v>111</v>
      </c>
      <c r="D26" s="24">
        <v>2001</v>
      </c>
      <c r="E26" s="25" t="s">
        <v>112</v>
      </c>
      <c r="F26" s="25" t="s">
        <v>113</v>
      </c>
      <c r="G26" s="26">
        <v>520.48</v>
      </c>
      <c r="H26" s="26">
        <v>2670.72</v>
      </c>
    </row>
    <row r="27" spans="1:8">
      <c r="A27" s="24" t="s">
        <v>32</v>
      </c>
      <c r="B27" s="20" t="s">
        <v>114</v>
      </c>
      <c r="C27" s="20" t="s">
        <v>111</v>
      </c>
      <c r="D27" s="24">
        <v>2014</v>
      </c>
      <c r="E27" s="25" t="s">
        <v>88</v>
      </c>
      <c r="F27" s="25" t="s">
        <v>115</v>
      </c>
      <c r="G27" s="26">
        <v>714.06</v>
      </c>
      <c r="H27" s="26">
        <v>1206.26</v>
      </c>
    </row>
    <row r="28" spans="1:8">
      <c r="A28" s="24" t="s">
        <v>37</v>
      </c>
      <c r="B28" s="20" t="s">
        <v>116</v>
      </c>
      <c r="C28" s="20" t="s">
        <v>117</v>
      </c>
      <c r="D28" s="24">
        <v>2001</v>
      </c>
      <c r="E28" s="25" t="s">
        <v>118</v>
      </c>
      <c r="F28" s="25" t="s">
        <v>119</v>
      </c>
      <c r="G28" s="26">
        <v>1261.52</v>
      </c>
      <c r="H28" s="26">
        <v>798.89</v>
      </c>
    </row>
    <row r="29" spans="1:8">
      <c r="A29" s="24" t="s">
        <v>32</v>
      </c>
      <c r="B29" s="20" t="s">
        <v>120</v>
      </c>
      <c r="C29" s="20" t="s">
        <v>121</v>
      </c>
      <c r="D29" s="24">
        <v>2014</v>
      </c>
      <c r="E29" s="25" t="s">
        <v>122</v>
      </c>
      <c r="F29" s="25" t="s">
        <v>123</v>
      </c>
      <c r="G29" s="26">
        <v>456.67333333333335</v>
      </c>
      <c r="H29" s="26">
        <v>1648.52</v>
      </c>
    </row>
    <row r="30" spans="1:8">
      <c r="A30" s="24" t="s">
        <v>37</v>
      </c>
      <c r="B30" s="20" t="s">
        <v>124</v>
      </c>
      <c r="C30" s="20" t="s">
        <v>125</v>
      </c>
      <c r="D30" s="24">
        <v>2010</v>
      </c>
      <c r="E30" s="25" t="s">
        <v>35</v>
      </c>
      <c r="F30" s="25" t="s">
        <v>126</v>
      </c>
      <c r="G30" s="26">
        <v>1842.16</v>
      </c>
      <c r="H30" s="26">
        <v>2935.96</v>
      </c>
    </row>
    <row r="31" spans="1:8">
      <c r="A31" s="24" t="s">
        <v>32</v>
      </c>
      <c r="B31" s="20" t="s">
        <v>127</v>
      </c>
      <c r="C31" s="20" t="s">
        <v>128</v>
      </c>
      <c r="D31" s="24">
        <v>2004</v>
      </c>
      <c r="E31" s="25" t="s">
        <v>112</v>
      </c>
      <c r="F31" s="25" t="s">
        <v>129</v>
      </c>
      <c r="G31" s="26">
        <v>587.54999999999995</v>
      </c>
      <c r="H31" s="26">
        <v>1048.8699999999999</v>
      </c>
    </row>
    <row r="32" spans="1:8">
      <c r="A32" s="24" t="s">
        <v>32</v>
      </c>
      <c r="B32" s="20" t="s">
        <v>130</v>
      </c>
      <c r="C32" s="20" t="s">
        <v>131</v>
      </c>
      <c r="D32" s="24">
        <v>2008</v>
      </c>
      <c r="E32" s="25" t="s">
        <v>132</v>
      </c>
      <c r="F32" s="25" t="s">
        <v>133</v>
      </c>
      <c r="G32" s="26">
        <v>2216.79</v>
      </c>
      <c r="H32" s="26">
        <v>113.57</v>
      </c>
    </row>
    <row r="33" spans="1:8">
      <c r="A33" s="24" t="s">
        <v>37</v>
      </c>
      <c r="B33" s="20" t="s">
        <v>134</v>
      </c>
      <c r="C33" s="20" t="s">
        <v>135</v>
      </c>
      <c r="D33" s="24">
        <v>2009</v>
      </c>
      <c r="E33" s="25" t="s">
        <v>136</v>
      </c>
      <c r="F33" s="25" t="s">
        <v>137</v>
      </c>
      <c r="G33" s="26">
        <v>1770.07</v>
      </c>
      <c r="H33" s="26">
        <v>1321.59</v>
      </c>
    </row>
    <row r="34" spans="1:8">
      <c r="A34" s="24" t="s">
        <v>32</v>
      </c>
      <c r="B34" s="20" t="s">
        <v>106</v>
      </c>
      <c r="C34" s="20" t="s">
        <v>138</v>
      </c>
      <c r="D34" s="24">
        <v>2004</v>
      </c>
      <c r="E34" s="25" t="s">
        <v>47</v>
      </c>
      <c r="F34" s="25" t="s">
        <v>139</v>
      </c>
      <c r="G34" s="26">
        <v>2811.41</v>
      </c>
      <c r="H34" s="26">
        <v>2067.44</v>
      </c>
    </row>
    <row r="35" spans="1:8">
      <c r="A35" s="24" t="s">
        <v>32</v>
      </c>
      <c r="B35" s="20" t="s">
        <v>140</v>
      </c>
      <c r="C35" s="20" t="s">
        <v>141</v>
      </c>
      <c r="D35" s="24">
        <v>2004</v>
      </c>
      <c r="E35" s="25" t="s">
        <v>142</v>
      </c>
      <c r="F35" s="25" t="s">
        <v>143</v>
      </c>
      <c r="G35" s="26">
        <v>746.63</v>
      </c>
      <c r="H35" s="26">
        <v>2460.39</v>
      </c>
    </row>
    <row r="36" spans="1:8">
      <c r="A36" s="24" t="s">
        <v>37</v>
      </c>
      <c r="B36" s="20" t="s">
        <v>144</v>
      </c>
      <c r="C36" s="20" t="s">
        <v>145</v>
      </c>
      <c r="D36" s="24">
        <v>2001</v>
      </c>
      <c r="E36" s="25" t="s">
        <v>47</v>
      </c>
      <c r="F36" s="25" t="s">
        <v>92</v>
      </c>
      <c r="G36" s="26">
        <v>2930.63</v>
      </c>
      <c r="H36" s="26">
        <v>914.93</v>
      </c>
    </row>
    <row r="37" spans="1:8">
      <c r="A37" s="24" t="s">
        <v>37</v>
      </c>
      <c r="B37" s="20" t="s">
        <v>146</v>
      </c>
      <c r="C37" s="20" t="s">
        <v>147</v>
      </c>
      <c r="D37" s="24">
        <v>2001</v>
      </c>
      <c r="E37" s="25" t="s">
        <v>148</v>
      </c>
      <c r="F37" s="25" t="s">
        <v>149</v>
      </c>
      <c r="G37" s="26">
        <v>658.68</v>
      </c>
      <c r="H37" s="26">
        <v>1719.44</v>
      </c>
    </row>
    <row r="38" spans="1:8">
      <c r="A38" s="24" t="s">
        <v>32</v>
      </c>
      <c r="B38" s="20" t="s">
        <v>150</v>
      </c>
      <c r="C38" s="20" t="s">
        <v>151</v>
      </c>
      <c r="D38" s="24">
        <v>2007</v>
      </c>
      <c r="E38" s="25" t="s">
        <v>152</v>
      </c>
      <c r="F38" s="25" t="s">
        <v>153</v>
      </c>
      <c r="G38" s="26">
        <v>1650.12</v>
      </c>
      <c r="H38" s="26">
        <v>1914.63</v>
      </c>
    </row>
    <row r="39" spans="1:8">
      <c r="A39" s="24" t="s">
        <v>32</v>
      </c>
      <c r="B39" s="20" t="s">
        <v>154</v>
      </c>
      <c r="C39" s="20" t="s">
        <v>151</v>
      </c>
      <c r="D39" s="24">
        <v>2008</v>
      </c>
      <c r="E39" s="25" t="s">
        <v>66</v>
      </c>
      <c r="F39" s="25" t="s">
        <v>155</v>
      </c>
      <c r="G39" s="26">
        <v>669.05</v>
      </c>
      <c r="H39" s="26">
        <v>234.65</v>
      </c>
    </row>
    <row r="40" spans="1:8">
      <c r="A40" s="24" t="s">
        <v>37</v>
      </c>
      <c r="B40" s="20" t="s">
        <v>156</v>
      </c>
      <c r="C40" s="20" t="s">
        <v>157</v>
      </c>
      <c r="D40" s="24">
        <v>2004</v>
      </c>
      <c r="E40" s="25" t="s">
        <v>51</v>
      </c>
      <c r="F40" s="25" t="s">
        <v>158</v>
      </c>
      <c r="G40" s="26">
        <v>1247.3599999999999</v>
      </c>
      <c r="H40" s="26">
        <v>1152.77</v>
      </c>
    </row>
    <row r="41" spans="1:8">
      <c r="A41" s="24" t="s">
        <v>37</v>
      </c>
      <c r="B41" s="20" t="s">
        <v>159</v>
      </c>
      <c r="C41" s="20" t="s">
        <v>160</v>
      </c>
      <c r="D41" s="24">
        <v>2002</v>
      </c>
      <c r="E41" s="25" t="s">
        <v>97</v>
      </c>
      <c r="F41" s="25" t="s">
        <v>161</v>
      </c>
      <c r="G41" s="26">
        <v>2757.11</v>
      </c>
      <c r="H41" s="26">
        <v>2714.85</v>
      </c>
    </row>
    <row r="42" spans="1:8">
      <c r="A42" s="24" t="s">
        <v>32</v>
      </c>
      <c r="B42" s="20" t="s">
        <v>162</v>
      </c>
      <c r="C42" s="20" t="s">
        <v>163</v>
      </c>
      <c r="D42" s="24">
        <v>2001</v>
      </c>
      <c r="E42" s="25" t="s">
        <v>164</v>
      </c>
      <c r="F42" s="25" t="s">
        <v>165</v>
      </c>
      <c r="G42" s="26">
        <v>179.73</v>
      </c>
      <c r="H42" s="26">
        <v>2113.21</v>
      </c>
    </row>
    <row r="43" spans="1:8">
      <c r="A43" s="24" t="s">
        <v>37</v>
      </c>
      <c r="B43" s="20" t="s">
        <v>166</v>
      </c>
      <c r="C43" s="20" t="s">
        <v>167</v>
      </c>
      <c r="D43" s="24">
        <v>2008</v>
      </c>
      <c r="E43" s="25" t="s">
        <v>168</v>
      </c>
      <c r="F43" s="25" t="s">
        <v>169</v>
      </c>
      <c r="G43" s="26">
        <v>2136.7800000000002</v>
      </c>
      <c r="H43" s="26">
        <v>1416.19</v>
      </c>
    </row>
    <row r="44" spans="1:8">
      <c r="A44" s="24" t="s">
        <v>32</v>
      </c>
      <c r="B44" s="20" t="s">
        <v>67</v>
      </c>
      <c r="C44" s="20" t="s">
        <v>170</v>
      </c>
      <c r="D44" s="24">
        <v>2013</v>
      </c>
      <c r="E44" s="25" t="s">
        <v>171</v>
      </c>
      <c r="F44" s="25" t="s">
        <v>172</v>
      </c>
      <c r="G44" s="26">
        <v>321.18</v>
      </c>
      <c r="H44" s="26">
        <v>744.4</v>
      </c>
    </row>
    <row r="45" spans="1:8">
      <c r="A45" s="24" t="s">
        <v>37</v>
      </c>
      <c r="B45" s="20" t="s">
        <v>173</v>
      </c>
      <c r="C45" s="20" t="s">
        <v>165</v>
      </c>
      <c r="D45" s="24">
        <v>2005</v>
      </c>
      <c r="E45" s="25" t="s">
        <v>174</v>
      </c>
      <c r="F45" s="25" t="s">
        <v>175</v>
      </c>
      <c r="G45" s="26">
        <v>1971.88</v>
      </c>
      <c r="H45" s="26">
        <v>2124.39</v>
      </c>
    </row>
    <row r="46" spans="1:8">
      <c r="A46" s="24" t="s">
        <v>32</v>
      </c>
      <c r="B46" s="20" t="s">
        <v>176</v>
      </c>
      <c r="C46" s="20" t="s">
        <v>177</v>
      </c>
      <c r="D46" s="24">
        <v>2013</v>
      </c>
      <c r="E46" s="25" t="s">
        <v>171</v>
      </c>
      <c r="F46" s="25" t="s">
        <v>178</v>
      </c>
      <c r="G46" s="26">
        <v>304.71999999999997</v>
      </c>
      <c r="H46" s="26">
        <v>1663.94</v>
      </c>
    </row>
    <row r="47" spans="1:8">
      <c r="A47" s="24" t="s">
        <v>37</v>
      </c>
      <c r="B47" s="20" t="s">
        <v>179</v>
      </c>
      <c r="C47" s="20" t="s">
        <v>180</v>
      </c>
      <c r="D47" s="24">
        <v>2001</v>
      </c>
      <c r="E47" s="25" t="s">
        <v>35</v>
      </c>
      <c r="F47" s="25" t="s">
        <v>181</v>
      </c>
      <c r="G47" s="26">
        <v>1495.03</v>
      </c>
      <c r="H47" s="26">
        <v>2355.33</v>
      </c>
    </row>
    <row r="48" spans="1:8">
      <c r="A48" s="24" t="s">
        <v>37</v>
      </c>
      <c r="B48" s="20" t="s">
        <v>182</v>
      </c>
      <c r="C48" s="20" t="s">
        <v>183</v>
      </c>
      <c r="D48" s="24">
        <v>2001</v>
      </c>
      <c r="E48" s="25" t="s">
        <v>184</v>
      </c>
      <c r="F48" s="25" t="s">
        <v>185</v>
      </c>
      <c r="G48" s="26">
        <v>1885.96</v>
      </c>
      <c r="H48" s="26">
        <v>2568.62</v>
      </c>
    </row>
    <row r="49" spans="1:8">
      <c r="A49" s="24" t="s">
        <v>37</v>
      </c>
      <c r="B49" s="20" t="s">
        <v>186</v>
      </c>
      <c r="C49" s="20" t="s">
        <v>187</v>
      </c>
      <c r="D49" s="24">
        <v>2007</v>
      </c>
      <c r="E49" s="25" t="s">
        <v>88</v>
      </c>
      <c r="F49" s="25" t="s">
        <v>188</v>
      </c>
      <c r="G49" s="26">
        <v>2062.14</v>
      </c>
      <c r="H49" s="26">
        <v>1363.09</v>
      </c>
    </row>
    <row r="50" spans="1:8">
      <c r="A50" s="24" t="s">
        <v>37</v>
      </c>
      <c r="B50" s="20" t="s">
        <v>189</v>
      </c>
      <c r="C50" s="20" t="s">
        <v>187</v>
      </c>
      <c r="D50" s="24">
        <v>2008</v>
      </c>
      <c r="E50" s="25" t="s">
        <v>184</v>
      </c>
      <c r="F50" s="25" t="s">
        <v>190</v>
      </c>
      <c r="G50" s="26">
        <v>852.13</v>
      </c>
      <c r="H50" s="26">
        <v>1882.92</v>
      </c>
    </row>
    <row r="51" spans="1:8">
      <c r="A51" s="24" t="s">
        <v>37</v>
      </c>
      <c r="B51" s="20" t="s">
        <v>191</v>
      </c>
      <c r="C51" s="20" t="s">
        <v>192</v>
      </c>
      <c r="D51" s="24">
        <v>2001</v>
      </c>
      <c r="E51" s="25" t="s">
        <v>193</v>
      </c>
      <c r="F51" s="25" t="s">
        <v>194</v>
      </c>
      <c r="G51" s="26">
        <v>929.5</v>
      </c>
      <c r="H51" s="26">
        <v>1513.76</v>
      </c>
    </row>
    <row r="52" spans="1:8">
      <c r="A52" s="24" t="s">
        <v>37</v>
      </c>
      <c r="B52" s="20" t="s">
        <v>195</v>
      </c>
      <c r="C52" s="20" t="s">
        <v>196</v>
      </c>
      <c r="D52" s="24">
        <v>2009</v>
      </c>
      <c r="E52" s="25" t="s">
        <v>164</v>
      </c>
      <c r="F52" s="25" t="s">
        <v>197</v>
      </c>
      <c r="G52" s="26">
        <v>2622.97</v>
      </c>
      <c r="H52" s="26">
        <v>2748.32</v>
      </c>
    </row>
    <row r="53" spans="1:8">
      <c r="A53" s="24" t="s">
        <v>37</v>
      </c>
      <c r="B53" s="20" t="s">
        <v>198</v>
      </c>
      <c r="C53" s="20" t="s">
        <v>196</v>
      </c>
      <c r="D53" s="24">
        <v>2014</v>
      </c>
      <c r="E53" s="25" t="s">
        <v>118</v>
      </c>
      <c r="F53" s="25" t="s">
        <v>199</v>
      </c>
      <c r="G53" s="26">
        <v>187.58</v>
      </c>
      <c r="H53" s="26">
        <v>706.9</v>
      </c>
    </row>
    <row r="54" spans="1:8">
      <c r="A54" s="24" t="s">
        <v>37</v>
      </c>
      <c r="B54" s="20" t="s">
        <v>200</v>
      </c>
      <c r="C54" s="20" t="s">
        <v>201</v>
      </c>
      <c r="D54" s="24">
        <v>2006</v>
      </c>
      <c r="E54" s="25" t="s">
        <v>132</v>
      </c>
      <c r="F54" s="25" t="s">
        <v>202</v>
      </c>
      <c r="G54" s="26">
        <v>1464.62</v>
      </c>
      <c r="H54" s="26">
        <v>2650.77</v>
      </c>
    </row>
    <row r="55" spans="1:8">
      <c r="A55" s="24" t="s">
        <v>37</v>
      </c>
      <c r="B55" s="20" t="s">
        <v>203</v>
      </c>
      <c r="C55" s="20" t="s">
        <v>204</v>
      </c>
      <c r="D55" s="24">
        <v>2012</v>
      </c>
      <c r="E55" s="25" t="s">
        <v>205</v>
      </c>
      <c r="F55" s="25" t="s">
        <v>206</v>
      </c>
      <c r="G55" s="26">
        <v>403.96333333333337</v>
      </c>
      <c r="H55" s="26">
        <v>1200.93</v>
      </c>
    </row>
    <row r="56" spans="1:8">
      <c r="A56" s="24" t="s">
        <v>37</v>
      </c>
      <c r="B56" s="20" t="s">
        <v>207</v>
      </c>
      <c r="C56" s="20" t="s">
        <v>204</v>
      </c>
      <c r="D56" s="24">
        <v>2013</v>
      </c>
      <c r="E56" s="25" t="s">
        <v>142</v>
      </c>
      <c r="F56" s="25" t="s">
        <v>208</v>
      </c>
      <c r="G56" s="26">
        <v>973.2600000000001</v>
      </c>
      <c r="H56" s="26">
        <v>1920.08</v>
      </c>
    </row>
    <row r="57" spans="1:8">
      <c r="A57" s="24" t="s">
        <v>37</v>
      </c>
      <c r="B57" s="20" t="s">
        <v>209</v>
      </c>
      <c r="C57" s="20" t="s">
        <v>210</v>
      </c>
      <c r="D57" s="24">
        <v>2001</v>
      </c>
      <c r="E57" s="25" t="s">
        <v>211</v>
      </c>
      <c r="F57" s="25" t="s">
        <v>212</v>
      </c>
      <c r="G57" s="26">
        <v>698.32</v>
      </c>
      <c r="H57" s="26">
        <v>1499.47</v>
      </c>
    </row>
    <row r="58" spans="1:8">
      <c r="A58" s="24" t="s">
        <v>32</v>
      </c>
      <c r="B58" s="20" t="s">
        <v>213</v>
      </c>
      <c r="C58" s="20" t="s">
        <v>210</v>
      </c>
      <c r="D58" s="24">
        <v>2001</v>
      </c>
      <c r="E58" s="25" t="s">
        <v>122</v>
      </c>
      <c r="F58" s="25" t="s">
        <v>214</v>
      </c>
      <c r="G58" s="26">
        <v>2214.86</v>
      </c>
      <c r="H58" s="26">
        <v>740.71</v>
      </c>
    </row>
    <row r="59" spans="1:8">
      <c r="A59" s="24" t="s">
        <v>37</v>
      </c>
      <c r="B59" s="20" t="s">
        <v>215</v>
      </c>
      <c r="C59" s="20" t="s">
        <v>210</v>
      </c>
      <c r="D59" s="24">
        <v>2001</v>
      </c>
      <c r="E59" s="25" t="s">
        <v>66</v>
      </c>
      <c r="F59" s="25" t="s">
        <v>216</v>
      </c>
      <c r="G59" s="26">
        <v>2490.5700000000002</v>
      </c>
      <c r="H59" s="26">
        <v>2889.94</v>
      </c>
    </row>
    <row r="60" spans="1:8">
      <c r="A60" s="24" t="s">
        <v>37</v>
      </c>
      <c r="B60" s="20" t="s">
        <v>217</v>
      </c>
      <c r="C60" s="20" t="s">
        <v>218</v>
      </c>
      <c r="D60" s="24">
        <v>2014</v>
      </c>
      <c r="E60" s="25" t="s">
        <v>47</v>
      </c>
      <c r="F60" s="25" t="s">
        <v>219</v>
      </c>
      <c r="G60" s="26">
        <v>547.62666666666667</v>
      </c>
      <c r="H60" s="26">
        <v>152.82</v>
      </c>
    </row>
    <row r="61" spans="1:8">
      <c r="A61" s="24" t="s">
        <v>32</v>
      </c>
      <c r="B61" s="20" t="s">
        <v>220</v>
      </c>
      <c r="C61" s="20" t="s">
        <v>221</v>
      </c>
      <c r="D61" s="24">
        <v>2003</v>
      </c>
      <c r="E61" s="25" t="s">
        <v>58</v>
      </c>
      <c r="F61" s="25" t="s">
        <v>222</v>
      </c>
      <c r="G61" s="26">
        <v>1350.61</v>
      </c>
      <c r="H61" s="26">
        <v>1320.29</v>
      </c>
    </row>
    <row r="62" spans="1:8">
      <c r="A62" s="24" t="s">
        <v>37</v>
      </c>
      <c r="B62" s="20" t="s">
        <v>130</v>
      </c>
      <c r="C62" s="20" t="s">
        <v>223</v>
      </c>
      <c r="D62" s="24">
        <v>2001</v>
      </c>
      <c r="E62" s="25" t="s">
        <v>224</v>
      </c>
      <c r="F62" s="25" t="s">
        <v>225</v>
      </c>
      <c r="G62" s="26">
        <v>2068.69</v>
      </c>
      <c r="H62" s="26">
        <v>940.02</v>
      </c>
    </row>
    <row r="63" spans="1:8">
      <c r="A63" s="24" t="s">
        <v>32</v>
      </c>
      <c r="B63" s="20" t="s">
        <v>226</v>
      </c>
      <c r="C63" s="20" t="s">
        <v>223</v>
      </c>
      <c r="D63" s="24">
        <v>2005</v>
      </c>
      <c r="E63" s="25" t="s">
        <v>227</v>
      </c>
      <c r="F63" s="25" t="s">
        <v>228</v>
      </c>
      <c r="G63" s="26">
        <v>558.21</v>
      </c>
      <c r="H63" s="26">
        <v>731.92</v>
      </c>
    </row>
    <row r="64" spans="1:8">
      <c r="A64" s="24" t="s">
        <v>37</v>
      </c>
      <c r="B64" s="20" t="s">
        <v>229</v>
      </c>
      <c r="C64" s="20" t="s">
        <v>230</v>
      </c>
      <c r="D64" s="24">
        <v>2006</v>
      </c>
      <c r="E64" s="25" t="s">
        <v>132</v>
      </c>
      <c r="F64" s="25" t="s">
        <v>231</v>
      </c>
      <c r="G64" s="26">
        <v>1970.39</v>
      </c>
      <c r="H64" s="26">
        <v>2375.64</v>
      </c>
    </row>
    <row r="65" spans="1:8">
      <c r="A65" s="24" t="s">
        <v>32</v>
      </c>
      <c r="B65" s="20" t="s">
        <v>232</v>
      </c>
      <c r="C65" s="20" t="s">
        <v>233</v>
      </c>
      <c r="D65" s="24">
        <v>2013</v>
      </c>
      <c r="E65" s="25" t="s">
        <v>108</v>
      </c>
      <c r="F65" s="25" t="s">
        <v>234</v>
      </c>
      <c r="G65" s="26">
        <v>614.37333333333333</v>
      </c>
      <c r="H65" s="26">
        <v>2374.34</v>
      </c>
    </row>
    <row r="66" spans="1:8">
      <c r="A66" s="24" t="s">
        <v>37</v>
      </c>
      <c r="B66" s="20" t="s">
        <v>235</v>
      </c>
      <c r="C66" s="20" t="s">
        <v>236</v>
      </c>
      <c r="D66" s="24">
        <v>2001</v>
      </c>
      <c r="E66" s="25" t="s">
        <v>118</v>
      </c>
      <c r="F66" s="25" t="s">
        <v>237</v>
      </c>
      <c r="G66" s="26">
        <v>798.66</v>
      </c>
      <c r="H66" s="26">
        <v>999.76</v>
      </c>
    </row>
    <row r="67" spans="1:8">
      <c r="A67" s="24" t="s">
        <v>37</v>
      </c>
      <c r="B67" s="20" t="s">
        <v>238</v>
      </c>
      <c r="C67" s="20" t="s">
        <v>236</v>
      </c>
      <c r="D67" s="24">
        <v>2001</v>
      </c>
      <c r="E67" s="25" t="s">
        <v>136</v>
      </c>
      <c r="F67" s="25" t="s">
        <v>239</v>
      </c>
      <c r="G67" s="26">
        <v>935.74</v>
      </c>
      <c r="H67" s="26">
        <v>428.14</v>
      </c>
    </row>
    <row r="68" spans="1:8">
      <c r="A68" s="24" t="s">
        <v>37</v>
      </c>
      <c r="B68" s="20" t="s">
        <v>240</v>
      </c>
      <c r="C68" s="20" t="s">
        <v>236</v>
      </c>
      <c r="D68" s="24">
        <v>2006</v>
      </c>
      <c r="E68" s="25" t="s">
        <v>118</v>
      </c>
      <c r="F68" s="25" t="s">
        <v>241</v>
      </c>
      <c r="G68" s="26">
        <v>115.27</v>
      </c>
      <c r="H68" s="26">
        <v>2617.9899999999998</v>
      </c>
    </row>
    <row r="69" spans="1:8">
      <c r="A69" s="24" t="s">
        <v>32</v>
      </c>
      <c r="B69" s="20" t="s">
        <v>242</v>
      </c>
      <c r="C69" s="20" t="s">
        <v>243</v>
      </c>
      <c r="D69" s="24">
        <v>2014</v>
      </c>
      <c r="E69" s="25" t="s">
        <v>58</v>
      </c>
      <c r="F69" s="25" t="s">
        <v>244</v>
      </c>
      <c r="G69" s="26">
        <v>814.05333333333328</v>
      </c>
      <c r="H69" s="26">
        <v>600.6</v>
      </c>
    </row>
    <row r="70" spans="1:8">
      <c r="A70" s="24" t="s">
        <v>37</v>
      </c>
      <c r="B70" s="20" t="s">
        <v>245</v>
      </c>
      <c r="C70" s="20" t="s">
        <v>246</v>
      </c>
      <c r="D70" s="24">
        <v>2012</v>
      </c>
      <c r="E70" s="25" t="s">
        <v>88</v>
      </c>
      <c r="F70" s="25" t="s">
        <v>247</v>
      </c>
      <c r="G70" s="26">
        <v>812.95666666666659</v>
      </c>
      <c r="H70" s="26">
        <v>1213.8499999999999</v>
      </c>
    </row>
    <row r="71" spans="1:8">
      <c r="A71" s="24" t="s">
        <v>37</v>
      </c>
      <c r="B71" s="20" t="s">
        <v>90</v>
      </c>
      <c r="C71" s="20" t="s">
        <v>248</v>
      </c>
      <c r="D71" s="24">
        <v>2008</v>
      </c>
      <c r="E71" s="25" t="s">
        <v>112</v>
      </c>
      <c r="F71" s="25" t="s">
        <v>249</v>
      </c>
      <c r="G71" s="26">
        <v>1904.55</v>
      </c>
      <c r="H71" s="26">
        <v>203.25</v>
      </c>
    </row>
    <row r="72" spans="1:8">
      <c r="A72" s="24" t="s">
        <v>32</v>
      </c>
      <c r="B72" s="20" t="s">
        <v>250</v>
      </c>
      <c r="C72" s="20" t="s">
        <v>251</v>
      </c>
      <c r="D72" s="24">
        <v>2001</v>
      </c>
      <c r="E72" s="25" t="s">
        <v>132</v>
      </c>
      <c r="F72" s="25" t="s">
        <v>252</v>
      </c>
      <c r="G72" s="26">
        <v>416.58</v>
      </c>
      <c r="H72" s="26">
        <v>2158</v>
      </c>
    </row>
    <row r="73" spans="1:8">
      <c r="A73" s="24" t="s">
        <v>32</v>
      </c>
      <c r="B73" s="20" t="s">
        <v>253</v>
      </c>
      <c r="C73" s="20" t="s">
        <v>251</v>
      </c>
      <c r="D73" s="24">
        <v>2003</v>
      </c>
      <c r="E73" s="25" t="s">
        <v>254</v>
      </c>
      <c r="F73" s="25" t="s">
        <v>255</v>
      </c>
      <c r="G73" s="26">
        <v>1808.11</v>
      </c>
      <c r="H73" s="26">
        <v>1769.83</v>
      </c>
    </row>
    <row r="74" spans="1:8">
      <c r="A74" s="24" t="s">
        <v>37</v>
      </c>
      <c r="B74" s="20" t="s">
        <v>203</v>
      </c>
      <c r="C74" s="20" t="s">
        <v>251</v>
      </c>
      <c r="D74" s="24">
        <v>2006</v>
      </c>
      <c r="E74" s="25" t="s">
        <v>256</v>
      </c>
      <c r="F74" s="25" t="s">
        <v>257</v>
      </c>
      <c r="G74" s="26">
        <v>2925.6</v>
      </c>
      <c r="H74" s="26">
        <v>1587.38</v>
      </c>
    </row>
    <row r="75" spans="1:8">
      <c r="A75" s="24" t="s">
        <v>37</v>
      </c>
      <c r="B75" s="20" t="s">
        <v>258</v>
      </c>
      <c r="C75" s="20" t="s">
        <v>251</v>
      </c>
      <c r="D75" s="24">
        <v>2014</v>
      </c>
      <c r="E75" s="25" t="s">
        <v>256</v>
      </c>
      <c r="F75" s="25" t="s">
        <v>259</v>
      </c>
      <c r="G75" s="26">
        <v>624.57000000000005</v>
      </c>
      <c r="H75" s="26">
        <v>1508.73</v>
      </c>
    </row>
    <row r="76" spans="1:8">
      <c r="A76" s="24" t="s">
        <v>37</v>
      </c>
      <c r="B76" s="20" t="s">
        <v>76</v>
      </c>
      <c r="C76" s="20" t="s">
        <v>260</v>
      </c>
      <c r="D76" s="24">
        <v>2005</v>
      </c>
      <c r="E76" s="25" t="s">
        <v>261</v>
      </c>
      <c r="F76" s="25" t="s">
        <v>262</v>
      </c>
      <c r="G76" s="26">
        <v>1886.99</v>
      </c>
      <c r="H76" s="26">
        <v>1950.42</v>
      </c>
    </row>
    <row r="77" spans="1:8">
      <c r="A77" s="24" t="s">
        <v>37</v>
      </c>
      <c r="B77" s="20" t="s">
        <v>263</v>
      </c>
      <c r="C77" s="20" t="s">
        <v>264</v>
      </c>
      <c r="D77" s="24">
        <v>2001</v>
      </c>
      <c r="E77" s="25" t="s">
        <v>108</v>
      </c>
      <c r="F77" s="25" t="s">
        <v>265</v>
      </c>
      <c r="G77" s="26">
        <v>1328.94</v>
      </c>
      <c r="H77" s="26">
        <v>2411.91</v>
      </c>
    </row>
    <row r="78" spans="1:8">
      <c r="A78" s="24" t="s">
        <v>32</v>
      </c>
      <c r="B78" s="20" t="s">
        <v>266</v>
      </c>
      <c r="C78" s="20" t="s">
        <v>267</v>
      </c>
      <c r="D78" s="24">
        <v>2012</v>
      </c>
      <c r="E78" s="25" t="s">
        <v>254</v>
      </c>
      <c r="F78" s="25" t="s">
        <v>268</v>
      </c>
      <c r="G78" s="26">
        <v>604.98</v>
      </c>
      <c r="H78" s="26">
        <v>588.85</v>
      </c>
    </row>
    <row r="79" spans="1:8">
      <c r="A79" s="24" t="s">
        <v>32</v>
      </c>
      <c r="B79" s="20" t="s">
        <v>269</v>
      </c>
      <c r="C79" s="20" t="s">
        <v>270</v>
      </c>
      <c r="D79" s="24">
        <v>2011</v>
      </c>
      <c r="E79" s="25" t="s">
        <v>74</v>
      </c>
      <c r="F79" s="25" t="s">
        <v>271</v>
      </c>
      <c r="G79" s="26">
        <v>732.36</v>
      </c>
      <c r="H79" s="26">
        <v>1611.94</v>
      </c>
    </row>
    <row r="80" spans="1:8">
      <c r="A80" s="24" t="s">
        <v>37</v>
      </c>
      <c r="B80" s="20" t="s">
        <v>272</v>
      </c>
      <c r="C80" s="20" t="s">
        <v>273</v>
      </c>
      <c r="D80" s="24">
        <v>2011</v>
      </c>
      <c r="E80" s="25" t="s">
        <v>40</v>
      </c>
      <c r="F80" s="25" t="s">
        <v>274</v>
      </c>
      <c r="G80" s="26">
        <v>767.8366666666667</v>
      </c>
      <c r="H80" s="26">
        <v>2307.0700000000002</v>
      </c>
    </row>
    <row r="81" spans="1:8">
      <c r="A81" s="24" t="s">
        <v>37</v>
      </c>
      <c r="B81" s="20" t="s">
        <v>209</v>
      </c>
      <c r="C81" s="20" t="s">
        <v>275</v>
      </c>
      <c r="D81" s="24">
        <v>2001</v>
      </c>
      <c r="E81" s="25" t="s">
        <v>136</v>
      </c>
      <c r="F81" s="25" t="s">
        <v>276</v>
      </c>
      <c r="G81" s="26">
        <v>1719.28</v>
      </c>
      <c r="H81" s="26">
        <v>222.42</v>
      </c>
    </row>
    <row r="82" spans="1:8">
      <c r="A82" s="24" t="s">
        <v>32</v>
      </c>
      <c r="B82" s="20" t="s">
        <v>277</v>
      </c>
      <c r="C82" s="20" t="s">
        <v>275</v>
      </c>
      <c r="D82" s="24">
        <v>2003</v>
      </c>
      <c r="E82" s="25" t="s">
        <v>112</v>
      </c>
      <c r="F82" s="25" t="s">
        <v>278</v>
      </c>
      <c r="G82" s="26">
        <v>1429.88</v>
      </c>
      <c r="H82" s="26">
        <v>2588.98</v>
      </c>
    </row>
    <row r="83" spans="1:8">
      <c r="A83" s="24" t="s">
        <v>37</v>
      </c>
      <c r="B83" s="20" t="s">
        <v>279</v>
      </c>
      <c r="C83" s="20" t="s">
        <v>275</v>
      </c>
      <c r="D83" s="24">
        <v>2009</v>
      </c>
      <c r="E83" s="25" t="s">
        <v>227</v>
      </c>
      <c r="F83" s="25" t="s">
        <v>280</v>
      </c>
      <c r="G83" s="26">
        <v>1583.97</v>
      </c>
      <c r="H83" s="26">
        <v>1939.31</v>
      </c>
    </row>
    <row r="84" spans="1:8">
      <c r="A84" s="24" t="s">
        <v>37</v>
      </c>
      <c r="B84" s="20" t="s">
        <v>281</v>
      </c>
      <c r="C84" s="20" t="s">
        <v>275</v>
      </c>
      <c r="D84" s="24">
        <v>2010</v>
      </c>
      <c r="E84" s="25" t="s">
        <v>132</v>
      </c>
      <c r="F84" s="25" t="s">
        <v>282</v>
      </c>
      <c r="G84" s="26">
        <v>1512.37</v>
      </c>
      <c r="H84" s="26">
        <v>2887.29</v>
      </c>
    </row>
    <row r="85" spans="1:8">
      <c r="A85" s="24" t="s">
        <v>37</v>
      </c>
      <c r="B85" s="20" t="s">
        <v>283</v>
      </c>
      <c r="C85" s="20" t="s">
        <v>284</v>
      </c>
      <c r="D85" s="24">
        <v>2004</v>
      </c>
      <c r="E85" s="25" t="s">
        <v>70</v>
      </c>
      <c r="F85" s="25" t="s">
        <v>71</v>
      </c>
      <c r="G85" s="26">
        <v>1374.6</v>
      </c>
      <c r="H85" s="26">
        <v>2469.19</v>
      </c>
    </row>
    <row r="86" spans="1:8">
      <c r="A86" s="24" t="s">
        <v>37</v>
      </c>
      <c r="B86" s="20" t="s">
        <v>285</v>
      </c>
      <c r="C86" s="20" t="s">
        <v>284</v>
      </c>
      <c r="D86" s="24">
        <v>2005</v>
      </c>
      <c r="E86" s="25" t="s">
        <v>136</v>
      </c>
      <c r="F86" s="25" t="s">
        <v>286</v>
      </c>
      <c r="G86" s="26">
        <v>1691.05</v>
      </c>
      <c r="H86" s="26">
        <v>571.44000000000005</v>
      </c>
    </row>
    <row r="87" spans="1:8">
      <c r="A87" s="24" t="s">
        <v>37</v>
      </c>
      <c r="B87" s="20" t="s">
        <v>287</v>
      </c>
      <c r="C87" s="20" t="s">
        <v>288</v>
      </c>
      <c r="D87" s="24">
        <v>2005</v>
      </c>
      <c r="E87" s="25" t="s">
        <v>289</v>
      </c>
      <c r="F87" s="25" t="s">
        <v>290</v>
      </c>
      <c r="G87" s="26">
        <v>1415.69</v>
      </c>
      <c r="H87" s="26">
        <v>1537.06</v>
      </c>
    </row>
    <row r="88" spans="1:8">
      <c r="A88" s="24" t="s">
        <v>32</v>
      </c>
      <c r="B88" s="20" t="s">
        <v>291</v>
      </c>
      <c r="C88" s="20" t="s">
        <v>288</v>
      </c>
      <c r="D88" s="24">
        <v>2011</v>
      </c>
      <c r="E88" s="25" t="s">
        <v>292</v>
      </c>
      <c r="F88" s="25" t="s">
        <v>293</v>
      </c>
      <c r="G88" s="26">
        <v>359.4666666666667</v>
      </c>
      <c r="H88" s="26">
        <v>1304.05</v>
      </c>
    </row>
    <row r="89" spans="1:8">
      <c r="A89" s="24" t="s">
        <v>37</v>
      </c>
      <c r="B89" s="20" t="s">
        <v>294</v>
      </c>
      <c r="C89" s="20" t="s">
        <v>295</v>
      </c>
      <c r="D89" s="24">
        <v>2008</v>
      </c>
      <c r="E89" s="25" t="s">
        <v>35</v>
      </c>
      <c r="F89" s="25" t="s">
        <v>296</v>
      </c>
      <c r="G89" s="26">
        <v>1623.71</v>
      </c>
      <c r="H89" s="26">
        <v>299.99</v>
      </c>
    </row>
    <row r="90" spans="1:8">
      <c r="A90" s="24" t="s">
        <v>37</v>
      </c>
      <c r="B90" s="20" t="s">
        <v>297</v>
      </c>
      <c r="C90" s="20" t="s">
        <v>298</v>
      </c>
      <c r="D90" s="24">
        <v>2006</v>
      </c>
      <c r="E90" s="25" t="s">
        <v>88</v>
      </c>
      <c r="F90" s="25" t="s">
        <v>299</v>
      </c>
      <c r="G90" s="26">
        <v>113.73</v>
      </c>
      <c r="H90" s="26">
        <v>341.16</v>
      </c>
    </row>
    <row r="91" spans="1:8">
      <c r="A91" s="24" t="s">
        <v>32</v>
      </c>
      <c r="B91" s="20" t="s">
        <v>300</v>
      </c>
      <c r="C91" s="20" t="s">
        <v>301</v>
      </c>
      <c r="D91" s="24">
        <v>2010</v>
      </c>
      <c r="E91" s="25" t="s">
        <v>142</v>
      </c>
      <c r="F91" s="25" t="s">
        <v>302</v>
      </c>
      <c r="G91" s="26">
        <v>871.15</v>
      </c>
      <c r="H91" s="26">
        <v>2539.9</v>
      </c>
    </row>
    <row r="92" spans="1:8">
      <c r="A92" s="24" t="s">
        <v>37</v>
      </c>
      <c r="B92" s="20" t="s">
        <v>303</v>
      </c>
      <c r="C92" s="20" t="s">
        <v>304</v>
      </c>
      <c r="D92" s="24">
        <v>2011</v>
      </c>
      <c r="E92" s="25" t="s">
        <v>108</v>
      </c>
      <c r="F92" s="25" t="s">
        <v>305</v>
      </c>
      <c r="G92" s="26">
        <v>358.08333333333331</v>
      </c>
      <c r="H92" s="26">
        <v>1582.98</v>
      </c>
    </row>
    <row r="93" spans="1:8">
      <c r="A93" s="24" t="s">
        <v>37</v>
      </c>
      <c r="B93" s="20" t="s">
        <v>306</v>
      </c>
      <c r="C93" s="20" t="s">
        <v>307</v>
      </c>
      <c r="D93" s="24">
        <v>2007</v>
      </c>
      <c r="E93" s="25" t="s">
        <v>289</v>
      </c>
      <c r="F93" s="25" t="s">
        <v>290</v>
      </c>
      <c r="G93" s="26">
        <v>1115.8699999999999</v>
      </c>
      <c r="H93" s="26">
        <v>631.19000000000005</v>
      </c>
    </row>
    <row r="94" spans="1:8">
      <c r="A94" s="24" t="s">
        <v>32</v>
      </c>
      <c r="B94" s="20" t="s">
        <v>156</v>
      </c>
      <c r="C94" s="20" t="s">
        <v>308</v>
      </c>
      <c r="D94" s="24">
        <v>2012</v>
      </c>
      <c r="E94" s="25" t="s">
        <v>47</v>
      </c>
      <c r="F94" s="25" t="s">
        <v>309</v>
      </c>
      <c r="G94" s="26">
        <v>526.80666666666673</v>
      </c>
      <c r="H94" s="26">
        <v>1536.43</v>
      </c>
    </row>
    <row r="95" spans="1:8">
      <c r="A95" s="24" t="s">
        <v>32</v>
      </c>
      <c r="B95" s="20" t="s">
        <v>310</v>
      </c>
      <c r="C95" s="20" t="s">
        <v>311</v>
      </c>
      <c r="D95" s="24">
        <v>2006</v>
      </c>
      <c r="E95" s="25" t="s">
        <v>58</v>
      </c>
      <c r="F95" s="25" t="s">
        <v>222</v>
      </c>
      <c r="G95" s="26">
        <v>724.79</v>
      </c>
      <c r="H95" s="26">
        <v>1301.74</v>
      </c>
    </row>
    <row r="96" spans="1:8">
      <c r="A96" s="24" t="s">
        <v>32</v>
      </c>
      <c r="B96" s="20" t="s">
        <v>312</v>
      </c>
      <c r="C96" s="20" t="s">
        <v>311</v>
      </c>
      <c r="D96" s="24">
        <v>2009</v>
      </c>
      <c r="E96" s="25" t="s">
        <v>122</v>
      </c>
      <c r="F96" s="25" t="s">
        <v>313</v>
      </c>
      <c r="G96" s="26">
        <v>1992.73</v>
      </c>
      <c r="H96" s="26">
        <v>1364.53</v>
      </c>
    </row>
    <row r="97" spans="1:8">
      <c r="A97" s="24" t="s">
        <v>32</v>
      </c>
      <c r="B97" s="20" t="s">
        <v>314</v>
      </c>
      <c r="C97" s="20" t="s">
        <v>315</v>
      </c>
      <c r="D97" s="24">
        <v>2012</v>
      </c>
      <c r="E97" s="25" t="s">
        <v>108</v>
      </c>
      <c r="F97" s="25" t="s">
        <v>316</v>
      </c>
      <c r="G97" s="26">
        <v>393.17</v>
      </c>
      <c r="H97" s="26">
        <v>480.02</v>
      </c>
    </row>
    <row r="98" spans="1:8">
      <c r="A98" s="24" t="s">
        <v>32</v>
      </c>
      <c r="B98" s="20" t="s">
        <v>317</v>
      </c>
      <c r="C98" s="20" t="s">
        <v>315</v>
      </c>
      <c r="D98" s="24">
        <v>2013</v>
      </c>
      <c r="E98" s="25" t="s">
        <v>112</v>
      </c>
      <c r="F98" s="25" t="s">
        <v>318</v>
      </c>
      <c r="G98" s="26">
        <v>514.97666666666669</v>
      </c>
      <c r="H98" s="26">
        <v>1069.1199999999999</v>
      </c>
    </row>
    <row r="99" spans="1:8">
      <c r="A99" s="24" t="s">
        <v>32</v>
      </c>
      <c r="B99" s="20" t="s">
        <v>319</v>
      </c>
      <c r="C99" s="20" t="s">
        <v>315</v>
      </c>
      <c r="D99" s="24">
        <v>2013</v>
      </c>
      <c r="E99" s="25" t="s">
        <v>261</v>
      </c>
      <c r="F99" s="25" t="s">
        <v>262</v>
      </c>
      <c r="G99" s="26">
        <v>38.226666666666667</v>
      </c>
      <c r="H99" s="26">
        <v>589.67999999999995</v>
      </c>
    </row>
    <row r="100" spans="1:8">
      <c r="A100" s="24" t="s">
        <v>37</v>
      </c>
      <c r="B100" s="20" t="s">
        <v>320</v>
      </c>
      <c r="C100" s="20" t="s">
        <v>321</v>
      </c>
      <c r="D100" s="24">
        <v>2010</v>
      </c>
      <c r="E100" s="25" t="s">
        <v>112</v>
      </c>
      <c r="F100" s="25" t="s">
        <v>249</v>
      </c>
      <c r="G100" s="26">
        <v>1876.32</v>
      </c>
      <c r="H100" s="26">
        <v>101.61</v>
      </c>
    </row>
    <row r="101" spans="1:8">
      <c r="A101" s="24" t="s">
        <v>37</v>
      </c>
      <c r="B101" s="20" t="s">
        <v>322</v>
      </c>
      <c r="C101" s="20" t="s">
        <v>323</v>
      </c>
      <c r="D101" s="24">
        <v>2014</v>
      </c>
      <c r="E101" s="25" t="s">
        <v>193</v>
      </c>
      <c r="F101" s="25" t="s">
        <v>324</v>
      </c>
      <c r="G101" s="26">
        <v>475.72666666666669</v>
      </c>
      <c r="H101" s="26">
        <v>146.94</v>
      </c>
    </row>
    <row r="102" spans="1:8">
      <c r="A102" s="24" t="s">
        <v>32</v>
      </c>
      <c r="B102" s="20" t="s">
        <v>325</v>
      </c>
      <c r="C102" s="20" t="s">
        <v>326</v>
      </c>
      <c r="D102" s="24">
        <v>2002</v>
      </c>
      <c r="E102" s="25" t="s">
        <v>136</v>
      </c>
      <c r="F102" s="25" t="s">
        <v>327</v>
      </c>
      <c r="G102" s="26">
        <v>1388.65</v>
      </c>
      <c r="H102" s="26">
        <v>1714.34</v>
      </c>
    </row>
    <row r="103" spans="1:8">
      <c r="A103" s="24" t="s">
        <v>32</v>
      </c>
      <c r="B103" s="20" t="s">
        <v>328</v>
      </c>
      <c r="C103" s="20" t="s">
        <v>329</v>
      </c>
      <c r="D103" s="24">
        <v>2007</v>
      </c>
      <c r="E103" s="25" t="s">
        <v>81</v>
      </c>
      <c r="F103" s="25" t="s">
        <v>330</v>
      </c>
      <c r="G103" s="26">
        <v>1952.64</v>
      </c>
      <c r="H103" s="26">
        <v>1994.81</v>
      </c>
    </row>
    <row r="104" spans="1:8">
      <c r="A104" s="24" t="s">
        <v>32</v>
      </c>
      <c r="B104" s="20" t="s">
        <v>331</v>
      </c>
      <c r="C104" s="20" t="s">
        <v>332</v>
      </c>
      <c r="D104" s="24">
        <v>2001</v>
      </c>
      <c r="E104" s="25" t="s">
        <v>171</v>
      </c>
      <c r="F104" s="25" t="s">
        <v>333</v>
      </c>
      <c r="G104" s="26">
        <v>1259.01</v>
      </c>
      <c r="H104" s="26">
        <v>1834.31</v>
      </c>
    </row>
    <row r="105" spans="1:8">
      <c r="A105" s="24" t="s">
        <v>37</v>
      </c>
      <c r="B105" s="20" t="s">
        <v>334</v>
      </c>
      <c r="C105" s="20" t="s">
        <v>335</v>
      </c>
      <c r="D105" s="24">
        <v>2003</v>
      </c>
      <c r="E105" s="25" t="s">
        <v>152</v>
      </c>
      <c r="F105" s="25" t="s">
        <v>336</v>
      </c>
      <c r="G105" s="26">
        <v>2913.03</v>
      </c>
      <c r="H105" s="26">
        <v>654.80999999999995</v>
      </c>
    </row>
    <row r="106" spans="1:8">
      <c r="A106" s="24" t="s">
        <v>32</v>
      </c>
      <c r="B106" s="20" t="s">
        <v>337</v>
      </c>
      <c r="C106" s="20" t="s">
        <v>338</v>
      </c>
      <c r="D106" s="24">
        <v>2012</v>
      </c>
      <c r="E106" s="25" t="s">
        <v>132</v>
      </c>
      <c r="F106" s="25" t="s">
        <v>339</v>
      </c>
      <c r="G106" s="26">
        <v>42.11</v>
      </c>
      <c r="H106" s="26">
        <v>2238.4499999999998</v>
      </c>
    </row>
    <row r="107" spans="1:8">
      <c r="A107" s="24" t="s">
        <v>32</v>
      </c>
      <c r="B107" s="20" t="s">
        <v>340</v>
      </c>
      <c r="C107" s="20" t="s">
        <v>338</v>
      </c>
      <c r="D107" s="24">
        <v>2014</v>
      </c>
      <c r="E107" s="25" t="s">
        <v>88</v>
      </c>
      <c r="F107" s="25" t="s">
        <v>341</v>
      </c>
      <c r="G107" s="26">
        <v>424.44666666666666</v>
      </c>
      <c r="H107" s="26">
        <v>2142.91</v>
      </c>
    </row>
    <row r="108" spans="1:8">
      <c r="A108" s="24" t="s">
        <v>37</v>
      </c>
      <c r="B108" s="20" t="s">
        <v>342</v>
      </c>
      <c r="C108" s="20" t="s">
        <v>343</v>
      </c>
      <c r="D108" s="24">
        <v>2012</v>
      </c>
      <c r="E108" s="25" t="s">
        <v>344</v>
      </c>
      <c r="F108" s="25" t="s">
        <v>345</v>
      </c>
      <c r="G108" s="26">
        <v>152.69666666666666</v>
      </c>
      <c r="H108" s="26">
        <v>2036.37</v>
      </c>
    </row>
    <row r="109" spans="1:8">
      <c r="A109" s="24" t="s">
        <v>32</v>
      </c>
      <c r="B109" s="20" t="s">
        <v>346</v>
      </c>
      <c r="C109" s="20" t="s">
        <v>347</v>
      </c>
      <c r="D109" s="24">
        <v>2001</v>
      </c>
      <c r="E109" s="25" t="s">
        <v>142</v>
      </c>
      <c r="F109" s="25" t="s">
        <v>143</v>
      </c>
      <c r="G109" s="26">
        <v>239.72</v>
      </c>
      <c r="H109" s="26">
        <v>1980.02</v>
      </c>
    </row>
    <row r="110" spans="1:8">
      <c r="A110" s="24" t="s">
        <v>37</v>
      </c>
      <c r="B110" s="20" t="s">
        <v>348</v>
      </c>
      <c r="C110" s="20" t="s">
        <v>349</v>
      </c>
      <c r="D110" s="24">
        <v>2002</v>
      </c>
      <c r="E110" s="25" t="s">
        <v>350</v>
      </c>
      <c r="F110" s="25" t="s">
        <v>351</v>
      </c>
      <c r="G110" s="26">
        <v>1278.26</v>
      </c>
      <c r="H110" s="26">
        <v>2956.3</v>
      </c>
    </row>
    <row r="111" spans="1:8">
      <c r="A111" s="24" t="s">
        <v>32</v>
      </c>
      <c r="B111" s="20" t="s">
        <v>352</v>
      </c>
      <c r="C111" s="20" t="s">
        <v>349</v>
      </c>
      <c r="D111" s="24">
        <v>2014</v>
      </c>
      <c r="E111" s="25" t="s">
        <v>132</v>
      </c>
      <c r="F111" s="25" t="s">
        <v>353</v>
      </c>
      <c r="G111" s="26">
        <v>156.52000000000001</v>
      </c>
      <c r="H111" s="26">
        <v>559.84</v>
      </c>
    </row>
    <row r="112" spans="1:8">
      <c r="A112" s="24" t="s">
        <v>32</v>
      </c>
      <c r="B112" s="20" t="s">
        <v>354</v>
      </c>
      <c r="C112" s="20" t="s">
        <v>355</v>
      </c>
      <c r="D112" s="24">
        <v>2008</v>
      </c>
      <c r="E112" s="25" t="s">
        <v>224</v>
      </c>
      <c r="F112" s="25" t="s">
        <v>356</v>
      </c>
      <c r="G112" s="26">
        <v>516.22</v>
      </c>
      <c r="H112" s="26">
        <v>399.83</v>
      </c>
    </row>
    <row r="113" spans="1:8">
      <c r="A113" s="24" t="s">
        <v>32</v>
      </c>
      <c r="B113" s="20" t="s">
        <v>357</v>
      </c>
      <c r="C113" s="20" t="s">
        <v>358</v>
      </c>
      <c r="D113" s="24">
        <v>2003</v>
      </c>
      <c r="E113" s="25" t="s">
        <v>164</v>
      </c>
      <c r="F113" s="25" t="s">
        <v>165</v>
      </c>
      <c r="G113" s="26">
        <v>2468.7600000000002</v>
      </c>
      <c r="H113" s="26">
        <v>1095.6199999999999</v>
      </c>
    </row>
    <row r="114" spans="1:8">
      <c r="A114" s="24" t="s">
        <v>37</v>
      </c>
      <c r="B114" s="20" t="s">
        <v>359</v>
      </c>
      <c r="C114" s="20" t="s">
        <v>360</v>
      </c>
      <c r="D114" s="24">
        <v>2005</v>
      </c>
      <c r="E114" s="25" t="s">
        <v>104</v>
      </c>
      <c r="F114" s="25" t="s">
        <v>361</v>
      </c>
      <c r="G114" s="26">
        <v>534.28</v>
      </c>
      <c r="H114" s="26">
        <v>653.75</v>
      </c>
    </row>
    <row r="115" spans="1:8">
      <c r="A115" s="24" t="s">
        <v>37</v>
      </c>
      <c r="B115" s="20" t="s">
        <v>147</v>
      </c>
      <c r="C115" s="20" t="s">
        <v>360</v>
      </c>
      <c r="D115" s="24">
        <v>2014</v>
      </c>
      <c r="E115" s="25" t="s">
        <v>132</v>
      </c>
      <c r="F115" s="25" t="s">
        <v>362</v>
      </c>
      <c r="G115" s="26">
        <v>837.18</v>
      </c>
      <c r="H115" s="26">
        <v>1261.43</v>
      </c>
    </row>
    <row r="116" spans="1:8">
      <c r="A116" s="24" t="s">
        <v>32</v>
      </c>
      <c r="B116" s="20" t="s">
        <v>363</v>
      </c>
      <c r="C116" s="20" t="s">
        <v>364</v>
      </c>
      <c r="D116" s="24">
        <v>2012</v>
      </c>
      <c r="E116" s="25" t="s">
        <v>132</v>
      </c>
      <c r="F116" s="25" t="s">
        <v>365</v>
      </c>
      <c r="G116" s="26">
        <v>936.38</v>
      </c>
      <c r="H116" s="26">
        <v>957.66</v>
      </c>
    </row>
    <row r="117" spans="1:8">
      <c r="A117" s="24" t="s">
        <v>32</v>
      </c>
      <c r="B117" s="20" t="s">
        <v>366</v>
      </c>
      <c r="C117" s="20" t="s">
        <v>367</v>
      </c>
      <c r="D117" s="24">
        <v>2012</v>
      </c>
      <c r="E117" s="25" t="s">
        <v>35</v>
      </c>
      <c r="F117" s="25" t="s">
        <v>368</v>
      </c>
      <c r="G117" s="26">
        <v>387.88666666666671</v>
      </c>
      <c r="H117" s="26">
        <v>2817.66</v>
      </c>
    </row>
    <row r="118" spans="1:8">
      <c r="A118" s="24" t="s">
        <v>37</v>
      </c>
      <c r="B118" s="20" t="s">
        <v>369</v>
      </c>
      <c r="C118" s="20" t="s">
        <v>367</v>
      </c>
      <c r="D118" s="24">
        <v>2012</v>
      </c>
      <c r="E118" s="25" t="s">
        <v>254</v>
      </c>
      <c r="F118" s="25" t="s">
        <v>370</v>
      </c>
      <c r="G118" s="26">
        <v>199.88333333333333</v>
      </c>
      <c r="H118" s="26">
        <v>2697.59</v>
      </c>
    </row>
    <row r="119" spans="1:8">
      <c r="A119" s="24" t="s">
        <v>37</v>
      </c>
      <c r="B119" s="20" t="s">
        <v>371</v>
      </c>
      <c r="C119" s="20" t="s">
        <v>372</v>
      </c>
      <c r="D119" s="24">
        <v>2014</v>
      </c>
      <c r="E119" s="25" t="s">
        <v>104</v>
      </c>
      <c r="F119" s="25" t="s">
        <v>373</v>
      </c>
      <c r="G119" s="26">
        <v>689.60333333333335</v>
      </c>
      <c r="H119" s="26">
        <v>2500.0300000000002</v>
      </c>
    </row>
    <row r="120" spans="1:8">
      <c r="A120" s="24" t="s">
        <v>32</v>
      </c>
      <c r="B120" s="20" t="s">
        <v>374</v>
      </c>
      <c r="C120" s="20" t="s">
        <v>372</v>
      </c>
      <c r="D120" s="24">
        <v>2014</v>
      </c>
      <c r="E120" s="25" t="s">
        <v>118</v>
      </c>
      <c r="F120" s="25" t="s">
        <v>375</v>
      </c>
      <c r="G120" s="26">
        <v>395.13333333333338</v>
      </c>
      <c r="H120" s="26">
        <v>502.9</v>
      </c>
    </row>
    <row r="121" spans="1:8">
      <c r="A121" s="24" t="s">
        <v>37</v>
      </c>
      <c r="B121" s="20" t="s">
        <v>176</v>
      </c>
      <c r="C121" s="20" t="s">
        <v>376</v>
      </c>
      <c r="D121" s="24">
        <v>2001</v>
      </c>
      <c r="E121" s="25" t="s">
        <v>377</v>
      </c>
      <c r="F121" s="25" t="s">
        <v>378</v>
      </c>
      <c r="G121" s="26">
        <v>2137.17</v>
      </c>
      <c r="H121" s="26">
        <v>2441.12</v>
      </c>
    </row>
    <row r="122" spans="1:8">
      <c r="A122" s="24" t="s">
        <v>32</v>
      </c>
      <c r="B122" s="20" t="s">
        <v>379</v>
      </c>
      <c r="C122" s="20" t="s">
        <v>380</v>
      </c>
      <c r="D122" s="24">
        <v>2011</v>
      </c>
      <c r="E122" s="25" t="s">
        <v>381</v>
      </c>
      <c r="F122" s="25" t="s">
        <v>382</v>
      </c>
      <c r="G122" s="26">
        <v>470.66333333333336</v>
      </c>
      <c r="H122" s="26">
        <v>1940.64</v>
      </c>
    </row>
    <row r="123" spans="1:8">
      <c r="A123" s="24" t="s">
        <v>32</v>
      </c>
      <c r="B123" s="20" t="s">
        <v>383</v>
      </c>
      <c r="C123" s="20" t="s">
        <v>380</v>
      </c>
      <c r="D123" s="24">
        <v>2011</v>
      </c>
      <c r="E123" s="25" t="s">
        <v>118</v>
      </c>
      <c r="F123" s="25" t="s">
        <v>384</v>
      </c>
      <c r="G123" s="26">
        <v>327.74</v>
      </c>
      <c r="H123" s="26">
        <v>942.47</v>
      </c>
    </row>
    <row r="124" spans="1:8">
      <c r="A124" s="24" t="s">
        <v>32</v>
      </c>
      <c r="B124" s="20" t="s">
        <v>385</v>
      </c>
      <c r="C124" s="20" t="s">
        <v>386</v>
      </c>
      <c r="D124" s="24">
        <v>2007</v>
      </c>
      <c r="E124" s="25" t="s">
        <v>132</v>
      </c>
      <c r="F124" s="25" t="s">
        <v>387</v>
      </c>
      <c r="G124" s="26">
        <v>2571.0500000000002</v>
      </c>
      <c r="H124" s="26">
        <v>1481.95</v>
      </c>
    </row>
    <row r="125" spans="1:8">
      <c r="A125" s="24" t="s">
        <v>37</v>
      </c>
      <c r="B125" s="20" t="s">
        <v>388</v>
      </c>
      <c r="C125" s="20" t="s">
        <v>386</v>
      </c>
      <c r="D125" s="24">
        <v>2011</v>
      </c>
      <c r="E125" s="25" t="s">
        <v>377</v>
      </c>
      <c r="F125" s="25" t="s">
        <v>389</v>
      </c>
      <c r="G125" s="26">
        <v>375.12666666666672</v>
      </c>
      <c r="H125" s="26">
        <v>416.94</v>
      </c>
    </row>
    <row r="126" spans="1:8">
      <c r="A126" s="24" t="s">
        <v>32</v>
      </c>
      <c r="B126" s="20" t="s">
        <v>390</v>
      </c>
      <c r="C126" s="20" t="s">
        <v>391</v>
      </c>
      <c r="D126" s="24">
        <v>2014</v>
      </c>
      <c r="E126" s="25" t="s">
        <v>392</v>
      </c>
      <c r="F126" s="25" t="s">
        <v>393</v>
      </c>
      <c r="G126" s="26">
        <v>264.61666666666667</v>
      </c>
      <c r="H126" s="26">
        <v>681.18</v>
      </c>
    </row>
    <row r="127" spans="1:8">
      <c r="A127" s="24" t="s">
        <v>32</v>
      </c>
      <c r="B127" s="20" t="s">
        <v>394</v>
      </c>
      <c r="C127" s="20" t="s">
        <v>395</v>
      </c>
      <c r="D127" s="24">
        <v>2001</v>
      </c>
      <c r="E127" s="25" t="s">
        <v>47</v>
      </c>
      <c r="F127" s="25" t="s">
        <v>139</v>
      </c>
      <c r="G127" s="26">
        <v>512.57000000000005</v>
      </c>
      <c r="H127" s="26">
        <v>2918.88</v>
      </c>
    </row>
    <row r="128" spans="1:8">
      <c r="A128" s="24" t="s">
        <v>32</v>
      </c>
      <c r="B128" s="20" t="s">
        <v>396</v>
      </c>
      <c r="C128" s="20" t="s">
        <v>397</v>
      </c>
      <c r="D128" s="24">
        <v>2011</v>
      </c>
      <c r="E128" s="25" t="s">
        <v>58</v>
      </c>
      <c r="F128" s="25" t="s">
        <v>398</v>
      </c>
      <c r="G128" s="26">
        <v>39.506666666666668</v>
      </c>
      <c r="H128" s="26">
        <v>229.1</v>
      </c>
    </row>
    <row r="129" spans="1:8">
      <c r="A129" s="24" t="s">
        <v>37</v>
      </c>
      <c r="B129" s="20" t="s">
        <v>399</v>
      </c>
      <c r="C129" s="20" t="s">
        <v>400</v>
      </c>
      <c r="D129" s="24">
        <v>2007</v>
      </c>
      <c r="E129" s="25" t="s">
        <v>205</v>
      </c>
      <c r="F129" s="25" t="s">
        <v>401</v>
      </c>
      <c r="G129" s="26">
        <v>2783.81</v>
      </c>
      <c r="H129" s="26">
        <v>526.19000000000005</v>
      </c>
    </row>
    <row r="130" spans="1:8">
      <c r="A130" s="24" t="s">
        <v>32</v>
      </c>
      <c r="B130" s="20" t="s">
        <v>90</v>
      </c>
      <c r="C130" s="20" t="s">
        <v>402</v>
      </c>
      <c r="D130" s="24">
        <v>2008</v>
      </c>
      <c r="E130" s="25" t="s">
        <v>256</v>
      </c>
      <c r="F130" s="25" t="s">
        <v>403</v>
      </c>
      <c r="G130" s="26">
        <v>917.53</v>
      </c>
      <c r="H130" s="26">
        <v>1581.92</v>
      </c>
    </row>
    <row r="131" spans="1:8">
      <c r="A131" s="24" t="s">
        <v>32</v>
      </c>
      <c r="B131" s="20" t="s">
        <v>294</v>
      </c>
      <c r="C131" s="20" t="s">
        <v>402</v>
      </c>
      <c r="D131" s="24">
        <v>2012</v>
      </c>
      <c r="E131" s="25" t="s">
        <v>112</v>
      </c>
      <c r="F131" s="25" t="s">
        <v>404</v>
      </c>
      <c r="G131" s="26">
        <v>342.01666666666665</v>
      </c>
      <c r="H131" s="26">
        <v>336.59</v>
      </c>
    </row>
    <row r="132" spans="1:8">
      <c r="A132" s="24" t="s">
        <v>37</v>
      </c>
      <c r="B132" s="20" t="s">
        <v>405</v>
      </c>
      <c r="C132" s="20" t="s">
        <v>406</v>
      </c>
      <c r="D132" s="24">
        <v>2008</v>
      </c>
      <c r="E132" s="25" t="s">
        <v>35</v>
      </c>
      <c r="F132" s="25" t="s">
        <v>407</v>
      </c>
      <c r="G132" s="26">
        <v>459.12</v>
      </c>
      <c r="H132" s="26">
        <v>1907.2</v>
      </c>
    </row>
    <row r="133" spans="1:8">
      <c r="A133" s="24" t="s">
        <v>37</v>
      </c>
      <c r="B133" s="20" t="s">
        <v>408</v>
      </c>
      <c r="C133" s="20" t="s">
        <v>409</v>
      </c>
      <c r="D133" s="24">
        <v>2014</v>
      </c>
      <c r="E133" s="25" t="s">
        <v>171</v>
      </c>
      <c r="F133" s="25" t="s">
        <v>410</v>
      </c>
      <c r="G133" s="26">
        <v>892.54</v>
      </c>
      <c r="H133" s="26">
        <v>2726.28</v>
      </c>
    </row>
    <row r="134" spans="1:8">
      <c r="A134" s="24" t="s">
        <v>37</v>
      </c>
      <c r="B134" s="20" t="s">
        <v>411</v>
      </c>
      <c r="C134" s="20" t="s">
        <v>412</v>
      </c>
      <c r="D134" s="24">
        <v>2001</v>
      </c>
      <c r="E134" s="25" t="s">
        <v>132</v>
      </c>
      <c r="F134" s="25" t="s">
        <v>413</v>
      </c>
      <c r="G134" s="26">
        <v>2745.25</v>
      </c>
      <c r="H134" s="26">
        <v>2573.7399999999998</v>
      </c>
    </row>
    <row r="135" spans="1:8">
      <c r="A135" s="24" t="s">
        <v>37</v>
      </c>
      <c r="B135" s="20" t="s">
        <v>414</v>
      </c>
      <c r="C135" s="20" t="s">
        <v>415</v>
      </c>
      <c r="D135" s="24">
        <v>2001</v>
      </c>
      <c r="E135" s="25" t="s">
        <v>118</v>
      </c>
      <c r="F135" s="25" t="s">
        <v>416</v>
      </c>
      <c r="G135" s="26">
        <v>2518.4499999999998</v>
      </c>
      <c r="H135" s="26">
        <v>430.49</v>
      </c>
    </row>
    <row r="136" spans="1:8">
      <c r="A136" s="24" t="s">
        <v>32</v>
      </c>
      <c r="B136" s="20" t="s">
        <v>417</v>
      </c>
      <c r="C136" s="20" t="s">
        <v>418</v>
      </c>
      <c r="D136" s="24">
        <v>2001</v>
      </c>
      <c r="E136" s="25" t="s">
        <v>168</v>
      </c>
      <c r="F136" s="25" t="s">
        <v>419</v>
      </c>
      <c r="G136" s="26">
        <v>2244.96</v>
      </c>
      <c r="H136" s="26">
        <v>499.4</v>
      </c>
    </row>
    <row r="137" spans="1:8">
      <c r="A137" s="24" t="s">
        <v>32</v>
      </c>
      <c r="B137" s="20" t="s">
        <v>420</v>
      </c>
      <c r="C137" s="20" t="s">
        <v>418</v>
      </c>
      <c r="D137" s="24">
        <v>2005</v>
      </c>
      <c r="E137" s="25" t="s">
        <v>148</v>
      </c>
      <c r="F137" s="25" t="s">
        <v>421</v>
      </c>
      <c r="G137" s="26">
        <v>615.95000000000005</v>
      </c>
      <c r="H137" s="26">
        <v>329.33</v>
      </c>
    </row>
    <row r="138" spans="1:8">
      <c r="A138" s="24" t="s">
        <v>37</v>
      </c>
      <c r="B138" s="20" t="s">
        <v>422</v>
      </c>
      <c r="C138" s="20" t="s">
        <v>423</v>
      </c>
      <c r="D138" s="24">
        <v>2009</v>
      </c>
      <c r="E138" s="25" t="s">
        <v>136</v>
      </c>
      <c r="F138" s="25" t="s">
        <v>137</v>
      </c>
      <c r="G138" s="26">
        <v>2150.4</v>
      </c>
      <c r="H138" s="26">
        <v>2445.73</v>
      </c>
    </row>
    <row r="139" spans="1:8">
      <c r="A139" s="24" t="s">
        <v>32</v>
      </c>
      <c r="B139" s="20" t="s">
        <v>424</v>
      </c>
      <c r="C139" s="20" t="s">
        <v>425</v>
      </c>
      <c r="D139" s="24">
        <v>2008</v>
      </c>
      <c r="E139" s="25" t="s">
        <v>211</v>
      </c>
      <c r="F139" s="25" t="s">
        <v>426</v>
      </c>
      <c r="G139" s="26">
        <v>244.43</v>
      </c>
      <c r="H139" s="26">
        <v>161.33000000000001</v>
      </c>
    </row>
    <row r="140" spans="1:8">
      <c r="A140" s="24" t="s">
        <v>32</v>
      </c>
      <c r="B140" s="20" t="s">
        <v>427</v>
      </c>
      <c r="C140" s="20" t="s">
        <v>428</v>
      </c>
      <c r="D140" s="24">
        <v>2004</v>
      </c>
      <c r="E140" s="25" t="s">
        <v>429</v>
      </c>
      <c r="F140" s="25" t="s">
        <v>430</v>
      </c>
      <c r="G140" s="26">
        <v>1665.92</v>
      </c>
      <c r="H140" s="26">
        <v>2705.36</v>
      </c>
    </row>
    <row r="141" spans="1:8">
      <c r="A141" s="24" t="s">
        <v>37</v>
      </c>
      <c r="B141" s="20" t="s">
        <v>72</v>
      </c>
      <c r="C141" s="20" t="s">
        <v>431</v>
      </c>
      <c r="D141" s="24">
        <v>2007</v>
      </c>
      <c r="E141" s="25" t="s">
        <v>350</v>
      </c>
      <c r="F141" s="25" t="s">
        <v>432</v>
      </c>
      <c r="G141" s="26">
        <v>864.85</v>
      </c>
      <c r="H141" s="26">
        <v>1157.7</v>
      </c>
    </row>
    <row r="142" spans="1:8">
      <c r="A142" s="24" t="s">
        <v>37</v>
      </c>
      <c r="B142" s="20" t="s">
        <v>433</v>
      </c>
      <c r="C142" s="20" t="s">
        <v>434</v>
      </c>
      <c r="D142" s="24">
        <v>2003</v>
      </c>
      <c r="E142" s="25" t="s">
        <v>289</v>
      </c>
      <c r="F142" s="25" t="s">
        <v>435</v>
      </c>
      <c r="G142" s="26">
        <v>2556.71</v>
      </c>
      <c r="H142" s="26">
        <v>1141.5</v>
      </c>
    </row>
    <row r="143" spans="1:8">
      <c r="A143" s="24" t="s">
        <v>32</v>
      </c>
      <c r="B143" s="20" t="s">
        <v>436</v>
      </c>
      <c r="C143" s="20" t="s">
        <v>434</v>
      </c>
      <c r="D143" s="24">
        <v>2005</v>
      </c>
      <c r="E143" s="25" t="s">
        <v>51</v>
      </c>
      <c r="F143" s="25" t="s">
        <v>437</v>
      </c>
      <c r="G143" s="26">
        <v>2318.58</v>
      </c>
      <c r="H143" s="26">
        <v>2545.5700000000002</v>
      </c>
    </row>
    <row r="144" spans="1:8">
      <c r="A144" s="24" t="s">
        <v>32</v>
      </c>
      <c r="B144" s="20" t="s">
        <v>438</v>
      </c>
      <c r="C144" s="20" t="s">
        <v>439</v>
      </c>
      <c r="D144" s="24">
        <v>2001</v>
      </c>
      <c r="E144" s="25" t="s">
        <v>292</v>
      </c>
      <c r="F144" s="25" t="s">
        <v>440</v>
      </c>
      <c r="G144" s="26">
        <v>516.30999999999995</v>
      </c>
      <c r="H144" s="26">
        <v>2658</v>
      </c>
    </row>
    <row r="145" spans="1:8">
      <c r="A145" s="24" t="s">
        <v>32</v>
      </c>
      <c r="B145" s="20" t="s">
        <v>441</v>
      </c>
      <c r="C145" s="20" t="s">
        <v>442</v>
      </c>
      <c r="D145" s="24">
        <v>2001</v>
      </c>
      <c r="E145" s="25" t="s">
        <v>261</v>
      </c>
      <c r="F145" s="25" t="s">
        <v>443</v>
      </c>
      <c r="G145" s="26">
        <v>1930.1</v>
      </c>
      <c r="H145" s="26">
        <v>1398.78</v>
      </c>
    </row>
    <row r="146" spans="1:8">
      <c r="A146" s="24" t="s">
        <v>32</v>
      </c>
      <c r="B146" s="20" t="s">
        <v>314</v>
      </c>
      <c r="C146" s="20" t="s">
        <v>444</v>
      </c>
      <c r="D146" s="24">
        <v>2004</v>
      </c>
      <c r="E146" s="25" t="s">
        <v>377</v>
      </c>
      <c r="F146" s="25" t="s">
        <v>389</v>
      </c>
      <c r="G146" s="26">
        <v>2805.93</v>
      </c>
      <c r="H146" s="26">
        <v>1534.21</v>
      </c>
    </row>
    <row r="147" spans="1:8">
      <c r="A147" s="24" t="s">
        <v>37</v>
      </c>
      <c r="B147" s="20" t="s">
        <v>366</v>
      </c>
      <c r="C147" s="20" t="s">
        <v>445</v>
      </c>
      <c r="D147" s="24">
        <v>2014</v>
      </c>
      <c r="E147" s="25" t="s">
        <v>193</v>
      </c>
      <c r="F147" s="25" t="s">
        <v>446</v>
      </c>
      <c r="G147" s="26">
        <v>620.34</v>
      </c>
      <c r="H147" s="26">
        <v>2199.8000000000002</v>
      </c>
    </row>
    <row r="148" spans="1:8">
      <c r="A148" s="24" t="s">
        <v>37</v>
      </c>
      <c r="B148" s="20" t="s">
        <v>134</v>
      </c>
      <c r="C148" s="20" t="s">
        <v>447</v>
      </c>
      <c r="D148" s="24">
        <v>2012</v>
      </c>
      <c r="E148" s="25" t="s">
        <v>118</v>
      </c>
      <c r="F148" s="25" t="s">
        <v>448</v>
      </c>
      <c r="G148" s="26">
        <v>297.69</v>
      </c>
      <c r="H148" s="26">
        <v>2864.56</v>
      </c>
    </row>
    <row r="149" spans="1:8">
      <c r="A149" s="24" t="s">
        <v>37</v>
      </c>
      <c r="B149" s="20" t="s">
        <v>449</v>
      </c>
      <c r="C149" s="20" t="s">
        <v>450</v>
      </c>
      <c r="D149" s="24">
        <v>2002</v>
      </c>
      <c r="E149" s="25" t="s">
        <v>261</v>
      </c>
      <c r="F149" s="25" t="s">
        <v>451</v>
      </c>
      <c r="G149" s="26">
        <v>1685.62</v>
      </c>
      <c r="H149" s="26">
        <v>2572.86</v>
      </c>
    </row>
    <row r="150" spans="1:8">
      <c r="A150" s="24" t="s">
        <v>32</v>
      </c>
      <c r="B150" s="20" t="s">
        <v>300</v>
      </c>
      <c r="C150" s="20" t="s">
        <v>452</v>
      </c>
      <c r="D150" s="24">
        <v>2003</v>
      </c>
      <c r="E150" s="25" t="s">
        <v>344</v>
      </c>
      <c r="F150" s="25" t="s">
        <v>453</v>
      </c>
      <c r="G150" s="26">
        <v>2125.5700000000002</v>
      </c>
      <c r="H150" s="26">
        <v>2609.56</v>
      </c>
    </row>
    <row r="151" spans="1:8">
      <c r="A151" s="24" t="s">
        <v>37</v>
      </c>
      <c r="B151" s="20" t="s">
        <v>454</v>
      </c>
      <c r="C151" s="20" t="s">
        <v>452</v>
      </c>
      <c r="D151" s="24">
        <v>2011</v>
      </c>
      <c r="E151" s="25" t="s">
        <v>97</v>
      </c>
      <c r="F151" s="25" t="s">
        <v>455</v>
      </c>
      <c r="G151" s="26">
        <v>232.46</v>
      </c>
      <c r="H151" s="26">
        <v>485.3</v>
      </c>
    </row>
    <row r="152" spans="1:8">
      <c r="A152" s="24" t="s">
        <v>32</v>
      </c>
      <c r="B152" s="20" t="s">
        <v>456</v>
      </c>
      <c r="C152" s="20" t="s">
        <v>452</v>
      </c>
      <c r="D152" s="24">
        <v>2014</v>
      </c>
      <c r="E152" s="25" t="s">
        <v>47</v>
      </c>
      <c r="F152" s="25" t="s">
        <v>457</v>
      </c>
      <c r="G152" s="26">
        <v>951.43</v>
      </c>
      <c r="H152" s="26">
        <v>901.46</v>
      </c>
    </row>
    <row r="153" spans="1:8">
      <c r="A153" s="24" t="s">
        <v>32</v>
      </c>
      <c r="B153" s="20" t="s">
        <v>458</v>
      </c>
      <c r="C153" s="20" t="s">
        <v>459</v>
      </c>
      <c r="D153" s="24">
        <v>2001</v>
      </c>
      <c r="E153" s="25" t="s">
        <v>62</v>
      </c>
      <c r="F153" s="25" t="s">
        <v>460</v>
      </c>
      <c r="G153" s="26">
        <v>1372.21</v>
      </c>
      <c r="H153" s="26">
        <v>2966.1</v>
      </c>
    </row>
    <row r="154" spans="1:8">
      <c r="A154" s="24" t="s">
        <v>32</v>
      </c>
      <c r="B154" s="20" t="s">
        <v>461</v>
      </c>
      <c r="C154" s="20" t="s">
        <v>462</v>
      </c>
      <c r="D154" s="24">
        <v>2008</v>
      </c>
      <c r="E154" s="25" t="s">
        <v>289</v>
      </c>
      <c r="F154" s="25" t="s">
        <v>463</v>
      </c>
      <c r="G154" s="26">
        <v>1420.72</v>
      </c>
      <c r="H154" s="26">
        <v>1383.91</v>
      </c>
    </row>
    <row r="155" spans="1:8">
      <c r="A155" s="24" t="s">
        <v>32</v>
      </c>
      <c r="B155" s="20" t="s">
        <v>464</v>
      </c>
      <c r="C155" s="20" t="s">
        <v>465</v>
      </c>
      <c r="D155" s="24">
        <v>2001</v>
      </c>
      <c r="E155" s="25" t="s">
        <v>118</v>
      </c>
      <c r="F155" s="25" t="s">
        <v>119</v>
      </c>
      <c r="G155" s="26">
        <v>413.26</v>
      </c>
      <c r="H155" s="26">
        <v>1400.79</v>
      </c>
    </row>
    <row r="156" spans="1:8">
      <c r="A156" s="24" t="s">
        <v>32</v>
      </c>
      <c r="B156" s="20" t="s">
        <v>466</v>
      </c>
      <c r="C156" s="20" t="s">
        <v>467</v>
      </c>
      <c r="D156" s="24">
        <v>2008</v>
      </c>
      <c r="E156" s="25" t="s">
        <v>55</v>
      </c>
      <c r="F156" s="25" t="s">
        <v>468</v>
      </c>
      <c r="G156" s="26">
        <v>1846.35</v>
      </c>
      <c r="H156" s="26">
        <v>231.64</v>
      </c>
    </row>
    <row r="157" spans="1:8">
      <c r="A157" s="24" t="s">
        <v>37</v>
      </c>
      <c r="B157" s="20" t="s">
        <v>469</v>
      </c>
      <c r="C157" s="20" t="s">
        <v>467</v>
      </c>
      <c r="D157" s="24">
        <v>2011</v>
      </c>
      <c r="E157" s="25" t="s">
        <v>142</v>
      </c>
      <c r="F157" s="25" t="s">
        <v>302</v>
      </c>
      <c r="G157" s="26">
        <v>942.81333333333339</v>
      </c>
      <c r="H157" s="26">
        <v>2942.67</v>
      </c>
    </row>
    <row r="158" spans="1:8">
      <c r="A158" s="24" t="s">
        <v>37</v>
      </c>
      <c r="B158" s="20" t="s">
        <v>470</v>
      </c>
      <c r="C158" s="20" t="s">
        <v>471</v>
      </c>
      <c r="D158" s="24">
        <v>2004</v>
      </c>
      <c r="E158" s="25" t="s">
        <v>472</v>
      </c>
      <c r="F158" s="25" t="s">
        <v>473</v>
      </c>
      <c r="G158" s="26">
        <v>1871.61</v>
      </c>
      <c r="H158" s="26">
        <v>2369.0700000000002</v>
      </c>
    </row>
    <row r="159" spans="1:8">
      <c r="A159" s="24" t="s">
        <v>37</v>
      </c>
      <c r="B159" s="20" t="s">
        <v>474</v>
      </c>
      <c r="C159" s="20" t="s">
        <v>475</v>
      </c>
      <c r="D159" s="24">
        <v>2008</v>
      </c>
      <c r="E159" s="25" t="s">
        <v>122</v>
      </c>
      <c r="F159" s="25" t="s">
        <v>476</v>
      </c>
      <c r="G159" s="26">
        <v>1591.98</v>
      </c>
      <c r="H159" s="26">
        <v>583.97</v>
      </c>
    </row>
    <row r="160" spans="1:8">
      <c r="A160" s="24" t="s">
        <v>37</v>
      </c>
      <c r="B160" s="20" t="s">
        <v>477</v>
      </c>
      <c r="C160" s="20" t="s">
        <v>475</v>
      </c>
      <c r="D160" s="24">
        <v>2013</v>
      </c>
      <c r="E160" s="25" t="s">
        <v>118</v>
      </c>
      <c r="F160" s="25" t="s">
        <v>478</v>
      </c>
      <c r="G160" s="26">
        <v>962.37666666666667</v>
      </c>
      <c r="H160" s="26">
        <v>108.81</v>
      </c>
    </row>
    <row r="161" spans="1:8">
      <c r="A161" s="24" t="s">
        <v>37</v>
      </c>
      <c r="B161" s="20" t="s">
        <v>479</v>
      </c>
      <c r="C161" s="20" t="s">
        <v>480</v>
      </c>
      <c r="D161" s="24">
        <v>2010</v>
      </c>
      <c r="E161" s="25" t="s">
        <v>112</v>
      </c>
      <c r="F161" s="25" t="s">
        <v>481</v>
      </c>
      <c r="G161" s="26">
        <v>224.16</v>
      </c>
      <c r="H161" s="26">
        <v>2013.11</v>
      </c>
    </row>
    <row r="162" spans="1:8">
      <c r="A162" s="24" t="s">
        <v>32</v>
      </c>
      <c r="B162" s="20" t="s">
        <v>482</v>
      </c>
      <c r="C162" s="20" t="s">
        <v>483</v>
      </c>
      <c r="D162" s="24">
        <v>2004</v>
      </c>
      <c r="E162" s="25" t="s">
        <v>132</v>
      </c>
      <c r="F162" s="25" t="s">
        <v>484</v>
      </c>
      <c r="G162" s="26">
        <v>2495.8200000000002</v>
      </c>
      <c r="H162" s="26">
        <v>2200.23</v>
      </c>
    </row>
    <row r="163" spans="1:8">
      <c r="A163" s="24" t="s">
        <v>37</v>
      </c>
      <c r="B163" s="20" t="s">
        <v>485</v>
      </c>
      <c r="C163" s="20" t="s">
        <v>486</v>
      </c>
      <c r="D163" s="24">
        <v>2009</v>
      </c>
      <c r="E163" s="25" t="s">
        <v>344</v>
      </c>
      <c r="F163" s="25" t="s">
        <v>487</v>
      </c>
      <c r="G163" s="26">
        <v>1156.8699999999999</v>
      </c>
      <c r="H163" s="26">
        <v>1023.96</v>
      </c>
    </row>
    <row r="164" spans="1:8">
      <c r="A164" s="24" t="s">
        <v>37</v>
      </c>
      <c r="B164" s="20" t="s">
        <v>488</v>
      </c>
      <c r="C164" s="20" t="s">
        <v>489</v>
      </c>
      <c r="D164" s="24">
        <v>2001</v>
      </c>
      <c r="E164" s="25" t="s">
        <v>148</v>
      </c>
      <c r="F164" s="25" t="s">
        <v>490</v>
      </c>
      <c r="G164" s="26">
        <v>2397.9899999999998</v>
      </c>
      <c r="H164" s="26">
        <v>1698.56</v>
      </c>
    </row>
    <row r="165" spans="1:8">
      <c r="A165" s="24" t="s">
        <v>32</v>
      </c>
      <c r="B165" s="20" t="s">
        <v>491</v>
      </c>
      <c r="C165" s="20" t="s">
        <v>492</v>
      </c>
      <c r="D165" s="24">
        <v>2007</v>
      </c>
      <c r="E165" s="25" t="s">
        <v>112</v>
      </c>
      <c r="F165" s="25" t="s">
        <v>129</v>
      </c>
      <c r="G165" s="26">
        <v>1191.6600000000001</v>
      </c>
      <c r="H165" s="26">
        <v>1916.13</v>
      </c>
    </row>
    <row r="166" spans="1:8">
      <c r="A166" s="24" t="s">
        <v>32</v>
      </c>
      <c r="B166" s="20" t="s">
        <v>493</v>
      </c>
      <c r="C166" s="20" t="s">
        <v>494</v>
      </c>
      <c r="D166" s="24">
        <v>2006</v>
      </c>
      <c r="E166" s="25" t="s">
        <v>66</v>
      </c>
      <c r="F166" s="25" t="s">
        <v>495</v>
      </c>
      <c r="G166" s="26">
        <v>2713.18</v>
      </c>
      <c r="H166" s="26">
        <v>657.95</v>
      </c>
    </row>
    <row r="167" spans="1:8">
      <c r="A167" s="24" t="s">
        <v>37</v>
      </c>
      <c r="B167" s="20" t="s">
        <v>496</v>
      </c>
      <c r="C167" s="20" t="s">
        <v>497</v>
      </c>
      <c r="D167" s="24">
        <v>2010</v>
      </c>
      <c r="E167" s="25" t="s">
        <v>227</v>
      </c>
      <c r="F167" s="25" t="s">
        <v>498</v>
      </c>
      <c r="G167" s="26">
        <v>774.76</v>
      </c>
      <c r="H167" s="26">
        <v>1042.08</v>
      </c>
    </row>
    <row r="168" spans="1:8">
      <c r="A168" s="24" t="s">
        <v>37</v>
      </c>
      <c r="B168" s="20" t="s">
        <v>272</v>
      </c>
      <c r="C168" s="20" t="s">
        <v>499</v>
      </c>
      <c r="D168" s="24">
        <v>2010</v>
      </c>
      <c r="E168" s="25" t="s">
        <v>35</v>
      </c>
      <c r="F168" s="25" t="s">
        <v>500</v>
      </c>
      <c r="G168" s="26">
        <v>1568.5</v>
      </c>
      <c r="H168" s="26">
        <v>1583.82</v>
      </c>
    </row>
    <row r="169" spans="1:8">
      <c r="A169" s="24" t="s">
        <v>32</v>
      </c>
      <c r="B169" s="20" t="s">
        <v>501</v>
      </c>
      <c r="C169" s="20" t="s">
        <v>502</v>
      </c>
      <c r="D169" s="24">
        <v>2005</v>
      </c>
      <c r="E169" s="25" t="s">
        <v>227</v>
      </c>
      <c r="F169" s="25" t="s">
        <v>503</v>
      </c>
      <c r="G169" s="26">
        <v>710.66</v>
      </c>
      <c r="H169" s="26">
        <v>982.04</v>
      </c>
    </row>
    <row r="170" spans="1:8">
      <c r="A170" s="24" t="s">
        <v>32</v>
      </c>
      <c r="B170" s="20" t="s">
        <v>504</v>
      </c>
      <c r="C170" s="20" t="s">
        <v>502</v>
      </c>
      <c r="D170" s="24">
        <v>2006</v>
      </c>
      <c r="E170" s="25" t="s">
        <v>104</v>
      </c>
      <c r="F170" s="25" t="s">
        <v>505</v>
      </c>
      <c r="G170" s="26">
        <v>1663.59</v>
      </c>
      <c r="H170" s="26">
        <v>2806.72</v>
      </c>
    </row>
    <row r="171" spans="1:8">
      <c r="A171" s="24" t="s">
        <v>37</v>
      </c>
      <c r="B171" s="20" t="s">
        <v>506</v>
      </c>
      <c r="C171" s="20" t="s">
        <v>507</v>
      </c>
      <c r="D171" s="24">
        <v>2003</v>
      </c>
      <c r="E171" s="25" t="s">
        <v>47</v>
      </c>
      <c r="F171" s="25" t="s">
        <v>508</v>
      </c>
      <c r="G171" s="26">
        <v>1180.5</v>
      </c>
      <c r="H171" s="26">
        <v>2708.94</v>
      </c>
    </row>
    <row r="172" spans="1:8">
      <c r="A172" s="24" t="s">
        <v>32</v>
      </c>
      <c r="B172" s="20" t="s">
        <v>509</v>
      </c>
      <c r="C172" s="20" t="s">
        <v>510</v>
      </c>
      <c r="D172" s="24">
        <v>2013</v>
      </c>
      <c r="E172" s="25" t="s">
        <v>108</v>
      </c>
      <c r="F172" s="25" t="s">
        <v>511</v>
      </c>
      <c r="G172" s="26">
        <v>177.92</v>
      </c>
      <c r="H172" s="26">
        <v>1054.5999999999999</v>
      </c>
    </row>
    <row r="173" spans="1:8">
      <c r="A173" s="24" t="s">
        <v>32</v>
      </c>
      <c r="B173" s="20" t="s">
        <v>39</v>
      </c>
      <c r="C173" s="20" t="s">
        <v>512</v>
      </c>
      <c r="D173" s="24">
        <v>2001</v>
      </c>
      <c r="E173" s="25" t="s">
        <v>118</v>
      </c>
      <c r="F173" s="25" t="s">
        <v>416</v>
      </c>
      <c r="G173" s="26">
        <v>1801.35</v>
      </c>
      <c r="H173" s="26">
        <v>1622.03</v>
      </c>
    </row>
    <row r="174" spans="1:8">
      <c r="A174" s="24" t="s">
        <v>37</v>
      </c>
      <c r="B174" s="20" t="s">
        <v>513</v>
      </c>
      <c r="C174" s="20" t="s">
        <v>512</v>
      </c>
      <c r="D174" s="24">
        <v>2001</v>
      </c>
      <c r="E174" s="25" t="s">
        <v>132</v>
      </c>
      <c r="F174" s="25" t="s">
        <v>514</v>
      </c>
      <c r="G174" s="26">
        <v>1861.2</v>
      </c>
      <c r="H174" s="26">
        <v>1288</v>
      </c>
    </row>
    <row r="175" spans="1:8">
      <c r="A175" s="24" t="s">
        <v>32</v>
      </c>
      <c r="B175" s="20" t="s">
        <v>515</v>
      </c>
      <c r="C175" s="20" t="s">
        <v>516</v>
      </c>
      <c r="D175" s="24">
        <v>2002</v>
      </c>
      <c r="E175" s="25" t="s">
        <v>112</v>
      </c>
      <c r="F175" s="25" t="s">
        <v>517</v>
      </c>
      <c r="G175" s="26">
        <v>2645.59</v>
      </c>
      <c r="H175" s="26">
        <v>2245.29</v>
      </c>
    </row>
    <row r="176" spans="1:8">
      <c r="A176" s="24" t="s">
        <v>37</v>
      </c>
      <c r="B176" s="20" t="s">
        <v>518</v>
      </c>
      <c r="C176" s="20" t="s">
        <v>519</v>
      </c>
      <c r="D176" s="24">
        <v>2011</v>
      </c>
      <c r="E176" s="25" t="s">
        <v>174</v>
      </c>
      <c r="F176" s="25" t="s">
        <v>520</v>
      </c>
      <c r="G176" s="26">
        <v>102.79333333333334</v>
      </c>
      <c r="H176" s="26">
        <v>2317.23</v>
      </c>
    </row>
    <row r="177" spans="1:8">
      <c r="A177" s="24" t="s">
        <v>32</v>
      </c>
      <c r="B177" s="20" t="s">
        <v>521</v>
      </c>
      <c r="C177" s="20" t="s">
        <v>522</v>
      </c>
      <c r="D177" s="24">
        <v>2008</v>
      </c>
      <c r="E177" s="25" t="s">
        <v>66</v>
      </c>
      <c r="F177" s="25" t="s">
        <v>523</v>
      </c>
      <c r="G177" s="26">
        <v>2560.46</v>
      </c>
      <c r="H177" s="26">
        <v>2630.56</v>
      </c>
    </row>
    <row r="178" spans="1:8">
      <c r="A178" s="24" t="s">
        <v>32</v>
      </c>
      <c r="B178" s="20" t="s">
        <v>38</v>
      </c>
      <c r="C178" s="20" t="s">
        <v>524</v>
      </c>
      <c r="D178" s="24">
        <v>2014</v>
      </c>
      <c r="E178" s="25" t="s">
        <v>227</v>
      </c>
      <c r="F178" s="25" t="s">
        <v>498</v>
      </c>
      <c r="G178" s="26">
        <v>280.44</v>
      </c>
      <c r="H178" s="26">
        <v>2251.11</v>
      </c>
    </row>
    <row r="179" spans="1:8">
      <c r="A179" s="24" t="s">
        <v>32</v>
      </c>
      <c r="B179" s="20" t="s">
        <v>496</v>
      </c>
      <c r="C179" s="20" t="s">
        <v>524</v>
      </c>
      <c r="D179" s="24">
        <v>2014</v>
      </c>
      <c r="E179" s="25" t="s">
        <v>88</v>
      </c>
      <c r="F179" s="25" t="s">
        <v>115</v>
      </c>
      <c r="G179" s="26">
        <v>717.27333333333343</v>
      </c>
      <c r="H179" s="26">
        <v>1205.0999999999999</v>
      </c>
    </row>
    <row r="180" spans="1:8">
      <c r="A180" s="24" t="s">
        <v>37</v>
      </c>
      <c r="B180" s="20" t="s">
        <v>525</v>
      </c>
      <c r="C180" s="20" t="s">
        <v>526</v>
      </c>
      <c r="D180" s="24">
        <v>2006</v>
      </c>
      <c r="E180" s="25" t="s">
        <v>35</v>
      </c>
      <c r="F180" s="25" t="s">
        <v>527</v>
      </c>
      <c r="G180" s="26">
        <v>1474.84</v>
      </c>
      <c r="H180" s="26">
        <v>809.97</v>
      </c>
    </row>
    <row r="181" spans="1:8">
      <c r="A181" s="24" t="s">
        <v>37</v>
      </c>
      <c r="B181" s="20" t="s">
        <v>528</v>
      </c>
      <c r="C181" s="20" t="s">
        <v>529</v>
      </c>
      <c r="D181" s="24">
        <v>2013</v>
      </c>
      <c r="E181" s="25" t="s">
        <v>88</v>
      </c>
      <c r="F181" s="25" t="s">
        <v>530</v>
      </c>
      <c r="G181" s="26">
        <v>131.29666666666665</v>
      </c>
      <c r="H181" s="26">
        <v>141.94999999999999</v>
      </c>
    </row>
    <row r="182" spans="1:8">
      <c r="A182" s="24" t="s">
        <v>32</v>
      </c>
      <c r="B182" s="20" t="s">
        <v>531</v>
      </c>
      <c r="C182" s="20" t="s">
        <v>532</v>
      </c>
      <c r="D182" s="24">
        <v>2007</v>
      </c>
      <c r="E182" s="25" t="s">
        <v>148</v>
      </c>
      <c r="F182" s="25" t="s">
        <v>533</v>
      </c>
      <c r="G182" s="26">
        <v>2993.17</v>
      </c>
      <c r="H182" s="26">
        <v>2614.4699999999998</v>
      </c>
    </row>
    <row r="183" spans="1:8">
      <c r="A183" s="24" t="s">
        <v>32</v>
      </c>
      <c r="B183" s="20" t="s">
        <v>534</v>
      </c>
      <c r="C183" s="20" t="s">
        <v>532</v>
      </c>
      <c r="D183" s="24">
        <v>2008</v>
      </c>
      <c r="E183" s="25" t="s">
        <v>205</v>
      </c>
      <c r="F183" s="25" t="s">
        <v>535</v>
      </c>
      <c r="G183" s="26">
        <v>2991.72</v>
      </c>
      <c r="H183" s="26">
        <v>2625.97</v>
      </c>
    </row>
    <row r="184" spans="1:8">
      <c r="A184" s="24" t="s">
        <v>32</v>
      </c>
      <c r="B184" s="20" t="s">
        <v>536</v>
      </c>
      <c r="C184" s="20" t="s">
        <v>537</v>
      </c>
      <c r="D184" s="24">
        <v>2014</v>
      </c>
      <c r="E184" s="25" t="s">
        <v>35</v>
      </c>
      <c r="F184" s="25" t="s">
        <v>538</v>
      </c>
      <c r="G184" s="26">
        <v>709.52</v>
      </c>
      <c r="H184" s="26">
        <v>2666.4</v>
      </c>
    </row>
    <row r="185" spans="1:8">
      <c r="A185" s="24" t="s">
        <v>37</v>
      </c>
      <c r="B185" s="20" t="s">
        <v>67</v>
      </c>
      <c r="C185" s="20" t="s">
        <v>539</v>
      </c>
      <c r="D185" s="24">
        <v>2012</v>
      </c>
      <c r="E185" s="25" t="s">
        <v>112</v>
      </c>
      <c r="F185" s="25" t="s">
        <v>540</v>
      </c>
      <c r="G185" s="26">
        <v>307.8</v>
      </c>
      <c r="H185" s="26">
        <v>2344.83</v>
      </c>
    </row>
    <row r="186" spans="1:8">
      <c r="A186" s="24" t="s">
        <v>32</v>
      </c>
      <c r="B186" s="20" t="s">
        <v>541</v>
      </c>
      <c r="C186" s="20" t="s">
        <v>542</v>
      </c>
      <c r="D186" s="24">
        <v>2001</v>
      </c>
      <c r="E186" s="25" t="s">
        <v>118</v>
      </c>
      <c r="F186" s="25" t="s">
        <v>543</v>
      </c>
      <c r="G186" s="26">
        <v>822.45</v>
      </c>
      <c r="H186" s="26">
        <v>1013.83</v>
      </c>
    </row>
    <row r="187" spans="1:8">
      <c r="A187" s="24" t="s">
        <v>37</v>
      </c>
      <c r="B187" s="20" t="s">
        <v>544</v>
      </c>
      <c r="C187" s="20" t="s">
        <v>545</v>
      </c>
      <c r="D187" s="24">
        <v>2001</v>
      </c>
      <c r="E187" s="25" t="s">
        <v>392</v>
      </c>
      <c r="F187" s="25" t="s">
        <v>546</v>
      </c>
      <c r="G187" s="26">
        <v>2780.08</v>
      </c>
      <c r="H187" s="26">
        <v>2869.46</v>
      </c>
    </row>
    <row r="188" spans="1:8">
      <c r="A188" s="24" t="s">
        <v>32</v>
      </c>
      <c r="B188" s="20" t="s">
        <v>536</v>
      </c>
      <c r="C188" s="20" t="s">
        <v>547</v>
      </c>
      <c r="D188" s="24">
        <v>2007</v>
      </c>
      <c r="E188" s="25" t="s">
        <v>164</v>
      </c>
      <c r="F188" s="25" t="s">
        <v>548</v>
      </c>
      <c r="G188" s="26">
        <v>354.17</v>
      </c>
      <c r="H188" s="26">
        <v>2812.96</v>
      </c>
    </row>
    <row r="189" spans="1:8">
      <c r="A189" s="24" t="s">
        <v>37</v>
      </c>
      <c r="B189" s="20" t="s">
        <v>549</v>
      </c>
      <c r="C189" s="20" t="s">
        <v>550</v>
      </c>
      <c r="D189" s="24">
        <v>2013</v>
      </c>
      <c r="E189" s="25" t="s">
        <v>136</v>
      </c>
      <c r="F189" s="25" t="s">
        <v>551</v>
      </c>
      <c r="G189" s="26">
        <v>523.33000000000004</v>
      </c>
      <c r="H189" s="26">
        <v>1972.66</v>
      </c>
    </row>
    <row r="190" spans="1:8">
      <c r="A190" s="24" t="s">
        <v>32</v>
      </c>
      <c r="B190" s="20" t="s">
        <v>552</v>
      </c>
      <c r="C190" s="20" t="s">
        <v>553</v>
      </c>
      <c r="D190" s="24">
        <v>2014</v>
      </c>
      <c r="E190" s="25" t="s">
        <v>108</v>
      </c>
      <c r="F190" s="25" t="s">
        <v>305</v>
      </c>
      <c r="G190" s="26">
        <v>286.77333333333337</v>
      </c>
      <c r="H190" s="26">
        <v>406.04</v>
      </c>
    </row>
    <row r="191" spans="1:8">
      <c r="A191" s="24" t="s">
        <v>37</v>
      </c>
      <c r="B191" s="20" t="s">
        <v>554</v>
      </c>
      <c r="C191" s="20" t="s">
        <v>555</v>
      </c>
      <c r="D191" s="24">
        <v>2005</v>
      </c>
      <c r="E191" s="25" t="s">
        <v>132</v>
      </c>
      <c r="F191" s="25" t="s">
        <v>556</v>
      </c>
      <c r="G191" s="26">
        <v>1243.05</v>
      </c>
      <c r="H191" s="26">
        <v>2466.21</v>
      </c>
    </row>
    <row r="192" spans="1:8">
      <c r="A192" s="24" t="s">
        <v>37</v>
      </c>
      <c r="B192" s="20" t="s">
        <v>557</v>
      </c>
      <c r="C192" s="20" t="s">
        <v>558</v>
      </c>
      <c r="D192" s="24">
        <v>2005</v>
      </c>
      <c r="E192" s="25" t="s">
        <v>47</v>
      </c>
      <c r="F192" s="25" t="s">
        <v>559</v>
      </c>
      <c r="G192" s="26">
        <v>2138.7600000000002</v>
      </c>
      <c r="H192" s="26">
        <v>2818.78</v>
      </c>
    </row>
    <row r="193" spans="1:8">
      <c r="A193" s="24" t="s">
        <v>37</v>
      </c>
      <c r="B193" s="20" t="s">
        <v>560</v>
      </c>
      <c r="C193" s="20" t="s">
        <v>561</v>
      </c>
      <c r="D193" s="24">
        <v>2002</v>
      </c>
      <c r="E193" s="25" t="s">
        <v>227</v>
      </c>
      <c r="F193" s="25" t="s">
        <v>562</v>
      </c>
      <c r="G193" s="26">
        <v>660.49</v>
      </c>
      <c r="H193" s="26">
        <v>2941.64</v>
      </c>
    </row>
    <row r="194" spans="1:8">
      <c r="A194" s="24" t="s">
        <v>32</v>
      </c>
      <c r="B194" s="20" t="s">
        <v>563</v>
      </c>
      <c r="C194" s="20" t="s">
        <v>564</v>
      </c>
      <c r="D194" s="24">
        <v>2009</v>
      </c>
      <c r="E194" s="25" t="s">
        <v>344</v>
      </c>
      <c r="F194" s="25" t="s">
        <v>487</v>
      </c>
      <c r="G194" s="26">
        <v>2193.86</v>
      </c>
      <c r="H194" s="26">
        <v>628.61</v>
      </c>
    </row>
    <row r="195" spans="1:8">
      <c r="A195" s="24" t="s">
        <v>32</v>
      </c>
      <c r="B195" s="20" t="s">
        <v>565</v>
      </c>
      <c r="C195" s="20" t="s">
        <v>564</v>
      </c>
      <c r="D195" s="24">
        <v>2013</v>
      </c>
      <c r="E195" s="25" t="s">
        <v>256</v>
      </c>
      <c r="F195" s="25" t="s">
        <v>566</v>
      </c>
      <c r="G195" s="26">
        <v>186.19000000000003</v>
      </c>
      <c r="H195" s="26">
        <v>2344.27</v>
      </c>
    </row>
    <row r="196" spans="1:8">
      <c r="A196" s="24" t="s">
        <v>32</v>
      </c>
      <c r="B196" s="20" t="s">
        <v>567</v>
      </c>
      <c r="C196" s="20" t="s">
        <v>568</v>
      </c>
      <c r="D196" s="24">
        <v>2005</v>
      </c>
      <c r="E196" s="25" t="s">
        <v>205</v>
      </c>
      <c r="F196" s="25" t="s">
        <v>569</v>
      </c>
      <c r="G196" s="26">
        <v>1859.84</v>
      </c>
      <c r="H196" s="26">
        <v>1544.03</v>
      </c>
    </row>
    <row r="197" spans="1:8">
      <c r="A197" s="24" t="s">
        <v>37</v>
      </c>
      <c r="B197" s="20" t="s">
        <v>570</v>
      </c>
      <c r="C197" s="20" t="s">
        <v>571</v>
      </c>
      <c r="D197" s="24">
        <v>2014</v>
      </c>
      <c r="E197" s="25" t="s">
        <v>58</v>
      </c>
      <c r="F197" s="25" t="s">
        <v>572</v>
      </c>
      <c r="G197" s="26">
        <v>357.09</v>
      </c>
      <c r="H197" s="26">
        <v>364.71</v>
      </c>
    </row>
    <row r="198" spans="1:8">
      <c r="A198" s="24" t="s">
        <v>37</v>
      </c>
      <c r="B198" s="20" t="s">
        <v>573</v>
      </c>
      <c r="C198" s="20" t="s">
        <v>574</v>
      </c>
      <c r="D198" s="24">
        <v>2001</v>
      </c>
      <c r="E198" s="25" t="s">
        <v>472</v>
      </c>
      <c r="F198" s="25" t="s">
        <v>575</v>
      </c>
      <c r="G198" s="26">
        <v>1964.7</v>
      </c>
      <c r="H198" s="26">
        <v>574.5</v>
      </c>
    </row>
    <row r="199" spans="1:8">
      <c r="A199" s="24" t="s">
        <v>37</v>
      </c>
      <c r="B199" s="20" t="s">
        <v>449</v>
      </c>
      <c r="C199" s="20" t="s">
        <v>576</v>
      </c>
      <c r="D199" s="24">
        <v>2001</v>
      </c>
      <c r="E199" s="25" t="s">
        <v>577</v>
      </c>
      <c r="F199" s="25" t="s">
        <v>578</v>
      </c>
      <c r="G199" s="26">
        <v>1371.57</v>
      </c>
      <c r="H199" s="26">
        <v>1088.74</v>
      </c>
    </row>
    <row r="200" spans="1:8">
      <c r="A200" s="24" t="s">
        <v>37</v>
      </c>
      <c r="B200" s="20" t="s">
        <v>579</v>
      </c>
      <c r="C200" s="20" t="s">
        <v>576</v>
      </c>
      <c r="D200" s="24">
        <v>2004</v>
      </c>
      <c r="E200" s="25" t="s">
        <v>35</v>
      </c>
      <c r="F200" s="25" t="s">
        <v>580</v>
      </c>
      <c r="G200" s="26">
        <v>2524.71</v>
      </c>
      <c r="H200" s="26">
        <v>825.87</v>
      </c>
    </row>
    <row r="201" spans="1:8">
      <c r="A201" s="24" t="s">
        <v>37</v>
      </c>
      <c r="B201" s="20" t="s">
        <v>581</v>
      </c>
      <c r="C201" s="20" t="s">
        <v>582</v>
      </c>
      <c r="D201" s="24">
        <v>2008</v>
      </c>
      <c r="E201" s="25" t="s">
        <v>171</v>
      </c>
      <c r="F201" s="25" t="s">
        <v>583</v>
      </c>
      <c r="G201" s="26">
        <v>1587.29</v>
      </c>
      <c r="H201" s="26">
        <v>789.27</v>
      </c>
    </row>
    <row r="202" spans="1:8">
      <c r="A202" s="24" t="s">
        <v>32</v>
      </c>
      <c r="B202" s="20" t="s">
        <v>584</v>
      </c>
      <c r="C202" s="20" t="s">
        <v>585</v>
      </c>
      <c r="D202" s="24">
        <v>2010</v>
      </c>
      <c r="E202" s="25" t="s">
        <v>81</v>
      </c>
      <c r="F202" s="25" t="s">
        <v>586</v>
      </c>
      <c r="G202" s="26">
        <v>2438.3000000000002</v>
      </c>
      <c r="H202" s="26">
        <v>416.62</v>
      </c>
    </row>
    <row r="203" spans="1:8">
      <c r="A203" s="24" t="s">
        <v>32</v>
      </c>
      <c r="B203" s="20" t="s">
        <v>587</v>
      </c>
      <c r="C203" s="20" t="s">
        <v>588</v>
      </c>
      <c r="D203" s="24">
        <v>2001</v>
      </c>
      <c r="E203" s="25" t="s">
        <v>164</v>
      </c>
      <c r="F203" s="25" t="s">
        <v>589</v>
      </c>
      <c r="G203" s="26">
        <v>966.89</v>
      </c>
      <c r="H203" s="26">
        <v>2600.4</v>
      </c>
    </row>
    <row r="204" spans="1:8">
      <c r="A204" s="24" t="s">
        <v>37</v>
      </c>
      <c r="B204" s="20" t="s">
        <v>590</v>
      </c>
      <c r="C204" s="20" t="s">
        <v>588</v>
      </c>
      <c r="D204" s="24">
        <v>2007</v>
      </c>
      <c r="E204" s="25" t="s">
        <v>108</v>
      </c>
      <c r="F204" s="25" t="s">
        <v>511</v>
      </c>
      <c r="G204" s="26">
        <v>2454.75</v>
      </c>
      <c r="H204" s="26">
        <v>2752.31</v>
      </c>
    </row>
    <row r="205" spans="1:8">
      <c r="A205" s="24" t="s">
        <v>37</v>
      </c>
      <c r="B205" s="20" t="s">
        <v>436</v>
      </c>
      <c r="C205" s="20" t="s">
        <v>591</v>
      </c>
      <c r="D205" s="24">
        <v>2008</v>
      </c>
      <c r="E205" s="25" t="s">
        <v>112</v>
      </c>
      <c r="F205" s="25" t="s">
        <v>517</v>
      </c>
      <c r="G205" s="26">
        <v>1196.3699999999999</v>
      </c>
      <c r="H205" s="26">
        <v>2709.13</v>
      </c>
    </row>
    <row r="206" spans="1:8">
      <c r="A206" s="24" t="s">
        <v>37</v>
      </c>
      <c r="B206" s="20" t="s">
        <v>0</v>
      </c>
      <c r="C206" s="20" t="s">
        <v>592</v>
      </c>
      <c r="D206" s="24">
        <v>2004</v>
      </c>
      <c r="E206" s="25" t="s">
        <v>35</v>
      </c>
      <c r="F206" s="25" t="s">
        <v>36</v>
      </c>
      <c r="G206" s="26">
        <v>2704.93</v>
      </c>
      <c r="H206" s="26">
        <v>709.74</v>
      </c>
    </row>
    <row r="207" spans="1:8">
      <c r="A207" s="24" t="s">
        <v>32</v>
      </c>
      <c r="B207" s="20" t="s">
        <v>322</v>
      </c>
      <c r="C207" s="20" t="s">
        <v>593</v>
      </c>
      <c r="D207" s="24">
        <v>2003</v>
      </c>
      <c r="E207" s="25" t="s">
        <v>66</v>
      </c>
      <c r="F207" s="25" t="s">
        <v>594</v>
      </c>
      <c r="G207" s="26">
        <v>319.14</v>
      </c>
      <c r="H207" s="26">
        <v>1756.51</v>
      </c>
    </row>
    <row r="208" spans="1:8">
      <c r="A208" s="24" t="s">
        <v>37</v>
      </c>
      <c r="B208" s="20" t="s">
        <v>595</v>
      </c>
      <c r="C208" s="20" t="s">
        <v>596</v>
      </c>
      <c r="D208" s="24">
        <v>2002</v>
      </c>
      <c r="E208" s="25" t="s">
        <v>171</v>
      </c>
      <c r="F208" s="25" t="s">
        <v>597</v>
      </c>
      <c r="G208" s="26">
        <v>1201.46</v>
      </c>
      <c r="H208" s="26">
        <v>2442.63</v>
      </c>
    </row>
    <row r="209" spans="1:8">
      <c r="A209" s="24" t="s">
        <v>32</v>
      </c>
      <c r="B209" s="20" t="s">
        <v>191</v>
      </c>
      <c r="C209" s="20" t="s">
        <v>596</v>
      </c>
      <c r="D209" s="24">
        <v>2010</v>
      </c>
      <c r="E209" s="25" t="s">
        <v>164</v>
      </c>
      <c r="F209" s="25" t="s">
        <v>197</v>
      </c>
      <c r="G209" s="26">
        <v>152.76</v>
      </c>
      <c r="H209" s="26">
        <v>1412.73</v>
      </c>
    </row>
    <row r="210" spans="1:8">
      <c r="A210" s="24" t="s">
        <v>37</v>
      </c>
      <c r="B210" s="20" t="s">
        <v>598</v>
      </c>
      <c r="C210" s="20" t="s">
        <v>599</v>
      </c>
      <c r="D210" s="24">
        <v>2010</v>
      </c>
      <c r="E210" s="25" t="s">
        <v>132</v>
      </c>
      <c r="F210" s="25" t="s">
        <v>484</v>
      </c>
      <c r="G210" s="26">
        <v>837.57999999999993</v>
      </c>
      <c r="H210" s="26">
        <v>2622.86</v>
      </c>
    </row>
    <row r="211" spans="1:8">
      <c r="A211" s="24" t="s">
        <v>37</v>
      </c>
      <c r="B211" s="20" t="s">
        <v>600</v>
      </c>
      <c r="C211" s="20" t="s">
        <v>601</v>
      </c>
      <c r="D211" s="24">
        <v>2010</v>
      </c>
      <c r="E211" s="25" t="s">
        <v>58</v>
      </c>
      <c r="F211" s="25" t="s">
        <v>85</v>
      </c>
      <c r="G211" s="26">
        <v>752.3366666666667</v>
      </c>
      <c r="H211" s="26">
        <v>325.61</v>
      </c>
    </row>
    <row r="212" spans="1:8">
      <c r="A212" s="24" t="s">
        <v>32</v>
      </c>
      <c r="B212" s="20" t="s">
        <v>528</v>
      </c>
      <c r="C212" s="20" t="s">
        <v>602</v>
      </c>
      <c r="D212" s="24">
        <v>2008</v>
      </c>
      <c r="E212" s="25" t="s">
        <v>66</v>
      </c>
      <c r="F212" s="25" t="s">
        <v>603</v>
      </c>
      <c r="G212" s="26">
        <v>755.12</v>
      </c>
      <c r="H212" s="26">
        <v>2172.9499999999998</v>
      </c>
    </row>
    <row r="213" spans="1:8">
      <c r="A213" s="24" t="s">
        <v>37</v>
      </c>
      <c r="B213" s="20" t="s">
        <v>604</v>
      </c>
      <c r="C213" s="20" t="s">
        <v>605</v>
      </c>
      <c r="D213" s="24">
        <v>2001</v>
      </c>
      <c r="E213" s="25" t="s">
        <v>254</v>
      </c>
      <c r="F213" s="25" t="s">
        <v>606</v>
      </c>
      <c r="G213" s="26">
        <v>1376.62</v>
      </c>
      <c r="H213" s="26">
        <v>203.62</v>
      </c>
    </row>
    <row r="214" spans="1:8">
      <c r="A214" s="24" t="s">
        <v>37</v>
      </c>
      <c r="B214" s="20" t="s">
        <v>607</v>
      </c>
      <c r="C214" s="20" t="s">
        <v>605</v>
      </c>
      <c r="D214" s="24">
        <v>2009</v>
      </c>
      <c r="E214" s="25" t="s">
        <v>70</v>
      </c>
      <c r="F214" s="25" t="s">
        <v>608</v>
      </c>
      <c r="G214" s="26">
        <v>1620.8</v>
      </c>
      <c r="H214" s="26">
        <v>1069.46</v>
      </c>
    </row>
    <row r="215" spans="1:8">
      <c r="A215" s="24" t="s">
        <v>37</v>
      </c>
      <c r="B215" s="20" t="s">
        <v>565</v>
      </c>
      <c r="C215" s="20" t="s">
        <v>609</v>
      </c>
      <c r="D215" s="24">
        <v>2004</v>
      </c>
      <c r="E215" s="25" t="s">
        <v>132</v>
      </c>
      <c r="F215" s="25" t="s">
        <v>387</v>
      </c>
      <c r="G215" s="26">
        <v>1265.6099999999999</v>
      </c>
      <c r="H215" s="26">
        <v>2947.78</v>
      </c>
    </row>
    <row r="216" spans="1:8">
      <c r="A216" s="24" t="s">
        <v>32</v>
      </c>
      <c r="B216" s="20" t="s">
        <v>146</v>
      </c>
      <c r="C216" s="20" t="s">
        <v>610</v>
      </c>
      <c r="D216" s="24">
        <v>2014</v>
      </c>
      <c r="E216" s="25" t="s">
        <v>118</v>
      </c>
      <c r="F216" s="25" t="s">
        <v>448</v>
      </c>
      <c r="G216" s="26">
        <v>573.4</v>
      </c>
      <c r="H216" s="26">
        <v>1836.94</v>
      </c>
    </row>
    <row r="217" spans="1:8">
      <c r="A217" s="24" t="s">
        <v>37</v>
      </c>
      <c r="B217" s="20" t="s">
        <v>611</v>
      </c>
      <c r="C217" s="20" t="s">
        <v>612</v>
      </c>
      <c r="D217" s="24">
        <v>2014</v>
      </c>
      <c r="E217" s="25" t="s">
        <v>472</v>
      </c>
      <c r="F217" s="25" t="s">
        <v>613</v>
      </c>
      <c r="G217" s="26">
        <v>649.0866666666667</v>
      </c>
      <c r="H217" s="26">
        <v>784.94</v>
      </c>
    </row>
    <row r="218" spans="1:8">
      <c r="A218" s="24" t="s">
        <v>37</v>
      </c>
      <c r="B218" s="20" t="s">
        <v>154</v>
      </c>
      <c r="C218" s="20" t="s">
        <v>614</v>
      </c>
      <c r="D218" s="24">
        <v>2004</v>
      </c>
      <c r="E218" s="25" t="s">
        <v>40</v>
      </c>
      <c r="F218" s="25" t="s">
        <v>615</v>
      </c>
      <c r="G218" s="26">
        <v>2475.2800000000002</v>
      </c>
      <c r="H218" s="26">
        <v>2396.29</v>
      </c>
    </row>
    <row r="219" spans="1:8">
      <c r="A219" s="24" t="s">
        <v>32</v>
      </c>
      <c r="B219" s="20" t="s">
        <v>616</v>
      </c>
      <c r="C219" s="20" t="s">
        <v>617</v>
      </c>
      <c r="D219" s="24">
        <v>2012</v>
      </c>
      <c r="E219" s="25" t="s">
        <v>51</v>
      </c>
      <c r="F219" s="25" t="s">
        <v>618</v>
      </c>
      <c r="G219" s="26">
        <v>242.12</v>
      </c>
      <c r="H219" s="26">
        <v>2131.13</v>
      </c>
    </row>
    <row r="220" spans="1:8">
      <c r="A220" s="24" t="s">
        <v>32</v>
      </c>
      <c r="B220" s="20" t="s">
        <v>619</v>
      </c>
      <c r="C220" s="20" t="s">
        <v>620</v>
      </c>
      <c r="D220" s="24">
        <v>2009</v>
      </c>
      <c r="E220" s="25" t="s">
        <v>256</v>
      </c>
      <c r="F220" s="25" t="s">
        <v>566</v>
      </c>
      <c r="G220" s="26">
        <v>2586.4</v>
      </c>
      <c r="H220" s="26">
        <v>2631.74</v>
      </c>
    </row>
    <row r="221" spans="1:8">
      <c r="A221" s="24" t="s">
        <v>32</v>
      </c>
      <c r="B221" s="20" t="s">
        <v>616</v>
      </c>
      <c r="C221" s="20" t="s">
        <v>620</v>
      </c>
      <c r="D221" s="24">
        <v>2013</v>
      </c>
      <c r="E221" s="25" t="s">
        <v>344</v>
      </c>
      <c r="F221" s="25" t="s">
        <v>621</v>
      </c>
      <c r="G221" s="26">
        <v>421.88333333333338</v>
      </c>
      <c r="H221" s="26">
        <v>137.63</v>
      </c>
    </row>
    <row r="222" spans="1:8">
      <c r="A222" s="24" t="s">
        <v>32</v>
      </c>
      <c r="B222" s="20" t="s">
        <v>622</v>
      </c>
      <c r="C222" s="20" t="s">
        <v>623</v>
      </c>
      <c r="D222" s="24">
        <v>2008</v>
      </c>
      <c r="E222" s="25" t="s">
        <v>205</v>
      </c>
      <c r="F222" s="25" t="s">
        <v>624</v>
      </c>
      <c r="G222" s="26">
        <v>2186.41</v>
      </c>
      <c r="H222" s="26">
        <v>880.63</v>
      </c>
    </row>
    <row r="223" spans="1:8">
      <c r="A223" s="24" t="s">
        <v>32</v>
      </c>
      <c r="B223" s="20" t="s">
        <v>625</v>
      </c>
      <c r="C223" s="20" t="s">
        <v>623</v>
      </c>
      <c r="D223" s="24">
        <v>2009</v>
      </c>
      <c r="E223" s="25" t="s">
        <v>205</v>
      </c>
      <c r="F223" s="25" t="s">
        <v>626</v>
      </c>
      <c r="G223" s="26">
        <v>2209.2399999999998</v>
      </c>
      <c r="H223" s="26">
        <v>2563.84</v>
      </c>
    </row>
    <row r="224" spans="1:8">
      <c r="A224" s="24" t="s">
        <v>32</v>
      </c>
      <c r="B224" s="20" t="s">
        <v>627</v>
      </c>
      <c r="C224" s="20" t="s">
        <v>628</v>
      </c>
      <c r="D224" s="24">
        <v>2001</v>
      </c>
      <c r="E224" s="25" t="s">
        <v>66</v>
      </c>
      <c r="F224" s="25" t="s">
        <v>629</v>
      </c>
      <c r="G224" s="26">
        <v>1665.64</v>
      </c>
      <c r="H224" s="26">
        <v>676.74</v>
      </c>
    </row>
    <row r="225" spans="1:8">
      <c r="A225" s="24" t="s">
        <v>32</v>
      </c>
      <c r="B225" s="20" t="s">
        <v>186</v>
      </c>
      <c r="C225" s="20" t="s">
        <v>630</v>
      </c>
      <c r="D225" s="24">
        <v>2012</v>
      </c>
      <c r="E225" s="25" t="s">
        <v>392</v>
      </c>
      <c r="F225" s="25" t="s">
        <v>393</v>
      </c>
      <c r="G225" s="26">
        <v>551.53666666666663</v>
      </c>
      <c r="H225" s="26">
        <v>1043.3900000000001</v>
      </c>
    </row>
    <row r="226" spans="1:8">
      <c r="A226" s="24" t="s">
        <v>32</v>
      </c>
      <c r="B226" s="20" t="s">
        <v>631</v>
      </c>
      <c r="C226" s="20" t="s">
        <v>632</v>
      </c>
      <c r="D226" s="24">
        <v>2005</v>
      </c>
      <c r="E226" s="25" t="s">
        <v>168</v>
      </c>
      <c r="F226" s="25" t="s">
        <v>633</v>
      </c>
      <c r="G226" s="26">
        <v>1587.62</v>
      </c>
      <c r="H226" s="26">
        <v>1436.85</v>
      </c>
    </row>
    <row r="227" spans="1:8">
      <c r="A227" s="24" t="s">
        <v>37</v>
      </c>
      <c r="B227" s="20" t="s">
        <v>634</v>
      </c>
      <c r="C227" s="20" t="s">
        <v>635</v>
      </c>
      <c r="D227" s="24">
        <v>2014</v>
      </c>
      <c r="E227" s="25" t="s">
        <v>205</v>
      </c>
      <c r="F227" s="25" t="s">
        <v>636</v>
      </c>
      <c r="G227" s="26">
        <v>766.79</v>
      </c>
      <c r="H227" s="26">
        <v>1126.78</v>
      </c>
    </row>
    <row r="228" spans="1:8">
      <c r="A228" s="24" t="s">
        <v>37</v>
      </c>
      <c r="B228" s="20" t="s">
        <v>173</v>
      </c>
      <c r="C228" s="20" t="s">
        <v>637</v>
      </c>
      <c r="D228" s="24">
        <v>2001</v>
      </c>
      <c r="E228" s="25" t="s">
        <v>148</v>
      </c>
      <c r="F228" s="25" t="s">
        <v>638</v>
      </c>
      <c r="G228" s="26">
        <v>2094.3000000000002</v>
      </c>
      <c r="H228" s="26">
        <v>2221.39</v>
      </c>
    </row>
    <row r="229" spans="1:8">
      <c r="A229" s="24" t="s">
        <v>37</v>
      </c>
      <c r="B229" s="20" t="s">
        <v>639</v>
      </c>
      <c r="C229" s="20" t="s">
        <v>637</v>
      </c>
      <c r="D229" s="24">
        <v>2014</v>
      </c>
      <c r="E229" s="25" t="s">
        <v>205</v>
      </c>
      <c r="F229" s="25" t="s">
        <v>626</v>
      </c>
      <c r="G229" s="26">
        <v>783.34666666666669</v>
      </c>
      <c r="H229" s="26">
        <v>2172.6999999999998</v>
      </c>
    </row>
    <row r="230" spans="1:8">
      <c r="A230" s="24" t="s">
        <v>37</v>
      </c>
      <c r="B230" s="20" t="s">
        <v>640</v>
      </c>
      <c r="C230" s="20" t="s">
        <v>641</v>
      </c>
      <c r="D230" s="24">
        <v>2012</v>
      </c>
      <c r="E230" s="25" t="s">
        <v>174</v>
      </c>
      <c r="F230" s="25" t="s">
        <v>642</v>
      </c>
      <c r="G230" s="26">
        <v>541.62666666666667</v>
      </c>
      <c r="H230" s="26">
        <v>2673.77</v>
      </c>
    </row>
    <row r="231" spans="1:8">
      <c r="A231" s="24" t="s">
        <v>32</v>
      </c>
      <c r="B231" s="20" t="s">
        <v>643</v>
      </c>
      <c r="C231" s="20" t="s">
        <v>644</v>
      </c>
      <c r="D231" s="24">
        <v>2010</v>
      </c>
      <c r="E231" s="25" t="s">
        <v>112</v>
      </c>
      <c r="F231" s="25" t="s">
        <v>645</v>
      </c>
      <c r="G231" s="26">
        <v>880.23333333333323</v>
      </c>
      <c r="H231" s="26">
        <v>2089.15</v>
      </c>
    </row>
    <row r="232" spans="1:8">
      <c r="A232" s="24" t="s">
        <v>37</v>
      </c>
      <c r="B232" s="20" t="s">
        <v>646</v>
      </c>
      <c r="C232" s="20" t="s">
        <v>647</v>
      </c>
      <c r="D232" s="24">
        <v>2008</v>
      </c>
      <c r="E232" s="25" t="s">
        <v>289</v>
      </c>
      <c r="F232" s="25" t="s">
        <v>648</v>
      </c>
      <c r="G232" s="26">
        <v>1547.19</v>
      </c>
      <c r="H232" s="26">
        <v>2110.77</v>
      </c>
    </row>
    <row r="233" spans="1:8">
      <c r="A233" s="24" t="s">
        <v>37</v>
      </c>
      <c r="B233" s="20" t="s">
        <v>198</v>
      </c>
      <c r="C233" s="20" t="s">
        <v>647</v>
      </c>
      <c r="D233" s="24">
        <v>2012</v>
      </c>
      <c r="E233" s="25" t="s">
        <v>66</v>
      </c>
      <c r="F233" s="25" t="s">
        <v>649</v>
      </c>
      <c r="G233" s="26">
        <v>646.6633333333333</v>
      </c>
      <c r="H233" s="26">
        <v>584.65</v>
      </c>
    </row>
    <row r="234" spans="1:8">
      <c r="A234" s="24" t="s">
        <v>32</v>
      </c>
      <c r="B234" s="20" t="s">
        <v>650</v>
      </c>
      <c r="C234" s="20" t="s">
        <v>651</v>
      </c>
      <c r="D234" s="24">
        <v>2001</v>
      </c>
      <c r="E234" s="25" t="s">
        <v>35</v>
      </c>
      <c r="F234" s="25" t="s">
        <v>652</v>
      </c>
      <c r="G234" s="26">
        <v>626</v>
      </c>
      <c r="H234" s="26">
        <v>1549.93</v>
      </c>
    </row>
    <row r="235" spans="1:8">
      <c r="A235" s="24" t="s">
        <v>32</v>
      </c>
      <c r="B235" s="20" t="s">
        <v>653</v>
      </c>
      <c r="C235" s="20" t="s">
        <v>651</v>
      </c>
      <c r="D235" s="24">
        <v>2014</v>
      </c>
      <c r="E235" s="25" t="s">
        <v>47</v>
      </c>
      <c r="F235" s="25" t="s">
        <v>654</v>
      </c>
      <c r="G235" s="26">
        <v>393.14000000000004</v>
      </c>
      <c r="H235" s="26">
        <v>1836.25</v>
      </c>
    </row>
    <row r="236" spans="1:8">
      <c r="A236" s="24" t="s">
        <v>37</v>
      </c>
      <c r="B236" s="20" t="s">
        <v>655</v>
      </c>
      <c r="C236" s="20" t="s">
        <v>656</v>
      </c>
      <c r="D236" s="24">
        <v>2011</v>
      </c>
      <c r="E236" s="25" t="s">
        <v>47</v>
      </c>
      <c r="F236" s="25" t="s">
        <v>657</v>
      </c>
      <c r="G236" s="26">
        <v>169.57</v>
      </c>
      <c r="H236" s="26">
        <v>1610.42</v>
      </c>
    </row>
    <row r="237" spans="1:8">
      <c r="A237" s="24" t="s">
        <v>32</v>
      </c>
      <c r="B237" s="20" t="s">
        <v>658</v>
      </c>
      <c r="C237" s="20" t="s">
        <v>659</v>
      </c>
      <c r="D237" s="24">
        <v>2011</v>
      </c>
      <c r="E237" s="25" t="s">
        <v>168</v>
      </c>
      <c r="F237" s="25" t="s">
        <v>660</v>
      </c>
      <c r="G237" s="26">
        <v>888.37333333333333</v>
      </c>
      <c r="H237" s="26">
        <v>1381.76</v>
      </c>
    </row>
    <row r="238" spans="1:8">
      <c r="A238" s="24" t="s">
        <v>37</v>
      </c>
      <c r="B238" s="20" t="s">
        <v>661</v>
      </c>
      <c r="C238" s="20" t="s">
        <v>662</v>
      </c>
      <c r="D238" s="24">
        <v>2009</v>
      </c>
      <c r="E238" s="25" t="s">
        <v>104</v>
      </c>
      <c r="F238" s="25" t="s">
        <v>663</v>
      </c>
      <c r="G238" s="26">
        <v>1139.54</v>
      </c>
      <c r="H238" s="26">
        <v>2338.64</v>
      </c>
    </row>
    <row r="239" spans="1:8">
      <c r="A239" s="24" t="s">
        <v>37</v>
      </c>
      <c r="B239" s="20" t="s">
        <v>314</v>
      </c>
      <c r="C239" s="20" t="s">
        <v>664</v>
      </c>
      <c r="D239" s="24">
        <v>2001</v>
      </c>
      <c r="E239" s="25" t="s">
        <v>136</v>
      </c>
      <c r="F239" s="25" t="s">
        <v>286</v>
      </c>
      <c r="G239" s="26">
        <v>1861.72</v>
      </c>
      <c r="H239" s="26">
        <v>1628.1</v>
      </c>
    </row>
    <row r="240" spans="1:8">
      <c r="A240" s="24" t="s">
        <v>32</v>
      </c>
      <c r="B240" s="20" t="s">
        <v>665</v>
      </c>
      <c r="C240" s="20" t="s">
        <v>666</v>
      </c>
      <c r="D240" s="24">
        <v>2001</v>
      </c>
      <c r="E240" s="25" t="s">
        <v>261</v>
      </c>
      <c r="F240" s="25" t="s">
        <v>667</v>
      </c>
      <c r="G240" s="26">
        <v>1026.5</v>
      </c>
      <c r="H240" s="26">
        <v>1270.56</v>
      </c>
    </row>
    <row r="241" spans="1:8">
      <c r="A241" s="24" t="s">
        <v>32</v>
      </c>
      <c r="B241" s="20" t="s">
        <v>668</v>
      </c>
      <c r="C241" s="20" t="s">
        <v>669</v>
      </c>
      <c r="D241" s="24">
        <v>2001</v>
      </c>
      <c r="E241" s="25" t="s">
        <v>40</v>
      </c>
      <c r="F241" s="25" t="s">
        <v>670</v>
      </c>
      <c r="G241" s="26">
        <v>1169.81</v>
      </c>
      <c r="H241" s="26">
        <v>2177</v>
      </c>
    </row>
    <row r="242" spans="1:8">
      <c r="A242" s="24" t="s">
        <v>32</v>
      </c>
      <c r="B242" s="20" t="s">
        <v>616</v>
      </c>
      <c r="C242" s="20" t="s">
        <v>671</v>
      </c>
      <c r="D242" s="24">
        <v>2001</v>
      </c>
      <c r="E242" s="25" t="s">
        <v>122</v>
      </c>
      <c r="F242" s="25" t="s">
        <v>672</v>
      </c>
      <c r="G242" s="26">
        <v>2248.81</v>
      </c>
      <c r="H242" s="26">
        <v>1894.45</v>
      </c>
    </row>
    <row r="243" spans="1:8">
      <c r="A243" s="24" t="s">
        <v>37</v>
      </c>
      <c r="B243" s="20" t="s">
        <v>0</v>
      </c>
      <c r="C243" s="20" t="s">
        <v>673</v>
      </c>
      <c r="D243" s="24">
        <v>2006</v>
      </c>
      <c r="E243" s="25" t="s">
        <v>97</v>
      </c>
      <c r="F243" s="25" t="s">
        <v>674</v>
      </c>
      <c r="G243" s="26">
        <v>2270.23</v>
      </c>
      <c r="H243" s="26">
        <v>2501.19</v>
      </c>
    </row>
    <row r="244" spans="1:8">
      <c r="A244" s="24" t="s">
        <v>32</v>
      </c>
      <c r="B244" s="20" t="s">
        <v>675</v>
      </c>
      <c r="C244" s="20" t="s">
        <v>676</v>
      </c>
      <c r="D244" s="24">
        <v>2001</v>
      </c>
      <c r="E244" s="25" t="s">
        <v>174</v>
      </c>
      <c r="F244" s="25" t="s">
        <v>520</v>
      </c>
      <c r="G244" s="26">
        <v>347.62</v>
      </c>
      <c r="H244" s="26">
        <v>1743.25</v>
      </c>
    </row>
    <row r="245" spans="1:8">
      <c r="A245" s="24" t="s">
        <v>37</v>
      </c>
      <c r="B245" s="20" t="s">
        <v>619</v>
      </c>
      <c r="C245" s="20" t="s">
        <v>677</v>
      </c>
      <c r="D245" s="24">
        <v>2001</v>
      </c>
      <c r="E245" s="25" t="s">
        <v>174</v>
      </c>
      <c r="F245" s="25" t="s">
        <v>678</v>
      </c>
      <c r="G245" s="26">
        <v>2241.16</v>
      </c>
      <c r="H245" s="26">
        <v>263.41000000000003</v>
      </c>
    </row>
    <row r="246" spans="1:8">
      <c r="A246" s="24" t="s">
        <v>32</v>
      </c>
      <c r="B246" s="20" t="s">
        <v>679</v>
      </c>
      <c r="C246" s="20" t="s">
        <v>680</v>
      </c>
      <c r="D246" s="24">
        <v>2003</v>
      </c>
      <c r="E246" s="25" t="s">
        <v>577</v>
      </c>
      <c r="F246" s="25" t="s">
        <v>681</v>
      </c>
      <c r="G246" s="26">
        <v>1038.68</v>
      </c>
      <c r="H246" s="26">
        <v>672.24</v>
      </c>
    </row>
    <row r="247" spans="1:8">
      <c r="A247" s="24" t="s">
        <v>32</v>
      </c>
      <c r="B247" s="20" t="s">
        <v>682</v>
      </c>
      <c r="C247" s="20" t="s">
        <v>680</v>
      </c>
      <c r="D247" s="24">
        <v>2004</v>
      </c>
      <c r="E247" s="25" t="s">
        <v>227</v>
      </c>
      <c r="F247" s="25" t="s">
        <v>280</v>
      </c>
      <c r="G247" s="26">
        <v>2742.39</v>
      </c>
      <c r="H247" s="26">
        <v>2966.29</v>
      </c>
    </row>
    <row r="248" spans="1:8">
      <c r="A248" s="24" t="s">
        <v>32</v>
      </c>
      <c r="B248" s="20" t="s">
        <v>229</v>
      </c>
      <c r="C248" s="20" t="s">
        <v>683</v>
      </c>
      <c r="D248" s="24">
        <v>2001</v>
      </c>
      <c r="E248" s="25" t="s">
        <v>392</v>
      </c>
      <c r="F248" s="25" t="s">
        <v>546</v>
      </c>
      <c r="G248" s="26">
        <v>1645.89</v>
      </c>
      <c r="H248" s="26">
        <v>1945.62</v>
      </c>
    </row>
    <row r="249" spans="1:8">
      <c r="A249" s="24" t="s">
        <v>32</v>
      </c>
      <c r="B249" s="20" t="s">
        <v>684</v>
      </c>
      <c r="C249" s="20" t="s">
        <v>683</v>
      </c>
      <c r="D249" s="24">
        <v>2012</v>
      </c>
      <c r="E249" s="25" t="s">
        <v>81</v>
      </c>
      <c r="F249" s="25" t="s">
        <v>685</v>
      </c>
      <c r="G249" s="26">
        <v>334.23333333333335</v>
      </c>
      <c r="H249" s="26">
        <v>285.83</v>
      </c>
    </row>
    <row r="250" spans="1:8">
      <c r="A250" s="24" t="s">
        <v>32</v>
      </c>
      <c r="B250" s="20" t="s">
        <v>686</v>
      </c>
      <c r="C250" s="20" t="s">
        <v>687</v>
      </c>
      <c r="D250" s="24">
        <v>2011</v>
      </c>
      <c r="E250" s="25" t="s">
        <v>66</v>
      </c>
      <c r="F250" s="25" t="s">
        <v>688</v>
      </c>
      <c r="G250" s="26">
        <v>123.37666666666667</v>
      </c>
      <c r="H250" s="26">
        <v>1805.66</v>
      </c>
    </row>
    <row r="251" spans="1:8">
      <c r="A251" s="24" t="s">
        <v>37</v>
      </c>
      <c r="B251" s="20" t="s">
        <v>493</v>
      </c>
      <c r="C251" s="20" t="s">
        <v>689</v>
      </c>
      <c r="D251" s="24">
        <v>2001</v>
      </c>
      <c r="E251" s="25" t="s">
        <v>227</v>
      </c>
      <c r="F251" s="25" t="s">
        <v>690</v>
      </c>
      <c r="G251" s="26">
        <v>1201.2</v>
      </c>
      <c r="H251" s="26">
        <v>2464.91</v>
      </c>
    </row>
    <row r="252" spans="1:8">
      <c r="A252" s="24" t="s">
        <v>32</v>
      </c>
      <c r="B252" s="20" t="s">
        <v>691</v>
      </c>
      <c r="C252" s="20" t="s">
        <v>692</v>
      </c>
      <c r="D252" s="24">
        <v>2004</v>
      </c>
      <c r="E252" s="25" t="s">
        <v>55</v>
      </c>
      <c r="F252" s="25" t="s">
        <v>693</v>
      </c>
      <c r="G252" s="26">
        <v>2585.3200000000002</v>
      </c>
      <c r="H252" s="26">
        <v>133.41</v>
      </c>
    </row>
    <row r="253" spans="1:8">
      <c r="A253" s="24" t="s">
        <v>37</v>
      </c>
      <c r="B253" s="20" t="s">
        <v>694</v>
      </c>
      <c r="C253" s="20" t="s">
        <v>695</v>
      </c>
      <c r="D253" s="24">
        <v>2006</v>
      </c>
      <c r="E253" s="25" t="s">
        <v>108</v>
      </c>
      <c r="F253" s="25" t="s">
        <v>696</v>
      </c>
      <c r="G253" s="26">
        <v>955.04</v>
      </c>
      <c r="H253" s="26">
        <v>963.7</v>
      </c>
    </row>
    <row r="254" spans="1:8">
      <c r="A254" s="24" t="s">
        <v>32</v>
      </c>
      <c r="B254" s="20" t="s">
        <v>697</v>
      </c>
      <c r="C254" s="20" t="s">
        <v>698</v>
      </c>
      <c r="D254" s="24">
        <v>2012</v>
      </c>
      <c r="E254" s="25" t="s">
        <v>171</v>
      </c>
      <c r="F254" s="25" t="s">
        <v>699</v>
      </c>
      <c r="G254" s="26">
        <v>234.22333333333333</v>
      </c>
      <c r="H254" s="26">
        <v>2443.9499999999998</v>
      </c>
    </row>
    <row r="255" spans="1:8">
      <c r="A255" s="24" t="s">
        <v>32</v>
      </c>
      <c r="B255" s="20" t="s">
        <v>504</v>
      </c>
      <c r="C255" s="20" t="s">
        <v>700</v>
      </c>
      <c r="D255" s="24">
        <v>2001</v>
      </c>
      <c r="E255" s="25" t="s">
        <v>227</v>
      </c>
      <c r="F255" s="25" t="s">
        <v>701</v>
      </c>
      <c r="G255" s="26">
        <v>2256.83</v>
      </c>
      <c r="H255" s="26">
        <v>2181.9899999999998</v>
      </c>
    </row>
    <row r="256" spans="1:8">
      <c r="A256" s="24" t="s">
        <v>37</v>
      </c>
      <c r="B256" s="20" t="s">
        <v>146</v>
      </c>
      <c r="C256" s="20" t="s">
        <v>702</v>
      </c>
      <c r="D256" s="24">
        <v>2001</v>
      </c>
      <c r="E256" s="25" t="s">
        <v>70</v>
      </c>
      <c r="F256" s="25" t="s">
        <v>703</v>
      </c>
      <c r="G256" s="26">
        <v>966.58</v>
      </c>
      <c r="H256" s="26">
        <v>2159.9699999999998</v>
      </c>
    </row>
    <row r="257" spans="1:8">
      <c r="A257" s="24" t="s">
        <v>37</v>
      </c>
      <c r="B257" s="20" t="s">
        <v>369</v>
      </c>
      <c r="C257" s="20" t="s">
        <v>702</v>
      </c>
      <c r="D257" s="24">
        <v>2013</v>
      </c>
      <c r="E257" s="25" t="s">
        <v>118</v>
      </c>
      <c r="F257" s="25" t="s">
        <v>704</v>
      </c>
      <c r="G257" s="26">
        <v>685.23666666666668</v>
      </c>
      <c r="H257" s="26">
        <v>1962.35</v>
      </c>
    </row>
    <row r="258" spans="1:8">
      <c r="A258" s="24" t="s">
        <v>37</v>
      </c>
      <c r="B258" s="20" t="s">
        <v>352</v>
      </c>
      <c r="C258" s="20" t="s">
        <v>705</v>
      </c>
      <c r="D258" s="24">
        <v>2001</v>
      </c>
      <c r="E258" s="25" t="s">
        <v>429</v>
      </c>
      <c r="F258" s="25" t="s">
        <v>706</v>
      </c>
      <c r="G258" s="26">
        <v>1582.43</v>
      </c>
      <c r="H258" s="26">
        <v>699.56</v>
      </c>
    </row>
    <row r="259" spans="1:8">
      <c r="A259" s="24" t="s">
        <v>32</v>
      </c>
      <c r="B259" s="20" t="s">
        <v>707</v>
      </c>
      <c r="C259" s="20" t="s">
        <v>708</v>
      </c>
      <c r="D259" s="24">
        <v>2004</v>
      </c>
      <c r="E259" s="25" t="s">
        <v>55</v>
      </c>
      <c r="F259" s="25" t="s">
        <v>709</v>
      </c>
      <c r="G259" s="26">
        <v>2430.83</v>
      </c>
      <c r="H259" s="26">
        <v>1960.23</v>
      </c>
    </row>
    <row r="260" spans="1:8">
      <c r="A260" s="24" t="s">
        <v>37</v>
      </c>
      <c r="B260" s="20" t="s">
        <v>710</v>
      </c>
      <c r="C260" s="20" t="s">
        <v>711</v>
      </c>
      <c r="D260" s="24">
        <v>2005</v>
      </c>
      <c r="E260" s="25" t="s">
        <v>40</v>
      </c>
      <c r="F260" s="25" t="s">
        <v>712</v>
      </c>
      <c r="G260" s="26">
        <v>641.88</v>
      </c>
      <c r="H260" s="26">
        <v>941.94</v>
      </c>
    </row>
    <row r="261" spans="1:8">
      <c r="A261" s="24" t="s">
        <v>37</v>
      </c>
      <c r="B261" s="20" t="s">
        <v>713</v>
      </c>
      <c r="C261" s="20" t="s">
        <v>714</v>
      </c>
      <c r="D261" s="24">
        <v>2009</v>
      </c>
      <c r="E261" s="25" t="s">
        <v>112</v>
      </c>
      <c r="F261" s="25" t="s">
        <v>540</v>
      </c>
      <c r="G261" s="26">
        <v>1867.68</v>
      </c>
      <c r="H261" s="26">
        <v>896.27</v>
      </c>
    </row>
    <row r="262" spans="1:8">
      <c r="A262" s="24" t="s">
        <v>37</v>
      </c>
      <c r="B262" s="20" t="s">
        <v>715</v>
      </c>
      <c r="C262" s="20" t="s">
        <v>716</v>
      </c>
      <c r="D262" s="24">
        <v>2002</v>
      </c>
      <c r="E262" s="25" t="s">
        <v>227</v>
      </c>
      <c r="F262" s="25" t="s">
        <v>690</v>
      </c>
      <c r="G262" s="26">
        <v>876.01</v>
      </c>
      <c r="H262" s="26">
        <v>1057.57</v>
      </c>
    </row>
    <row r="263" spans="1:8">
      <c r="A263" s="24" t="s">
        <v>32</v>
      </c>
      <c r="B263" s="20" t="s">
        <v>579</v>
      </c>
      <c r="C263" s="20" t="s">
        <v>716</v>
      </c>
      <c r="D263" s="24">
        <v>2002</v>
      </c>
      <c r="E263" s="25" t="s">
        <v>132</v>
      </c>
      <c r="F263" s="25" t="s">
        <v>717</v>
      </c>
      <c r="G263" s="26">
        <v>1578.59</v>
      </c>
      <c r="H263" s="26">
        <v>1060.93</v>
      </c>
    </row>
    <row r="264" spans="1:8">
      <c r="A264" s="24" t="s">
        <v>32</v>
      </c>
      <c r="B264" s="20" t="s">
        <v>718</v>
      </c>
      <c r="C264" s="20" t="s">
        <v>719</v>
      </c>
      <c r="D264" s="24">
        <v>2011</v>
      </c>
      <c r="E264" s="25" t="s">
        <v>112</v>
      </c>
      <c r="F264" s="25" t="s">
        <v>249</v>
      </c>
      <c r="G264" s="26">
        <v>536.92999999999995</v>
      </c>
      <c r="H264" s="26">
        <v>2174.1999999999998</v>
      </c>
    </row>
    <row r="265" spans="1:8">
      <c r="A265" s="24" t="s">
        <v>37</v>
      </c>
      <c r="B265" s="20" t="s">
        <v>646</v>
      </c>
      <c r="C265" s="20" t="s">
        <v>720</v>
      </c>
      <c r="D265" s="24">
        <v>2001</v>
      </c>
      <c r="E265" s="25" t="s">
        <v>254</v>
      </c>
      <c r="F265" s="25" t="s">
        <v>721</v>
      </c>
      <c r="G265" s="26">
        <v>1479.59</v>
      </c>
      <c r="H265" s="26">
        <v>1755</v>
      </c>
    </row>
    <row r="266" spans="1:8">
      <c r="A266" s="24" t="s">
        <v>37</v>
      </c>
      <c r="B266" s="20" t="s">
        <v>300</v>
      </c>
      <c r="C266" s="20" t="s">
        <v>722</v>
      </c>
      <c r="D266" s="24">
        <v>2007</v>
      </c>
      <c r="E266" s="25" t="s">
        <v>112</v>
      </c>
      <c r="F266" s="25" t="s">
        <v>404</v>
      </c>
      <c r="G266" s="26">
        <v>510.37</v>
      </c>
      <c r="H266" s="26">
        <v>2074.9699999999998</v>
      </c>
    </row>
    <row r="267" spans="1:8">
      <c r="A267" s="24" t="s">
        <v>37</v>
      </c>
      <c r="B267" s="20" t="s">
        <v>723</v>
      </c>
      <c r="C267" s="20" t="s">
        <v>724</v>
      </c>
      <c r="D267" s="24">
        <v>2001</v>
      </c>
      <c r="E267" s="25" t="s">
        <v>171</v>
      </c>
      <c r="F267" s="25" t="s">
        <v>583</v>
      </c>
      <c r="G267" s="26">
        <v>1503.94</v>
      </c>
      <c r="H267" s="26">
        <v>1608.98</v>
      </c>
    </row>
    <row r="268" spans="1:8">
      <c r="A268" s="24" t="s">
        <v>32</v>
      </c>
      <c r="B268" s="20" t="s">
        <v>725</v>
      </c>
      <c r="C268" s="20" t="s">
        <v>724</v>
      </c>
      <c r="D268" s="24">
        <v>2012</v>
      </c>
      <c r="E268" s="25" t="s">
        <v>254</v>
      </c>
      <c r="F268" s="25" t="s">
        <v>726</v>
      </c>
      <c r="G268" s="26">
        <v>896.17333333333329</v>
      </c>
      <c r="H268" s="26">
        <v>1422.26</v>
      </c>
    </row>
    <row r="269" spans="1:8">
      <c r="A269" s="24" t="s">
        <v>32</v>
      </c>
      <c r="B269" s="20" t="s">
        <v>521</v>
      </c>
      <c r="C269" s="20" t="s">
        <v>727</v>
      </c>
      <c r="D269" s="24">
        <v>2001</v>
      </c>
      <c r="E269" s="25" t="s">
        <v>66</v>
      </c>
      <c r="F269" s="25" t="s">
        <v>728</v>
      </c>
      <c r="G269" s="26">
        <v>808.01</v>
      </c>
      <c r="H269" s="26">
        <v>134.9</v>
      </c>
    </row>
    <row r="270" spans="1:8">
      <c r="A270" s="24" t="s">
        <v>32</v>
      </c>
      <c r="B270" s="20" t="s">
        <v>729</v>
      </c>
      <c r="C270" s="20" t="s">
        <v>727</v>
      </c>
      <c r="D270" s="24">
        <v>2004</v>
      </c>
      <c r="E270" s="25" t="s">
        <v>112</v>
      </c>
      <c r="F270" s="25" t="s">
        <v>404</v>
      </c>
      <c r="G270" s="26">
        <v>1287.5899999999999</v>
      </c>
      <c r="H270" s="26">
        <v>2708.05</v>
      </c>
    </row>
    <row r="271" spans="1:8">
      <c r="A271" s="24" t="s">
        <v>32</v>
      </c>
      <c r="B271" s="20" t="s">
        <v>449</v>
      </c>
      <c r="C271" s="20" t="s">
        <v>727</v>
      </c>
      <c r="D271" s="24">
        <v>2007</v>
      </c>
      <c r="E271" s="25" t="s">
        <v>205</v>
      </c>
      <c r="F271" s="25" t="s">
        <v>730</v>
      </c>
      <c r="G271" s="26">
        <v>2478.3000000000002</v>
      </c>
      <c r="H271" s="26">
        <v>2310.19</v>
      </c>
    </row>
    <row r="272" spans="1:8">
      <c r="A272" s="24" t="s">
        <v>32</v>
      </c>
      <c r="B272" s="20" t="s">
        <v>346</v>
      </c>
      <c r="C272" s="20" t="s">
        <v>727</v>
      </c>
      <c r="D272" s="24">
        <v>2012</v>
      </c>
      <c r="E272" s="25" t="s">
        <v>256</v>
      </c>
      <c r="F272" s="25" t="s">
        <v>731</v>
      </c>
      <c r="G272" s="26">
        <v>283.20333333333332</v>
      </c>
      <c r="H272" s="26">
        <v>2234.5100000000002</v>
      </c>
    </row>
    <row r="273" spans="1:8">
      <c r="A273" s="24" t="s">
        <v>37</v>
      </c>
      <c r="B273" s="20" t="s">
        <v>67</v>
      </c>
      <c r="C273" s="20" t="s">
        <v>732</v>
      </c>
      <c r="D273" s="24">
        <v>2001</v>
      </c>
      <c r="E273" s="25" t="s">
        <v>118</v>
      </c>
      <c r="F273" s="25" t="s">
        <v>237</v>
      </c>
      <c r="G273" s="26">
        <v>378.17</v>
      </c>
      <c r="H273" s="26">
        <v>1754.35</v>
      </c>
    </row>
    <row r="274" spans="1:8">
      <c r="A274" s="24" t="s">
        <v>37</v>
      </c>
      <c r="B274" s="20" t="s">
        <v>655</v>
      </c>
      <c r="C274" s="20" t="s">
        <v>733</v>
      </c>
      <c r="D274" s="24">
        <v>2007</v>
      </c>
      <c r="E274" s="25" t="s">
        <v>289</v>
      </c>
      <c r="F274" s="25" t="s">
        <v>734</v>
      </c>
      <c r="G274" s="26">
        <v>898.83</v>
      </c>
      <c r="H274" s="26">
        <v>1679.82</v>
      </c>
    </row>
    <row r="275" spans="1:8">
      <c r="A275" s="24" t="s">
        <v>32</v>
      </c>
      <c r="B275" s="20" t="s">
        <v>735</v>
      </c>
      <c r="C275" s="20" t="s">
        <v>736</v>
      </c>
      <c r="D275" s="24">
        <v>2014</v>
      </c>
      <c r="E275" s="25" t="s">
        <v>40</v>
      </c>
      <c r="F275" s="25" t="s">
        <v>274</v>
      </c>
      <c r="G275" s="26">
        <v>82.69</v>
      </c>
      <c r="H275" s="26">
        <v>1622.58</v>
      </c>
    </row>
    <row r="276" spans="1:8">
      <c r="A276" s="24" t="s">
        <v>37</v>
      </c>
      <c r="B276" s="20" t="s">
        <v>737</v>
      </c>
      <c r="C276" s="20" t="s">
        <v>738</v>
      </c>
      <c r="D276" s="24">
        <v>2011</v>
      </c>
      <c r="E276" s="25" t="s">
        <v>168</v>
      </c>
      <c r="F276" s="25" t="s">
        <v>739</v>
      </c>
      <c r="G276" s="26">
        <v>728.92000000000007</v>
      </c>
      <c r="H276" s="26">
        <v>1288.7</v>
      </c>
    </row>
    <row r="277" spans="1:8">
      <c r="A277" s="24" t="s">
        <v>32</v>
      </c>
      <c r="B277" s="20" t="s">
        <v>388</v>
      </c>
      <c r="C277" s="20" t="s">
        <v>740</v>
      </c>
      <c r="D277" s="24">
        <v>2001</v>
      </c>
      <c r="E277" s="25" t="s">
        <v>211</v>
      </c>
      <c r="F277" s="25" t="s">
        <v>741</v>
      </c>
      <c r="G277" s="26">
        <v>1293.3699999999999</v>
      </c>
      <c r="H277" s="26">
        <v>2297.0500000000002</v>
      </c>
    </row>
    <row r="278" spans="1:8">
      <c r="A278" s="24" t="s">
        <v>37</v>
      </c>
      <c r="B278" s="20" t="s">
        <v>742</v>
      </c>
      <c r="C278" s="20" t="s">
        <v>743</v>
      </c>
      <c r="D278" s="24">
        <v>2008</v>
      </c>
      <c r="E278" s="25" t="s">
        <v>261</v>
      </c>
      <c r="F278" s="25" t="s">
        <v>667</v>
      </c>
      <c r="G278" s="26">
        <v>1275.02</v>
      </c>
      <c r="H278" s="26">
        <v>2375.33</v>
      </c>
    </row>
    <row r="279" spans="1:8">
      <c r="A279" s="24" t="s">
        <v>37</v>
      </c>
      <c r="B279" s="20" t="s">
        <v>744</v>
      </c>
      <c r="C279" s="20" t="s">
        <v>745</v>
      </c>
      <c r="D279" s="24">
        <v>2001</v>
      </c>
      <c r="E279" s="25" t="s">
        <v>168</v>
      </c>
      <c r="F279" s="25" t="s">
        <v>746</v>
      </c>
      <c r="G279" s="26">
        <v>1446.82</v>
      </c>
      <c r="H279" s="26">
        <v>450.55</v>
      </c>
    </row>
    <row r="280" spans="1:8">
      <c r="A280" s="24" t="s">
        <v>37</v>
      </c>
      <c r="B280" s="20" t="s">
        <v>747</v>
      </c>
      <c r="C280" s="20" t="s">
        <v>748</v>
      </c>
      <c r="D280" s="24">
        <v>2007</v>
      </c>
      <c r="E280" s="25" t="s">
        <v>261</v>
      </c>
      <c r="F280" s="25" t="s">
        <v>667</v>
      </c>
      <c r="G280" s="26">
        <v>251.28</v>
      </c>
      <c r="H280" s="26">
        <v>886.89</v>
      </c>
    </row>
    <row r="281" spans="1:8">
      <c r="A281" s="24" t="s">
        <v>32</v>
      </c>
      <c r="B281" s="20" t="s">
        <v>749</v>
      </c>
      <c r="C281" s="20" t="s">
        <v>750</v>
      </c>
      <c r="D281" s="24">
        <v>2001</v>
      </c>
      <c r="E281" s="25" t="s">
        <v>350</v>
      </c>
      <c r="F281" s="25" t="s">
        <v>751</v>
      </c>
      <c r="G281" s="26">
        <v>2035.58</v>
      </c>
      <c r="H281" s="26">
        <v>560.37</v>
      </c>
    </row>
    <row r="282" spans="1:8">
      <c r="A282" s="24" t="s">
        <v>37</v>
      </c>
      <c r="B282" s="20" t="s">
        <v>752</v>
      </c>
      <c r="C282" s="20" t="s">
        <v>750</v>
      </c>
      <c r="D282" s="24">
        <v>2009</v>
      </c>
      <c r="E282" s="25" t="s">
        <v>47</v>
      </c>
      <c r="F282" s="25" t="s">
        <v>753</v>
      </c>
      <c r="G282" s="26">
        <v>2074.15</v>
      </c>
      <c r="H282" s="26">
        <v>123.77</v>
      </c>
    </row>
    <row r="283" spans="1:8">
      <c r="A283" s="24" t="s">
        <v>37</v>
      </c>
      <c r="B283" s="20" t="s">
        <v>541</v>
      </c>
      <c r="C283" s="20" t="s">
        <v>754</v>
      </c>
      <c r="D283" s="24">
        <v>2009</v>
      </c>
      <c r="E283" s="25" t="s">
        <v>377</v>
      </c>
      <c r="F283" s="25" t="s">
        <v>389</v>
      </c>
      <c r="G283" s="26">
        <v>2064.4</v>
      </c>
      <c r="H283" s="26">
        <v>2241.0500000000002</v>
      </c>
    </row>
    <row r="284" spans="1:8">
      <c r="A284" s="24" t="s">
        <v>32</v>
      </c>
      <c r="B284" s="20" t="s">
        <v>488</v>
      </c>
      <c r="C284" s="20" t="s">
        <v>755</v>
      </c>
      <c r="D284" s="24">
        <v>2007</v>
      </c>
      <c r="E284" s="25" t="s">
        <v>148</v>
      </c>
      <c r="F284" s="25" t="s">
        <v>533</v>
      </c>
      <c r="G284" s="26">
        <v>1231.01</v>
      </c>
      <c r="H284" s="26">
        <v>1291.5999999999999</v>
      </c>
    </row>
    <row r="285" spans="1:8">
      <c r="A285" s="24" t="s">
        <v>37</v>
      </c>
      <c r="B285" s="20" t="s">
        <v>756</v>
      </c>
      <c r="C285" s="20" t="s">
        <v>757</v>
      </c>
      <c r="D285" s="24">
        <v>2014</v>
      </c>
      <c r="E285" s="25" t="s">
        <v>122</v>
      </c>
      <c r="F285" s="25" t="s">
        <v>758</v>
      </c>
      <c r="G285" s="26">
        <v>35.223333333333336</v>
      </c>
      <c r="H285" s="26">
        <v>2614.9899999999998</v>
      </c>
    </row>
    <row r="286" spans="1:8">
      <c r="A286" s="24" t="s">
        <v>37</v>
      </c>
      <c r="B286" s="20" t="s">
        <v>759</v>
      </c>
      <c r="C286" s="20" t="s">
        <v>760</v>
      </c>
      <c r="D286" s="24">
        <v>2002</v>
      </c>
      <c r="E286" s="25" t="s">
        <v>88</v>
      </c>
      <c r="F286" s="25" t="s">
        <v>761</v>
      </c>
      <c r="G286" s="26">
        <v>2083.4699999999998</v>
      </c>
      <c r="H286" s="26">
        <v>1149.17</v>
      </c>
    </row>
    <row r="287" spans="1:8">
      <c r="A287" s="24" t="s">
        <v>37</v>
      </c>
      <c r="B287" s="20" t="s">
        <v>521</v>
      </c>
      <c r="C287" s="20" t="s">
        <v>762</v>
      </c>
      <c r="D287" s="24">
        <v>2011</v>
      </c>
      <c r="E287" s="25" t="s">
        <v>171</v>
      </c>
      <c r="F287" s="25" t="s">
        <v>763</v>
      </c>
      <c r="G287" s="26">
        <v>318.31333333333333</v>
      </c>
      <c r="H287" s="26">
        <v>1921.38</v>
      </c>
    </row>
    <row r="288" spans="1:8">
      <c r="A288" s="24" t="s">
        <v>37</v>
      </c>
      <c r="B288" s="20" t="s">
        <v>764</v>
      </c>
      <c r="C288" s="20" t="s">
        <v>765</v>
      </c>
      <c r="D288" s="24">
        <v>2003</v>
      </c>
      <c r="E288" s="25" t="s">
        <v>171</v>
      </c>
      <c r="F288" s="25" t="s">
        <v>766</v>
      </c>
      <c r="G288" s="26">
        <v>590.95000000000005</v>
      </c>
      <c r="H288" s="26">
        <v>2760.41</v>
      </c>
    </row>
    <row r="289" spans="1:8">
      <c r="A289" s="24" t="s">
        <v>37</v>
      </c>
      <c r="B289" s="20" t="s">
        <v>767</v>
      </c>
      <c r="C289" s="20" t="s">
        <v>765</v>
      </c>
      <c r="D289" s="24">
        <v>2014</v>
      </c>
      <c r="E289" s="25" t="s">
        <v>88</v>
      </c>
      <c r="F289" s="25" t="s">
        <v>768</v>
      </c>
      <c r="G289" s="26">
        <v>101.13</v>
      </c>
      <c r="H289" s="26">
        <v>760.43</v>
      </c>
    </row>
    <row r="290" spans="1:8">
      <c r="A290" s="24" t="s">
        <v>37</v>
      </c>
      <c r="B290" s="20" t="s">
        <v>198</v>
      </c>
      <c r="C290" s="20" t="s">
        <v>769</v>
      </c>
      <c r="D290" s="24">
        <v>2001</v>
      </c>
      <c r="E290" s="25" t="s">
        <v>256</v>
      </c>
      <c r="F290" s="25" t="s">
        <v>770</v>
      </c>
      <c r="G290" s="26">
        <v>1664.9</v>
      </c>
      <c r="H290" s="26">
        <v>1046.9100000000001</v>
      </c>
    </row>
    <row r="291" spans="1:8">
      <c r="A291" s="24" t="s">
        <v>32</v>
      </c>
      <c r="B291" s="20" t="s">
        <v>771</v>
      </c>
      <c r="C291" s="20" t="s">
        <v>772</v>
      </c>
      <c r="D291" s="24">
        <v>2012</v>
      </c>
      <c r="E291" s="25" t="s">
        <v>168</v>
      </c>
      <c r="F291" s="25" t="s">
        <v>773</v>
      </c>
      <c r="G291" s="26">
        <v>291.07</v>
      </c>
      <c r="H291" s="26">
        <v>2966.47</v>
      </c>
    </row>
    <row r="292" spans="1:8">
      <c r="A292" s="24" t="s">
        <v>32</v>
      </c>
      <c r="B292" s="20" t="s">
        <v>774</v>
      </c>
      <c r="C292" s="20" t="s">
        <v>775</v>
      </c>
      <c r="D292" s="24">
        <v>2008</v>
      </c>
      <c r="E292" s="25" t="s">
        <v>171</v>
      </c>
      <c r="F292" s="25" t="s">
        <v>776</v>
      </c>
      <c r="G292" s="26">
        <v>2579.4</v>
      </c>
      <c r="H292" s="26">
        <v>2302.81</v>
      </c>
    </row>
    <row r="293" spans="1:8">
      <c r="A293" s="24" t="s">
        <v>37</v>
      </c>
      <c r="B293" s="20" t="s">
        <v>777</v>
      </c>
      <c r="C293" s="20" t="s">
        <v>775</v>
      </c>
      <c r="D293" s="24">
        <v>2013</v>
      </c>
      <c r="E293" s="25" t="s">
        <v>171</v>
      </c>
      <c r="F293" s="25" t="s">
        <v>778</v>
      </c>
      <c r="G293" s="26">
        <v>515.38333333333333</v>
      </c>
      <c r="H293" s="26">
        <v>1757.07</v>
      </c>
    </row>
    <row r="294" spans="1:8">
      <c r="A294" s="24" t="s">
        <v>37</v>
      </c>
      <c r="B294" s="20" t="s">
        <v>312</v>
      </c>
      <c r="C294" s="20" t="s">
        <v>779</v>
      </c>
      <c r="D294" s="24">
        <v>2009</v>
      </c>
      <c r="E294" s="25" t="s">
        <v>104</v>
      </c>
      <c r="F294" s="25" t="s">
        <v>780</v>
      </c>
      <c r="G294" s="26">
        <v>191.59</v>
      </c>
      <c r="H294" s="26">
        <v>883.28</v>
      </c>
    </row>
    <row r="295" spans="1:8">
      <c r="A295" s="24" t="s">
        <v>37</v>
      </c>
      <c r="B295" s="20" t="s">
        <v>64</v>
      </c>
      <c r="C295" s="20" t="s">
        <v>781</v>
      </c>
      <c r="D295" s="24">
        <v>2002</v>
      </c>
      <c r="E295" s="25" t="s">
        <v>51</v>
      </c>
      <c r="F295" s="25" t="s">
        <v>437</v>
      </c>
      <c r="G295" s="26">
        <v>957.85</v>
      </c>
      <c r="H295" s="26">
        <v>1198.9000000000001</v>
      </c>
    </row>
    <row r="296" spans="1:8">
      <c r="A296" s="24" t="s">
        <v>37</v>
      </c>
      <c r="B296" s="20" t="s">
        <v>782</v>
      </c>
      <c r="C296" s="20" t="s">
        <v>783</v>
      </c>
      <c r="D296" s="24">
        <v>2005</v>
      </c>
      <c r="E296" s="25" t="s">
        <v>289</v>
      </c>
      <c r="F296" s="25" t="s">
        <v>463</v>
      </c>
      <c r="G296" s="26">
        <v>2475.86</v>
      </c>
      <c r="H296" s="26">
        <v>1063.53</v>
      </c>
    </row>
    <row r="297" spans="1:8">
      <c r="A297" s="24" t="s">
        <v>37</v>
      </c>
      <c r="B297" s="20" t="s">
        <v>784</v>
      </c>
      <c r="C297" s="20" t="s">
        <v>785</v>
      </c>
      <c r="D297" s="24">
        <v>2001</v>
      </c>
      <c r="E297" s="25" t="s">
        <v>577</v>
      </c>
      <c r="F297" s="25" t="s">
        <v>578</v>
      </c>
      <c r="G297" s="26">
        <v>1457.18</v>
      </c>
      <c r="H297" s="26">
        <v>1465.64</v>
      </c>
    </row>
    <row r="298" spans="1:8">
      <c r="A298" s="24" t="s">
        <v>37</v>
      </c>
      <c r="B298" s="20" t="s">
        <v>399</v>
      </c>
      <c r="C298" s="20" t="s">
        <v>786</v>
      </c>
      <c r="D298" s="24">
        <v>2009</v>
      </c>
      <c r="E298" s="25" t="s">
        <v>350</v>
      </c>
      <c r="F298" s="25" t="s">
        <v>787</v>
      </c>
      <c r="G298" s="26">
        <v>149.65</v>
      </c>
      <c r="H298" s="26">
        <v>201.99</v>
      </c>
    </row>
    <row r="299" spans="1:8">
      <c r="A299" s="24" t="s">
        <v>32</v>
      </c>
      <c r="B299" s="20" t="s">
        <v>590</v>
      </c>
      <c r="C299" s="20" t="s">
        <v>786</v>
      </c>
      <c r="D299" s="24">
        <v>2014</v>
      </c>
      <c r="E299" s="25" t="s">
        <v>88</v>
      </c>
      <c r="F299" s="25" t="s">
        <v>788</v>
      </c>
      <c r="G299" s="26">
        <v>485.84333333333331</v>
      </c>
      <c r="H299" s="26">
        <v>1771.22</v>
      </c>
    </row>
    <row r="300" spans="1:8">
      <c r="A300" s="24" t="s">
        <v>37</v>
      </c>
      <c r="B300" s="20" t="s">
        <v>789</v>
      </c>
      <c r="C300" s="20" t="s">
        <v>650</v>
      </c>
      <c r="D300" s="24">
        <v>2001</v>
      </c>
      <c r="E300" s="25" t="s">
        <v>74</v>
      </c>
      <c r="F300" s="25" t="s">
        <v>790</v>
      </c>
      <c r="G300" s="26">
        <v>1266.69</v>
      </c>
      <c r="H300" s="26">
        <v>1479.01</v>
      </c>
    </row>
    <row r="301" spans="1:8">
      <c r="A301" s="24" t="s">
        <v>37</v>
      </c>
      <c r="B301" s="20" t="s">
        <v>791</v>
      </c>
      <c r="C301" s="20" t="s">
        <v>650</v>
      </c>
      <c r="D301" s="24">
        <v>2009</v>
      </c>
      <c r="E301" s="25" t="s">
        <v>112</v>
      </c>
      <c r="F301" s="25" t="s">
        <v>792</v>
      </c>
      <c r="G301" s="26">
        <v>1445.38</v>
      </c>
      <c r="H301" s="26">
        <v>2406.23</v>
      </c>
    </row>
    <row r="302" spans="1:8">
      <c r="A302" s="24" t="s">
        <v>37</v>
      </c>
      <c r="B302" s="20" t="s">
        <v>600</v>
      </c>
      <c r="C302" s="20" t="s">
        <v>793</v>
      </c>
      <c r="D302" s="24">
        <v>2013</v>
      </c>
      <c r="E302" s="25" t="s">
        <v>256</v>
      </c>
      <c r="F302" s="25" t="s">
        <v>794</v>
      </c>
      <c r="G302" s="26">
        <v>221.51999999999998</v>
      </c>
      <c r="H302" s="26">
        <v>1205.3900000000001</v>
      </c>
    </row>
    <row r="303" spans="1:8">
      <c r="A303" s="24" t="s">
        <v>32</v>
      </c>
      <c r="B303" s="20" t="s">
        <v>707</v>
      </c>
      <c r="C303" s="20" t="s">
        <v>795</v>
      </c>
      <c r="D303" s="24">
        <v>2010</v>
      </c>
      <c r="E303" s="25" t="s">
        <v>66</v>
      </c>
      <c r="F303" s="25" t="s">
        <v>796</v>
      </c>
      <c r="G303" s="26">
        <v>799.5100000000001</v>
      </c>
      <c r="H303" s="26">
        <v>2427.89</v>
      </c>
    </row>
    <row r="304" spans="1:8">
      <c r="A304" s="24" t="s">
        <v>37</v>
      </c>
      <c r="B304" s="20" t="s">
        <v>797</v>
      </c>
      <c r="C304" s="20" t="s">
        <v>798</v>
      </c>
      <c r="D304" s="24">
        <v>2001</v>
      </c>
      <c r="E304" s="25" t="s">
        <v>377</v>
      </c>
      <c r="F304" s="25" t="s">
        <v>799</v>
      </c>
      <c r="G304" s="26">
        <v>1695.66</v>
      </c>
      <c r="H304" s="26">
        <v>1986.48</v>
      </c>
    </row>
    <row r="305" spans="1:8">
      <c r="A305" s="24" t="s">
        <v>37</v>
      </c>
      <c r="B305" s="20" t="s">
        <v>800</v>
      </c>
      <c r="C305" s="20" t="s">
        <v>801</v>
      </c>
      <c r="D305" s="24">
        <v>2001</v>
      </c>
      <c r="E305" s="25" t="s">
        <v>164</v>
      </c>
      <c r="F305" s="25" t="s">
        <v>802</v>
      </c>
      <c r="G305" s="26">
        <v>418.6</v>
      </c>
      <c r="H305" s="26">
        <v>814.01</v>
      </c>
    </row>
    <row r="306" spans="1:8">
      <c r="A306" s="24" t="s">
        <v>37</v>
      </c>
      <c r="B306" s="20" t="s">
        <v>513</v>
      </c>
      <c r="C306" s="20" t="s">
        <v>803</v>
      </c>
      <c r="D306" s="24">
        <v>2002</v>
      </c>
      <c r="E306" s="25" t="s">
        <v>122</v>
      </c>
      <c r="F306" s="25" t="s">
        <v>672</v>
      </c>
      <c r="G306" s="26">
        <v>455.59</v>
      </c>
      <c r="H306" s="26">
        <v>2702.25</v>
      </c>
    </row>
    <row r="307" spans="1:8">
      <c r="A307" s="24" t="s">
        <v>32</v>
      </c>
      <c r="B307" s="20" t="s">
        <v>521</v>
      </c>
      <c r="C307" s="20" t="s">
        <v>804</v>
      </c>
      <c r="D307" s="24">
        <v>2004</v>
      </c>
      <c r="E307" s="25" t="s">
        <v>171</v>
      </c>
      <c r="F307" s="25" t="s">
        <v>805</v>
      </c>
      <c r="G307" s="26">
        <v>790.68</v>
      </c>
      <c r="H307" s="26">
        <v>477.11</v>
      </c>
    </row>
    <row r="308" spans="1:8">
      <c r="A308" s="24" t="s">
        <v>37</v>
      </c>
      <c r="B308" s="20" t="s">
        <v>806</v>
      </c>
      <c r="C308" s="20" t="s">
        <v>807</v>
      </c>
      <c r="D308" s="24">
        <v>2001</v>
      </c>
      <c r="E308" s="25" t="s">
        <v>227</v>
      </c>
      <c r="F308" s="25" t="s">
        <v>280</v>
      </c>
      <c r="G308" s="26">
        <v>139.22</v>
      </c>
      <c r="H308" s="26">
        <v>2794.45</v>
      </c>
    </row>
    <row r="309" spans="1:8">
      <c r="A309" s="24" t="s">
        <v>32</v>
      </c>
      <c r="B309" s="20" t="s">
        <v>808</v>
      </c>
      <c r="C309" s="20" t="s">
        <v>809</v>
      </c>
      <c r="D309" s="24">
        <v>2010</v>
      </c>
      <c r="E309" s="25" t="s">
        <v>152</v>
      </c>
      <c r="F309" s="25" t="s">
        <v>810</v>
      </c>
      <c r="G309" s="26">
        <v>556.87</v>
      </c>
      <c r="H309" s="26">
        <v>2813.76</v>
      </c>
    </row>
    <row r="310" spans="1:8">
      <c r="A310" s="24" t="s">
        <v>37</v>
      </c>
      <c r="B310" s="20" t="s">
        <v>811</v>
      </c>
      <c r="C310" s="20" t="s">
        <v>812</v>
      </c>
      <c r="D310" s="24">
        <v>2002</v>
      </c>
      <c r="E310" s="25" t="s">
        <v>66</v>
      </c>
      <c r="F310" s="25" t="s">
        <v>813</v>
      </c>
      <c r="G310" s="26">
        <v>1435.88</v>
      </c>
      <c r="H310" s="26">
        <v>2195.3000000000002</v>
      </c>
    </row>
    <row r="311" spans="1:8">
      <c r="A311" s="24" t="s">
        <v>37</v>
      </c>
      <c r="B311" s="20" t="s">
        <v>90</v>
      </c>
      <c r="C311" s="20" t="s">
        <v>814</v>
      </c>
      <c r="D311" s="24">
        <v>2001</v>
      </c>
      <c r="E311" s="25" t="s">
        <v>81</v>
      </c>
      <c r="F311" s="25" t="s">
        <v>815</v>
      </c>
      <c r="G311" s="26">
        <v>2452.08</v>
      </c>
      <c r="H311" s="26">
        <v>2678.86</v>
      </c>
    </row>
    <row r="312" spans="1:8">
      <c r="A312" s="24" t="s">
        <v>37</v>
      </c>
      <c r="B312" s="20" t="s">
        <v>816</v>
      </c>
      <c r="C312" s="20" t="s">
        <v>814</v>
      </c>
      <c r="D312" s="24">
        <v>2011</v>
      </c>
      <c r="E312" s="25" t="s">
        <v>104</v>
      </c>
      <c r="F312" s="25" t="s">
        <v>817</v>
      </c>
      <c r="G312" s="26">
        <v>867.6633333333333</v>
      </c>
      <c r="H312" s="26">
        <v>1105.06</v>
      </c>
    </row>
    <row r="313" spans="1:8">
      <c r="A313" s="24" t="s">
        <v>37</v>
      </c>
      <c r="B313" s="20" t="s">
        <v>818</v>
      </c>
      <c r="C313" s="20" t="s">
        <v>474</v>
      </c>
      <c r="D313" s="24">
        <v>2002</v>
      </c>
      <c r="E313" s="25" t="s">
        <v>472</v>
      </c>
      <c r="F313" s="25" t="s">
        <v>819</v>
      </c>
      <c r="G313" s="26">
        <v>1113.06</v>
      </c>
      <c r="H313" s="26">
        <v>130.72</v>
      </c>
    </row>
    <row r="314" spans="1:8">
      <c r="A314" s="24" t="s">
        <v>37</v>
      </c>
      <c r="B314" s="20" t="s">
        <v>820</v>
      </c>
      <c r="C314" s="20" t="s">
        <v>821</v>
      </c>
      <c r="D314" s="24">
        <v>2006</v>
      </c>
      <c r="E314" s="25" t="s">
        <v>112</v>
      </c>
      <c r="F314" s="25" t="s">
        <v>822</v>
      </c>
      <c r="G314" s="26">
        <v>636.6</v>
      </c>
      <c r="H314" s="26">
        <v>912.21</v>
      </c>
    </row>
    <row r="315" spans="1:8">
      <c r="A315" s="24" t="s">
        <v>32</v>
      </c>
      <c r="B315" s="20" t="s">
        <v>823</v>
      </c>
      <c r="C315" s="20" t="s">
        <v>824</v>
      </c>
      <c r="D315" s="24">
        <v>2013</v>
      </c>
      <c r="E315" s="25" t="s">
        <v>227</v>
      </c>
      <c r="F315" s="25" t="s">
        <v>825</v>
      </c>
      <c r="G315" s="26">
        <v>801.42000000000007</v>
      </c>
      <c r="H315" s="26">
        <v>2764.46</v>
      </c>
    </row>
    <row r="316" spans="1:8">
      <c r="A316" s="24" t="s">
        <v>32</v>
      </c>
      <c r="B316" s="20" t="s">
        <v>826</v>
      </c>
      <c r="C316" s="20" t="s">
        <v>827</v>
      </c>
      <c r="D316" s="24">
        <v>2007</v>
      </c>
      <c r="E316" s="25" t="s">
        <v>122</v>
      </c>
      <c r="F316" s="25" t="s">
        <v>828</v>
      </c>
      <c r="G316" s="26">
        <v>2552.44</v>
      </c>
      <c r="H316" s="26">
        <v>213.27</v>
      </c>
    </row>
    <row r="317" spans="1:8">
      <c r="A317" s="24" t="s">
        <v>37</v>
      </c>
      <c r="B317" s="20" t="s">
        <v>829</v>
      </c>
      <c r="C317" s="20" t="s">
        <v>830</v>
      </c>
      <c r="D317" s="24">
        <v>2004</v>
      </c>
      <c r="E317" s="25" t="s">
        <v>97</v>
      </c>
      <c r="F317" s="25" t="s">
        <v>161</v>
      </c>
      <c r="G317" s="26">
        <v>1340.69</v>
      </c>
      <c r="H317" s="26">
        <v>573.95000000000005</v>
      </c>
    </row>
    <row r="318" spans="1:8">
      <c r="A318" s="24" t="s">
        <v>37</v>
      </c>
      <c r="B318" s="20" t="s">
        <v>831</v>
      </c>
      <c r="C318" s="20" t="s">
        <v>832</v>
      </c>
      <c r="D318" s="24">
        <v>2006</v>
      </c>
      <c r="E318" s="25" t="s">
        <v>118</v>
      </c>
      <c r="F318" s="25" t="s">
        <v>833</v>
      </c>
      <c r="G318" s="26">
        <v>2012.87</v>
      </c>
      <c r="H318" s="26">
        <v>1997.93</v>
      </c>
    </row>
    <row r="319" spans="1:8">
      <c r="A319" s="24" t="s">
        <v>32</v>
      </c>
      <c r="B319" s="20" t="s">
        <v>272</v>
      </c>
      <c r="C319" s="20" t="s">
        <v>834</v>
      </c>
      <c r="D319" s="24">
        <v>2001</v>
      </c>
      <c r="E319" s="25" t="s">
        <v>142</v>
      </c>
      <c r="F319" s="25" t="s">
        <v>835</v>
      </c>
      <c r="G319" s="26">
        <v>1805.6</v>
      </c>
      <c r="H319" s="26">
        <v>1420.65</v>
      </c>
    </row>
    <row r="320" spans="1:8">
      <c r="A320" s="24" t="s">
        <v>32</v>
      </c>
      <c r="B320" s="20" t="s">
        <v>836</v>
      </c>
      <c r="C320" s="20" t="s">
        <v>837</v>
      </c>
      <c r="D320" s="24">
        <v>2008</v>
      </c>
      <c r="E320" s="25" t="s">
        <v>224</v>
      </c>
      <c r="F320" s="25" t="s">
        <v>838</v>
      </c>
      <c r="G320" s="26">
        <v>2640.95</v>
      </c>
      <c r="H320" s="26">
        <v>2545.8200000000002</v>
      </c>
    </row>
    <row r="321" spans="1:8">
      <c r="A321" s="24" t="s">
        <v>37</v>
      </c>
      <c r="B321" s="20" t="s">
        <v>839</v>
      </c>
      <c r="C321" s="20" t="s">
        <v>837</v>
      </c>
      <c r="D321" s="24">
        <v>2013</v>
      </c>
      <c r="E321" s="25" t="s">
        <v>55</v>
      </c>
      <c r="F321" s="25" t="s">
        <v>840</v>
      </c>
      <c r="G321" s="26">
        <v>286.18333333333334</v>
      </c>
      <c r="H321" s="26">
        <v>786.78</v>
      </c>
    </row>
    <row r="322" spans="1:8">
      <c r="A322" s="24" t="s">
        <v>37</v>
      </c>
      <c r="B322" s="20" t="s">
        <v>841</v>
      </c>
      <c r="C322" s="20" t="s">
        <v>842</v>
      </c>
      <c r="D322" s="24">
        <v>2004</v>
      </c>
      <c r="E322" s="25" t="s">
        <v>193</v>
      </c>
      <c r="F322" s="25" t="s">
        <v>843</v>
      </c>
      <c r="G322" s="26">
        <v>427.93</v>
      </c>
      <c r="H322" s="26">
        <v>905.7</v>
      </c>
    </row>
    <row r="323" spans="1:8">
      <c r="A323" s="24" t="s">
        <v>37</v>
      </c>
      <c r="B323" s="20" t="s">
        <v>64</v>
      </c>
      <c r="C323" s="20" t="s">
        <v>844</v>
      </c>
      <c r="D323" s="24">
        <v>2001</v>
      </c>
      <c r="E323" s="25" t="s">
        <v>35</v>
      </c>
      <c r="F323" s="25" t="s">
        <v>845</v>
      </c>
      <c r="G323" s="26">
        <v>1135.18</v>
      </c>
      <c r="H323" s="26">
        <v>480.29</v>
      </c>
    </row>
    <row r="324" spans="1:8">
      <c r="A324" s="24" t="s">
        <v>32</v>
      </c>
      <c r="B324" s="20" t="s">
        <v>328</v>
      </c>
      <c r="C324" s="20" t="s">
        <v>846</v>
      </c>
      <c r="D324" s="24">
        <v>2001</v>
      </c>
      <c r="E324" s="25" t="s">
        <v>112</v>
      </c>
      <c r="F324" s="25" t="s">
        <v>847</v>
      </c>
      <c r="G324" s="26">
        <v>1275.24</v>
      </c>
      <c r="H324" s="26">
        <v>1761.53</v>
      </c>
    </row>
    <row r="325" spans="1:8">
      <c r="A325" s="24" t="s">
        <v>37</v>
      </c>
      <c r="B325" s="20" t="s">
        <v>775</v>
      </c>
      <c r="C325" s="20" t="s">
        <v>846</v>
      </c>
      <c r="D325" s="24">
        <v>2002</v>
      </c>
      <c r="E325" s="25" t="s">
        <v>132</v>
      </c>
      <c r="F325" s="25" t="s">
        <v>848</v>
      </c>
      <c r="G325" s="26">
        <v>508</v>
      </c>
      <c r="H325" s="26">
        <v>1506.53</v>
      </c>
    </row>
    <row r="326" spans="1:8">
      <c r="A326" s="24" t="s">
        <v>32</v>
      </c>
      <c r="B326" s="20" t="s">
        <v>849</v>
      </c>
      <c r="C326" s="20" t="s">
        <v>850</v>
      </c>
      <c r="D326" s="24">
        <v>2001</v>
      </c>
      <c r="E326" s="25" t="s">
        <v>55</v>
      </c>
      <c r="F326" s="25" t="s">
        <v>851</v>
      </c>
      <c r="G326" s="26">
        <v>203.61</v>
      </c>
      <c r="H326" s="26">
        <v>1325.23</v>
      </c>
    </row>
    <row r="327" spans="1:8">
      <c r="A327" s="24" t="s">
        <v>32</v>
      </c>
      <c r="B327" s="20" t="s">
        <v>852</v>
      </c>
      <c r="C327" s="20" t="s">
        <v>853</v>
      </c>
      <c r="D327" s="24">
        <v>2007</v>
      </c>
      <c r="E327" s="25" t="s">
        <v>132</v>
      </c>
      <c r="F327" s="25" t="s">
        <v>854</v>
      </c>
      <c r="G327" s="26">
        <v>549.75</v>
      </c>
      <c r="H327" s="26">
        <v>203.15</v>
      </c>
    </row>
    <row r="328" spans="1:8">
      <c r="A328" s="24" t="s">
        <v>32</v>
      </c>
      <c r="B328" s="20" t="s">
        <v>182</v>
      </c>
      <c r="C328" s="20" t="s">
        <v>855</v>
      </c>
      <c r="D328" s="24">
        <v>2001</v>
      </c>
      <c r="E328" s="25" t="s">
        <v>205</v>
      </c>
      <c r="F328" s="25" t="s">
        <v>856</v>
      </c>
      <c r="G328" s="26">
        <v>1411.56</v>
      </c>
      <c r="H328" s="26">
        <v>1604.69</v>
      </c>
    </row>
  </sheetData>
  <mergeCells count="1">
    <mergeCell ref="A2:H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92254-2782-456C-8BBE-A89F750E238E}">
  <sheetPr codeName="Sheet8">
    <tabColor rgb="FFC00000"/>
  </sheetPr>
  <dimension ref="A1:P21"/>
  <sheetViews>
    <sheetView zoomScaleNormal="100" workbookViewId="0">
      <selection activeCell="E17" sqref="E17"/>
    </sheetView>
  </sheetViews>
  <sheetFormatPr baseColWidth="10" defaultColWidth="9.140625" defaultRowHeight="12.75"/>
  <cols>
    <col min="1" max="1" width="17.42578125" style="1" customWidth="1"/>
    <col min="2" max="2" width="22" style="1" customWidth="1"/>
    <col min="3" max="3" width="22.85546875" style="1" customWidth="1"/>
    <col min="4" max="4" width="7.42578125" style="1" customWidth="1"/>
    <col min="5" max="5" width="6.85546875" style="1" bestFit="1" customWidth="1"/>
    <col min="6" max="6" width="12.140625" style="1" bestFit="1" customWidth="1"/>
    <col min="7" max="16384" width="9.140625" style="1"/>
  </cols>
  <sheetData>
    <row r="1" spans="1:16" ht="18">
      <c r="A1" s="34" t="s">
        <v>857</v>
      </c>
      <c r="B1" s="34" t="s">
        <v>943</v>
      </c>
      <c r="C1" s="34"/>
      <c r="D1" s="34"/>
      <c r="E1" s="34"/>
      <c r="F1" s="34"/>
      <c r="G1" s="34"/>
      <c r="H1" s="34"/>
      <c r="I1" s="34"/>
      <c r="J1" s="34"/>
      <c r="K1" s="34"/>
      <c r="L1" s="34"/>
      <c r="M1" s="34"/>
      <c r="N1" s="34"/>
      <c r="O1" s="34"/>
      <c r="P1" s="34"/>
    </row>
    <row r="2" spans="1:16">
      <c r="A2" s="34"/>
    </row>
    <row r="3" spans="1:16">
      <c r="A3" s="34"/>
      <c r="B3" s="34" t="s">
        <v>858</v>
      </c>
      <c r="C3" s="34"/>
      <c r="D3" s="34"/>
      <c r="E3" s="34"/>
      <c r="F3" s="34"/>
      <c r="G3" s="34"/>
      <c r="H3" s="34"/>
      <c r="I3" s="34"/>
      <c r="J3" s="34"/>
      <c r="K3" s="34"/>
      <c r="L3" s="34"/>
      <c r="M3" s="34"/>
      <c r="N3" s="34"/>
      <c r="O3" s="34"/>
      <c r="P3" s="34"/>
    </row>
    <row r="4" spans="1:16">
      <c r="A4" s="34"/>
      <c r="B4" s="34"/>
      <c r="C4" s="34" t="s">
        <v>865</v>
      </c>
      <c r="D4" s="34"/>
      <c r="E4" s="34"/>
      <c r="F4" s="34"/>
      <c r="G4" s="34"/>
      <c r="H4" s="34"/>
      <c r="I4" s="34"/>
      <c r="J4" s="34"/>
      <c r="K4" s="34"/>
      <c r="L4" s="34"/>
      <c r="M4" s="34"/>
      <c r="N4" s="34"/>
      <c r="O4" s="34"/>
      <c r="P4" s="34"/>
    </row>
    <row r="5" spans="1:16">
      <c r="A5" s="34"/>
      <c r="B5" s="34"/>
      <c r="C5" s="34" t="s">
        <v>859</v>
      </c>
      <c r="D5" s="34"/>
      <c r="E5" s="34"/>
      <c r="F5" s="34"/>
      <c r="G5" s="34"/>
      <c r="H5" s="34"/>
      <c r="I5" s="34"/>
      <c r="J5" s="34"/>
      <c r="K5" s="34"/>
      <c r="L5" s="34"/>
      <c r="M5" s="34"/>
      <c r="N5" s="34"/>
      <c r="O5" s="34"/>
      <c r="P5" s="34"/>
    </row>
    <row r="6" spans="1:16">
      <c r="A6" s="34"/>
    </row>
    <row r="7" spans="1:16">
      <c r="A7" s="35" t="s">
        <v>860</v>
      </c>
      <c r="B7" s="34" t="s">
        <v>861</v>
      </c>
      <c r="C7" s="34"/>
      <c r="D7" s="34"/>
      <c r="E7" s="34"/>
      <c r="F7" s="34"/>
      <c r="G7" s="34"/>
      <c r="H7" s="34"/>
      <c r="I7" s="34"/>
      <c r="J7" s="34"/>
      <c r="K7" s="34"/>
      <c r="L7" s="34"/>
      <c r="M7" s="34"/>
      <c r="N7" s="34"/>
      <c r="O7" s="34"/>
      <c r="P7" s="34"/>
    </row>
    <row r="8" spans="1:16">
      <c r="A8" s="34"/>
    </row>
    <row r="9" spans="1:16">
      <c r="A9" s="34"/>
      <c r="B9" s="34" t="s">
        <v>867</v>
      </c>
      <c r="C9" s="34"/>
      <c r="D9" s="34"/>
      <c r="E9" s="34"/>
      <c r="F9" s="34"/>
      <c r="G9" s="34"/>
      <c r="H9" s="34"/>
      <c r="I9" s="34"/>
      <c r="J9" s="34"/>
      <c r="K9" s="34"/>
      <c r="L9" s="34"/>
      <c r="M9" s="34"/>
      <c r="N9" s="34"/>
      <c r="O9" s="34"/>
      <c r="P9" s="34"/>
    </row>
    <row r="10" spans="1:16">
      <c r="A10" s="34"/>
      <c r="B10" s="34" t="s">
        <v>942</v>
      </c>
      <c r="C10" s="34"/>
      <c r="D10" s="34"/>
      <c r="E10" s="34"/>
      <c r="F10" s="34"/>
      <c r="G10" s="34"/>
      <c r="H10" s="34"/>
      <c r="I10" s="34"/>
      <c r="J10" s="34"/>
      <c r="K10" s="34"/>
      <c r="L10" s="34"/>
      <c r="M10" s="34"/>
      <c r="N10" s="34"/>
      <c r="O10" s="34"/>
      <c r="P10" s="34"/>
    </row>
    <row r="11" spans="1:16">
      <c r="A11" s="34"/>
      <c r="B11" s="34" t="s">
        <v>862</v>
      </c>
      <c r="C11" s="34"/>
      <c r="D11" s="34"/>
      <c r="E11" s="34"/>
      <c r="F11" s="34"/>
      <c r="G11" s="34"/>
      <c r="H11" s="34"/>
      <c r="I11" s="34"/>
      <c r="J11" s="34"/>
      <c r="K11" s="34"/>
      <c r="L11" s="34"/>
      <c r="M11" s="34"/>
      <c r="N11" s="34"/>
      <c r="O11" s="34"/>
      <c r="P11" s="34"/>
    </row>
    <row r="12" spans="1:16">
      <c r="A12" s="34"/>
      <c r="B12" s="34" t="s">
        <v>863</v>
      </c>
      <c r="C12" s="34"/>
      <c r="D12" s="34"/>
      <c r="E12" s="34"/>
      <c r="F12" s="34"/>
      <c r="G12" s="34"/>
      <c r="H12" s="34"/>
      <c r="I12" s="34"/>
      <c r="J12" s="34"/>
      <c r="K12" s="34"/>
      <c r="L12" s="34"/>
      <c r="M12" s="34"/>
      <c r="N12" s="34"/>
      <c r="O12" s="34"/>
      <c r="P12" s="34"/>
    </row>
    <row r="13" spans="1:16">
      <c r="A13" s="34"/>
      <c r="B13" s="34" t="s">
        <v>864</v>
      </c>
      <c r="C13" s="34"/>
      <c r="D13" s="34"/>
      <c r="E13" s="34"/>
      <c r="F13" s="34"/>
      <c r="G13" s="34"/>
      <c r="H13" s="34"/>
      <c r="I13" s="34"/>
      <c r="J13" s="34"/>
      <c r="K13" s="34"/>
      <c r="L13" s="34"/>
      <c r="M13" s="34"/>
      <c r="N13" s="34"/>
      <c r="O13" s="34"/>
      <c r="P13" s="34"/>
    </row>
    <row r="16" spans="1:16" ht="13.5" thickBot="1"/>
    <row r="17" spans="1:6" ht="15.75" customHeight="1" thickBot="1">
      <c r="B17" s="27" t="s">
        <v>28</v>
      </c>
      <c r="C17" s="28" t="s">
        <v>24</v>
      </c>
    </row>
    <row r="18" spans="1:6" ht="15">
      <c r="B18" s="29"/>
      <c r="C18" s="30"/>
    </row>
    <row r="19" spans="1:6" ht="15.75" thickBot="1">
      <c r="B19" s="31"/>
      <c r="C19" s="32"/>
    </row>
    <row r="20" spans="1:6" ht="13.5" thickBot="1"/>
    <row r="21" spans="1:6" ht="45.75" thickBot="1">
      <c r="A21" s="33"/>
      <c r="B21" s="22" t="s">
        <v>26</v>
      </c>
      <c r="C21" s="22" t="s">
        <v>27</v>
      </c>
      <c r="D21" s="22" t="s">
        <v>28</v>
      </c>
      <c r="E21" s="22" t="s">
        <v>29</v>
      </c>
      <c r="F21" s="22" t="s">
        <v>31</v>
      </c>
    </row>
  </sheetData>
  <conditionalFormatting sqref="F21">
    <cfRule type="expression" dxfId="0" priority="2">
      <formula>#REF!=""</formula>
    </cfRule>
  </conditionalFormatting>
  <dataValidations count="1">
    <dataValidation type="list" allowBlank="1" showInputMessage="1" showErrorMessage="1" sqref="B18:B19" xr:uid="{148A888F-0985-440A-8A50-1B9E6BCE37A9}">
      <formula1>Brand</formula1>
    </dataValidation>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33119762-40EC-4CE0-A652-76F3FA6D2D65}">
          <x14:formula1>
            <xm:f>DataBase!$A$5:$A$6</xm:f>
          </x14:formula1>
          <xm:sqref>C18:C19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tabColor theme="4"/>
  </sheetPr>
  <dimension ref="B1:C5"/>
  <sheetViews>
    <sheetView workbookViewId="0">
      <selection activeCell="B5" sqref="B5"/>
    </sheetView>
  </sheetViews>
  <sheetFormatPr baseColWidth="10" defaultColWidth="11.42578125" defaultRowHeight="15"/>
  <cols>
    <col min="2" max="2" width="28" bestFit="1" customWidth="1"/>
    <col min="3" max="3" width="9.85546875" customWidth="1"/>
  </cols>
  <sheetData>
    <row r="1" spans="2:3" ht="175.5" customHeight="1"/>
    <row r="3" spans="2:3" ht="15.75" thickBot="1"/>
    <row r="4" spans="2:3">
      <c r="B4" s="13" t="s">
        <v>1089</v>
      </c>
      <c r="C4" s="5"/>
    </row>
    <row r="5" spans="2:3" ht="15.75" thickBot="1">
      <c r="B5" s="7" t="s">
        <v>1088</v>
      </c>
      <c r="C5" s="6"/>
    </row>
  </sheetData>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4" tint="-0.249977111117893"/>
  </sheetPr>
  <dimension ref="A1:E207"/>
  <sheetViews>
    <sheetView zoomScaleNormal="100" workbookViewId="0">
      <pane ySplit="5" topLeftCell="A6" activePane="bottomLeft" state="frozen"/>
      <selection activeCell="G7" sqref="G7"/>
      <selection pane="bottomLeft" activeCell="E5" sqref="E5"/>
    </sheetView>
  </sheetViews>
  <sheetFormatPr baseColWidth="10" defaultColWidth="11.42578125" defaultRowHeight="15"/>
  <cols>
    <col min="2" max="2" width="22.140625" bestFit="1" customWidth="1"/>
    <col min="5" max="5" width="17.85546875" customWidth="1"/>
  </cols>
  <sheetData>
    <row r="1" spans="1:5">
      <c r="A1" t="s">
        <v>4</v>
      </c>
    </row>
    <row r="3" spans="1:5" ht="105" customHeight="1" thickBot="1"/>
    <row r="4" spans="1:5" ht="42" customHeight="1" thickBot="1">
      <c r="A4" s="3"/>
      <c r="B4" s="3"/>
      <c r="C4" s="40" t="s">
        <v>5</v>
      </c>
      <c r="D4" s="41"/>
    </row>
    <row r="5" spans="1:5" ht="47.25" customHeight="1">
      <c r="A5" s="3"/>
      <c r="B5" s="8" t="s">
        <v>944</v>
      </c>
      <c r="C5" s="9" t="s">
        <v>1085</v>
      </c>
      <c r="D5" s="10" t="s">
        <v>1086</v>
      </c>
      <c r="E5" s="57" t="s">
        <v>1087</v>
      </c>
    </row>
    <row r="6" spans="1:5">
      <c r="A6" s="2"/>
      <c r="B6" s="61" t="s">
        <v>1048</v>
      </c>
      <c r="C6" s="62">
        <v>67.59</v>
      </c>
      <c r="D6" s="62">
        <v>64.47</v>
      </c>
      <c r="E6" s="61"/>
    </row>
    <row r="7" spans="1:5">
      <c r="A7" s="2"/>
      <c r="B7" s="58" t="s">
        <v>954</v>
      </c>
      <c r="C7" s="59">
        <v>80.48</v>
      </c>
      <c r="D7" s="59">
        <v>77.48</v>
      </c>
    </row>
    <row r="8" spans="1:5">
      <c r="A8" s="2"/>
      <c r="B8" s="58" t="s">
        <v>963</v>
      </c>
      <c r="C8" s="59">
        <v>78.760000000000005</v>
      </c>
      <c r="D8" s="59">
        <v>76.3</v>
      </c>
    </row>
    <row r="9" spans="1:5">
      <c r="A9" s="2"/>
      <c r="B9" s="61" t="s">
        <v>1067</v>
      </c>
      <c r="C9" s="62">
        <v>65.12</v>
      </c>
      <c r="D9" s="62">
        <v>59.46</v>
      </c>
      <c r="E9" s="61"/>
    </row>
    <row r="10" spans="1:5">
      <c r="A10" s="2"/>
      <c r="B10" s="58" t="s">
        <v>931</v>
      </c>
      <c r="C10" s="59">
        <v>78.58</v>
      </c>
      <c r="D10" s="59">
        <v>76.260000000000005</v>
      </c>
    </row>
    <row r="11" spans="1:5">
      <c r="A11" s="2"/>
      <c r="B11" s="58" t="s">
        <v>933</v>
      </c>
      <c r="C11" s="59">
        <v>80.42</v>
      </c>
      <c r="D11" s="59">
        <v>73.819999999999993</v>
      </c>
    </row>
    <row r="12" spans="1:5">
      <c r="A12" s="2"/>
      <c r="B12" s="58" t="s">
        <v>980</v>
      </c>
      <c r="C12" s="59">
        <v>78.900000000000006</v>
      </c>
      <c r="D12" s="59">
        <v>71.819999999999993</v>
      </c>
    </row>
    <row r="13" spans="1:5">
      <c r="A13" s="2"/>
      <c r="B13" s="58" t="s">
        <v>934</v>
      </c>
      <c r="C13" s="59">
        <v>79.099999999999994</v>
      </c>
      <c r="D13" s="59">
        <v>74.260000000000005</v>
      </c>
    </row>
    <row r="14" spans="1:5">
      <c r="A14" s="2"/>
      <c r="B14" s="58" t="s">
        <v>892</v>
      </c>
      <c r="C14" s="59">
        <v>85.8</v>
      </c>
      <c r="D14" s="59">
        <v>82.08</v>
      </c>
    </row>
    <row r="15" spans="1:5">
      <c r="A15" s="2"/>
      <c r="B15" s="58" t="s">
        <v>909</v>
      </c>
      <c r="C15" s="59">
        <v>84.19</v>
      </c>
      <c r="D15" s="59">
        <v>79.88</v>
      </c>
    </row>
    <row r="16" spans="1:5">
      <c r="A16" s="2"/>
      <c r="B16" s="61" t="s">
        <v>1002</v>
      </c>
      <c r="C16" s="62">
        <v>75.87</v>
      </c>
      <c r="D16" s="62">
        <v>70.760000000000005</v>
      </c>
    </row>
    <row r="17" spans="1:5">
      <c r="A17" s="2"/>
      <c r="B17" s="61" t="s">
        <v>939</v>
      </c>
      <c r="C17" s="62">
        <v>76.510000000000005</v>
      </c>
      <c r="D17" s="62">
        <v>71.95</v>
      </c>
    </row>
    <row r="18" spans="1:5">
      <c r="A18" s="2"/>
      <c r="B18" s="58" t="s">
        <v>930</v>
      </c>
      <c r="C18" s="59">
        <v>78.88</v>
      </c>
      <c r="D18" s="59">
        <v>76.87</v>
      </c>
    </row>
    <row r="19" spans="1:5">
      <c r="A19" s="2"/>
      <c r="B19" s="61" t="s">
        <v>999</v>
      </c>
      <c r="C19" s="62">
        <v>75.599999999999994</v>
      </c>
      <c r="D19" s="62">
        <v>71.8</v>
      </c>
    </row>
    <row r="20" spans="1:5">
      <c r="A20" s="2"/>
      <c r="B20" s="58" t="s">
        <v>920</v>
      </c>
      <c r="C20" s="59">
        <v>80.849999999999994</v>
      </c>
      <c r="D20" s="59">
        <v>78.36</v>
      </c>
    </row>
    <row r="21" spans="1:5">
      <c r="A21" s="2"/>
      <c r="B21" s="60" t="s">
        <v>985</v>
      </c>
      <c r="C21" s="59">
        <v>79.900000000000006</v>
      </c>
      <c r="D21" s="59">
        <v>70.150000000000006</v>
      </c>
    </row>
    <row r="22" spans="1:5">
      <c r="A22" s="2"/>
      <c r="B22" s="58" t="s">
        <v>908</v>
      </c>
      <c r="C22" s="59">
        <v>84.31</v>
      </c>
      <c r="D22" s="59">
        <v>80</v>
      </c>
    </row>
    <row r="23" spans="1:5">
      <c r="A23" s="2"/>
      <c r="B23" s="60" t="s">
        <v>986</v>
      </c>
      <c r="C23" s="59">
        <v>78.25</v>
      </c>
      <c r="D23" s="59">
        <v>72.14</v>
      </c>
    </row>
    <row r="24" spans="1:5">
      <c r="A24" s="2"/>
      <c r="B24" s="61" t="s">
        <v>1064</v>
      </c>
      <c r="C24" s="62">
        <v>64.45</v>
      </c>
      <c r="D24" s="62">
        <v>61.23</v>
      </c>
      <c r="E24" s="61"/>
    </row>
    <row r="25" spans="1:5">
      <c r="A25" s="2"/>
      <c r="B25" s="61" t="s">
        <v>1006</v>
      </c>
      <c r="C25" s="62">
        <v>73.33</v>
      </c>
      <c r="D25" s="62">
        <v>72.27</v>
      </c>
      <c r="E25" s="61"/>
    </row>
    <row r="26" spans="1:5">
      <c r="A26" s="2"/>
      <c r="B26" s="61" t="s">
        <v>1010</v>
      </c>
      <c r="C26" s="62">
        <v>75.349999999999994</v>
      </c>
      <c r="D26" s="62">
        <v>69.5</v>
      </c>
      <c r="E26" s="61"/>
    </row>
    <row r="27" spans="1:5">
      <c r="A27" s="2"/>
      <c r="B27" s="58" t="s">
        <v>958</v>
      </c>
      <c r="C27" s="59">
        <v>80.319999999999993</v>
      </c>
      <c r="D27" s="59">
        <v>75.48</v>
      </c>
    </row>
    <row r="28" spans="1:5">
      <c r="A28" s="2"/>
      <c r="B28" s="61" t="s">
        <v>1031</v>
      </c>
      <c r="C28" s="62">
        <v>72.69</v>
      </c>
      <c r="D28" s="62">
        <v>66.72</v>
      </c>
      <c r="E28" s="61"/>
    </row>
    <row r="29" spans="1:5">
      <c r="A29" s="2"/>
      <c r="B29" s="58" t="s">
        <v>972</v>
      </c>
      <c r="C29" s="59">
        <v>80.14</v>
      </c>
      <c r="D29" s="59">
        <v>73.010000000000005</v>
      </c>
    </row>
    <row r="30" spans="1:5">
      <c r="A30" s="2"/>
      <c r="B30" s="58" t="s">
        <v>975</v>
      </c>
      <c r="C30" s="59">
        <v>77.64</v>
      </c>
      <c r="D30" s="59">
        <v>75.17</v>
      </c>
    </row>
    <row r="31" spans="1:5">
      <c r="A31" s="2"/>
      <c r="B31" s="60" t="s">
        <v>982</v>
      </c>
      <c r="C31" s="59">
        <v>79.06</v>
      </c>
      <c r="D31" s="59">
        <v>72.05</v>
      </c>
    </row>
    <row r="32" spans="1:5">
      <c r="A32" s="2"/>
      <c r="B32" s="61" t="s">
        <v>1063</v>
      </c>
      <c r="C32" s="62">
        <v>63.78</v>
      </c>
      <c r="D32" s="62">
        <v>62.06</v>
      </c>
      <c r="E32" s="61"/>
    </row>
    <row r="33" spans="1:5">
      <c r="A33" s="2"/>
      <c r="B33" s="61" t="s">
        <v>1065</v>
      </c>
      <c r="C33" s="62">
        <v>64.56</v>
      </c>
      <c r="D33" s="62">
        <v>60.85</v>
      </c>
      <c r="E33" s="61"/>
    </row>
    <row r="34" spans="1:5">
      <c r="A34" s="2"/>
      <c r="B34" s="61" t="s">
        <v>998</v>
      </c>
      <c r="C34" s="62">
        <v>76.83</v>
      </c>
      <c r="D34" s="62">
        <v>70.150000000000006</v>
      </c>
    </row>
    <row r="35" spans="1:5">
      <c r="A35" s="2"/>
      <c r="B35" s="61" t="s">
        <v>1025</v>
      </c>
      <c r="C35" s="62">
        <v>72.69</v>
      </c>
      <c r="D35" s="62">
        <v>68.2</v>
      </c>
      <c r="E35" s="61"/>
    </row>
    <row r="36" spans="1:5">
      <c r="A36" s="2"/>
      <c r="B36" s="61" t="s">
        <v>1074</v>
      </c>
      <c r="C36" s="62">
        <v>61.66</v>
      </c>
      <c r="D36" s="62">
        <v>58.99</v>
      </c>
      <c r="E36" s="61"/>
    </row>
    <row r="37" spans="1:5">
      <c r="A37" s="2"/>
      <c r="B37" s="58" t="s">
        <v>899</v>
      </c>
      <c r="C37" s="59">
        <v>84.74</v>
      </c>
      <c r="D37" s="59">
        <v>81.150000000000006</v>
      </c>
    </row>
    <row r="38" spans="1:5">
      <c r="A38" s="2"/>
      <c r="B38" s="61" t="s">
        <v>1084</v>
      </c>
      <c r="C38" s="62">
        <v>56.58</v>
      </c>
      <c r="D38" s="62">
        <v>52.16</v>
      </c>
      <c r="E38" s="61"/>
    </row>
    <row r="39" spans="1:5">
      <c r="A39" s="2"/>
      <c r="B39" s="61" t="s">
        <v>1083</v>
      </c>
      <c r="C39" s="62">
        <v>56.65</v>
      </c>
      <c r="D39" s="62">
        <v>53.73</v>
      </c>
      <c r="E39" s="61"/>
    </row>
    <row r="40" spans="1:5">
      <c r="A40" s="2"/>
      <c r="B40" s="58" t="s">
        <v>893</v>
      </c>
      <c r="C40" s="59">
        <v>85.31</v>
      </c>
      <c r="D40" s="59">
        <v>81.819999999999993</v>
      </c>
    </row>
    <row r="41" spans="1:5">
      <c r="A41" s="2"/>
      <c r="B41" s="58" t="s">
        <v>917</v>
      </c>
      <c r="C41" s="59">
        <v>82.8</v>
      </c>
      <c r="D41" s="59">
        <v>78.540000000000006</v>
      </c>
    </row>
    <row r="42" spans="1:5">
      <c r="A42" s="2"/>
      <c r="B42" s="58" t="s">
        <v>964</v>
      </c>
      <c r="C42" s="59">
        <v>79.73</v>
      </c>
      <c r="D42" s="59">
        <v>75.36</v>
      </c>
    </row>
    <row r="43" spans="1:5">
      <c r="A43" s="2"/>
      <c r="B43" s="58" t="s">
        <v>959</v>
      </c>
      <c r="C43" s="59">
        <v>80.540000000000006</v>
      </c>
      <c r="D43" s="59">
        <v>75.180000000000007</v>
      </c>
    </row>
    <row r="44" spans="1:5">
      <c r="A44" s="2"/>
      <c r="B44" s="61" t="s">
        <v>1053</v>
      </c>
      <c r="C44" s="62">
        <v>66.88</v>
      </c>
      <c r="D44" s="62">
        <v>63.24</v>
      </c>
      <c r="E44" s="61"/>
    </row>
    <row r="45" spans="1:5">
      <c r="A45" s="2"/>
      <c r="B45" s="61" t="s">
        <v>1052</v>
      </c>
      <c r="C45" s="62">
        <v>66.73</v>
      </c>
      <c r="D45" s="62">
        <v>63.67</v>
      </c>
      <c r="E45" s="61"/>
    </row>
    <row r="46" spans="1:5">
      <c r="A46" s="2"/>
      <c r="B46" s="58" t="s">
        <v>947</v>
      </c>
      <c r="C46" s="59">
        <v>83.39</v>
      </c>
      <c r="D46" s="59">
        <v>78.53</v>
      </c>
    </row>
    <row r="47" spans="1:5">
      <c r="A47" s="2"/>
      <c r="B47" s="61" t="s">
        <v>1077</v>
      </c>
      <c r="C47" s="62">
        <v>60.13</v>
      </c>
      <c r="D47" s="62">
        <v>57.5</v>
      </c>
      <c r="E47" s="61"/>
    </row>
    <row r="48" spans="1:5">
      <c r="A48" s="2"/>
      <c r="B48" s="58" t="s">
        <v>925</v>
      </c>
      <c r="C48" s="59">
        <v>82.02</v>
      </c>
      <c r="D48" s="59">
        <v>75.95</v>
      </c>
    </row>
    <row r="49" spans="1:5">
      <c r="A49" s="2"/>
      <c r="B49" s="58" t="s">
        <v>953</v>
      </c>
      <c r="C49" s="59">
        <v>81.12</v>
      </c>
      <c r="D49" s="59">
        <v>77.25</v>
      </c>
    </row>
    <row r="50" spans="1:5">
      <c r="A50" s="2"/>
      <c r="B50" s="58" t="s">
        <v>951</v>
      </c>
      <c r="C50" s="59">
        <v>82.08</v>
      </c>
      <c r="D50" s="59">
        <v>76.42</v>
      </c>
    </row>
    <row r="51" spans="1:5">
      <c r="A51" s="2"/>
      <c r="B51" s="58" t="s">
        <v>913</v>
      </c>
      <c r="C51" s="59">
        <v>83.45</v>
      </c>
      <c r="D51" s="59">
        <v>79.55</v>
      </c>
    </row>
    <row r="52" spans="1:5">
      <c r="A52" s="2"/>
      <c r="B52" s="58" t="s">
        <v>950</v>
      </c>
      <c r="C52" s="59">
        <v>82.35</v>
      </c>
      <c r="D52" s="59">
        <v>77.33</v>
      </c>
    </row>
    <row r="53" spans="1:5">
      <c r="A53" s="2"/>
      <c r="B53" s="58" t="s">
        <v>914</v>
      </c>
      <c r="C53" s="59">
        <v>83.27</v>
      </c>
      <c r="D53" s="59">
        <v>79.540000000000006</v>
      </c>
    </row>
    <row r="54" spans="1:5">
      <c r="A54" s="2"/>
      <c r="B54" s="61" t="s">
        <v>1038</v>
      </c>
      <c r="C54" s="62">
        <v>70.16</v>
      </c>
      <c r="D54" s="62">
        <v>65.84</v>
      </c>
      <c r="E54" s="61"/>
    </row>
    <row r="55" spans="1:5">
      <c r="A55" s="2"/>
      <c r="B55" s="61" t="s">
        <v>990</v>
      </c>
      <c r="C55" s="62">
        <v>77.900000000000006</v>
      </c>
      <c r="D55" s="62">
        <v>71.58</v>
      </c>
    </row>
    <row r="56" spans="1:5">
      <c r="A56" s="2"/>
      <c r="B56" s="61" t="s">
        <v>1071</v>
      </c>
      <c r="C56" s="62">
        <v>63.21</v>
      </c>
      <c r="D56" s="62">
        <v>60.01</v>
      </c>
      <c r="E56" s="61"/>
    </row>
    <row r="57" spans="1:5">
      <c r="A57" s="2"/>
      <c r="B57" s="58" t="s">
        <v>961</v>
      </c>
      <c r="C57" s="59">
        <v>80.45</v>
      </c>
      <c r="D57" s="59">
        <v>75.05</v>
      </c>
    </row>
    <row r="58" spans="1:5">
      <c r="A58" s="2"/>
      <c r="B58" s="61" t="s">
        <v>1008</v>
      </c>
      <c r="C58" s="62">
        <v>74.95</v>
      </c>
      <c r="D58" s="62">
        <v>70.23</v>
      </c>
      <c r="E58" s="61"/>
    </row>
    <row r="59" spans="1:5">
      <c r="A59" s="2"/>
      <c r="B59" s="61" t="s">
        <v>995</v>
      </c>
      <c r="C59" s="62">
        <v>78.48</v>
      </c>
      <c r="D59" s="62">
        <v>69.27</v>
      </c>
    </row>
    <row r="60" spans="1:5">
      <c r="A60" s="2"/>
      <c r="B60" s="61" t="s">
        <v>1075</v>
      </c>
      <c r="C60" s="62">
        <v>61.08</v>
      </c>
      <c r="D60" s="62">
        <v>58.76</v>
      </c>
      <c r="E60" s="61"/>
    </row>
    <row r="61" spans="1:5">
      <c r="A61" s="2"/>
      <c r="B61" s="61" t="s">
        <v>1042</v>
      </c>
      <c r="C61" s="62">
        <v>69.75</v>
      </c>
      <c r="D61" s="62">
        <v>65.260000000000005</v>
      </c>
      <c r="E61" s="61"/>
    </row>
    <row r="62" spans="1:5">
      <c r="A62" s="2"/>
      <c r="B62" s="58" t="s">
        <v>923</v>
      </c>
      <c r="C62" s="59">
        <v>83.06</v>
      </c>
      <c r="D62" s="59">
        <v>74.98</v>
      </c>
    </row>
    <row r="63" spans="1:5">
      <c r="A63" s="2"/>
      <c r="B63" s="61" t="s">
        <v>1072</v>
      </c>
      <c r="C63" s="62">
        <v>65.67</v>
      </c>
      <c r="D63" s="62">
        <v>56.98</v>
      </c>
      <c r="E63" s="61"/>
    </row>
    <row r="64" spans="1:5">
      <c r="A64" s="2"/>
      <c r="B64" s="61" t="s">
        <v>1039</v>
      </c>
      <c r="C64" s="62">
        <v>69.8</v>
      </c>
      <c r="D64" s="62">
        <v>65.86</v>
      </c>
      <c r="E64" s="61"/>
    </row>
    <row r="65" spans="1:5">
      <c r="A65" s="2"/>
      <c r="B65" s="61" t="s">
        <v>1037</v>
      </c>
      <c r="C65" s="62">
        <v>69.97</v>
      </c>
      <c r="D65" s="62">
        <v>66</v>
      </c>
      <c r="E65" s="61"/>
    </row>
    <row r="66" spans="1:5">
      <c r="A66" s="2"/>
      <c r="B66" s="58" t="s">
        <v>907</v>
      </c>
      <c r="C66" s="59">
        <v>85.14</v>
      </c>
      <c r="D66" s="59">
        <v>79.819999999999993</v>
      </c>
    </row>
    <row r="67" spans="1:5">
      <c r="A67" s="2"/>
      <c r="B67" s="58" t="s">
        <v>882</v>
      </c>
      <c r="C67" s="59">
        <v>85.82</v>
      </c>
      <c r="D67" s="59">
        <v>80.319999999999993</v>
      </c>
    </row>
    <row r="68" spans="1:5">
      <c r="A68" s="2"/>
      <c r="B68" s="58" t="s">
        <v>948</v>
      </c>
      <c r="C68" s="59">
        <v>83.38</v>
      </c>
      <c r="D68" s="59">
        <v>77.8</v>
      </c>
    </row>
    <row r="69" spans="1:5">
      <c r="A69" s="2"/>
      <c r="B69" s="58" t="s">
        <v>928</v>
      </c>
      <c r="C69" s="59">
        <v>80.41</v>
      </c>
      <c r="D69" s="59">
        <v>76.23</v>
      </c>
    </row>
    <row r="70" spans="1:5">
      <c r="A70" s="2"/>
      <c r="B70" s="61" t="s">
        <v>1044</v>
      </c>
      <c r="C70" s="62">
        <v>69.27</v>
      </c>
      <c r="D70" s="62">
        <v>64.930000000000007</v>
      </c>
      <c r="E70" s="61"/>
    </row>
    <row r="71" spans="1:5">
      <c r="A71" s="2"/>
      <c r="B71" s="61" t="s">
        <v>1062</v>
      </c>
      <c r="C71" s="62">
        <v>64.73</v>
      </c>
      <c r="D71" s="62">
        <v>61.8</v>
      </c>
      <c r="E71" s="61"/>
    </row>
    <row r="72" spans="1:5">
      <c r="A72" s="2"/>
      <c r="B72" s="61" t="s">
        <v>993</v>
      </c>
      <c r="C72" s="62">
        <v>78.540000000000006</v>
      </c>
      <c r="D72" s="62">
        <v>69.849999999999994</v>
      </c>
    </row>
    <row r="73" spans="1:5">
      <c r="A73" s="2"/>
      <c r="B73" s="58" t="s">
        <v>910</v>
      </c>
      <c r="C73" s="59">
        <v>84.14</v>
      </c>
      <c r="D73" s="59">
        <v>79.62</v>
      </c>
    </row>
    <row r="74" spans="1:5">
      <c r="A74" s="2"/>
      <c r="B74" s="61" t="s">
        <v>1056</v>
      </c>
      <c r="C74" s="62">
        <v>66.13</v>
      </c>
      <c r="D74" s="62">
        <v>63.78</v>
      </c>
      <c r="E74" s="61"/>
    </row>
    <row r="75" spans="1:5">
      <c r="A75" s="2"/>
      <c r="B75" s="58" t="s">
        <v>904</v>
      </c>
      <c r="C75" s="59">
        <v>85.08</v>
      </c>
      <c r="D75" s="59">
        <v>80.52</v>
      </c>
    </row>
    <row r="76" spans="1:5">
      <c r="A76" s="2"/>
      <c r="B76" s="61" t="s">
        <v>1007</v>
      </c>
      <c r="C76" s="62">
        <v>75.16</v>
      </c>
      <c r="D76" s="62">
        <v>70.239999999999995</v>
      </c>
      <c r="E76" s="61"/>
    </row>
    <row r="77" spans="1:5">
      <c r="A77" s="2"/>
      <c r="B77" s="58" t="s">
        <v>1</v>
      </c>
      <c r="C77" s="59">
        <v>85.94</v>
      </c>
      <c r="D77" s="59">
        <v>79.16</v>
      </c>
    </row>
    <row r="78" spans="1:5">
      <c r="A78" s="2"/>
      <c r="B78" s="58" t="s">
        <v>919</v>
      </c>
      <c r="C78" s="59">
        <v>83.98</v>
      </c>
      <c r="D78" s="59">
        <v>77.63</v>
      </c>
    </row>
    <row r="79" spans="1:5">
      <c r="A79" s="2"/>
      <c r="B79" s="61" t="s">
        <v>987</v>
      </c>
      <c r="C79" s="62">
        <v>77.89</v>
      </c>
      <c r="D79" s="62">
        <v>72.14</v>
      </c>
    </row>
    <row r="80" spans="1:5">
      <c r="A80" s="2"/>
      <c r="B80" s="61" t="s">
        <v>1066</v>
      </c>
      <c r="C80" s="62">
        <v>63.25</v>
      </c>
      <c r="D80" s="62">
        <v>61.79</v>
      </c>
      <c r="E80" s="61"/>
    </row>
    <row r="81" spans="1:5">
      <c r="A81" s="2"/>
      <c r="B81" s="61" t="s">
        <v>1076</v>
      </c>
      <c r="C81" s="62">
        <v>61.33</v>
      </c>
      <c r="D81" s="62">
        <v>57.31</v>
      </c>
      <c r="E81" s="61"/>
    </row>
    <row r="82" spans="1:5">
      <c r="A82" s="2"/>
      <c r="B82" s="61" t="s">
        <v>1028</v>
      </c>
      <c r="C82" s="62">
        <v>73.53</v>
      </c>
      <c r="D82" s="62">
        <v>67.22</v>
      </c>
      <c r="E82" s="61"/>
    </row>
    <row r="83" spans="1:5">
      <c r="A83" s="2"/>
      <c r="B83" s="61" t="s">
        <v>1055</v>
      </c>
      <c r="C83" s="62">
        <v>67.209999999999994</v>
      </c>
      <c r="D83" s="62">
        <v>62.77</v>
      </c>
      <c r="E83" s="61"/>
    </row>
    <row r="84" spans="1:5">
      <c r="A84" s="2"/>
      <c r="B84" s="58" t="s">
        <v>978</v>
      </c>
      <c r="C84" s="59">
        <v>78.14</v>
      </c>
      <c r="D84" s="59">
        <v>73.569999999999993</v>
      </c>
    </row>
    <row r="85" spans="1:5">
      <c r="A85" s="2"/>
      <c r="B85" s="58" t="s">
        <v>885</v>
      </c>
      <c r="C85" s="59">
        <v>88.17</v>
      </c>
      <c r="D85" s="59">
        <v>82.38</v>
      </c>
    </row>
    <row r="86" spans="1:5">
      <c r="A86" s="2"/>
      <c r="B86" s="58" t="s">
        <v>932</v>
      </c>
      <c r="C86" s="59">
        <v>80.66</v>
      </c>
      <c r="D86" s="59">
        <v>73.78</v>
      </c>
    </row>
    <row r="87" spans="1:5">
      <c r="A87" s="2"/>
      <c r="B87" s="58" t="s">
        <v>894</v>
      </c>
      <c r="C87" s="59">
        <v>84.9</v>
      </c>
      <c r="D87" s="59">
        <v>82.15</v>
      </c>
    </row>
    <row r="88" spans="1:5">
      <c r="A88" s="2"/>
      <c r="B88" s="61" t="s">
        <v>1027</v>
      </c>
      <c r="C88" s="62">
        <v>71.8</v>
      </c>
      <c r="D88" s="62">
        <v>69.16</v>
      </c>
      <c r="E88" s="61"/>
    </row>
    <row r="89" spans="1:5">
      <c r="A89" s="2"/>
      <c r="B89" s="61" t="s">
        <v>1012</v>
      </c>
      <c r="C89" s="62">
        <v>74.64</v>
      </c>
      <c r="D89" s="62">
        <v>70.12</v>
      </c>
      <c r="E89" s="61"/>
    </row>
    <row r="90" spans="1:5">
      <c r="A90" s="2"/>
      <c r="B90" s="58" t="s">
        <v>969</v>
      </c>
      <c r="C90" s="59">
        <v>78.540000000000006</v>
      </c>
      <c r="D90" s="59">
        <v>76.22</v>
      </c>
    </row>
    <row r="91" spans="1:5">
      <c r="A91" s="2"/>
      <c r="B91" s="61" t="s">
        <v>1021</v>
      </c>
      <c r="C91" s="62">
        <v>73.209999999999994</v>
      </c>
      <c r="D91" s="62">
        <v>68.959999999999994</v>
      </c>
      <c r="E91" s="61"/>
    </row>
    <row r="92" spans="1:5">
      <c r="A92" s="2"/>
      <c r="B92" s="58" t="s">
        <v>901</v>
      </c>
      <c r="C92" s="59">
        <v>84.32</v>
      </c>
      <c r="D92" s="59">
        <v>81.290000000000006</v>
      </c>
    </row>
    <row r="93" spans="1:5">
      <c r="A93" s="2"/>
      <c r="B93" s="58" t="s">
        <v>896</v>
      </c>
      <c r="C93" s="59">
        <v>84.91</v>
      </c>
      <c r="D93" s="59">
        <v>81.98</v>
      </c>
    </row>
    <row r="94" spans="1:5">
      <c r="A94" s="2"/>
      <c r="B94" s="58" t="s">
        <v>891</v>
      </c>
      <c r="C94" s="59">
        <v>85.97</v>
      </c>
      <c r="D94" s="59">
        <v>81.900000000000006</v>
      </c>
    </row>
    <row r="95" spans="1:5">
      <c r="A95" s="2"/>
      <c r="B95" s="61" t="s">
        <v>989</v>
      </c>
      <c r="C95" s="62">
        <v>76.599999999999994</v>
      </c>
      <c r="D95" s="62">
        <v>73.17</v>
      </c>
    </row>
    <row r="96" spans="1:5">
      <c r="A96" s="2"/>
      <c r="B96" s="58" t="s">
        <v>886</v>
      </c>
      <c r="C96" s="59">
        <v>88.09</v>
      </c>
      <c r="D96" s="59">
        <v>81.91</v>
      </c>
    </row>
    <row r="97" spans="1:5">
      <c r="A97" s="2"/>
      <c r="B97" s="61" t="s">
        <v>988</v>
      </c>
      <c r="C97" s="62">
        <v>76.819999999999993</v>
      </c>
      <c r="D97" s="62">
        <v>73.28</v>
      </c>
    </row>
    <row r="98" spans="1:5">
      <c r="A98" s="2"/>
      <c r="B98" s="61" t="s">
        <v>996</v>
      </c>
      <c r="C98" s="62">
        <v>77.97</v>
      </c>
      <c r="D98" s="62">
        <v>69.55</v>
      </c>
    </row>
    <row r="99" spans="1:5">
      <c r="A99" s="2"/>
      <c r="B99" s="61" t="s">
        <v>1043</v>
      </c>
      <c r="C99" s="62">
        <v>69.87</v>
      </c>
      <c r="D99" s="62">
        <v>65.040000000000006</v>
      </c>
      <c r="E99" s="61"/>
    </row>
    <row r="100" spans="1:5">
      <c r="A100" s="2"/>
      <c r="B100" s="61" t="s">
        <v>1032</v>
      </c>
      <c r="C100" s="62">
        <v>73.12</v>
      </c>
      <c r="D100" s="62">
        <v>65</v>
      </c>
      <c r="E100" s="61"/>
    </row>
    <row r="101" spans="1:5">
      <c r="A101" s="4"/>
      <c r="B101" s="58" t="s">
        <v>936</v>
      </c>
      <c r="C101" s="59">
        <v>77.06</v>
      </c>
      <c r="D101" s="59">
        <v>75.09</v>
      </c>
    </row>
    <row r="102" spans="1:5">
      <c r="A102" s="4"/>
      <c r="B102" s="61" t="s">
        <v>1016</v>
      </c>
      <c r="C102" s="62">
        <v>76.03</v>
      </c>
      <c r="D102" s="62">
        <v>67.849999999999994</v>
      </c>
      <c r="E102" s="61"/>
    </row>
    <row r="103" spans="1:5">
      <c r="A103" s="4"/>
      <c r="B103" s="61" t="s">
        <v>1033</v>
      </c>
      <c r="C103" s="62">
        <v>70.790000000000006</v>
      </c>
      <c r="D103" s="62">
        <v>67.040000000000006</v>
      </c>
      <c r="E103" s="61"/>
    </row>
    <row r="104" spans="1:5">
      <c r="A104" s="4"/>
      <c r="B104" s="58" t="s">
        <v>937</v>
      </c>
      <c r="C104" s="59">
        <v>80.37</v>
      </c>
      <c r="D104" s="59">
        <v>70.81</v>
      </c>
    </row>
    <row r="105" spans="1:5">
      <c r="A105" s="4"/>
      <c r="B105" s="58" t="s">
        <v>952</v>
      </c>
      <c r="C105" s="59">
        <v>81.17</v>
      </c>
      <c r="D105" s="59">
        <v>77.53</v>
      </c>
    </row>
    <row r="106" spans="1:5">
      <c r="B106" s="61" t="s">
        <v>1082</v>
      </c>
      <c r="C106" s="62">
        <v>58.9</v>
      </c>
      <c r="D106" s="62">
        <v>52.52</v>
      </c>
      <c r="E106" s="61"/>
    </row>
    <row r="107" spans="1:5">
      <c r="B107" s="61" t="s">
        <v>1054</v>
      </c>
      <c r="C107" s="62">
        <v>66.48</v>
      </c>
      <c r="D107" s="62">
        <v>63.54</v>
      </c>
      <c r="E107" s="61"/>
    </row>
    <row r="108" spans="1:5">
      <c r="B108" s="61" t="s">
        <v>1000</v>
      </c>
      <c r="C108" s="62">
        <v>76.459999999999994</v>
      </c>
      <c r="D108" s="62">
        <v>70.61</v>
      </c>
    </row>
    <row r="109" spans="1:5">
      <c r="B109" s="58" t="s">
        <v>935</v>
      </c>
      <c r="C109" s="59">
        <v>81.7</v>
      </c>
      <c r="D109" s="59">
        <v>70.97</v>
      </c>
    </row>
    <row r="110" spans="1:5">
      <c r="B110" s="58" t="s">
        <v>905</v>
      </c>
      <c r="C110" s="59">
        <v>84.76</v>
      </c>
      <c r="D110" s="59">
        <v>80.83</v>
      </c>
    </row>
    <row r="111" spans="1:5">
      <c r="B111" s="58" t="s">
        <v>887</v>
      </c>
      <c r="C111" s="59">
        <v>87.62</v>
      </c>
      <c r="D111" s="59">
        <v>81.73</v>
      </c>
    </row>
    <row r="112" spans="1:5">
      <c r="B112" s="61" t="s">
        <v>1036</v>
      </c>
      <c r="C112" s="62">
        <v>69.92</v>
      </c>
      <c r="D112" s="62">
        <v>66.53</v>
      </c>
      <c r="E112" s="61"/>
    </row>
    <row r="113" spans="2:5">
      <c r="B113" s="61" t="s">
        <v>1049</v>
      </c>
      <c r="C113" s="62">
        <v>68.77</v>
      </c>
      <c r="D113" s="62">
        <v>62.45</v>
      </c>
      <c r="E113" s="61"/>
    </row>
    <row r="114" spans="2:5">
      <c r="B114" s="58" t="s">
        <v>971</v>
      </c>
      <c r="C114" s="59">
        <v>78.78</v>
      </c>
      <c r="D114" s="59">
        <v>74.709999999999994</v>
      </c>
    </row>
    <row r="115" spans="2:5">
      <c r="B115" s="58" t="s">
        <v>949</v>
      </c>
      <c r="C115" s="59">
        <v>81.58</v>
      </c>
      <c r="D115" s="59">
        <v>78.53</v>
      </c>
    </row>
    <row r="116" spans="2:5">
      <c r="B116" s="61" t="s">
        <v>1073</v>
      </c>
      <c r="C116" s="62">
        <v>61.39</v>
      </c>
      <c r="D116" s="62">
        <v>59.69</v>
      </c>
      <c r="E116" s="61"/>
    </row>
    <row r="117" spans="2:5">
      <c r="B117" s="58" t="s">
        <v>898</v>
      </c>
      <c r="C117" s="59">
        <v>84.68</v>
      </c>
      <c r="D117" s="59">
        <v>81.37</v>
      </c>
    </row>
    <row r="118" spans="2:5">
      <c r="B118" s="58" t="s">
        <v>2</v>
      </c>
      <c r="C118" s="59">
        <v>86.1</v>
      </c>
      <c r="D118" s="59">
        <v>79.849999999999994</v>
      </c>
    </row>
    <row r="119" spans="2:5">
      <c r="B119" s="61" t="s">
        <v>1050</v>
      </c>
      <c r="C119" s="62">
        <v>67.239999999999995</v>
      </c>
      <c r="D119" s="62">
        <v>63.88</v>
      </c>
      <c r="E119" s="61"/>
    </row>
    <row r="120" spans="2:5">
      <c r="B120" s="58" t="s">
        <v>981</v>
      </c>
      <c r="C120" s="59">
        <v>78.92</v>
      </c>
      <c r="D120" s="59">
        <v>72.209999999999994</v>
      </c>
    </row>
    <row r="121" spans="2:5">
      <c r="B121" s="58" t="s">
        <v>3</v>
      </c>
      <c r="C121" s="59">
        <v>83.24</v>
      </c>
      <c r="D121" s="59">
        <v>76.62</v>
      </c>
    </row>
    <row r="122" spans="2:5">
      <c r="B122" s="60" t="s">
        <v>983</v>
      </c>
      <c r="C122" s="59">
        <v>78.17</v>
      </c>
      <c r="D122" s="59">
        <v>72.62</v>
      </c>
    </row>
    <row r="123" spans="2:5">
      <c r="B123" s="61" t="s">
        <v>994</v>
      </c>
      <c r="C123" s="62">
        <v>77.2</v>
      </c>
      <c r="D123" s="62">
        <v>71.14</v>
      </c>
    </row>
    <row r="124" spans="2:5">
      <c r="B124" s="61" t="s">
        <v>994</v>
      </c>
      <c r="C124" s="62">
        <v>70.069999999999993</v>
      </c>
      <c r="D124" s="62">
        <v>66.540000000000006</v>
      </c>
      <c r="E124" s="61"/>
    </row>
    <row r="125" spans="2:5">
      <c r="B125" s="61" t="s">
        <v>1013</v>
      </c>
      <c r="C125" s="62">
        <v>76.53</v>
      </c>
      <c r="D125" s="62">
        <v>68.02</v>
      </c>
      <c r="E125" s="61"/>
    </row>
    <row r="126" spans="2:5">
      <c r="B126" s="61" t="s">
        <v>1026</v>
      </c>
      <c r="C126" s="62">
        <v>74.790000000000006</v>
      </c>
      <c r="D126" s="62">
        <v>66.430000000000007</v>
      </c>
      <c r="E126" s="61"/>
    </row>
    <row r="127" spans="2:5">
      <c r="B127" s="58" t="s">
        <v>967</v>
      </c>
      <c r="C127" s="59">
        <v>79.77</v>
      </c>
      <c r="D127" s="59">
        <v>74.989999999999995</v>
      </c>
    </row>
    <row r="128" spans="2:5">
      <c r="B128" s="58" t="s">
        <v>966</v>
      </c>
      <c r="C128" s="59">
        <v>78.66</v>
      </c>
      <c r="D128" s="59">
        <v>76.17</v>
      </c>
    </row>
    <row r="129" spans="2:5">
      <c r="B129" s="61" t="s">
        <v>1070</v>
      </c>
      <c r="C129" s="62">
        <v>64.95</v>
      </c>
      <c r="D129" s="62">
        <v>59.05</v>
      </c>
      <c r="E129" s="61"/>
    </row>
    <row r="130" spans="2:5">
      <c r="B130" s="61" t="s">
        <v>1041</v>
      </c>
      <c r="C130" s="62">
        <v>70.81</v>
      </c>
      <c r="D130" s="62">
        <v>64.650000000000006</v>
      </c>
      <c r="E130" s="61"/>
    </row>
    <row r="131" spans="2:5">
      <c r="B131" s="61" t="s">
        <v>1058</v>
      </c>
      <c r="C131" s="62">
        <v>67.67</v>
      </c>
      <c r="D131" s="62">
        <v>61.83</v>
      </c>
      <c r="E131" s="61"/>
    </row>
    <row r="132" spans="2:5">
      <c r="B132" s="61" t="s">
        <v>1018</v>
      </c>
      <c r="C132" s="62">
        <v>73.23</v>
      </c>
      <c r="D132" s="62">
        <v>70.13</v>
      </c>
      <c r="E132" s="61"/>
    </row>
    <row r="133" spans="2:5">
      <c r="B133" s="58" t="s">
        <v>903</v>
      </c>
      <c r="C133" s="59">
        <v>84.35</v>
      </c>
      <c r="D133" s="59">
        <v>81.2</v>
      </c>
    </row>
    <row r="134" spans="2:5">
      <c r="B134" s="58" t="s">
        <v>929</v>
      </c>
      <c r="C134" s="59">
        <v>80.89</v>
      </c>
      <c r="D134" s="59">
        <v>75.61</v>
      </c>
    </row>
    <row r="135" spans="2:5">
      <c r="B135" s="58" t="s">
        <v>902</v>
      </c>
      <c r="C135" s="59">
        <v>84.38</v>
      </c>
      <c r="D135" s="59">
        <v>81.2</v>
      </c>
    </row>
    <row r="136" spans="2:5">
      <c r="B136" s="60" t="s">
        <v>984</v>
      </c>
      <c r="C136" s="59">
        <v>78.650000000000006</v>
      </c>
      <c r="D136" s="59">
        <v>71.75</v>
      </c>
    </row>
    <row r="137" spans="2:5">
      <c r="B137" s="61" t="s">
        <v>1061</v>
      </c>
      <c r="C137" s="62">
        <v>64.89</v>
      </c>
      <c r="D137" s="62">
        <v>62.41</v>
      </c>
      <c r="E137" s="61"/>
    </row>
    <row r="138" spans="2:5">
      <c r="B138" s="61" t="s">
        <v>1081</v>
      </c>
      <c r="C138" s="62">
        <v>56.75</v>
      </c>
      <c r="D138" s="62">
        <v>54.8</v>
      </c>
      <c r="E138" s="61"/>
    </row>
    <row r="139" spans="2:5">
      <c r="B139" s="61" t="s">
        <v>1005</v>
      </c>
      <c r="C139" s="62">
        <v>76.37</v>
      </c>
      <c r="D139" s="62">
        <v>69.260000000000005</v>
      </c>
    </row>
    <row r="140" spans="2:5">
      <c r="B140" s="58" t="s">
        <v>976</v>
      </c>
      <c r="C140" s="59">
        <v>78.319999999999993</v>
      </c>
      <c r="D140" s="59">
        <v>74.260000000000005</v>
      </c>
    </row>
    <row r="141" spans="2:5">
      <c r="B141" s="58" t="s">
        <v>900</v>
      </c>
      <c r="C141" s="59">
        <v>84.78</v>
      </c>
      <c r="D141" s="59">
        <v>81.11</v>
      </c>
    </row>
    <row r="142" spans="2:5">
      <c r="B142" s="58" t="s">
        <v>926</v>
      </c>
      <c r="C142" s="59">
        <v>80.94</v>
      </c>
      <c r="D142" s="59">
        <v>76.900000000000006</v>
      </c>
    </row>
    <row r="143" spans="2:5">
      <c r="B143" s="61" t="s">
        <v>1040</v>
      </c>
      <c r="C143" s="62">
        <v>68.900000000000006</v>
      </c>
      <c r="D143" s="62">
        <v>66.77</v>
      </c>
      <c r="E143" s="61"/>
    </row>
    <row r="144" spans="2:5">
      <c r="B144" s="58" t="s">
        <v>924</v>
      </c>
      <c r="C144" s="59">
        <v>82.2</v>
      </c>
      <c r="D144" s="59">
        <v>76.14</v>
      </c>
    </row>
    <row r="145" spans="2:5">
      <c r="B145" s="61" t="s">
        <v>1051</v>
      </c>
      <c r="C145" s="62">
        <v>66.62</v>
      </c>
      <c r="D145" s="62">
        <v>63.92</v>
      </c>
      <c r="E145" s="61"/>
    </row>
    <row r="146" spans="2:5">
      <c r="B146" s="61" t="s">
        <v>992</v>
      </c>
      <c r="C146" s="62">
        <v>76.78</v>
      </c>
      <c r="D146" s="62">
        <v>72.55</v>
      </c>
    </row>
    <row r="147" spans="2:5">
      <c r="B147" s="58" t="s">
        <v>965</v>
      </c>
      <c r="C147" s="59">
        <v>80.150000000000006</v>
      </c>
      <c r="D147" s="59">
        <v>74.87</v>
      </c>
    </row>
    <row r="148" spans="2:5">
      <c r="B148" s="61" t="s">
        <v>1019</v>
      </c>
      <c r="C148" s="62">
        <v>75.92</v>
      </c>
      <c r="D148" s="62">
        <v>67.67</v>
      </c>
      <c r="E148" s="61"/>
    </row>
    <row r="149" spans="2:5">
      <c r="B149" s="58" t="s">
        <v>922</v>
      </c>
      <c r="C149" s="59">
        <v>82.98</v>
      </c>
      <c r="D149" s="59">
        <v>75.510000000000005</v>
      </c>
    </row>
    <row r="150" spans="2:5">
      <c r="B150" s="58" t="s">
        <v>906</v>
      </c>
      <c r="C150" s="59">
        <v>85.28</v>
      </c>
      <c r="D150" s="59">
        <v>79.790000000000006</v>
      </c>
    </row>
    <row r="151" spans="2:5">
      <c r="B151" s="58" t="s">
        <v>918</v>
      </c>
      <c r="C151" s="59">
        <v>83.92</v>
      </c>
      <c r="D151" s="59">
        <v>77.27</v>
      </c>
    </row>
    <row r="152" spans="2:5">
      <c r="B152" s="58" t="s">
        <v>916</v>
      </c>
      <c r="C152" s="59">
        <v>82.49</v>
      </c>
      <c r="D152" s="59">
        <v>79.78</v>
      </c>
    </row>
    <row r="153" spans="2:5">
      <c r="B153" s="58" t="s">
        <v>945</v>
      </c>
      <c r="C153" s="59">
        <v>84.45</v>
      </c>
      <c r="D153" s="59">
        <v>78.52</v>
      </c>
    </row>
    <row r="154" spans="2:5">
      <c r="B154" s="58" t="s">
        <v>973</v>
      </c>
      <c r="C154" s="59">
        <v>79.91</v>
      </c>
      <c r="D154" s="59">
        <v>73.13</v>
      </c>
    </row>
    <row r="155" spans="2:5">
      <c r="B155" s="61" t="s">
        <v>1003</v>
      </c>
      <c r="C155" s="62">
        <v>78.150000000000006</v>
      </c>
      <c r="D155" s="62">
        <v>67.62</v>
      </c>
    </row>
    <row r="156" spans="2:5">
      <c r="B156" s="61" t="s">
        <v>1030</v>
      </c>
      <c r="C156" s="62">
        <v>72.16</v>
      </c>
      <c r="D156" s="62">
        <v>67.75</v>
      </c>
      <c r="E156" s="61"/>
    </row>
    <row r="157" spans="2:5">
      <c r="B157" s="58" t="s">
        <v>970</v>
      </c>
      <c r="C157" s="59">
        <v>78.06</v>
      </c>
      <c r="D157" s="59">
        <v>75.27</v>
      </c>
    </row>
    <row r="158" spans="2:5">
      <c r="B158" s="61" t="s">
        <v>997</v>
      </c>
      <c r="C158" s="62">
        <v>75.97</v>
      </c>
      <c r="D158" s="62">
        <v>71.69</v>
      </c>
    </row>
    <row r="159" spans="2:5">
      <c r="B159" s="61" t="s">
        <v>1023</v>
      </c>
      <c r="C159" s="62">
        <v>73.5</v>
      </c>
      <c r="D159" s="62">
        <v>68.540000000000006</v>
      </c>
      <c r="E159" s="61"/>
    </row>
    <row r="160" spans="2:5">
      <c r="B160" s="58" t="s">
        <v>938</v>
      </c>
      <c r="C160" s="59">
        <v>77.37</v>
      </c>
      <c r="D160" s="59">
        <v>74.47</v>
      </c>
    </row>
    <row r="161" spans="2:5">
      <c r="B161" s="61" t="s">
        <v>1034</v>
      </c>
      <c r="C161" s="62">
        <v>70.88</v>
      </c>
      <c r="D161" s="62">
        <v>66.64</v>
      </c>
      <c r="E161" s="61"/>
    </row>
    <row r="162" spans="2:5">
      <c r="B162" s="58" t="s">
        <v>974</v>
      </c>
      <c r="C162" s="59">
        <v>79.05</v>
      </c>
      <c r="D162" s="59">
        <v>73.89</v>
      </c>
    </row>
    <row r="163" spans="2:5">
      <c r="B163" s="61" t="s">
        <v>941</v>
      </c>
      <c r="C163" s="62">
        <v>77.709999999999994</v>
      </c>
      <c r="D163" s="62">
        <v>70.260000000000005</v>
      </c>
    </row>
    <row r="164" spans="2:5">
      <c r="B164" s="61" t="s">
        <v>1080</v>
      </c>
      <c r="C164" s="62">
        <v>56.78</v>
      </c>
      <c r="D164" s="62">
        <v>55.01</v>
      </c>
      <c r="E164" s="61"/>
    </row>
    <row r="165" spans="2:5">
      <c r="B165" s="58" t="s">
        <v>889</v>
      </c>
      <c r="C165" s="59">
        <v>86.15</v>
      </c>
      <c r="D165" s="59">
        <v>82.06</v>
      </c>
    </row>
    <row r="166" spans="2:5">
      <c r="B166" s="58" t="s">
        <v>957</v>
      </c>
      <c r="C166" s="59">
        <v>81.349999999999994</v>
      </c>
      <c r="D166" s="59">
        <v>74.59</v>
      </c>
    </row>
    <row r="167" spans="2:5">
      <c r="B167" s="58" t="s">
        <v>911</v>
      </c>
      <c r="C167" s="59">
        <v>84.44</v>
      </c>
      <c r="D167" s="59">
        <v>79.260000000000005</v>
      </c>
    </row>
    <row r="168" spans="2:5">
      <c r="B168" s="61" t="s">
        <v>1001</v>
      </c>
      <c r="C168" s="62">
        <v>75.31</v>
      </c>
      <c r="D168" s="62">
        <v>71.599999999999994</v>
      </c>
    </row>
    <row r="169" spans="2:5">
      <c r="B169" s="61" t="s">
        <v>1079</v>
      </c>
      <c r="C169" s="62">
        <v>60.11</v>
      </c>
      <c r="D169" s="62">
        <v>56.62</v>
      </c>
      <c r="E169" s="61"/>
    </row>
    <row r="170" spans="2:5">
      <c r="B170" s="61" t="s">
        <v>1057</v>
      </c>
      <c r="C170" s="62">
        <v>68.42</v>
      </c>
      <c r="D170" s="62">
        <v>61.46</v>
      </c>
      <c r="E170" s="61"/>
    </row>
    <row r="171" spans="2:5">
      <c r="B171" s="58" t="s">
        <v>895</v>
      </c>
      <c r="C171" s="59">
        <v>86.42</v>
      </c>
      <c r="D171" s="59">
        <v>80.459999999999994</v>
      </c>
    </row>
    <row r="172" spans="2:5">
      <c r="B172" s="61" t="s">
        <v>1078</v>
      </c>
      <c r="C172" s="62">
        <v>60.31</v>
      </c>
      <c r="D172" s="62">
        <v>57.21</v>
      </c>
      <c r="E172" s="61"/>
    </row>
    <row r="173" spans="2:5">
      <c r="B173" s="58" t="s">
        <v>890</v>
      </c>
      <c r="C173" s="59">
        <v>86.68</v>
      </c>
      <c r="D173" s="59">
        <v>81.27</v>
      </c>
    </row>
    <row r="174" spans="2:5">
      <c r="B174" s="58" t="s">
        <v>962</v>
      </c>
      <c r="C174" s="59">
        <v>80.739999999999995</v>
      </c>
      <c r="D174" s="59">
        <v>74.25</v>
      </c>
    </row>
    <row r="175" spans="2:5">
      <c r="B175" s="61" t="s">
        <v>1004</v>
      </c>
      <c r="C175" s="62">
        <v>75.62</v>
      </c>
      <c r="D175" s="62">
        <v>70.66</v>
      </c>
    </row>
    <row r="176" spans="2:5">
      <c r="B176" s="61" t="s">
        <v>991</v>
      </c>
      <c r="C176" s="62">
        <v>76.38</v>
      </c>
      <c r="D176" s="62">
        <v>72.92</v>
      </c>
    </row>
    <row r="177" spans="2:5">
      <c r="B177" s="61" t="s">
        <v>1047</v>
      </c>
      <c r="C177" s="62">
        <v>68.03</v>
      </c>
      <c r="D177" s="62">
        <v>64.180000000000007</v>
      </c>
      <c r="E177" s="61"/>
    </row>
    <row r="178" spans="2:5">
      <c r="B178" s="61" t="s">
        <v>1014</v>
      </c>
      <c r="C178" s="62">
        <v>75.55</v>
      </c>
      <c r="D178" s="62">
        <v>68.88</v>
      </c>
      <c r="E178" s="61"/>
    </row>
    <row r="179" spans="2:5">
      <c r="B179" s="58" t="s">
        <v>897</v>
      </c>
      <c r="C179" s="59">
        <v>84.97</v>
      </c>
      <c r="D179" s="59">
        <v>81.69</v>
      </c>
    </row>
    <row r="180" spans="2:5">
      <c r="B180" s="58" t="s">
        <v>888</v>
      </c>
      <c r="C180" s="59">
        <v>86.02</v>
      </c>
      <c r="D180" s="59">
        <v>82.42</v>
      </c>
    </row>
    <row r="181" spans="2:5">
      <c r="B181" s="58" t="s">
        <v>977</v>
      </c>
      <c r="C181" s="59">
        <v>79.11</v>
      </c>
      <c r="D181" s="59">
        <v>73.13</v>
      </c>
    </row>
    <row r="182" spans="2:5">
      <c r="B182" s="58" t="s">
        <v>915</v>
      </c>
      <c r="C182" s="59">
        <v>83.64</v>
      </c>
      <c r="D182" s="59">
        <v>78.489999999999995</v>
      </c>
    </row>
    <row r="183" spans="2:5">
      <c r="B183" s="61" t="s">
        <v>1017</v>
      </c>
      <c r="C183" s="62">
        <v>74.11</v>
      </c>
      <c r="D183" s="62">
        <v>69.5</v>
      </c>
      <c r="E183" s="61"/>
    </row>
    <row r="184" spans="2:5">
      <c r="B184" s="61" t="s">
        <v>1046</v>
      </c>
      <c r="C184" s="62">
        <v>68.25</v>
      </c>
      <c r="D184" s="62">
        <v>64.52</v>
      </c>
      <c r="E184" s="61"/>
    </row>
    <row r="185" spans="2:5">
      <c r="B185" s="58" t="s">
        <v>960</v>
      </c>
      <c r="C185" s="59">
        <v>81.34</v>
      </c>
      <c r="D185" s="59">
        <v>74.16</v>
      </c>
    </row>
    <row r="186" spans="2:5">
      <c r="B186" s="61" t="s">
        <v>1029</v>
      </c>
      <c r="C186" s="62">
        <v>72.36</v>
      </c>
      <c r="D186" s="62">
        <v>68.14</v>
      </c>
      <c r="E186" s="61"/>
    </row>
    <row r="187" spans="2:5">
      <c r="B187" s="61" t="s">
        <v>1069</v>
      </c>
      <c r="C187" s="62">
        <v>63.08</v>
      </c>
      <c r="D187" s="62">
        <v>61.16</v>
      </c>
      <c r="E187" s="61"/>
    </row>
    <row r="188" spans="2:5">
      <c r="B188" s="61" t="s">
        <v>1020</v>
      </c>
      <c r="C188" s="62">
        <v>73.38</v>
      </c>
      <c r="D188" s="62">
        <v>69.28</v>
      </c>
      <c r="E188" s="61"/>
    </row>
    <row r="189" spans="2:5">
      <c r="B189" s="61" t="s">
        <v>940</v>
      </c>
      <c r="C189" s="62">
        <v>76.66</v>
      </c>
      <c r="D189" s="62">
        <v>71.239999999999995</v>
      </c>
    </row>
    <row r="190" spans="2:5">
      <c r="B190" s="58" t="s">
        <v>968</v>
      </c>
      <c r="C190" s="59">
        <v>79.34</v>
      </c>
      <c r="D190" s="59">
        <v>75.37</v>
      </c>
    </row>
    <row r="191" spans="2:5">
      <c r="B191" s="58" t="s">
        <v>956</v>
      </c>
      <c r="C191" s="59">
        <v>81.209999999999994</v>
      </c>
      <c r="D191" s="59">
        <v>75.569999999999993</v>
      </c>
    </row>
    <row r="192" spans="2:5">
      <c r="B192" s="61" t="s">
        <v>1035</v>
      </c>
      <c r="C192" s="62">
        <v>72.19</v>
      </c>
      <c r="D192" s="62">
        <v>65.099999999999994</v>
      </c>
      <c r="E192" s="61"/>
    </row>
    <row r="193" spans="2:5">
      <c r="B193" s="58" t="s">
        <v>946</v>
      </c>
      <c r="C193" s="59">
        <v>83.52</v>
      </c>
      <c r="D193" s="59">
        <v>78.64</v>
      </c>
    </row>
    <row r="194" spans="2:5">
      <c r="B194" s="61" t="s">
        <v>1060</v>
      </c>
      <c r="C194" s="62">
        <v>66.67</v>
      </c>
      <c r="D194" s="62">
        <v>61.99</v>
      </c>
      <c r="E194" s="61"/>
    </row>
    <row r="195" spans="2:5">
      <c r="B195" s="61" t="s">
        <v>1009</v>
      </c>
      <c r="C195" s="62">
        <v>77.27</v>
      </c>
      <c r="D195" s="62">
        <v>67.56</v>
      </c>
      <c r="E195" s="61"/>
    </row>
    <row r="196" spans="2:5">
      <c r="B196" s="58" t="s">
        <v>955</v>
      </c>
      <c r="C196" s="59">
        <v>79.8</v>
      </c>
      <c r="D196" s="59">
        <v>77.790000000000006</v>
      </c>
    </row>
    <row r="197" spans="2:5">
      <c r="B197" s="58" t="s">
        <v>912</v>
      </c>
      <c r="C197" s="59">
        <v>83.28</v>
      </c>
      <c r="D197" s="59">
        <v>80.22</v>
      </c>
    </row>
    <row r="198" spans="2:5">
      <c r="B198" s="58" t="s">
        <v>921</v>
      </c>
      <c r="C198" s="59">
        <v>81.650000000000006</v>
      </c>
      <c r="D198" s="59">
        <v>76.61</v>
      </c>
    </row>
    <row r="199" spans="2:5">
      <c r="B199" s="58" t="s">
        <v>927</v>
      </c>
      <c r="C199" s="59">
        <v>81.88</v>
      </c>
      <c r="D199" s="59">
        <v>74.75</v>
      </c>
    </row>
    <row r="200" spans="2:5">
      <c r="B200" s="61" t="s">
        <v>1015</v>
      </c>
      <c r="C200" s="62">
        <v>74.260000000000005</v>
      </c>
      <c r="D200" s="62">
        <v>69.8</v>
      </c>
      <c r="E200" s="61"/>
    </row>
    <row r="201" spans="2:5">
      <c r="B201" s="61" t="s">
        <v>1024</v>
      </c>
      <c r="C201" s="62">
        <v>72.75</v>
      </c>
      <c r="D201" s="62">
        <v>69.400000000000006</v>
      </c>
      <c r="E201" s="61"/>
    </row>
    <row r="202" spans="2:5">
      <c r="B202" s="61" t="s">
        <v>1011</v>
      </c>
      <c r="C202" s="62">
        <v>76.25</v>
      </c>
      <c r="D202" s="62">
        <v>68.59</v>
      </c>
      <c r="E202" s="61"/>
    </row>
    <row r="203" spans="2:5">
      <c r="B203" s="58" t="s">
        <v>979</v>
      </c>
      <c r="C203" s="59">
        <v>79.849999999999994</v>
      </c>
      <c r="D203" s="59">
        <v>71.73</v>
      </c>
    </row>
    <row r="204" spans="2:5">
      <c r="B204" s="61" t="s">
        <v>1022</v>
      </c>
      <c r="C204" s="62">
        <v>73.19</v>
      </c>
      <c r="D204" s="62">
        <v>69.36</v>
      </c>
      <c r="E204" s="61"/>
    </row>
    <row r="205" spans="2:5">
      <c r="B205" s="61" t="s">
        <v>1045</v>
      </c>
      <c r="C205" s="62">
        <v>68.16</v>
      </c>
      <c r="D205" s="62">
        <v>64.72</v>
      </c>
      <c r="E205" s="61"/>
    </row>
    <row r="206" spans="2:5">
      <c r="B206" s="61" t="s">
        <v>1059</v>
      </c>
      <c r="C206" s="62">
        <v>67.709999999999994</v>
      </c>
      <c r="D206" s="62">
        <v>61.66</v>
      </c>
      <c r="E206" s="61"/>
    </row>
    <row r="207" spans="2:5">
      <c r="B207" s="61" t="s">
        <v>1068</v>
      </c>
      <c r="C207" s="62">
        <v>63.66</v>
      </c>
      <c r="D207" s="62">
        <v>60.39</v>
      </c>
      <c r="E207" s="61"/>
    </row>
  </sheetData>
  <sortState xmlns:xlrd2="http://schemas.microsoft.com/office/spreadsheetml/2017/richdata2" ref="B6:E207">
    <sortCondition ref="B6:B207"/>
  </sortState>
  <mergeCells count="1">
    <mergeCell ref="C4:D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theme="4" tint="0.79998168889431442"/>
  </sheetPr>
  <dimension ref="C1:D209"/>
  <sheetViews>
    <sheetView zoomScaleNormal="100" workbookViewId="0">
      <selection activeCell="D5" sqref="D5"/>
    </sheetView>
  </sheetViews>
  <sheetFormatPr baseColWidth="10" defaultColWidth="11.42578125" defaultRowHeight="15"/>
  <cols>
    <col min="3" max="3" width="25.85546875" bestFit="1" customWidth="1"/>
  </cols>
  <sheetData>
    <row r="1" spans="3:4" ht="210" customHeight="1"/>
    <row r="4" spans="3:4" ht="15.75" thickBot="1"/>
    <row r="5" spans="3:4" ht="15.75" thickBot="1">
      <c r="C5" s="12" t="s">
        <v>6</v>
      </c>
      <c r="D5" s="11"/>
    </row>
    <row r="6" spans="3:4" ht="15.75" thickBot="1"/>
    <row r="7" spans="3:4" ht="28.5" customHeight="1">
      <c r="C7" s="51" t="s">
        <v>883</v>
      </c>
      <c r="D7" s="52" t="s">
        <v>884</v>
      </c>
    </row>
    <row r="8" spans="3:4">
      <c r="C8" s="55" t="s">
        <v>1048</v>
      </c>
      <c r="D8" s="56">
        <v>65.98</v>
      </c>
    </row>
    <row r="9" spans="3:4">
      <c r="C9" s="53" t="s">
        <v>954</v>
      </c>
      <c r="D9" s="54">
        <v>78.959999999999994</v>
      </c>
    </row>
    <row r="10" spans="3:4">
      <c r="C10" s="55" t="s">
        <v>963</v>
      </c>
      <c r="D10" s="56">
        <v>77.5</v>
      </c>
    </row>
    <row r="11" spans="3:4">
      <c r="C11" s="55" t="s">
        <v>1067</v>
      </c>
      <c r="D11" s="56">
        <v>62.22</v>
      </c>
    </row>
    <row r="12" spans="3:4">
      <c r="C12" s="55" t="s">
        <v>931</v>
      </c>
      <c r="D12" s="56">
        <v>77.47</v>
      </c>
    </row>
    <row r="13" spans="3:4">
      <c r="C13" s="55" t="s">
        <v>933</v>
      </c>
      <c r="D13" s="56">
        <v>77.17</v>
      </c>
    </row>
    <row r="14" spans="3:4">
      <c r="C14" s="55" t="s">
        <v>980</v>
      </c>
      <c r="D14" s="56">
        <v>75.55</v>
      </c>
    </row>
    <row r="15" spans="3:4">
      <c r="C15" s="55" t="s">
        <v>934</v>
      </c>
      <c r="D15" s="56">
        <v>76.790000000000006</v>
      </c>
    </row>
    <row r="16" spans="3:4">
      <c r="C16" s="53" t="s">
        <v>892</v>
      </c>
      <c r="D16" s="54">
        <v>83.94</v>
      </c>
    </row>
    <row r="17" spans="3:4">
      <c r="C17" s="53" t="s">
        <v>909</v>
      </c>
      <c r="D17" s="54">
        <v>82.05</v>
      </c>
    </row>
    <row r="18" spans="3:4">
      <c r="C18" s="55" t="s">
        <v>1002</v>
      </c>
      <c r="D18" s="56">
        <v>73.33</v>
      </c>
    </row>
    <row r="19" spans="3:4">
      <c r="C19" s="55" t="s">
        <v>939</v>
      </c>
      <c r="D19" s="56">
        <v>74.28</v>
      </c>
    </row>
    <row r="20" spans="3:4">
      <c r="C20" s="55" t="s">
        <v>930</v>
      </c>
      <c r="D20" s="56">
        <v>77.73</v>
      </c>
    </row>
    <row r="21" spans="3:4">
      <c r="C21" s="55" t="s">
        <v>999</v>
      </c>
      <c r="D21" s="56">
        <v>73.569999999999993</v>
      </c>
    </row>
    <row r="22" spans="3:4">
      <c r="C22" s="53" t="s">
        <v>920</v>
      </c>
      <c r="D22" s="54">
        <v>79.64</v>
      </c>
    </row>
    <row r="23" spans="3:4">
      <c r="C23" s="55" t="s">
        <v>985</v>
      </c>
      <c r="D23" s="56">
        <v>75.2</v>
      </c>
    </row>
    <row r="24" spans="3:4">
      <c r="C24" s="53" t="s">
        <v>908</v>
      </c>
      <c r="D24" s="54">
        <v>82.17</v>
      </c>
    </row>
    <row r="25" spans="3:4">
      <c r="C25" s="55" t="s">
        <v>986</v>
      </c>
      <c r="D25" s="56">
        <v>75.09</v>
      </c>
    </row>
    <row r="26" spans="3:4">
      <c r="C26" s="55" t="s">
        <v>1064</v>
      </c>
      <c r="D26" s="56">
        <v>62.84</v>
      </c>
    </row>
    <row r="27" spans="3:4">
      <c r="C27" s="55" t="s">
        <v>1006</v>
      </c>
      <c r="D27" s="56">
        <v>72.77</v>
      </c>
    </row>
    <row r="28" spans="3:4">
      <c r="C28" s="55" t="s">
        <v>1010</v>
      </c>
      <c r="D28" s="56">
        <v>72.349999999999994</v>
      </c>
    </row>
    <row r="29" spans="3:4">
      <c r="C29" s="55" t="s">
        <v>958</v>
      </c>
      <c r="D29" s="56">
        <v>77.930000000000007</v>
      </c>
    </row>
    <row r="30" spans="3:4">
      <c r="C30" s="55" t="s">
        <v>1031</v>
      </c>
      <c r="D30" s="56">
        <v>69.86</v>
      </c>
    </row>
    <row r="31" spans="3:4">
      <c r="C31" s="55" t="s">
        <v>972</v>
      </c>
      <c r="D31" s="56">
        <v>76.569999999999993</v>
      </c>
    </row>
    <row r="32" spans="3:4">
      <c r="C32" s="55" t="s">
        <v>975</v>
      </c>
      <c r="D32" s="56">
        <v>76.349999999999994</v>
      </c>
    </row>
    <row r="33" spans="3:4">
      <c r="C33" s="55" t="s">
        <v>982</v>
      </c>
      <c r="D33" s="56">
        <v>75.489999999999995</v>
      </c>
    </row>
    <row r="34" spans="3:4">
      <c r="C34" s="55" t="s">
        <v>1063</v>
      </c>
      <c r="D34" s="56">
        <v>62.98</v>
      </c>
    </row>
    <row r="35" spans="3:4">
      <c r="C35" s="55" t="s">
        <v>1065</v>
      </c>
      <c r="D35" s="56">
        <v>62.71</v>
      </c>
    </row>
    <row r="36" spans="3:4">
      <c r="C36" s="55" t="s">
        <v>998</v>
      </c>
      <c r="D36" s="56">
        <v>73.58</v>
      </c>
    </row>
    <row r="37" spans="3:4">
      <c r="C37" s="55" t="s">
        <v>1025</v>
      </c>
      <c r="D37" s="56">
        <v>70.540000000000006</v>
      </c>
    </row>
    <row r="38" spans="3:4">
      <c r="C38" s="55" t="s">
        <v>1074</v>
      </c>
      <c r="D38" s="56">
        <v>60.32</v>
      </c>
    </row>
    <row r="39" spans="3:4">
      <c r="C39" s="53" t="s">
        <v>899</v>
      </c>
      <c r="D39" s="54">
        <v>82.96</v>
      </c>
    </row>
    <row r="40" spans="3:4">
      <c r="C40" s="55" t="s">
        <v>1084</v>
      </c>
      <c r="D40" s="56">
        <v>54.36</v>
      </c>
    </row>
    <row r="41" spans="3:4">
      <c r="C41" s="55" t="s">
        <v>1083</v>
      </c>
      <c r="D41" s="56">
        <v>55.17</v>
      </c>
    </row>
    <row r="42" spans="3:4">
      <c r="C42" s="53" t="s">
        <v>893</v>
      </c>
      <c r="D42" s="54">
        <v>83.6</v>
      </c>
    </row>
    <row r="43" spans="3:4">
      <c r="C43" s="53" t="s">
        <v>917</v>
      </c>
      <c r="D43" s="54">
        <v>80.739999999999995</v>
      </c>
    </row>
    <row r="44" spans="3:4">
      <c r="C44" s="55" t="s">
        <v>964</v>
      </c>
      <c r="D44" s="56">
        <v>77.47</v>
      </c>
    </row>
    <row r="45" spans="3:4">
      <c r="C45" s="55" t="s">
        <v>959</v>
      </c>
      <c r="D45" s="56">
        <v>77.87</v>
      </c>
    </row>
    <row r="46" spans="3:4">
      <c r="C46" s="55" t="s">
        <v>1053</v>
      </c>
      <c r="D46" s="56">
        <v>65.03</v>
      </c>
    </row>
    <row r="47" spans="3:4">
      <c r="C47" s="55" t="s">
        <v>1052</v>
      </c>
      <c r="D47" s="56">
        <v>65.209999999999994</v>
      </c>
    </row>
    <row r="48" spans="3:4">
      <c r="C48" s="53" t="s">
        <v>947</v>
      </c>
      <c r="D48" s="54">
        <v>80.94</v>
      </c>
    </row>
    <row r="49" spans="3:4">
      <c r="C49" s="55" t="s">
        <v>1077</v>
      </c>
      <c r="D49" s="56">
        <v>58.75</v>
      </c>
    </row>
    <row r="50" spans="3:4">
      <c r="C50" s="53" t="s">
        <v>925</v>
      </c>
      <c r="D50" s="54">
        <v>79.02</v>
      </c>
    </row>
    <row r="51" spans="3:4">
      <c r="C51" s="53" t="s">
        <v>953</v>
      </c>
      <c r="D51" s="54">
        <v>79.180000000000007</v>
      </c>
    </row>
    <row r="52" spans="3:4">
      <c r="C52" s="53" t="s">
        <v>951</v>
      </c>
      <c r="D52" s="54">
        <v>79.41</v>
      </c>
    </row>
    <row r="53" spans="3:4">
      <c r="C53" s="53" t="s">
        <v>913</v>
      </c>
      <c r="D53" s="54">
        <v>81.510000000000005</v>
      </c>
    </row>
    <row r="54" spans="3:4">
      <c r="C54" s="53" t="s">
        <v>950</v>
      </c>
      <c r="D54" s="54">
        <v>79.849999999999994</v>
      </c>
    </row>
    <row r="55" spans="3:4">
      <c r="C55" s="53" t="s">
        <v>914</v>
      </c>
      <c r="D55" s="54">
        <v>81.400000000000006</v>
      </c>
    </row>
    <row r="56" spans="3:4">
      <c r="C56" s="55" t="s">
        <v>1038</v>
      </c>
      <c r="D56" s="56">
        <v>67.87</v>
      </c>
    </row>
    <row r="57" spans="3:4">
      <c r="C57" s="55" t="s">
        <v>990</v>
      </c>
      <c r="D57" s="56">
        <v>74.650000000000006</v>
      </c>
    </row>
    <row r="58" spans="3:4">
      <c r="C58" s="55" t="s">
        <v>1071</v>
      </c>
      <c r="D58" s="56">
        <v>61.6</v>
      </c>
    </row>
    <row r="59" spans="3:4">
      <c r="C59" s="55" t="s">
        <v>961</v>
      </c>
      <c r="D59" s="56">
        <v>77.709999999999994</v>
      </c>
    </row>
    <row r="60" spans="3:4">
      <c r="C60" s="55" t="s">
        <v>1008</v>
      </c>
      <c r="D60" s="56">
        <v>72.540000000000006</v>
      </c>
    </row>
    <row r="61" spans="3:4">
      <c r="C61" s="55" t="s">
        <v>995</v>
      </c>
      <c r="D61" s="56">
        <v>74.06</v>
      </c>
    </row>
    <row r="62" spans="3:4">
      <c r="C62" s="55" t="s">
        <v>1075</v>
      </c>
      <c r="D62" s="56">
        <v>59.82</v>
      </c>
    </row>
    <row r="63" spans="3:4">
      <c r="C63" s="55" t="s">
        <v>1042</v>
      </c>
      <c r="D63" s="56">
        <v>67.48</v>
      </c>
    </row>
    <row r="64" spans="3:4">
      <c r="C64" s="53" t="s">
        <v>923</v>
      </c>
      <c r="D64" s="54">
        <v>79.180000000000007</v>
      </c>
    </row>
    <row r="65" spans="3:4">
      <c r="C65" s="55" t="s">
        <v>1072</v>
      </c>
      <c r="D65" s="56">
        <v>61.05</v>
      </c>
    </row>
    <row r="66" spans="3:4">
      <c r="C66" s="55" t="s">
        <v>1039</v>
      </c>
      <c r="D66" s="56">
        <v>67.81</v>
      </c>
    </row>
    <row r="67" spans="3:4">
      <c r="C67" s="55" t="s">
        <v>1037</v>
      </c>
      <c r="D67" s="56">
        <v>67.91</v>
      </c>
    </row>
    <row r="68" spans="3:4">
      <c r="C68" s="53" t="s">
        <v>907</v>
      </c>
      <c r="D68" s="54">
        <v>82.48</v>
      </c>
    </row>
    <row r="69" spans="3:4">
      <c r="C69" s="53" t="s">
        <v>882</v>
      </c>
      <c r="D69" s="54">
        <v>83.13</v>
      </c>
    </row>
    <row r="70" spans="3:4">
      <c r="C70" s="53" t="s">
        <v>948</v>
      </c>
      <c r="D70" s="54">
        <v>80.53</v>
      </c>
    </row>
    <row r="71" spans="3:4">
      <c r="C71" s="53" t="s">
        <v>928</v>
      </c>
      <c r="D71" s="54">
        <v>78.23</v>
      </c>
    </row>
    <row r="72" spans="3:4">
      <c r="C72" s="55" t="s">
        <v>1044</v>
      </c>
      <c r="D72" s="56">
        <v>67.03</v>
      </c>
    </row>
    <row r="73" spans="3:4">
      <c r="C73" s="55" t="s">
        <v>1062</v>
      </c>
      <c r="D73" s="56">
        <v>63.26</v>
      </c>
    </row>
    <row r="74" spans="3:4">
      <c r="C74" s="55" t="s">
        <v>993</v>
      </c>
      <c r="D74" s="56">
        <v>74.239999999999995</v>
      </c>
    </row>
    <row r="75" spans="3:4">
      <c r="C75" s="53" t="s">
        <v>910</v>
      </c>
      <c r="D75" s="54">
        <v>81.88</v>
      </c>
    </row>
    <row r="76" spans="3:4">
      <c r="C76" s="55" t="s">
        <v>1056</v>
      </c>
      <c r="D76" s="56">
        <v>64.94</v>
      </c>
    </row>
    <row r="77" spans="3:4">
      <c r="C77" s="53" t="s">
        <v>904</v>
      </c>
      <c r="D77" s="54">
        <v>82.8</v>
      </c>
    </row>
    <row r="78" spans="3:4">
      <c r="C78" s="55" t="s">
        <v>1007</v>
      </c>
      <c r="D78" s="56">
        <v>72.59</v>
      </c>
    </row>
    <row r="79" spans="3:4">
      <c r="C79" s="53" t="s">
        <v>1</v>
      </c>
      <c r="D79" s="54">
        <v>82.74</v>
      </c>
    </row>
    <row r="80" spans="3:4">
      <c r="C80" s="53" t="s">
        <v>919</v>
      </c>
      <c r="D80" s="54">
        <v>80.739999999999995</v>
      </c>
    </row>
    <row r="81" spans="3:4">
      <c r="C81" s="55" t="s">
        <v>987</v>
      </c>
      <c r="D81" s="56">
        <v>75.05</v>
      </c>
    </row>
    <row r="82" spans="3:4">
      <c r="C82" s="55" t="s">
        <v>1066</v>
      </c>
      <c r="D82" s="56">
        <v>62.64</v>
      </c>
    </row>
    <row r="83" spans="3:4">
      <c r="C83" s="55" t="s">
        <v>1076</v>
      </c>
      <c r="D83" s="56">
        <v>59.38</v>
      </c>
    </row>
    <row r="84" spans="3:4">
      <c r="C84" s="55" t="s">
        <v>1028</v>
      </c>
      <c r="D84" s="56">
        <v>70.260000000000005</v>
      </c>
    </row>
    <row r="85" spans="3:4">
      <c r="C85" s="55" t="s">
        <v>1055</v>
      </c>
      <c r="D85" s="56">
        <v>64.989999999999995</v>
      </c>
    </row>
    <row r="86" spans="3:4">
      <c r="C86" s="55" t="s">
        <v>978</v>
      </c>
      <c r="D86" s="56">
        <v>75.87</v>
      </c>
    </row>
    <row r="87" spans="3:4">
      <c r="C87" s="53" t="s">
        <v>885</v>
      </c>
      <c r="D87" s="54">
        <v>85.29</v>
      </c>
    </row>
    <row r="88" spans="3:4">
      <c r="C88" s="55" t="s">
        <v>932</v>
      </c>
      <c r="D88" s="56">
        <v>77.31</v>
      </c>
    </row>
    <row r="89" spans="3:4">
      <c r="C89" s="53" t="s">
        <v>894</v>
      </c>
      <c r="D89" s="54">
        <v>83.52</v>
      </c>
    </row>
    <row r="90" spans="3:4">
      <c r="C90" s="55" t="s">
        <v>1027</v>
      </c>
      <c r="D90" s="56">
        <v>70.42</v>
      </c>
    </row>
    <row r="91" spans="3:4">
      <c r="C91" s="55" t="s">
        <v>1012</v>
      </c>
      <c r="D91" s="56">
        <v>72.319999999999993</v>
      </c>
    </row>
    <row r="92" spans="3:4">
      <c r="C92" s="55" t="s">
        <v>969</v>
      </c>
      <c r="D92" s="56">
        <v>77.33</v>
      </c>
    </row>
    <row r="93" spans="3:4">
      <c r="C93" s="55" t="s">
        <v>1021</v>
      </c>
      <c r="D93" s="56">
        <v>71.08</v>
      </c>
    </row>
    <row r="94" spans="3:4">
      <c r="C94" s="53" t="s">
        <v>901</v>
      </c>
      <c r="D94" s="54">
        <v>82.81</v>
      </c>
    </row>
    <row r="95" spans="3:4">
      <c r="C95" s="53" t="s">
        <v>896</v>
      </c>
      <c r="D95" s="54">
        <v>83.49</v>
      </c>
    </row>
    <row r="96" spans="3:4">
      <c r="C96" s="53" t="s">
        <v>891</v>
      </c>
      <c r="D96" s="54">
        <v>84.01</v>
      </c>
    </row>
    <row r="97" spans="3:4">
      <c r="C97" s="55" t="s">
        <v>989</v>
      </c>
      <c r="D97" s="56">
        <v>74.88</v>
      </c>
    </row>
    <row r="98" spans="3:4">
      <c r="C98" s="53" t="s">
        <v>886</v>
      </c>
      <c r="D98" s="54">
        <v>85.03</v>
      </c>
    </row>
    <row r="99" spans="3:4">
      <c r="C99" s="55" t="s">
        <v>988</v>
      </c>
      <c r="D99" s="56">
        <v>75.010000000000005</v>
      </c>
    </row>
    <row r="100" spans="3:4">
      <c r="C100" s="55" t="s">
        <v>996</v>
      </c>
      <c r="D100" s="56">
        <v>73.900000000000006</v>
      </c>
    </row>
    <row r="101" spans="3:4">
      <c r="C101" s="55" t="s">
        <v>1043</v>
      </c>
      <c r="D101" s="56">
        <v>67.47</v>
      </c>
    </row>
    <row r="102" spans="3:4">
      <c r="C102" s="55" t="s">
        <v>1032</v>
      </c>
      <c r="D102" s="56">
        <v>69.17</v>
      </c>
    </row>
    <row r="103" spans="3:4">
      <c r="C103" s="55" t="s">
        <v>936</v>
      </c>
      <c r="D103" s="56">
        <v>75.849999999999994</v>
      </c>
    </row>
    <row r="104" spans="3:4">
      <c r="C104" s="55" t="s">
        <v>1016</v>
      </c>
      <c r="D104" s="56">
        <v>71.95</v>
      </c>
    </row>
    <row r="105" spans="3:4">
      <c r="C105" s="55" t="s">
        <v>1033</v>
      </c>
      <c r="D105" s="56">
        <v>68.89</v>
      </c>
    </row>
    <row r="106" spans="3:4">
      <c r="C106" s="55" t="s">
        <v>937</v>
      </c>
      <c r="D106" s="56">
        <v>75.73</v>
      </c>
    </row>
    <row r="107" spans="3:4">
      <c r="C107" s="53" t="s">
        <v>952</v>
      </c>
      <c r="D107" s="54">
        <v>79.27</v>
      </c>
    </row>
    <row r="108" spans="3:4">
      <c r="C108" s="55" t="s">
        <v>1082</v>
      </c>
      <c r="D108" s="56">
        <v>55.65</v>
      </c>
    </row>
    <row r="109" spans="3:4">
      <c r="C109" s="55" t="s">
        <v>1054</v>
      </c>
      <c r="D109" s="56">
        <v>65</v>
      </c>
    </row>
    <row r="110" spans="3:4">
      <c r="C110" s="55" t="s">
        <v>1000</v>
      </c>
      <c r="D110" s="56">
        <v>73.44</v>
      </c>
    </row>
    <row r="111" spans="3:4">
      <c r="C111" s="55" t="s">
        <v>935</v>
      </c>
      <c r="D111" s="56">
        <v>76.41</v>
      </c>
    </row>
    <row r="112" spans="3:4">
      <c r="C112" s="53" t="s">
        <v>905</v>
      </c>
      <c r="D112" s="54">
        <v>82.79</v>
      </c>
    </row>
    <row r="113" spans="3:4">
      <c r="C113" s="53" t="s">
        <v>887</v>
      </c>
      <c r="D113" s="54">
        <v>84.68</v>
      </c>
    </row>
    <row r="114" spans="3:4">
      <c r="C114" s="55" t="s">
        <v>1036</v>
      </c>
      <c r="D114" s="56">
        <v>68.209999999999994</v>
      </c>
    </row>
    <row r="115" spans="3:4">
      <c r="C115" s="55" t="s">
        <v>1049</v>
      </c>
      <c r="D115" s="56">
        <v>65.62</v>
      </c>
    </row>
    <row r="116" spans="3:4">
      <c r="C116" s="55" t="s">
        <v>971</v>
      </c>
      <c r="D116" s="56">
        <v>76.650000000000006</v>
      </c>
    </row>
    <row r="117" spans="3:4">
      <c r="C117" s="53" t="s">
        <v>949</v>
      </c>
      <c r="D117" s="54">
        <v>79.89</v>
      </c>
    </row>
    <row r="118" spans="3:4">
      <c r="C118" s="55" t="s">
        <v>1073</v>
      </c>
      <c r="D118" s="56">
        <v>60.54</v>
      </c>
    </row>
    <row r="119" spans="3:4">
      <c r="C119" s="53" t="s">
        <v>898</v>
      </c>
      <c r="D119" s="54">
        <v>83.06</v>
      </c>
    </row>
    <row r="120" spans="3:4">
      <c r="C120" s="53" t="s">
        <v>2</v>
      </c>
      <c r="D120" s="54">
        <v>83.13</v>
      </c>
    </row>
    <row r="121" spans="3:4">
      <c r="C121" s="55" t="s">
        <v>1050</v>
      </c>
      <c r="D121" s="56">
        <v>65.569999999999993</v>
      </c>
    </row>
    <row r="122" spans="3:4">
      <c r="C122" s="55" t="s">
        <v>981</v>
      </c>
      <c r="D122" s="56">
        <v>75.510000000000005</v>
      </c>
    </row>
    <row r="123" spans="3:4">
      <c r="C123" s="53" t="s">
        <v>3</v>
      </c>
      <c r="D123" s="54">
        <v>79.849999999999994</v>
      </c>
    </row>
    <row r="124" spans="3:4">
      <c r="C124" s="55" t="s">
        <v>983</v>
      </c>
      <c r="D124" s="56">
        <v>75.41</v>
      </c>
    </row>
    <row r="125" spans="3:4">
      <c r="C125" s="55" t="s">
        <v>994</v>
      </c>
      <c r="D125" s="56">
        <v>74.08</v>
      </c>
    </row>
    <row r="126" spans="3:4">
      <c r="C126" s="55" t="s">
        <v>994</v>
      </c>
      <c r="D126" s="56">
        <v>68.27</v>
      </c>
    </row>
    <row r="127" spans="3:4">
      <c r="C127" s="55" t="s">
        <v>1013</v>
      </c>
      <c r="D127" s="56">
        <v>72.3</v>
      </c>
    </row>
    <row r="128" spans="3:4">
      <c r="C128" s="55" t="s">
        <v>1026</v>
      </c>
      <c r="D128" s="56">
        <v>70.53</v>
      </c>
    </row>
    <row r="129" spans="3:4">
      <c r="C129" s="55" t="s">
        <v>967</v>
      </c>
      <c r="D129" s="56">
        <v>77.39</v>
      </c>
    </row>
    <row r="130" spans="3:4">
      <c r="C130" s="55" t="s">
        <v>966</v>
      </c>
      <c r="D130" s="56">
        <v>77.430000000000007</v>
      </c>
    </row>
    <row r="131" spans="3:4">
      <c r="C131" s="55" t="s">
        <v>1070</v>
      </c>
      <c r="D131" s="56">
        <v>62.13</v>
      </c>
    </row>
    <row r="132" spans="3:4">
      <c r="C132" s="55" t="s">
        <v>1041</v>
      </c>
      <c r="D132" s="56">
        <v>67.78</v>
      </c>
    </row>
    <row r="133" spans="3:4">
      <c r="C133" s="55" t="s">
        <v>1058</v>
      </c>
      <c r="D133" s="56">
        <v>64.86</v>
      </c>
    </row>
    <row r="134" spans="3:4">
      <c r="C134" s="55" t="s">
        <v>1018</v>
      </c>
      <c r="D134" s="56">
        <v>71.739999999999995</v>
      </c>
    </row>
    <row r="135" spans="3:4">
      <c r="C135" s="53" t="s">
        <v>903</v>
      </c>
      <c r="D135" s="54">
        <v>82.78</v>
      </c>
    </row>
    <row r="136" spans="3:4">
      <c r="C136" s="55" t="s">
        <v>929</v>
      </c>
      <c r="D136" s="56">
        <v>78.16</v>
      </c>
    </row>
    <row r="137" spans="3:4">
      <c r="C137" s="53" t="s">
        <v>902</v>
      </c>
      <c r="D137" s="54">
        <v>82.8</v>
      </c>
    </row>
    <row r="138" spans="3:4">
      <c r="C138" s="55" t="s">
        <v>984</v>
      </c>
      <c r="D138" s="56">
        <v>75.23</v>
      </c>
    </row>
    <row r="139" spans="3:4">
      <c r="C139" s="55" t="s">
        <v>1061</v>
      </c>
      <c r="D139" s="56">
        <v>63.62</v>
      </c>
    </row>
    <row r="140" spans="3:4">
      <c r="C140" s="55" t="s">
        <v>1081</v>
      </c>
      <c r="D140" s="56">
        <v>55.75</v>
      </c>
    </row>
    <row r="141" spans="3:4">
      <c r="C141" s="55" t="s">
        <v>1005</v>
      </c>
      <c r="D141" s="56">
        <v>72.89</v>
      </c>
    </row>
    <row r="142" spans="3:4">
      <c r="C142" s="55" t="s">
        <v>976</v>
      </c>
      <c r="D142" s="56">
        <v>76.260000000000005</v>
      </c>
    </row>
    <row r="143" spans="3:4">
      <c r="C143" s="53" t="s">
        <v>900</v>
      </c>
      <c r="D143" s="54">
        <v>82.94</v>
      </c>
    </row>
    <row r="144" spans="3:4">
      <c r="C144" s="53" t="s">
        <v>926</v>
      </c>
      <c r="D144" s="54">
        <v>78.58</v>
      </c>
    </row>
    <row r="145" spans="3:4">
      <c r="C145" s="55" t="s">
        <v>1040</v>
      </c>
      <c r="D145" s="56">
        <v>67.790000000000006</v>
      </c>
    </row>
    <row r="146" spans="3:4">
      <c r="C146" s="53" t="s">
        <v>924</v>
      </c>
      <c r="D146" s="54">
        <v>79.099999999999994</v>
      </c>
    </row>
    <row r="147" spans="3:4">
      <c r="C147" s="55" t="s">
        <v>1051</v>
      </c>
      <c r="D147" s="56">
        <v>65.22</v>
      </c>
    </row>
    <row r="148" spans="3:4">
      <c r="C148" s="55" t="s">
        <v>992</v>
      </c>
      <c r="D148" s="56">
        <v>74.59</v>
      </c>
    </row>
    <row r="149" spans="3:4">
      <c r="C149" s="55" t="s">
        <v>965</v>
      </c>
      <c r="D149" s="56">
        <v>77.44</v>
      </c>
    </row>
    <row r="150" spans="3:4">
      <c r="C150" s="55" t="s">
        <v>1019</v>
      </c>
      <c r="D150" s="56">
        <v>71.66</v>
      </c>
    </row>
    <row r="151" spans="3:4">
      <c r="C151" s="53" t="s">
        <v>922</v>
      </c>
      <c r="D151" s="54">
        <v>79.27</v>
      </c>
    </row>
    <row r="152" spans="3:4">
      <c r="C152" s="53" t="s">
        <v>906</v>
      </c>
      <c r="D152" s="54">
        <v>82.65</v>
      </c>
    </row>
    <row r="153" spans="3:4">
      <c r="C153" s="53" t="s">
        <v>918</v>
      </c>
      <c r="D153" s="54">
        <v>80.69</v>
      </c>
    </row>
    <row r="154" spans="3:4">
      <c r="C154" s="53" t="s">
        <v>916</v>
      </c>
      <c r="D154" s="54">
        <v>80.73</v>
      </c>
    </row>
    <row r="155" spans="3:4">
      <c r="C155" s="53" t="s">
        <v>945</v>
      </c>
      <c r="D155" s="54">
        <v>81.55</v>
      </c>
    </row>
    <row r="156" spans="3:4">
      <c r="C156" s="55" t="s">
        <v>973</v>
      </c>
      <c r="D156" s="56">
        <v>76.5</v>
      </c>
    </row>
    <row r="157" spans="3:4">
      <c r="C157" s="55" t="s">
        <v>1003</v>
      </c>
      <c r="D157" s="56">
        <v>72.989999999999995</v>
      </c>
    </row>
    <row r="158" spans="3:4">
      <c r="C158" s="55" t="s">
        <v>1030</v>
      </c>
      <c r="D158" s="56">
        <v>70</v>
      </c>
    </row>
    <row r="159" spans="3:4">
      <c r="C159" s="55" t="s">
        <v>970</v>
      </c>
      <c r="D159" s="56">
        <v>76.67</v>
      </c>
    </row>
    <row r="160" spans="3:4">
      <c r="C160" s="55" t="s">
        <v>997</v>
      </c>
      <c r="D160" s="56">
        <v>73.75</v>
      </c>
    </row>
    <row r="161" spans="3:4">
      <c r="C161" s="55" t="s">
        <v>1023</v>
      </c>
      <c r="D161" s="56">
        <v>71.010000000000005</v>
      </c>
    </row>
    <row r="162" spans="3:4">
      <c r="C162" s="55" t="s">
        <v>938</v>
      </c>
      <c r="D162" s="56">
        <v>75.69</v>
      </c>
    </row>
    <row r="163" spans="3:4">
      <c r="C163" s="55" t="s">
        <v>1034</v>
      </c>
      <c r="D163" s="56">
        <v>68.87</v>
      </c>
    </row>
    <row r="164" spans="3:4">
      <c r="C164" s="55" t="s">
        <v>974</v>
      </c>
      <c r="D164" s="56">
        <v>76.47</v>
      </c>
    </row>
    <row r="165" spans="3:4">
      <c r="C165" s="55" t="s">
        <v>941</v>
      </c>
      <c r="D165" s="56">
        <v>73.739999999999995</v>
      </c>
    </row>
    <row r="166" spans="3:4">
      <c r="C166" s="55" t="s">
        <v>1080</v>
      </c>
      <c r="D166" s="56">
        <v>55.92</v>
      </c>
    </row>
    <row r="167" spans="3:4">
      <c r="C167" s="53" t="s">
        <v>889</v>
      </c>
      <c r="D167" s="54">
        <v>84.07</v>
      </c>
    </row>
    <row r="168" spans="3:4">
      <c r="C168" s="55" t="s">
        <v>957</v>
      </c>
      <c r="D168" s="56">
        <v>78</v>
      </c>
    </row>
    <row r="169" spans="3:4">
      <c r="C169" s="53" t="s">
        <v>911</v>
      </c>
      <c r="D169" s="54">
        <v>81.849999999999994</v>
      </c>
    </row>
    <row r="170" spans="3:4">
      <c r="C170" s="55" t="s">
        <v>1001</v>
      </c>
      <c r="D170" s="56">
        <v>73.38</v>
      </c>
    </row>
    <row r="171" spans="3:4">
      <c r="C171" s="55" t="s">
        <v>1079</v>
      </c>
      <c r="D171" s="56">
        <v>58.34</v>
      </c>
    </row>
    <row r="172" spans="3:4">
      <c r="C172" s="55" t="s">
        <v>1057</v>
      </c>
      <c r="D172" s="56">
        <v>64.88</v>
      </c>
    </row>
    <row r="173" spans="3:4">
      <c r="C173" s="53" t="s">
        <v>895</v>
      </c>
      <c r="D173" s="54">
        <v>83.5</v>
      </c>
    </row>
    <row r="174" spans="3:4">
      <c r="C174" s="55" t="s">
        <v>1078</v>
      </c>
      <c r="D174" s="56">
        <v>58.74</v>
      </c>
    </row>
    <row r="175" spans="3:4">
      <c r="C175" s="53" t="s">
        <v>890</v>
      </c>
      <c r="D175" s="54">
        <v>83.99</v>
      </c>
    </row>
    <row r="176" spans="3:4">
      <c r="C176" s="55" t="s">
        <v>962</v>
      </c>
      <c r="D176" s="56">
        <v>77.56</v>
      </c>
    </row>
    <row r="177" spans="3:4">
      <c r="C177" s="55" t="s">
        <v>1004</v>
      </c>
      <c r="D177" s="56">
        <v>72.98</v>
      </c>
    </row>
    <row r="178" spans="3:4">
      <c r="C178" s="55" t="s">
        <v>991</v>
      </c>
      <c r="D178" s="56">
        <v>74.62</v>
      </c>
    </row>
    <row r="179" spans="3:4">
      <c r="C179" s="55" t="s">
        <v>1047</v>
      </c>
      <c r="D179" s="56">
        <v>66.09</v>
      </c>
    </row>
    <row r="180" spans="3:4">
      <c r="C180" s="55" t="s">
        <v>1014</v>
      </c>
      <c r="D180" s="56">
        <v>72.13</v>
      </c>
    </row>
    <row r="181" spans="3:4">
      <c r="C181" s="53" t="s">
        <v>897</v>
      </c>
      <c r="D181" s="54">
        <v>83.33</v>
      </c>
    </row>
    <row r="182" spans="3:4">
      <c r="C182" s="53" t="s">
        <v>888</v>
      </c>
      <c r="D182" s="54">
        <v>84.25</v>
      </c>
    </row>
    <row r="183" spans="3:4">
      <c r="C183" s="55" t="s">
        <v>977</v>
      </c>
      <c r="D183" s="56">
        <v>76.06</v>
      </c>
    </row>
    <row r="184" spans="3:4">
      <c r="C184" s="53" t="s">
        <v>915</v>
      </c>
      <c r="D184" s="54">
        <v>81.040000000000006</v>
      </c>
    </row>
    <row r="185" spans="3:4">
      <c r="C185" s="55" t="s">
        <v>1017</v>
      </c>
      <c r="D185" s="56">
        <v>71.760000000000005</v>
      </c>
    </row>
    <row r="186" spans="3:4">
      <c r="C186" s="55" t="s">
        <v>1046</v>
      </c>
      <c r="D186" s="56">
        <v>66.39</v>
      </c>
    </row>
    <row r="187" spans="3:4">
      <c r="C187" s="55" t="s">
        <v>960</v>
      </c>
      <c r="D187" s="56">
        <v>77.739999999999995</v>
      </c>
    </row>
    <row r="188" spans="3:4">
      <c r="C188" s="55" t="s">
        <v>1029</v>
      </c>
      <c r="D188" s="56">
        <v>70.180000000000007</v>
      </c>
    </row>
    <row r="189" spans="3:4">
      <c r="C189" s="55" t="s">
        <v>1069</v>
      </c>
      <c r="D189" s="56">
        <v>62.13</v>
      </c>
    </row>
    <row r="190" spans="3:4">
      <c r="C190" s="55" t="s">
        <v>1020</v>
      </c>
      <c r="D190" s="56">
        <v>71.319999999999993</v>
      </c>
    </row>
    <row r="191" spans="3:4">
      <c r="C191" s="55" t="s">
        <v>940</v>
      </c>
      <c r="D191" s="56">
        <v>73.91</v>
      </c>
    </row>
    <row r="192" spans="3:4">
      <c r="C192" s="55" t="s">
        <v>968</v>
      </c>
      <c r="D192" s="56">
        <v>77.36</v>
      </c>
    </row>
    <row r="193" spans="3:4">
      <c r="C193" s="53" t="s">
        <v>956</v>
      </c>
      <c r="D193" s="54">
        <v>78.45</v>
      </c>
    </row>
    <row r="194" spans="3:4">
      <c r="C194" s="55" t="s">
        <v>1035</v>
      </c>
      <c r="D194" s="56">
        <v>68.63</v>
      </c>
    </row>
    <row r="195" spans="3:4">
      <c r="C195" s="53" t="s">
        <v>946</v>
      </c>
      <c r="D195" s="54">
        <v>81.17</v>
      </c>
    </row>
    <row r="196" spans="3:4">
      <c r="C196" s="55" t="s">
        <v>1060</v>
      </c>
      <c r="D196" s="56">
        <v>64.38</v>
      </c>
    </row>
    <row r="197" spans="3:4">
      <c r="C197" s="55" t="s">
        <v>1009</v>
      </c>
      <c r="D197" s="56">
        <v>72.5</v>
      </c>
    </row>
    <row r="198" spans="3:4">
      <c r="C198" s="53" t="s">
        <v>955</v>
      </c>
      <c r="D198" s="54">
        <v>78.459999999999994</v>
      </c>
    </row>
    <row r="199" spans="3:4">
      <c r="C199" s="53" t="s">
        <v>912</v>
      </c>
      <c r="D199" s="54">
        <v>81.77</v>
      </c>
    </row>
    <row r="200" spans="3:4">
      <c r="C200" s="53" t="s">
        <v>921</v>
      </c>
      <c r="D200" s="54">
        <v>79.11</v>
      </c>
    </row>
    <row r="201" spans="3:4">
      <c r="C201" s="53" t="s">
        <v>927</v>
      </c>
      <c r="D201" s="54">
        <v>78.430000000000007</v>
      </c>
    </row>
    <row r="202" spans="3:4">
      <c r="C202" s="55" t="s">
        <v>1015</v>
      </c>
      <c r="D202" s="56">
        <v>72.040000000000006</v>
      </c>
    </row>
    <row r="203" spans="3:4">
      <c r="C203" s="55" t="s">
        <v>1024</v>
      </c>
      <c r="D203" s="56">
        <v>70.989999999999995</v>
      </c>
    </row>
    <row r="204" spans="3:4">
      <c r="C204" s="55" t="s">
        <v>1011</v>
      </c>
      <c r="D204" s="56">
        <v>72.34</v>
      </c>
    </row>
    <row r="205" spans="3:4">
      <c r="C205" s="55" t="s">
        <v>979</v>
      </c>
      <c r="D205" s="56">
        <v>75.77</v>
      </c>
    </row>
    <row r="206" spans="3:4">
      <c r="C206" s="55" t="s">
        <v>1022</v>
      </c>
      <c r="D206" s="56">
        <v>71.08</v>
      </c>
    </row>
    <row r="207" spans="3:4">
      <c r="C207" s="55" t="s">
        <v>1045</v>
      </c>
      <c r="D207" s="56">
        <v>66.44</v>
      </c>
    </row>
    <row r="208" spans="3:4">
      <c r="C208" s="55" t="s">
        <v>1059</v>
      </c>
      <c r="D208" s="56">
        <v>64.7</v>
      </c>
    </row>
    <row r="209" spans="3:4">
      <c r="C209" s="55" t="s">
        <v>1068</v>
      </c>
      <c r="D209" s="56">
        <v>62.16</v>
      </c>
    </row>
  </sheetData>
  <sortState xmlns:xlrd2="http://schemas.microsoft.com/office/spreadsheetml/2017/richdata2" ref="C8:D209">
    <sortCondition ref="C8:C209"/>
  </sortState>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'Liste-déroulante'!$E$3:$E$223</xm:f>
          </x14:formula1>
          <xm:sqref>D5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FC756-A488-4114-ADC5-C3E2403BC624}">
  <sheetPr codeName="Sheet2">
    <tabColor theme="9" tint="-0.249977111117893"/>
  </sheetPr>
  <dimension ref="A1"/>
  <sheetViews>
    <sheetView workbookViewId="0">
      <selection activeCell="I16" sqref="I16"/>
    </sheetView>
  </sheetViews>
  <sheetFormatPr baseColWidth="10" defaultColWidth="9.140625" defaultRowHeight="15"/>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975F0-4DC5-4286-9345-E0EBB73099A9}">
  <sheetPr codeName="Sheet1">
    <tabColor theme="9"/>
  </sheetPr>
  <dimension ref="J3:R13"/>
  <sheetViews>
    <sheetView workbookViewId="0">
      <selection activeCell="A4" sqref="A4"/>
    </sheetView>
  </sheetViews>
  <sheetFormatPr baseColWidth="10" defaultColWidth="9.140625" defaultRowHeight="15"/>
  <sheetData>
    <row r="3" spans="10:18">
      <c r="Q3" s="14"/>
      <c r="R3" s="14"/>
    </row>
    <row r="4" spans="10:18">
      <c r="J4" s="15"/>
      <c r="Q4" s="14"/>
      <c r="R4" s="14"/>
    </row>
    <row r="5" spans="10:18">
      <c r="J5" s="15"/>
      <c r="Q5" s="14"/>
      <c r="R5" s="16"/>
    </row>
    <row r="6" spans="10:18">
      <c r="J6" s="15"/>
      <c r="Q6" s="14"/>
      <c r="R6" s="16"/>
    </row>
    <row r="7" spans="10:18">
      <c r="J7" s="15"/>
      <c r="R7" s="14"/>
    </row>
    <row r="8" spans="10:18">
      <c r="J8" s="15"/>
      <c r="R8" s="14"/>
    </row>
    <row r="9" spans="10:18" ht="15.75">
      <c r="J9" s="15"/>
      <c r="R9" s="17"/>
    </row>
    <row r="10" spans="10:18">
      <c r="J10" s="15"/>
    </row>
    <row r="11" spans="10:18">
      <c r="J11" s="15"/>
    </row>
    <row r="12" spans="10:18">
      <c r="J12" s="15"/>
    </row>
    <row r="13" spans="10:18">
      <c r="J13" s="15"/>
    </row>
  </sheetData>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59EFE-DD56-4E87-96EA-2F1A1601FD2E}">
  <sheetPr codeName="Sheet5"/>
  <dimension ref="A1:E9"/>
  <sheetViews>
    <sheetView workbookViewId="0">
      <selection activeCell="A3" sqref="A3"/>
    </sheetView>
  </sheetViews>
  <sheetFormatPr baseColWidth="10" defaultColWidth="9.140625" defaultRowHeight="15"/>
  <cols>
    <col min="2" max="2" width="10.42578125" bestFit="1" customWidth="1"/>
  </cols>
  <sheetData>
    <row r="1" spans="1:5">
      <c r="E1" s="18">
        <f>SUM(E2:E9)</f>
        <v>4.9305555555555547E-2</v>
      </c>
    </row>
    <row r="2" spans="1:5">
      <c r="A2" t="s">
        <v>22</v>
      </c>
      <c r="B2" t="s">
        <v>20</v>
      </c>
      <c r="C2" s="18">
        <v>0.84722222222222221</v>
      </c>
      <c r="D2" s="18">
        <v>0.85972222222222217</v>
      </c>
      <c r="E2" s="18">
        <f>D2-C2</f>
        <v>1.2499999999999956E-2</v>
      </c>
    </row>
    <row r="3" spans="1:5">
      <c r="A3" t="s">
        <v>8</v>
      </c>
      <c r="B3" t="s">
        <v>21</v>
      </c>
      <c r="C3" s="18">
        <v>0.4458333333333333</v>
      </c>
      <c r="D3" s="18">
        <v>0.44791666666666669</v>
      </c>
      <c r="E3" s="18">
        <f t="shared" ref="E3:E9" si="0">D3-C3</f>
        <v>2.0833333333333814E-3</v>
      </c>
    </row>
    <row r="4" spans="1:5">
      <c r="A4" t="s">
        <v>9</v>
      </c>
      <c r="B4" t="s">
        <v>19</v>
      </c>
      <c r="C4" s="18">
        <f>D3</f>
        <v>0.44791666666666669</v>
      </c>
      <c r="D4" s="18">
        <v>0.45763888888888887</v>
      </c>
      <c r="E4" s="18">
        <f t="shared" si="0"/>
        <v>9.7222222222221877E-3</v>
      </c>
    </row>
    <row r="5" spans="1:5">
      <c r="A5" t="s">
        <v>10</v>
      </c>
      <c r="B5" t="s">
        <v>18</v>
      </c>
      <c r="C5" s="18">
        <f>D4</f>
        <v>0.45763888888888887</v>
      </c>
      <c r="D5" s="18">
        <v>0.46319444444444446</v>
      </c>
      <c r="E5" s="18">
        <f t="shared" si="0"/>
        <v>5.5555555555555913E-3</v>
      </c>
    </row>
    <row r="6" spans="1:5">
      <c r="A6" t="s">
        <v>11</v>
      </c>
      <c r="B6" t="s">
        <v>17</v>
      </c>
      <c r="C6" s="18">
        <f>D5</f>
        <v>0.46319444444444446</v>
      </c>
      <c r="D6" s="18">
        <v>0.4680555555555555</v>
      </c>
      <c r="E6" s="18">
        <f t="shared" si="0"/>
        <v>4.8611111111110383E-3</v>
      </c>
    </row>
    <row r="7" spans="1:5">
      <c r="A7" t="s">
        <v>12</v>
      </c>
      <c r="B7" t="s">
        <v>16</v>
      </c>
      <c r="C7" s="18">
        <f>D6</f>
        <v>0.4680555555555555</v>
      </c>
      <c r="D7" s="18">
        <v>0.47916666666666669</v>
      </c>
      <c r="E7" s="18">
        <f t="shared" si="0"/>
        <v>1.1111111111111183E-2</v>
      </c>
    </row>
    <row r="8" spans="1:5">
      <c r="A8" t="s">
        <v>13</v>
      </c>
      <c r="B8" t="s">
        <v>14</v>
      </c>
      <c r="C8" s="18">
        <v>0.48194444444444445</v>
      </c>
      <c r="D8" s="18">
        <v>0.48333333333333334</v>
      </c>
      <c r="E8" s="18">
        <f t="shared" si="0"/>
        <v>1.388888888888884E-3</v>
      </c>
    </row>
    <row r="9" spans="1:5">
      <c r="A9" t="s">
        <v>7</v>
      </c>
      <c r="B9" t="s">
        <v>15</v>
      </c>
      <c r="C9" s="18">
        <f>D8</f>
        <v>0.48333333333333334</v>
      </c>
      <c r="D9" s="18">
        <v>0.48541666666666666</v>
      </c>
      <c r="E9" s="18">
        <f t="shared" si="0"/>
        <v>2.0833333333333259E-3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C3:E223"/>
  <sheetViews>
    <sheetView topLeftCell="A13" workbookViewId="0">
      <selection activeCell="E9" sqref="E9"/>
    </sheetView>
  </sheetViews>
  <sheetFormatPr baseColWidth="10" defaultColWidth="11.42578125" defaultRowHeight="15"/>
  <sheetData>
    <row r="3" spans="5:5">
      <c r="E3">
        <v>50</v>
      </c>
    </row>
    <row r="4" spans="5:5">
      <c r="E4">
        <v>50.1</v>
      </c>
    </row>
    <row r="5" spans="5:5">
      <c r="E5">
        <v>50.2</v>
      </c>
    </row>
    <row r="6" spans="5:5">
      <c r="E6">
        <v>50.3</v>
      </c>
    </row>
    <row r="7" spans="5:5">
      <c r="E7">
        <v>50.4</v>
      </c>
    </row>
    <row r="8" spans="5:5">
      <c r="E8">
        <v>50.5</v>
      </c>
    </row>
    <row r="9" spans="5:5">
      <c r="E9">
        <v>50.6</v>
      </c>
    </row>
    <row r="10" spans="5:5">
      <c r="E10">
        <v>50.7</v>
      </c>
    </row>
    <row r="11" spans="5:5">
      <c r="E11">
        <v>50.8</v>
      </c>
    </row>
    <row r="12" spans="5:5">
      <c r="E12">
        <v>50.9</v>
      </c>
    </row>
    <row r="13" spans="5:5">
      <c r="E13">
        <v>60</v>
      </c>
    </row>
    <row r="14" spans="5:5">
      <c r="E14">
        <v>60.1</v>
      </c>
    </row>
    <row r="15" spans="5:5">
      <c r="E15">
        <v>60.2</v>
      </c>
    </row>
    <row r="16" spans="5:5">
      <c r="E16">
        <v>60.3</v>
      </c>
    </row>
    <row r="17" spans="3:5">
      <c r="E17">
        <v>60.4</v>
      </c>
    </row>
    <row r="18" spans="3:5">
      <c r="E18">
        <v>60.5</v>
      </c>
    </row>
    <row r="19" spans="3:5">
      <c r="E19">
        <v>60.6</v>
      </c>
    </row>
    <row r="20" spans="3:5">
      <c r="E20">
        <v>60.7</v>
      </c>
    </row>
    <row r="21" spans="3:5">
      <c r="E21">
        <v>60.8</v>
      </c>
    </row>
    <row r="22" spans="3:5">
      <c r="E22">
        <v>60.9</v>
      </c>
    </row>
    <row r="23" spans="3:5">
      <c r="C23">
        <v>0</v>
      </c>
      <c r="E23">
        <v>70</v>
      </c>
    </row>
    <row r="24" spans="3:5">
      <c r="C24">
        <v>0.1</v>
      </c>
      <c r="E24">
        <v>70.099999999999994</v>
      </c>
    </row>
    <row r="25" spans="3:5">
      <c r="C25">
        <v>0.2</v>
      </c>
      <c r="E25">
        <v>70.2</v>
      </c>
    </row>
    <row r="26" spans="3:5">
      <c r="C26">
        <v>0.3</v>
      </c>
      <c r="E26">
        <v>70.3</v>
      </c>
    </row>
    <row r="27" spans="3:5">
      <c r="C27">
        <v>0.4</v>
      </c>
      <c r="E27">
        <v>70.400000000000006</v>
      </c>
    </row>
    <row r="28" spans="3:5">
      <c r="C28">
        <v>0.5</v>
      </c>
      <c r="E28">
        <v>70.5</v>
      </c>
    </row>
    <row r="29" spans="3:5">
      <c r="C29">
        <v>0.6</v>
      </c>
      <c r="E29">
        <v>70.599999999999994</v>
      </c>
    </row>
    <row r="30" spans="3:5">
      <c r="C30">
        <v>0.7</v>
      </c>
      <c r="E30">
        <v>70.7</v>
      </c>
    </row>
    <row r="31" spans="3:5">
      <c r="C31">
        <v>0.8</v>
      </c>
      <c r="E31">
        <v>70.8</v>
      </c>
    </row>
    <row r="32" spans="3:5">
      <c r="C32">
        <v>0.9</v>
      </c>
      <c r="E32">
        <v>70.899999999999906</v>
      </c>
    </row>
    <row r="33" spans="3:5">
      <c r="C33">
        <v>1</v>
      </c>
      <c r="E33">
        <v>70.999999999999901</v>
      </c>
    </row>
    <row r="34" spans="3:5">
      <c r="C34">
        <v>1.1000000000000001</v>
      </c>
      <c r="E34">
        <v>71.099999999999895</v>
      </c>
    </row>
    <row r="35" spans="3:5">
      <c r="C35">
        <v>1.2</v>
      </c>
      <c r="E35">
        <v>71.199999999999903</v>
      </c>
    </row>
    <row r="36" spans="3:5">
      <c r="C36">
        <v>1.3</v>
      </c>
      <c r="E36">
        <v>71.299999999999898</v>
      </c>
    </row>
    <row r="37" spans="3:5">
      <c r="C37">
        <v>1.4</v>
      </c>
      <c r="E37">
        <v>71.399999999999906</v>
      </c>
    </row>
    <row r="38" spans="3:5">
      <c r="C38">
        <v>1.5</v>
      </c>
      <c r="E38">
        <v>71.499999999999901</v>
      </c>
    </row>
    <row r="39" spans="3:5">
      <c r="C39">
        <v>1.6</v>
      </c>
      <c r="E39">
        <v>71.599999999999895</v>
      </c>
    </row>
    <row r="40" spans="3:5">
      <c r="C40">
        <v>1.7</v>
      </c>
      <c r="E40">
        <v>71.699999999999903</v>
      </c>
    </row>
    <row r="41" spans="3:5">
      <c r="C41">
        <v>1.8</v>
      </c>
      <c r="E41">
        <v>71.799999999999898</v>
      </c>
    </row>
    <row r="42" spans="3:5">
      <c r="C42">
        <v>1.9</v>
      </c>
      <c r="E42">
        <v>71.899999999999906</v>
      </c>
    </row>
    <row r="43" spans="3:5">
      <c r="C43">
        <v>2</v>
      </c>
      <c r="E43">
        <v>71.999999999999901</v>
      </c>
    </row>
    <row r="44" spans="3:5">
      <c r="C44">
        <v>2.1</v>
      </c>
      <c r="E44">
        <v>72.099999999999895</v>
      </c>
    </row>
    <row r="45" spans="3:5">
      <c r="C45">
        <v>2.2000000000000002</v>
      </c>
      <c r="E45">
        <v>72.199999999999903</v>
      </c>
    </row>
    <row r="46" spans="3:5">
      <c r="C46">
        <v>2.2999999999999998</v>
      </c>
      <c r="E46">
        <v>72.299999999999898</v>
      </c>
    </row>
    <row r="47" spans="3:5">
      <c r="C47">
        <v>2.4</v>
      </c>
      <c r="E47">
        <v>72.399999999999906</v>
      </c>
    </row>
    <row r="48" spans="3:5">
      <c r="C48">
        <v>2.5</v>
      </c>
      <c r="E48">
        <v>72.499999999999901</v>
      </c>
    </row>
    <row r="49" spans="3:5">
      <c r="C49">
        <v>2.6</v>
      </c>
      <c r="E49">
        <v>72.599999999999895</v>
      </c>
    </row>
    <row r="50" spans="3:5">
      <c r="C50">
        <v>2.7</v>
      </c>
      <c r="E50">
        <v>72.699999999999804</v>
      </c>
    </row>
    <row r="51" spans="3:5">
      <c r="C51">
        <v>2.8</v>
      </c>
      <c r="E51">
        <v>72.799999999999798</v>
      </c>
    </row>
    <row r="52" spans="3:5">
      <c r="C52">
        <v>2.9</v>
      </c>
      <c r="E52">
        <v>72.899999999999807</v>
      </c>
    </row>
    <row r="53" spans="3:5">
      <c r="C53">
        <v>3</v>
      </c>
      <c r="E53">
        <v>72.999999999999801</v>
      </c>
    </row>
    <row r="54" spans="3:5">
      <c r="C54">
        <v>3.1</v>
      </c>
      <c r="E54">
        <v>73.099999999999795</v>
      </c>
    </row>
    <row r="55" spans="3:5">
      <c r="C55">
        <v>3.2</v>
      </c>
      <c r="E55">
        <v>73.199999999999804</v>
      </c>
    </row>
    <row r="56" spans="3:5">
      <c r="C56">
        <v>3.3</v>
      </c>
      <c r="E56">
        <v>73.299999999999798</v>
      </c>
    </row>
    <row r="57" spans="3:5">
      <c r="C57">
        <v>3.4</v>
      </c>
      <c r="E57">
        <v>73.399999999999807</v>
      </c>
    </row>
    <row r="58" spans="3:5">
      <c r="C58">
        <v>3.5</v>
      </c>
      <c r="E58">
        <v>73.499999999999801</v>
      </c>
    </row>
    <row r="59" spans="3:5">
      <c r="C59">
        <v>3.6</v>
      </c>
      <c r="E59">
        <v>73.599999999999795</v>
      </c>
    </row>
    <row r="60" spans="3:5">
      <c r="C60">
        <v>3.7</v>
      </c>
      <c r="E60">
        <v>73.699999999999804</v>
      </c>
    </row>
    <row r="61" spans="3:5">
      <c r="C61">
        <v>3.8</v>
      </c>
      <c r="E61">
        <v>73.799999999999798</v>
      </c>
    </row>
    <row r="62" spans="3:5">
      <c r="C62">
        <v>3.9</v>
      </c>
      <c r="E62">
        <v>73.899999999999807</v>
      </c>
    </row>
    <row r="63" spans="3:5">
      <c r="C63">
        <v>4</v>
      </c>
      <c r="E63">
        <v>73.999999999999801</v>
      </c>
    </row>
    <row r="64" spans="3:5">
      <c r="C64">
        <v>4.0999999999999996</v>
      </c>
      <c r="E64">
        <v>74.099999999999795</v>
      </c>
    </row>
    <row r="65" spans="3:5">
      <c r="C65">
        <v>4.2</v>
      </c>
      <c r="E65">
        <v>74.199999999999804</v>
      </c>
    </row>
    <row r="66" spans="3:5">
      <c r="C66">
        <v>4.3</v>
      </c>
      <c r="E66">
        <v>74.299999999999798</v>
      </c>
    </row>
    <row r="67" spans="3:5">
      <c r="E67">
        <v>74.399999999999693</v>
      </c>
    </row>
    <row r="68" spans="3:5">
      <c r="E68">
        <v>74.499999999999702</v>
      </c>
    </row>
    <row r="69" spans="3:5">
      <c r="E69">
        <v>74.599999999999696</v>
      </c>
    </row>
    <row r="70" spans="3:5">
      <c r="E70">
        <v>74.699999999999704</v>
      </c>
    </row>
    <row r="71" spans="3:5">
      <c r="E71">
        <v>74.799999999999699</v>
      </c>
    </row>
    <row r="72" spans="3:5">
      <c r="E72">
        <v>74.899999999999693</v>
      </c>
    </row>
    <row r="73" spans="3:5">
      <c r="E73">
        <v>74.999999999999702</v>
      </c>
    </row>
    <row r="74" spans="3:5">
      <c r="E74">
        <v>75.099999999999696</v>
      </c>
    </row>
    <row r="75" spans="3:5">
      <c r="E75">
        <v>75.199999999999704</v>
      </c>
    </row>
    <row r="76" spans="3:5">
      <c r="E76">
        <v>75.299999999999699</v>
      </c>
    </row>
    <row r="77" spans="3:5">
      <c r="E77">
        <v>75.399999999999693</v>
      </c>
    </row>
    <row r="78" spans="3:5">
      <c r="E78">
        <v>75.499999999999702</v>
      </c>
    </row>
    <row r="79" spans="3:5">
      <c r="E79">
        <v>75.599999999999696</v>
      </c>
    </row>
    <row r="80" spans="3:5">
      <c r="E80">
        <v>75.699999999999704</v>
      </c>
    </row>
    <row r="81" spans="5:5">
      <c r="E81">
        <v>75.799999999999699</v>
      </c>
    </row>
    <row r="82" spans="5:5">
      <c r="E82">
        <v>75.899999999999693</v>
      </c>
    </row>
    <row r="83" spans="5:5">
      <c r="E83">
        <v>75.999999999999702</v>
      </c>
    </row>
    <row r="84" spans="5:5">
      <c r="E84">
        <v>76.099999999999696</v>
      </c>
    </row>
    <row r="85" spans="5:5">
      <c r="E85">
        <v>76.199999999999605</v>
      </c>
    </row>
    <row r="86" spans="5:5">
      <c r="E86">
        <v>76.299999999999599</v>
      </c>
    </row>
    <row r="87" spans="5:5">
      <c r="E87">
        <v>76.399999999999594</v>
      </c>
    </row>
    <row r="88" spans="5:5">
      <c r="E88">
        <v>76.499999999999602</v>
      </c>
    </row>
    <row r="89" spans="5:5">
      <c r="E89">
        <v>76.599999999999596</v>
      </c>
    </row>
    <row r="90" spans="5:5">
      <c r="E90">
        <v>76.699999999999605</v>
      </c>
    </row>
    <row r="91" spans="5:5">
      <c r="E91">
        <v>76.799999999999599</v>
      </c>
    </row>
    <row r="92" spans="5:5">
      <c r="E92">
        <v>76.899999999999594</v>
      </c>
    </row>
    <row r="93" spans="5:5">
      <c r="E93">
        <v>76.999999999999602</v>
      </c>
    </row>
    <row r="94" spans="5:5">
      <c r="E94">
        <v>77.099999999999596</v>
      </c>
    </row>
    <row r="95" spans="5:5">
      <c r="E95">
        <v>77.199999999999605</v>
      </c>
    </row>
    <row r="96" spans="5:5">
      <c r="E96">
        <v>77.299999999999599</v>
      </c>
    </row>
    <row r="97" spans="5:5">
      <c r="E97">
        <v>77.399999999999594</v>
      </c>
    </row>
    <row r="98" spans="5:5">
      <c r="E98">
        <v>77.499999999999602</v>
      </c>
    </row>
    <row r="99" spans="5:5">
      <c r="E99">
        <v>77.599999999999596</v>
      </c>
    </row>
    <row r="100" spans="5:5">
      <c r="E100">
        <v>77.699999999999605</v>
      </c>
    </row>
    <row r="101" spans="5:5">
      <c r="E101">
        <v>77.799999999999599</v>
      </c>
    </row>
    <row r="102" spans="5:5">
      <c r="E102">
        <v>77.899999999999594</v>
      </c>
    </row>
    <row r="103" spans="5:5">
      <c r="E103">
        <v>77.999999999999503</v>
      </c>
    </row>
    <row r="104" spans="5:5">
      <c r="E104">
        <v>78.099999999999497</v>
      </c>
    </row>
    <row r="105" spans="5:5">
      <c r="E105">
        <v>78.199999999999505</v>
      </c>
    </row>
    <row r="106" spans="5:5">
      <c r="E106">
        <v>78.2999999999995</v>
      </c>
    </row>
    <row r="107" spans="5:5">
      <c r="E107">
        <v>78.399999999999494</v>
      </c>
    </row>
    <row r="108" spans="5:5">
      <c r="E108">
        <v>78.499999999999503</v>
      </c>
    </row>
    <row r="109" spans="5:5">
      <c r="E109">
        <v>78.599999999999497</v>
      </c>
    </row>
    <row r="110" spans="5:5">
      <c r="E110">
        <v>78.699999999999505</v>
      </c>
    </row>
    <row r="111" spans="5:5">
      <c r="E111">
        <v>78.7999999999995</v>
      </c>
    </row>
    <row r="112" spans="5:5">
      <c r="E112">
        <v>78.899999999999494</v>
      </c>
    </row>
    <row r="113" spans="5:5">
      <c r="E113">
        <v>78.999999999999503</v>
      </c>
    </row>
    <row r="114" spans="5:5">
      <c r="E114">
        <v>79.099999999999497</v>
      </c>
    </row>
    <row r="115" spans="5:5">
      <c r="E115">
        <v>79.199999999999505</v>
      </c>
    </row>
    <row r="116" spans="5:5">
      <c r="E116">
        <v>79.2999999999995</v>
      </c>
    </row>
    <row r="117" spans="5:5">
      <c r="E117">
        <v>79.399999999999494</v>
      </c>
    </row>
    <row r="118" spans="5:5">
      <c r="E118">
        <v>79.499999999999503</v>
      </c>
    </row>
    <row r="119" spans="5:5">
      <c r="E119">
        <v>79.599999999999497</v>
      </c>
    </row>
    <row r="120" spans="5:5">
      <c r="E120">
        <v>79.699999999999406</v>
      </c>
    </row>
    <row r="121" spans="5:5">
      <c r="E121">
        <v>79.7999999999994</v>
      </c>
    </row>
    <row r="122" spans="5:5">
      <c r="E122">
        <v>79.899999999999395</v>
      </c>
    </row>
    <row r="123" spans="5:5">
      <c r="E123">
        <v>79.999999999999403</v>
      </c>
    </row>
    <row r="124" spans="5:5">
      <c r="E124">
        <v>80.099999999999397</v>
      </c>
    </row>
    <row r="125" spans="5:5">
      <c r="E125">
        <v>80.199999999999406</v>
      </c>
    </row>
    <row r="126" spans="5:5">
      <c r="E126">
        <v>80.2999999999994</v>
      </c>
    </row>
    <row r="127" spans="5:5">
      <c r="E127">
        <v>80.399999999999395</v>
      </c>
    </row>
    <row r="128" spans="5:5">
      <c r="E128">
        <v>80.499999999999403</v>
      </c>
    </row>
    <row r="129" spans="5:5">
      <c r="E129">
        <v>80.599999999999397</v>
      </c>
    </row>
    <row r="130" spans="5:5">
      <c r="E130">
        <v>80.699999999999406</v>
      </c>
    </row>
    <row r="131" spans="5:5">
      <c r="E131">
        <v>80.7999999999994</v>
      </c>
    </row>
    <row r="132" spans="5:5">
      <c r="E132">
        <v>80.899999999999395</v>
      </c>
    </row>
    <row r="133" spans="5:5">
      <c r="E133">
        <v>80.999999999999403</v>
      </c>
    </row>
    <row r="134" spans="5:5">
      <c r="E134">
        <v>81.099999999999397</v>
      </c>
    </row>
    <row r="135" spans="5:5">
      <c r="E135">
        <v>81.199999999999406</v>
      </c>
    </row>
    <row r="136" spans="5:5">
      <c r="E136">
        <v>81.2999999999994</v>
      </c>
    </row>
    <row r="137" spans="5:5">
      <c r="E137">
        <v>81.399999999999395</v>
      </c>
    </row>
    <row r="138" spans="5:5">
      <c r="E138">
        <v>81.499999999999304</v>
      </c>
    </row>
    <row r="139" spans="5:5">
      <c r="E139">
        <v>81.599999999999298</v>
      </c>
    </row>
    <row r="140" spans="5:5">
      <c r="E140">
        <v>81.699999999999307</v>
      </c>
    </row>
    <row r="141" spans="5:5">
      <c r="E141">
        <v>81.799999999999301</v>
      </c>
    </row>
    <row r="142" spans="5:5">
      <c r="E142">
        <v>81.899999999999295</v>
      </c>
    </row>
    <row r="143" spans="5:5">
      <c r="E143">
        <v>81.999999999999304</v>
      </c>
    </row>
    <row r="144" spans="5:5">
      <c r="E144">
        <v>82.099999999999298</v>
      </c>
    </row>
    <row r="145" spans="5:5">
      <c r="E145">
        <v>82.199999999999307</v>
      </c>
    </row>
    <row r="146" spans="5:5">
      <c r="E146">
        <v>82.299999999999301</v>
      </c>
    </row>
    <row r="147" spans="5:5">
      <c r="E147">
        <v>82.399999999999295</v>
      </c>
    </row>
    <row r="148" spans="5:5">
      <c r="E148">
        <v>82.499999999999304</v>
      </c>
    </row>
    <row r="149" spans="5:5">
      <c r="E149">
        <v>82.599999999999298</v>
      </c>
    </row>
    <row r="150" spans="5:5">
      <c r="E150">
        <v>82.699999999999307</v>
      </c>
    </row>
    <row r="151" spans="5:5">
      <c r="E151">
        <v>82.799999999999301</v>
      </c>
    </row>
    <row r="152" spans="5:5">
      <c r="E152">
        <v>82.899999999999295</v>
      </c>
    </row>
    <row r="153" spans="5:5">
      <c r="E153">
        <v>82.999999999999304</v>
      </c>
    </row>
    <row r="154" spans="5:5">
      <c r="E154">
        <v>83.099999999999298</v>
      </c>
    </row>
    <row r="155" spans="5:5">
      <c r="E155">
        <v>83.199999999999207</v>
      </c>
    </row>
    <row r="156" spans="5:5">
      <c r="E156">
        <v>83.299999999999201</v>
      </c>
    </row>
    <row r="157" spans="5:5">
      <c r="E157">
        <v>83.399999999999196</v>
      </c>
    </row>
    <row r="158" spans="5:5">
      <c r="E158">
        <v>83.499999999999204</v>
      </c>
    </row>
    <row r="159" spans="5:5">
      <c r="E159">
        <v>83.599999999999199</v>
      </c>
    </row>
    <row r="160" spans="5:5">
      <c r="E160">
        <v>83.699999999999207</v>
      </c>
    </row>
    <row r="161" spans="5:5">
      <c r="E161">
        <v>83.799999999999201</v>
      </c>
    </row>
    <row r="162" spans="5:5">
      <c r="E162">
        <v>83.899999999999196</v>
      </c>
    </row>
    <row r="163" spans="5:5">
      <c r="E163">
        <v>83.999999999999204</v>
      </c>
    </row>
    <row r="164" spans="5:5">
      <c r="E164">
        <v>84.099999999999199</v>
      </c>
    </row>
    <row r="165" spans="5:5">
      <c r="E165">
        <v>84.199999999999207</v>
      </c>
    </row>
    <row r="166" spans="5:5">
      <c r="E166">
        <v>84.299999999999201</v>
      </c>
    </row>
    <row r="167" spans="5:5">
      <c r="E167">
        <v>84.399999999999196</v>
      </c>
    </row>
    <row r="168" spans="5:5">
      <c r="E168">
        <v>84.499999999999204</v>
      </c>
    </row>
    <row r="169" spans="5:5">
      <c r="E169">
        <v>84.599999999999199</v>
      </c>
    </row>
    <row r="170" spans="5:5">
      <c r="E170">
        <v>84.699999999999207</v>
      </c>
    </row>
    <row r="171" spans="5:5">
      <c r="E171">
        <v>84.799999999999201</v>
      </c>
    </row>
    <row r="172" spans="5:5">
      <c r="E172">
        <v>84.899999999999196</v>
      </c>
    </row>
    <row r="173" spans="5:5">
      <c r="E173">
        <v>84.999999999999105</v>
      </c>
    </row>
    <row r="174" spans="5:5">
      <c r="E174">
        <v>85.099999999999099</v>
      </c>
    </row>
    <row r="175" spans="5:5">
      <c r="E175">
        <v>85.199999999999093</v>
      </c>
    </row>
    <row r="176" spans="5:5">
      <c r="E176">
        <v>85.299999999999102</v>
      </c>
    </row>
    <row r="177" spans="5:5">
      <c r="E177">
        <v>85.399999999999096</v>
      </c>
    </row>
    <row r="178" spans="5:5">
      <c r="E178">
        <v>85.499999999999105</v>
      </c>
    </row>
    <row r="179" spans="5:5">
      <c r="E179">
        <v>85.599999999999099</v>
      </c>
    </row>
    <row r="180" spans="5:5">
      <c r="E180">
        <v>85.699999999999093</v>
      </c>
    </row>
    <row r="181" spans="5:5">
      <c r="E181">
        <v>85.799999999999102</v>
      </c>
    </row>
    <row r="182" spans="5:5">
      <c r="E182">
        <v>85.899999999999096</v>
      </c>
    </row>
    <row r="183" spans="5:5">
      <c r="E183">
        <v>85.999999999999105</v>
      </c>
    </row>
    <row r="184" spans="5:5">
      <c r="E184">
        <v>86.099999999999099</v>
      </c>
    </row>
    <row r="185" spans="5:5">
      <c r="E185">
        <v>86.199999999999093</v>
      </c>
    </row>
    <row r="186" spans="5:5">
      <c r="E186">
        <v>86.299999999999102</v>
      </c>
    </row>
    <row r="187" spans="5:5">
      <c r="E187">
        <v>86.399999999999096</v>
      </c>
    </row>
    <row r="188" spans="5:5">
      <c r="E188">
        <v>86.499999999999105</v>
      </c>
    </row>
    <row r="189" spans="5:5">
      <c r="E189">
        <v>86.599999999999099</v>
      </c>
    </row>
    <row r="190" spans="5:5">
      <c r="E190">
        <v>86.699999999999093</v>
      </c>
    </row>
    <row r="191" spans="5:5">
      <c r="E191">
        <v>86.799999999999002</v>
      </c>
    </row>
    <row r="192" spans="5:5">
      <c r="E192">
        <v>86.899999999998997</v>
      </c>
    </row>
    <row r="193" spans="5:5">
      <c r="E193">
        <v>86.999999999999005</v>
      </c>
    </row>
    <row r="194" spans="5:5">
      <c r="E194">
        <v>87.099999999999</v>
      </c>
    </row>
    <row r="195" spans="5:5">
      <c r="E195">
        <v>87.199999999998994</v>
      </c>
    </row>
    <row r="196" spans="5:5">
      <c r="E196">
        <v>87.299999999999002</v>
      </c>
    </row>
    <row r="197" spans="5:5">
      <c r="E197">
        <v>87.399999999998997</v>
      </c>
    </row>
    <row r="198" spans="5:5">
      <c r="E198">
        <v>87.499999999999005</v>
      </c>
    </row>
    <row r="199" spans="5:5">
      <c r="E199">
        <v>87.599999999999</v>
      </c>
    </row>
    <row r="200" spans="5:5">
      <c r="E200">
        <v>87.699999999998994</v>
      </c>
    </row>
    <row r="201" spans="5:5">
      <c r="E201">
        <v>87.799999999999002</v>
      </c>
    </row>
    <row r="202" spans="5:5">
      <c r="E202">
        <v>87.899999999998997</v>
      </c>
    </row>
    <row r="203" spans="5:5">
      <c r="E203">
        <v>87.999999999999005</v>
      </c>
    </row>
    <row r="204" spans="5:5">
      <c r="E204">
        <v>88.099999999999</v>
      </c>
    </row>
    <row r="205" spans="5:5">
      <c r="E205">
        <v>88.199999999998994</v>
      </c>
    </row>
    <row r="206" spans="5:5">
      <c r="E206">
        <v>88.299999999999002</v>
      </c>
    </row>
    <row r="207" spans="5:5">
      <c r="E207">
        <v>88.399999999998997</v>
      </c>
    </row>
    <row r="208" spans="5:5">
      <c r="E208">
        <v>88.499999999998906</v>
      </c>
    </row>
    <row r="209" spans="5:5">
      <c r="E209">
        <v>88.5999999999989</v>
      </c>
    </row>
    <row r="210" spans="5:5">
      <c r="E210">
        <v>88.699999999998894</v>
      </c>
    </row>
    <row r="211" spans="5:5">
      <c r="E211">
        <v>88.799999999998903</v>
      </c>
    </row>
    <row r="212" spans="5:5">
      <c r="E212">
        <v>88.899999999998897</v>
      </c>
    </row>
    <row r="213" spans="5:5">
      <c r="E213">
        <v>88.999999999998906</v>
      </c>
    </row>
    <row r="214" spans="5:5">
      <c r="E214">
        <v>89.0999999999989</v>
      </c>
    </row>
    <row r="215" spans="5:5">
      <c r="E215">
        <v>89.199999999998894</v>
      </c>
    </row>
    <row r="216" spans="5:5">
      <c r="E216">
        <v>89.299999999998903</v>
      </c>
    </row>
    <row r="217" spans="5:5">
      <c r="E217">
        <v>89.399999999998897</v>
      </c>
    </row>
    <row r="218" spans="5:5">
      <c r="E218">
        <v>89.499999999998906</v>
      </c>
    </row>
    <row r="219" spans="5:5">
      <c r="E219">
        <v>89.5999999999989</v>
      </c>
    </row>
    <row r="220" spans="5:5">
      <c r="E220">
        <v>89.699999999998894</v>
      </c>
    </row>
    <row r="221" spans="5:5">
      <c r="E221">
        <v>89.799999999998903</v>
      </c>
    </row>
    <row r="222" spans="5:5">
      <c r="E222">
        <v>89.899999999998897</v>
      </c>
    </row>
    <row r="223" spans="5:5">
      <c r="E223">
        <v>89.999999999998906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4</vt:i4>
      </vt:variant>
    </vt:vector>
  </HeadingPairs>
  <TitlesOfParts>
    <vt:vector size="14" baseType="lpstr">
      <vt:lpstr>Summary</vt:lpstr>
      <vt:lpstr>DataBase</vt:lpstr>
      <vt:lpstr>Auto Filter</vt:lpstr>
      <vt:lpstr>Comparison</vt:lpstr>
      <vt:lpstr>Expectancy</vt:lpstr>
      <vt:lpstr>Count</vt:lpstr>
      <vt:lpstr>Worksheet</vt:lpstr>
      <vt:lpstr>Workbook</vt:lpstr>
      <vt:lpstr>Sheet3</vt:lpstr>
      <vt:lpstr>Liste-déroulante</vt:lpstr>
      <vt:lpstr>Brand</vt:lpstr>
      <vt:lpstr>'Auto Filter'!Criteres</vt:lpstr>
      <vt:lpstr>'Auto Filter'!Extraire</vt:lpstr>
      <vt:lpstr>Sex</vt:lpstr>
    </vt:vector>
  </TitlesOfParts>
  <Company>Ecole de Management de Normandie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SOBOCINSKI Pzemek</dc:creator>
  <cp:lastModifiedBy>User</cp:lastModifiedBy>
  <dcterms:created xsi:type="dcterms:W3CDTF">2016-12-13T14:52:36Z</dcterms:created>
  <dcterms:modified xsi:type="dcterms:W3CDTF">2021-03-30T22:43:18Z</dcterms:modified>
</cp:coreProperties>
</file>