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v00116193\Downloads\"/>
    </mc:Choice>
  </mc:AlternateContent>
  <xr:revisionPtr revIDLastSave="0" documentId="13_ncr:1_{97C4BE34-1DFC-42F8-AC89-53816CB5A78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1 (2)" sheetId="2" r:id="rId2"/>
  </sheets>
  <definedNames>
    <definedName name="_xlnm.Print_Area" localSheetId="0">Feuil1!$A$1:$D$12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2" i="1" l="1"/>
  <c r="B6" i="1"/>
  <c r="B10" i="1"/>
  <c r="E3" i="2"/>
  <c r="E4" i="2"/>
  <c r="E5" i="2"/>
  <c r="E6" i="2"/>
  <c r="E7" i="2"/>
</calcChain>
</file>

<file path=xl/sharedStrings.xml><?xml version="1.0" encoding="utf-8"?>
<sst xmlns="http://schemas.openxmlformats.org/spreadsheetml/2006/main" count="24" uniqueCount="22">
  <si>
    <t>Client</t>
  </si>
  <si>
    <t>N° commande</t>
  </si>
  <si>
    <t>Référence article</t>
  </si>
  <si>
    <t>Désignation</t>
  </si>
  <si>
    <t>Quantité</t>
  </si>
  <si>
    <t>Groupements</t>
  </si>
  <si>
    <t>Palette</t>
  </si>
  <si>
    <t>/</t>
  </si>
  <si>
    <t>groupement par palette</t>
  </si>
  <si>
    <t>nbr de pièces par groupement</t>
  </si>
  <si>
    <t>pièces par palette</t>
  </si>
  <si>
    <t>Article</t>
  </si>
  <si>
    <t>DésignationA</t>
  </si>
  <si>
    <t>DésignationB</t>
  </si>
  <si>
    <t>DésignationD</t>
  </si>
  <si>
    <t>DésignationE</t>
  </si>
  <si>
    <t>DésignationC</t>
  </si>
  <si>
    <t>1000,111</t>
  </si>
  <si>
    <t>1000,222</t>
  </si>
  <si>
    <t>1000,333</t>
  </si>
  <si>
    <t>1000,444</t>
  </si>
  <si>
    <t>1000,555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</si>
</sst>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>
    <font>
      <sz val="11"/>
      <color theme="1"/>
      <name val="Calibri"/>
      <family val="2"/>
      <scheme val="minor"/>
    </font>
    <font>
      <b/>
      <sz val="22"/>
      <color theme="0"/>
      <name val="Century Gothic"/>
      <family val="2"/>
    </font>
    <font>
      <sz val="9"/>
      <color indexed="9"/>
      <name val="Geneva"/>
    </font>
    <font>
      <b/>
      <sz val="24"/>
      <color rgb="FF800000"/>
      <name val="Geneva"/>
    </font>
    <font>
      <b/>
      <sz val="36"/>
      <color rgb="FF800000"/>
      <name val="Century Gothic"/>
      <family val="2"/>
    </font>
    <font>
      <b/>
      <sz val="22"/>
      <color indexed="9"/>
      <name val="Geneva"/>
    </font>
    <font>
      <b/>
      <sz val="24"/>
      <color indexed="9"/>
      <name val="Geneva"/>
    </font>
    <font>
      <b/>
      <sz val="9"/>
      <name val="Geneva"/>
    </font>
    <font>
      <b/>
      <sz val="24"/>
      <name val="Century Gothic"/>
      <family val="2"/>
    </font>
    <font>
      <b/>
      <sz val="20"/>
      <color theme="0"/>
      <name val="Century Gothic"/>
      <family val="2"/>
    </font>
    <font>
      <b/>
      <sz val="20"/>
      <name val="Century Gothic"/>
      <family val="2"/>
    </font>
    <font>
      <b/>
      <sz val="36"/>
      <color indexed="9"/>
      <name val="Geneva"/>
    </font>
    <font>
      <b/>
      <sz val="14"/>
      <color indexed="53"/>
      <name val="Geneva"/>
    </font>
    <font>
      <sz val="9"/>
      <color indexed="53"/>
      <name val="Geneva"/>
    </font>
    <font>
      <b/>
      <sz val="16"/>
      <name val="Century Gothic"/>
      <family val="2"/>
    </font>
    <font>
      <b/>
      <sz val="16"/>
      <name val="Geneva"/>
    </font>
    <font>
      <b/>
      <sz val="11"/>
      <color theme="1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>
      <protection locked="0"/>
    </xf>
  </cellStyleXfs>
  <cellXfs count="54">
    <xf numFmtId="0" fontId="0" fillId="0" borderId="0" xfId="0"/>
    <xf numFmtId="0" fontId="5" fillId="0" borderId="0" xfId="0" applyFont="1" applyFill="1" applyAlignment="1" applyProtection="1">
      <alignment horizontal="right" vertical="center"/>
      <protection locked="0"/>
    </xf>
    <xf numFmtId="0" fontId="6" fillId="0" borderId="0" xfId="0" applyFont="1" applyFill="1" applyAlignment="1" applyProtection="1">
      <alignment vertical="center"/>
      <protection locked="0"/>
    </xf>
    <xf numFmtId="0" fontId="5" fillId="0" borderId="0" xfId="0" applyFont="1" applyFill="1" applyAlignment="1" applyProtection="1">
      <alignment horizontal="right"/>
      <protection locked="0"/>
    </xf>
    <xf numFmtId="0" fontId="7" fillId="0" borderId="0" xfId="0" applyFont="1" applyFill="1" applyAlignment="1" applyProtection="1">
      <alignment vertical="center" wrapText="1"/>
      <protection locked="0"/>
    </xf>
    <xf numFmtId="0" fontId="6" fillId="0" borderId="0" xfId="0" applyNumberFormat="1" applyFont="1" applyFill="1" applyAlignment="1" applyProtection="1">
      <alignment vertical="center"/>
      <protection locked="0"/>
    </xf>
    <xf numFmtId="49" fontId="6" fillId="0" borderId="0" xfId="0" applyNumberFormat="1" applyFont="1" applyFill="1" applyAlignment="1" applyProtection="1">
      <alignment vertical="center"/>
      <protection locked="0"/>
    </xf>
    <xf numFmtId="49" fontId="11" fillId="0" borderId="0" xfId="0" applyNumberFormat="1" applyFont="1" applyFill="1" applyAlignment="1" applyProtection="1">
      <alignment vertical="center"/>
      <protection locked="0"/>
    </xf>
    <xf numFmtId="0" fontId="12" fillId="0" borderId="0" xfId="0" applyFont="1" applyFill="1" applyAlignment="1"/>
    <xf numFmtId="0" fontId="13" fillId="0" borderId="0" xfId="0" applyFont="1" applyFill="1" applyAlignment="1"/>
    <xf numFmtId="0" fontId="1" fillId="2" borderId="1" xfId="0" applyFont="1" applyFill="1" applyBorder="1" applyAlignment="1" applyProtection="1">
      <alignment horizontal="right"/>
      <protection locked="0"/>
    </xf>
    <xf numFmtId="0" fontId="9" fillId="2" borderId="1" xfId="0" applyFont="1" applyFill="1" applyBorder="1" applyAlignment="1" applyProtection="1">
      <alignment horizontal="right"/>
      <protection locked="0"/>
    </xf>
    <xf numFmtId="0" fontId="14" fillId="0" borderId="1" xfId="0" applyNumberFormat="1" applyFont="1" applyFill="1" applyBorder="1" applyAlignment="1" applyProtection="1">
      <alignment horizontal="right" vertical="center"/>
      <protection locked="0"/>
    </xf>
    <xf numFmtId="0" fontId="14" fillId="0" borderId="3" xfId="0" applyFont="1" applyFill="1" applyBorder="1" applyAlignment="1">
      <alignment horizontal="left" vertical="center"/>
    </xf>
    <xf numFmtId="0" fontId="1" fillId="2" borderId="4" xfId="0" applyFont="1" applyFill="1" applyBorder="1" applyAlignment="1" applyProtection="1">
      <alignment horizontal="right" vertical="center"/>
      <protection locked="0"/>
    </xf>
    <xf numFmtId="0" fontId="1" fillId="2" borderId="7" xfId="0" applyFont="1" applyFill="1" applyBorder="1" applyAlignment="1" applyProtection="1">
      <alignment horizontal="right" vertical="center"/>
      <protection locked="0"/>
    </xf>
    <xf numFmtId="0" fontId="10" fillId="0" borderId="1" xfId="0" applyNumberFormat="1" applyFont="1" applyBorder="1" applyAlignment="1" applyProtection="1">
      <alignment horizontal="center" vertical="center" wrapText="1"/>
      <protection locked="0"/>
    </xf>
    <xf numFmtId="0" fontId="10" fillId="0" borderId="2" xfId="0" applyNumberFormat="1" applyFont="1" applyBorder="1" applyAlignment="1" applyProtection="1">
      <alignment horizontal="center" vertical="center" wrapText="1"/>
      <protection locked="0"/>
    </xf>
    <xf numFmtId="0" fontId="10" fillId="0" borderId="3" xfId="0" applyNumberFormat="1" applyFont="1" applyBorder="1" applyAlignment="1" applyProtection="1">
      <alignment horizontal="center" vertical="center" wrapText="1"/>
      <protection locked="0"/>
    </xf>
    <xf numFmtId="49" fontId="3" fillId="0" borderId="1" xfId="1" applyNumberFormat="1" applyFont="1" applyFill="1" applyBorder="1" applyAlignment="1" applyProtection="1">
      <alignment horizontal="center" vertical="center"/>
      <protection locked="0"/>
    </xf>
    <xf numFmtId="49" fontId="3" fillId="0" borderId="2" xfId="1" applyNumberFormat="1" applyFont="1" applyFill="1" applyBorder="1" applyAlignment="1" applyProtection="1">
      <alignment horizontal="center" vertical="center"/>
      <protection locked="0"/>
    </xf>
    <xf numFmtId="49" fontId="3" fillId="0" borderId="3" xfId="1" applyNumberFormat="1" applyFont="1" applyFill="1" applyBorder="1" applyAlignment="1" applyProtection="1">
      <alignment horizontal="center" vertical="center"/>
      <protection locked="0"/>
    </xf>
    <xf numFmtId="0" fontId="0" fillId="0" borderId="10" xfId="0" applyBorder="1"/>
    <xf numFmtId="0" fontId="0" fillId="0" borderId="10" xfId="0" applyBorder="1" applyAlignment="1">
      <alignment horizontal="center"/>
    </xf>
    <xf numFmtId="0" fontId="16" fillId="0" borderId="3" xfId="0" applyFont="1" applyBorder="1"/>
    <xf numFmtId="0" fontId="17" fillId="0" borderId="1" xfId="0" applyFont="1" applyBorder="1"/>
    <xf numFmtId="0" fontId="0" fillId="0" borderId="12" xfId="0" applyBorder="1" applyAlignment="1">
      <alignment horizontal="center"/>
    </xf>
    <xf numFmtId="0" fontId="0" fillId="0" borderId="12" xfId="0" applyBorder="1"/>
    <xf numFmtId="0" fontId="17" fillId="0" borderId="4" xfId="0" applyFont="1" applyBorder="1"/>
    <xf numFmtId="0" fontId="4" fillId="3" borderId="4" xfId="0" applyNumberFormat="1" applyFont="1" applyFill="1" applyBorder="1" applyAlignment="1" applyProtection="1">
      <alignment horizontal="center" vertical="center" wrapText="1"/>
      <protection locked="0"/>
    </xf>
    <xf numFmtId="0" fontId="4" fillId="3" borderId="5" xfId="0" applyNumberFormat="1" applyFont="1" applyFill="1" applyBorder="1" applyAlignment="1" applyProtection="1">
      <alignment horizontal="center" vertical="center" wrapText="1"/>
      <protection locked="0"/>
    </xf>
    <xf numFmtId="0" fontId="4" fillId="3" borderId="6" xfId="0" applyNumberFormat="1" applyFont="1" applyFill="1" applyBorder="1" applyAlignment="1" applyProtection="1">
      <alignment horizontal="center" vertical="center" wrapText="1"/>
      <protection locked="0"/>
    </xf>
    <xf numFmtId="0" fontId="4" fillId="3" borderId="7" xfId="0" applyNumberFormat="1" applyFont="1" applyFill="1" applyBorder="1" applyAlignment="1" applyProtection="1">
      <alignment horizontal="center" vertical="center" wrapText="1"/>
      <protection locked="0"/>
    </xf>
    <xf numFmtId="0" fontId="4" fillId="3" borderId="8" xfId="0" applyNumberFormat="1" applyFont="1" applyFill="1" applyBorder="1" applyAlignment="1" applyProtection="1">
      <alignment horizontal="center" vertical="center" wrapText="1"/>
      <protection locked="0"/>
    </xf>
    <xf numFmtId="0" fontId="4" fillId="3" borderId="9" xfId="0" applyNumberFormat="1" applyFont="1" applyFill="1" applyBorder="1" applyAlignment="1" applyProtection="1">
      <alignment horizontal="center" vertical="center" wrapText="1"/>
      <protection locked="0"/>
    </xf>
    <xf numFmtId="0" fontId="8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3" borderId="2" xfId="0" applyNumberFormat="1" applyFont="1" applyFill="1" applyBorder="1" applyAlignment="1" applyProtection="1">
      <alignment horizontal="center" vertical="center" wrapText="1"/>
      <protection locked="0"/>
    </xf>
    <xf numFmtId="0" fontId="8" fillId="3" borderId="3" xfId="0" applyNumberFormat="1" applyFont="1" applyFill="1" applyBorder="1" applyAlignment="1" applyProtection="1">
      <alignment horizontal="center" vertical="center" wrapText="1"/>
      <protection locked="0"/>
    </xf>
    <xf numFmtId="49" fontId="8" fillId="3" borderId="1" xfId="1" applyNumberFormat="1" applyFont="1" applyFill="1" applyBorder="1" applyAlignment="1" applyProtection="1">
      <alignment horizontal="center" vertical="center"/>
      <protection locked="0"/>
    </xf>
    <xf numFmtId="49" fontId="8" fillId="3" borderId="2" xfId="1" applyNumberFormat="1" applyFont="1" applyFill="1" applyBorder="1" applyAlignment="1" applyProtection="1">
      <alignment horizontal="center" vertical="center"/>
      <protection locked="0"/>
    </xf>
    <xf numFmtId="49" fontId="8" fillId="3" borderId="3" xfId="1" applyNumberFormat="1" applyFont="1" applyFill="1" applyBorder="1" applyAlignment="1" applyProtection="1">
      <alignment horizontal="center" vertical="center"/>
      <protection locked="0"/>
    </xf>
    <xf numFmtId="0" fontId="18" fillId="0" borderId="9" xfId="0" applyFont="1" applyBorder="1"/>
    <xf numFmtId="0" fontId="19" fillId="0" borderId="11" xfId="0" applyFont="1" applyBorder="1" applyAlignment="1">
      <alignment horizontal="center"/>
    </xf>
    <xf numFmtId="0" fontId="18" fillId="0" borderId="7" xfId="0" applyFont="1" applyBorder="1" applyAlignment="1">
      <alignment horizontal="center"/>
    </xf>
    <xf numFmtId="0" fontId="18" fillId="0" borderId="0" xfId="0" applyFont="1"/>
    <xf numFmtId="0" fontId="10" fillId="0" borderId="4" xfId="1" applyNumberFormat="1" applyFont="1" applyFill="1" applyBorder="1" applyAlignment="1">
      <alignment horizontal="center" vertical="center" wrapText="1"/>
      <protection locked="0"/>
    </xf>
    <xf numFmtId="0" fontId="10" fillId="0" borderId="5" xfId="1" applyNumberFormat="1" applyFont="1" applyFill="1" applyBorder="1" applyAlignment="1">
      <alignment horizontal="center" vertical="center" wrapText="1"/>
      <protection locked="0"/>
    </xf>
    <xf numFmtId="0" fontId="10" fillId="0" borderId="6" xfId="1" applyNumberFormat="1" applyFont="1" applyFill="1" applyBorder="1" applyAlignment="1">
      <alignment horizontal="center" vertical="center" wrapText="1"/>
      <protection locked="0"/>
    </xf>
    <xf numFmtId="0" fontId="10" fillId="0" borderId="7" xfId="1" applyNumberFormat="1" applyFont="1" applyFill="1" applyBorder="1" applyAlignment="1">
      <alignment horizontal="center" vertical="center" wrapText="1"/>
      <protection locked="0"/>
    </xf>
    <xf numFmtId="0" fontId="10" fillId="0" borderId="8" xfId="1" applyNumberFormat="1" applyFont="1" applyFill="1" applyBorder="1" applyAlignment="1">
      <alignment horizontal="center" vertical="center" wrapText="1"/>
      <protection locked="0"/>
    </xf>
    <xf numFmtId="0" fontId="10" fillId="0" borderId="9" xfId="1" applyNumberFormat="1" applyFont="1" applyFill="1" applyBorder="1" applyAlignment="1">
      <alignment horizontal="center" vertical="center" wrapText="1"/>
      <protection locked="0"/>
    </xf>
    <xf numFmtId="49" fontId="16" fillId="0" borderId="3" xfId="0" applyNumberFormat="1" applyFont="1" applyBorder="1"/>
    <xf numFmtId="49" fontId="16" fillId="0" borderId="6" xfId="0" applyNumberFormat="1" applyFont="1" applyBorder="1"/>
    <xf numFmtId="49" fontId="15" fillId="0" borderId="2" xfId="0" applyNumberFormat="1" applyFont="1" applyFill="1" applyBorder="1" applyAlignment="1" applyProtection="1">
      <alignment horizontal="center" vertical="center"/>
      <protection locked="0"/>
    </xf>
  </cellXfs>
  <cellStyles count="2">
    <cellStyle name="DŽfaut" xfId="1" xr:uid="{00000000-0005-0000-0000-000000000000}"/>
    <cellStyle name="Normal" xfId="0" builtinId="0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0.499984740745262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6671DA1-9A41-4C2D-AFA6-D4C3F2F98FB6}" name="BDD" displayName="BDD" ref="A2:E7" totalsRowShown="0" headerRowDxfId="2" headerRowBorderDxfId="7" tableBorderDxfId="8" totalsRowBorderDxfId="6">
  <autoFilter ref="A2:E7" xr:uid="{6ED5ECA5-146A-4C74-B82D-F78343877EBF}"/>
  <tableColumns count="5">
    <tableColumn id="1" xr3:uid="{72BC7F26-E84B-4EC0-B26C-634E48041D5D}" name="Article" dataDxfId="0"/>
    <tableColumn id="5" xr3:uid="{52E907F6-ECB7-4837-9D26-842322B2A7ED}" name="Désignation" dataDxfId="1"/>
    <tableColumn id="2" xr3:uid="{9D436B1E-6BE7-4767-8F7E-794EC7066C07}" name="pièces par palette" dataDxfId="5"/>
    <tableColumn id="3" xr3:uid="{9977C8B2-C7D9-4676-832D-A71D7E8F7D9D}" name="nbr de pièces par groupement" dataDxfId="4"/>
    <tableColumn id="4" xr3:uid="{C8648524-6956-416A-BCDB-F88E2A5623E4}" name="groupement par palette" dataDxfId="3">
      <calculatedColumnFormula>C3/D3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D13"/>
  <sheetViews>
    <sheetView tabSelected="1" workbookViewId="0">
      <selection activeCell="B1" sqref="B1:D1"/>
    </sheetView>
  </sheetViews>
  <sheetFormatPr baseColWidth="10" defaultRowHeight="15"/>
  <cols>
    <col min="1" max="1" width="48.140625" customWidth="1"/>
  </cols>
  <sheetData>
    <row r="1" spans="1:4" ht="30">
      <c r="A1" s="10" t="s">
        <v>0</v>
      </c>
      <c r="B1" s="19"/>
      <c r="C1" s="20"/>
      <c r="D1" s="21"/>
    </row>
    <row r="2" spans="1:4">
      <c r="A2" s="14" t="s">
        <v>1</v>
      </c>
      <c r="B2" s="29"/>
      <c r="C2" s="30"/>
      <c r="D2" s="31"/>
    </row>
    <row r="3" spans="1:4">
      <c r="A3" s="15"/>
      <c r="B3" s="32"/>
      <c r="C3" s="33"/>
      <c r="D3" s="34"/>
    </row>
    <row r="4" spans="1:4" ht="30">
      <c r="A4" s="1"/>
      <c r="B4" s="2"/>
      <c r="C4" s="2"/>
      <c r="D4" s="2"/>
    </row>
    <row r="5" spans="1:4" ht="29.25">
      <c r="A5" s="10" t="s">
        <v>2</v>
      </c>
      <c r="B5" s="38" t="s">
        <v>18</v>
      </c>
      <c r="C5" s="39"/>
      <c r="D5" s="40"/>
    </row>
    <row r="6" spans="1:4">
      <c r="A6" s="14" t="s">
        <v>3</v>
      </c>
      <c r="B6" s="45" t="str">
        <f>IFERROR(VLOOKUP(B5,BDD[],2,FALSE),"")</f>
        <v>DésignationB</v>
      </c>
      <c r="C6" s="46"/>
      <c r="D6" s="47"/>
    </row>
    <row r="7" spans="1:4" ht="34.5" customHeight="1">
      <c r="A7" s="15"/>
      <c r="B7" s="48"/>
      <c r="C7" s="49"/>
      <c r="D7" s="50"/>
    </row>
    <row r="8" spans="1:4" ht="27.75">
      <c r="A8" s="3"/>
      <c r="B8" s="4"/>
      <c r="C8" s="4"/>
      <c r="D8" s="4"/>
    </row>
    <row r="9" spans="1:4" ht="29.25">
      <c r="A9" s="10" t="s">
        <v>4</v>
      </c>
      <c r="B9" s="35">
        <v>1200</v>
      </c>
      <c r="C9" s="36"/>
      <c r="D9" s="37"/>
    </row>
    <row r="10" spans="1:4" ht="25.5">
      <c r="A10" s="11" t="s">
        <v>5</v>
      </c>
      <c r="B10" s="16">
        <f>VLOOKUP(B5,BDD[],5,FALSE)</f>
        <v>96</v>
      </c>
      <c r="C10" s="17"/>
      <c r="D10" s="18"/>
    </row>
    <row r="11" spans="1:4" ht="45">
      <c r="A11" s="3"/>
      <c r="B11" s="5"/>
      <c r="C11" s="6"/>
      <c r="D11" s="7"/>
    </row>
    <row r="12" spans="1:4" ht="28.5">
      <c r="A12" s="10" t="s">
        <v>6</v>
      </c>
      <c r="B12" s="12">
        <v>1</v>
      </c>
      <c r="C12" s="53" t="s">
        <v>7</v>
      </c>
      <c r="D12" s="13">
        <f>ROUNDUP(B9/VLOOKUP(B5,BDD[],3,FALSE),0)</f>
        <v>3</v>
      </c>
    </row>
    <row r="13" spans="1:4" ht="18">
      <c r="A13" s="8"/>
      <c r="B13" s="9"/>
      <c r="C13" s="9"/>
      <c r="D13" s="9"/>
    </row>
  </sheetData>
  <mergeCells count="8">
    <mergeCell ref="A6:A7"/>
    <mergeCell ref="B6:D7"/>
    <mergeCell ref="B9:D9"/>
    <mergeCell ref="B10:D10"/>
    <mergeCell ref="B1:D1"/>
    <mergeCell ref="A2:A3"/>
    <mergeCell ref="B2:D3"/>
    <mergeCell ref="B5:D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437AF4-FBC5-4F5F-B299-A584812CEC1F}">
  <dimension ref="A2:E7"/>
  <sheetViews>
    <sheetView workbookViewId="0">
      <selection activeCell="D18" sqref="D18"/>
    </sheetView>
  </sheetViews>
  <sheetFormatPr baseColWidth="10" defaultRowHeight="15"/>
  <cols>
    <col min="1" max="1" width="11.5703125" customWidth="1"/>
    <col min="2" max="2" width="19" customWidth="1"/>
    <col min="3" max="3" width="29.7109375" customWidth="1"/>
    <col min="4" max="4" width="28" customWidth="1"/>
    <col min="5" max="5" width="27" bestFit="1" customWidth="1"/>
  </cols>
  <sheetData>
    <row r="2" spans="1:5" s="44" customFormat="1">
      <c r="A2" s="41" t="s">
        <v>11</v>
      </c>
      <c r="B2" s="41" t="s">
        <v>3</v>
      </c>
      <c r="C2" s="42" t="s">
        <v>10</v>
      </c>
      <c r="D2" s="42" t="s">
        <v>9</v>
      </c>
      <c r="E2" s="43" t="s">
        <v>8</v>
      </c>
    </row>
    <row r="3" spans="1:5">
      <c r="A3" s="51" t="s">
        <v>17</v>
      </c>
      <c r="B3" s="24" t="s">
        <v>12</v>
      </c>
      <c r="C3" s="23">
        <v>324</v>
      </c>
      <c r="D3" s="22">
        <v>3</v>
      </c>
      <c r="E3" s="25">
        <f>C3/D3</f>
        <v>108</v>
      </c>
    </row>
    <row r="4" spans="1:5">
      <c r="A4" s="51" t="s">
        <v>18</v>
      </c>
      <c r="B4" s="24" t="s">
        <v>13</v>
      </c>
      <c r="C4" s="23">
        <v>480</v>
      </c>
      <c r="D4" s="22">
        <v>5</v>
      </c>
      <c r="E4" s="25">
        <f>C4/D4</f>
        <v>96</v>
      </c>
    </row>
    <row r="5" spans="1:5">
      <c r="A5" s="51" t="s">
        <v>19</v>
      </c>
      <c r="B5" s="24" t="s">
        <v>16</v>
      </c>
      <c r="C5" s="23">
        <v>1050</v>
      </c>
      <c r="D5" s="22">
        <v>10</v>
      </c>
      <c r="E5" s="25">
        <f>C5/D5</f>
        <v>105</v>
      </c>
    </row>
    <row r="6" spans="1:5">
      <c r="A6" s="51" t="s">
        <v>20</v>
      </c>
      <c r="B6" s="24" t="s">
        <v>14</v>
      </c>
      <c r="C6" s="23">
        <v>624</v>
      </c>
      <c r="D6" s="22">
        <v>3</v>
      </c>
      <c r="E6" s="25">
        <f>C6/D6</f>
        <v>208</v>
      </c>
    </row>
    <row r="7" spans="1:5">
      <c r="A7" s="52" t="s">
        <v>21</v>
      </c>
      <c r="B7" s="24" t="s">
        <v>15</v>
      </c>
      <c r="C7" s="26">
        <v>2700</v>
      </c>
      <c r="D7" s="27">
        <v>10</v>
      </c>
      <c r="E7" s="28">
        <f>C7/D7</f>
        <v>270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Feuil1 (2)</vt:lpstr>
      <vt:lpstr>Feuil1!Zone_d_impression</vt:lpstr>
    </vt:vector>
  </TitlesOfParts>
  <Company>EPI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jgrosbety</dc:creator>
  <cp:lastModifiedBy>Valentin</cp:lastModifiedBy>
  <cp:lastPrinted>2022-02-16T10:50:55Z</cp:lastPrinted>
  <dcterms:created xsi:type="dcterms:W3CDTF">2022-02-16T10:48:18Z</dcterms:created>
  <dcterms:modified xsi:type="dcterms:W3CDTF">2022-02-16T13:45:47Z</dcterms:modified>
</cp:coreProperties>
</file>