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DF88ADF-DAAC-49A9-9179-7078DA6EBE9D}" xr6:coauthVersionLast="45" xr6:coauthVersionMax="47" xr10:uidLastSave="{00000000-0000-0000-0000-000000000000}"/>
  <bookViews>
    <workbookView xWindow="-120" yWindow="-120" windowWidth="29040" windowHeight="15840" activeTab="1" xr2:uid="{08A074BD-088B-4DFC-8124-4FD66A04588A}"/>
  </bookViews>
  <sheets>
    <sheet name="BASE" sheetId="1" r:id="rId1"/>
    <sheet name="TCD" sheetId="7" r:id="rId2"/>
  </sheets>
  <definedNames>
    <definedName name="DonnéesExternes_1" localSheetId="1" hidden="1">TCD!$A$32:$K$41</definedName>
  </definedName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D18" i="1"/>
  <c r="D17" i="1"/>
  <c r="D16" i="1"/>
  <c r="D15" i="1"/>
  <c r="D14" i="1"/>
  <c r="D13" i="1"/>
  <c r="D12" i="1"/>
  <c r="D11" i="1"/>
  <c r="F11" i="1" s="1"/>
  <c r="F10" i="1"/>
  <c r="D10" i="1"/>
  <c r="D9" i="1"/>
  <c r="D8" i="1"/>
  <c r="D7" i="1"/>
  <c r="D6" i="1"/>
  <c r="D5" i="1"/>
  <c r="D4" i="1"/>
  <c r="D3" i="1"/>
  <c r="D2" i="1"/>
  <c r="F3" i="1" l="1"/>
  <c r="F4" i="1"/>
  <c r="F6" i="1"/>
  <c r="F7" i="1"/>
  <c r="F8" i="1"/>
  <c r="F9" i="1"/>
  <c r="F5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EDE537-A379-4DA0-80E7-D6E894E2373C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<sst xmlns="http://schemas.openxmlformats.org/spreadsheetml/2006/main" count="159" uniqueCount="37">
  <si>
    <t>DETECTEUR</t>
  </si>
  <si>
    <t>DT01</t>
  </si>
  <si>
    <t>DATE</t>
  </si>
  <si>
    <t>ACTION</t>
  </si>
  <si>
    <t>ACTION CODEE</t>
  </si>
  <si>
    <t>Remplacement pile</t>
  </si>
  <si>
    <t>Remplacement détecteur</t>
  </si>
  <si>
    <t>RD</t>
  </si>
  <si>
    <t>RP</t>
  </si>
  <si>
    <t>Reprogrammation</t>
  </si>
  <si>
    <t>PR</t>
  </si>
  <si>
    <t>DT02</t>
  </si>
  <si>
    <t>DT03</t>
  </si>
  <si>
    <t>DT04</t>
  </si>
  <si>
    <t>DT05</t>
  </si>
  <si>
    <t>Étiquettes de lignes</t>
  </si>
  <si>
    <t>Total général</t>
  </si>
  <si>
    <t>Nombre de ACTION CODEE</t>
  </si>
  <si>
    <t>Étiquettes de colonnes</t>
  </si>
  <si>
    <t>SEMAINE</t>
  </si>
  <si>
    <t>Valeur de ACTION CODEE</t>
  </si>
  <si>
    <t>CONCAT</t>
  </si>
  <si>
    <t>x</t>
  </si>
  <si>
    <t>-</t>
  </si>
  <si>
    <t>2021-S50</t>
  </si>
  <si>
    <t>2022-S01</t>
  </si>
  <si>
    <t>2022-S02</t>
  </si>
  <si>
    <t>2022-S03</t>
  </si>
  <si>
    <t>2021-S49</t>
  </si>
  <si>
    <t>2021-S51</t>
  </si>
  <si>
    <t>2021-S52</t>
  </si>
  <si>
    <t>2022-S04</t>
  </si>
  <si>
    <t>2022-S05</t>
  </si>
  <si>
    <t>2021-S48</t>
  </si>
  <si>
    <t>DT06</t>
  </si>
  <si>
    <t>DT07</t>
  </si>
  <si>
    <t>DT08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</si>
</sst>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2" xfId="0" applyFill="1" applyBorder="1" applyAlignment="1">
      <alignment horizontal="center"/>
    </xf>
    <xf numFmtId="0" fontId="0" fillId="0" borderId="0" xfId="0" quotePrefix="1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0" borderId="1" xfId="0" applyFill="1" applyBorder="1"/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5" xfId="0" applyFill="1" applyBorder="1"/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0" borderId="7" xfId="0" quotePrefix="1" applyFill="1" applyBorder="1"/>
    <xf numFmtId="0" fontId="0" fillId="0" borderId="4" xfId="0" applyFill="1" applyBorder="1"/>
    <xf numFmtId="164" fontId="0" fillId="0" borderId="3" xfId="0" applyNumberFormat="1" applyBorder="1"/>
    <xf numFmtId="0" fontId="0" fillId="0" borderId="3" xfId="0" applyBorder="1"/>
    <xf numFmtId="0" fontId="0" fillId="0" borderId="3" xfId="0" applyFill="1" applyBorder="1"/>
    <xf numFmtId="0" fontId="0" fillId="0" borderId="6" xfId="0" quotePrefix="1" applyFill="1" applyBorder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dd/mm/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9</xdr:row>
      <xdr:rowOff>104775</xdr:rowOff>
    </xdr:from>
    <xdr:to>
      <xdr:col>9</xdr:col>
      <xdr:colOff>363096</xdr:colOff>
      <xdr:row>35</xdr:row>
      <xdr:rowOff>162624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03692A4-A5E7-48A5-A7F4-501F0D6C2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819275"/>
          <a:ext cx="8211696" cy="5010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8467</xdr:rowOff>
    </xdr:from>
    <xdr:to>
      <xdr:col>0</xdr:col>
      <xdr:colOff>516467</xdr:colOff>
      <xdr:row>17</xdr:row>
      <xdr:rowOff>127000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D233C1C6-4F57-43BE-8DB1-79F719B533B8}"/>
            </a:ext>
          </a:extLst>
        </xdr:cNvPr>
        <xdr:cNvSpPr/>
      </xdr:nvSpPr>
      <xdr:spPr>
        <a:xfrm>
          <a:off x="0" y="2802467"/>
          <a:ext cx="516467" cy="491066"/>
        </a:xfrm>
        <a:prstGeom prst="ellipse">
          <a:avLst/>
        </a:prstGeom>
        <a:noFill/>
        <a:ln w="508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296333</xdr:colOff>
      <xdr:row>5</xdr:row>
      <xdr:rowOff>0</xdr:rowOff>
    </xdr:from>
    <xdr:to>
      <xdr:col>15</xdr:col>
      <xdr:colOff>338667</xdr:colOff>
      <xdr:row>11</xdr:row>
      <xdr:rowOff>93134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708C0C8-AD99-4EA7-A91F-3B0ABE74DFD8}"/>
            </a:ext>
          </a:extLst>
        </xdr:cNvPr>
        <xdr:cNvSpPr txBox="1"/>
      </xdr:nvSpPr>
      <xdr:spPr>
        <a:xfrm>
          <a:off x="9364133" y="931333"/>
          <a:ext cx="2429934" cy="1210734"/>
        </a:xfrm>
        <a:prstGeom prst="rect">
          <a:avLst/>
        </a:prstGeom>
        <a:solidFill>
          <a:schemeClr val="lt1"/>
        </a:solidFill>
        <a:ln w="635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600">
              <a:solidFill>
                <a:srgbClr val="FF0000"/>
              </a:solidFill>
            </a:rPr>
            <a:t>TCD avec les quantités de la</a:t>
          </a:r>
          <a:r>
            <a:rPr lang="fr-FR" sz="1600" baseline="0">
              <a:solidFill>
                <a:srgbClr val="FF0000"/>
              </a:solidFill>
            </a:rPr>
            <a:t> colonne </a:t>
          </a:r>
          <a:r>
            <a:rPr lang="fr-FR" sz="1600">
              <a:solidFill>
                <a:srgbClr val="FF0000"/>
              </a:solidFill>
            </a:rPr>
            <a:t>"ACTION CODEE" (méthode classique)</a:t>
          </a:r>
        </a:p>
      </xdr:txBody>
    </xdr:sp>
    <xdr:clientData/>
  </xdr:twoCellAnchor>
  <xdr:twoCellAnchor>
    <xdr:from>
      <xdr:col>12</xdr:col>
      <xdr:colOff>338667</xdr:colOff>
      <xdr:row>18</xdr:row>
      <xdr:rowOff>127000</xdr:rowOff>
    </xdr:from>
    <xdr:to>
      <xdr:col>15</xdr:col>
      <xdr:colOff>381001</xdr:colOff>
      <xdr:row>25</xdr:row>
      <xdr:rowOff>33867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660C963-87DC-4A3E-B8D5-199769DF68C7}"/>
            </a:ext>
          </a:extLst>
        </xdr:cNvPr>
        <xdr:cNvSpPr txBox="1"/>
      </xdr:nvSpPr>
      <xdr:spPr>
        <a:xfrm>
          <a:off x="9406467" y="3479800"/>
          <a:ext cx="2429934" cy="1210734"/>
        </a:xfrm>
        <a:prstGeom prst="rect">
          <a:avLst/>
        </a:prstGeom>
        <a:solidFill>
          <a:schemeClr val="lt1"/>
        </a:solidFill>
        <a:ln w="635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TCD avec les valeurs de</a:t>
          </a:r>
          <a:r>
            <a:rPr lang="fr-FR" sz="1600" baseline="0">
              <a:solidFill>
                <a:srgbClr val="FF0000"/>
              </a:solidFill>
            </a:rPr>
            <a:t> la colonne "ACTION CODEE"</a:t>
          </a:r>
          <a:r>
            <a:rPr lang="fr-FR" sz="1600">
              <a:solidFill>
                <a:srgbClr val="FF0000"/>
              </a:solidFill>
            </a:rPr>
            <a:t> (méthode souhaitée,</a:t>
          </a:r>
          <a:r>
            <a:rPr lang="fr-FR" sz="1600" baseline="0">
              <a:solidFill>
                <a:srgbClr val="FF0000"/>
              </a:solidFill>
            </a:rPr>
            <a:t> ici elle a été forcée</a:t>
          </a:r>
          <a:r>
            <a:rPr lang="fr-FR" sz="1600">
              <a:solidFill>
                <a:srgbClr val="FF0000"/>
              </a:solidFill>
            </a:rPr>
            <a:t>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004f7bz" refreshedDate="44585.440939004628" createdVersion="7" refreshedVersion="7" minRefreshableVersion="3" recordCount="17" xr:uid="{D54A55AD-F82C-41D6-94AE-3160D89725B5}">
  <cacheSource type="worksheet">
    <worksheetSource ref="B1:G18" sheet="BASE"/>
  </cacheSource>
  <cacheFields count="6">
    <cacheField name="DETECTEUR" numFmtId="0">
      <sharedItems count="9">
        <s v="DT01"/>
        <s v="DT02"/>
        <s v="DT03"/>
        <s v="DT04"/>
        <s v="DT05"/>
        <s v="DT06"/>
        <s v="DT07"/>
        <s v="DT08"/>
        <s v="x"/>
      </sharedItems>
    </cacheField>
    <cacheField name="DATE" numFmtId="164">
      <sharedItems containsSemiMixedTypes="0" containsNonDate="0" containsDate="1" containsString="0" minDate="2021-12-02T00:00:00" maxDate="2022-02-01T00:00:00"/>
    </cacheField>
    <cacheField name="SEMAINE" numFmtId="0">
      <sharedItems count="11">
        <s v="2021-S49"/>
        <s v="2021-S48"/>
        <s v="2022-S01"/>
        <s v="2021-S50"/>
        <s v="2022-S03"/>
        <s v="2021-S51"/>
        <s v="2021-S52"/>
        <s v="2022-S02"/>
        <s v="2022-S04"/>
        <s v="2022-S05"/>
        <s v="2021-S45" u="1"/>
      </sharedItems>
    </cacheField>
    <cacheField name="ACTION" numFmtId="0">
      <sharedItems/>
    </cacheField>
    <cacheField name="CONCAT" numFmtId="0">
      <sharedItems/>
    </cacheField>
    <cacheField name="ACTION CODE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d v="2021-12-09T00:00:00"/>
    <x v="0"/>
    <s v="Remplacement détecteur"/>
    <s v="DT012021-S49"/>
    <s v="RD"/>
  </r>
  <r>
    <x v="0"/>
    <d v="2021-12-02T00:00:00"/>
    <x v="1"/>
    <s v="Remplacement pile"/>
    <s v="DT012021-S48"/>
    <s v="RP"/>
  </r>
  <r>
    <x v="0"/>
    <d v="2022-01-05T00:00:00"/>
    <x v="2"/>
    <s v="Reprogrammation"/>
    <s v="DT012022-S01"/>
    <s v="PR"/>
  </r>
  <r>
    <x v="1"/>
    <d v="2022-01-09T00:00:00"/>
    <x v="2"/>
    <s v="Remplacement pile"/>
    <s v="DT022022-S01"/>
    <s v="RP"/>
  </r>
  <r>
    <x v="2"/>
    <d v="2021-12-12T00:00:00"/>
    <x v="0"/>
    <s v="Remplacement détecteur"/>
    <s v="DT032021-S49"/>
    <s v="RD"/>
  </r>
  <r>
    <x v="3"/>
    <d v="2021-12-15T00:00:00"/>
    <x v="3"/>
    <s v="Remplacement pile"/>
    <s v="DT042021-S50"/>
    <s v="RP"/>
  </r>
  <r>
    <x v="3"/>
    <d v="2022-01-19T00:00:00"/>
    <x v="4"/>
    <s v="Remplacement détecteur"/>
    <s v="DT042022-S03"/>
    <s v="RD"/>
  </r>
  <r>
    <x v="4"/>
    <d v="2021-12-15T00:00:00"/>
    <x v="3"/>
    <s v="Reprogrammation"/>
    <s v="DT052021-S50"/>
    <s v="PR"/>
  </r>
  <r>
    <x v="5"/>
    <d v="2021-12-06T00:00:00"/>
    <x v="0"/>
    <s v="RAS"/>
    <s v="DT062021-S49"/>
    <s v="-"/>
  </r>
  <r>
    <x v="6"/>
    <d v="2021-12-13T00:00:00"/>
    <x v="3"/>
    <s v="RAS"/>
    <s v="DT072021-S50"/>
    <s v="-"/>
  </r>
  <r>
    <x v="7"/>
    <d v="2021-12-20T00:00:00"/>
    <x v="5"/>
    <s v="RAS"/>
    <s v="DT082021-S51"/>
    <s v="-"/>
  </r>
  <r>
    <x v="8"/>
    <d v="2021-12-27T00:00:00"/>
    <x v="6"/>
    <s v="x"/>
    <s v="x2021-S52"/>
    <s v="-"/>
  </r>
  <r>
    <x v="8"/>
    <d v="2022-01-03T00:00:00"/>
    <x v="2"/>
    <s v="x"/>
    <s v="x2022-S01"/>
    <s v="-"/>
  </r>
  <r>
    <x v="8"/>
    <d v="2022-01-10T00:00:00"/>
    <x v="7"/>
    <s v="x"/>
    <s v="x2022-S02"/>
    <s v="-"/>
  </r>
  <r>
    <x v="8"/>
    <d v="2022-01-17T00:00:00"/>
    <x v="4"/>
    <s v="x"/>
    <s v="x2022-S03"/>
    <s v="-"/>
  </r>
  <r>
    <x v="8"/>
    <d v="2022-01-24T00:00:00"/>
    <x v="8"/>
    <s v="x"/>
    <s v="x2022-S04"/>
    <s v="-"/>
  </r>
  <r>
    <x v="8"/>
    <d v="2022-01-31T00:00:00"/>
    <x v="9"/>
    <s v="x"/>
    <s v="x2022-S05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BED6BC-161C-4310-922A-52DC546DE0E4}" name="Tableau croisé dynamique6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L14" firstHeaderRow="1" firstDataRow="2" firstDataCol="1"/>
  <pivotFields count="6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numFmtId="164" showAll="0"/>
    <pivotField axis="axisCol" showAll="0">
      <items count="12">
        <item m="1" x="10"/>
        <item x="1"/>
        <item x="0"/>
        <item x="3"/>
        <item x="5"/>
        <item x="6"/>
        <item x="2"/>
        <item x="7"/>
        <item x="4"/>
        <item x="8"/>
        <item x="9"/>
        <item t="default"/>
      </items>
    </pivotField>
    <pivotField showAll="0"/>
    <pivotField showAll="0"/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2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ACTION CODEE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755368-E2B1-4943-BEE0-E8389380815A}" autoFormatId="16" applyNumberFormats="0" applyBorderFormats="0" applyFontFormats="0" applyPatternFormats="0" applyAlignmentFormats="0" applyWidthHeightFormats="0">
  <queryTableRefresh nextId="13">
    <queryTableFields count="11">
      <queryTableField id="1" name="DETECTEUR" tableColumnId="1"/>
      <queryTableField id="3" name="2021-S48" tableColumnId="3"/>
      <queryTableField id="4" name="2021-S49" tableColumnId="4"/>
      <queryTableField id="5" name="2021-S50" tableColumnId="5"/>
      <queryTableField id="6" name="2021-S51" tableColumnId="6"/>
      <queryTableField id="7" name="2021-S52" tableColumnId="7"/>
      <queryTableField id="8" name="2022-S01" tableColumnId="8"/>
      <queryTableField id="9" name="2022-S02" tableColumnId="9"/>
      <queryTableField id="10" name="2022-S03" tableColumnId="10"/>
      <queryTableField id="11" name="2022-S04" tableColumnId="11"/>
      <queryTableField id="12" name="2022-S05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7B195D-4571-4F5A-9A93-FA5D524292BD}" name="Tableau1" displayName="Tableau1" ref="B1:G18" totalsRowShown="0" headerRowDxfId="10" tableBorderDxfId="17">
  <autoFilter ref="B1:G18" xr:uid="{4AC956A3-EAB6-417B-9FFD-C039E8D8D09E}"/>
  <tableColumns count="6">
    <tableColumn id="1" xr3:uid="{934720A6-B3D1-4E1F-9223-2E620D26564F}" name="DETECTEUR" dataDxfId="16"/>
    <tableColumn id="2" xr3:uid="{34DC3B3B-85E0-4AA3-851C-5DBDF635CD0E}" name="DATE" dataDxfId="15"/>
    <tableColumn id="3" xr3:uid="{C991552B-A929-42FB-B751-7A5FCDA0E440}" name="SEMAINE" dataDxfId="14">
      <calculatedColumnFormula>IF(_xlfn.ISOWEEKNUM(C2)&gt;9,CONCATENATE(YEAR(C2),"-S",+_xlfn.ISOWEEKNUM(C2)),CONCATENATE(YEAR(C2),"-S0",+_xlfn.ISOWEEKNUM(C2)))</calculatedColumnFormula>
    </tableColumn>
    <tableColumn id="4" xr3:uid="{95649678-2033-41FB-8B5B-14CCBAB9F569}" name="ACTION" dataDxfId="13"/>
    <tableColumn id="5" xr3:uid="{CD54E181-6AA3-4F42-B16D-03F57A49D681}" name="CONCAT" dataDxfId="12">
      <calculatedColumnFormula>+CONCATENATE(B2,D2)</calculatedColumnFormula>
    </tableColumn>
    <tableColumn id="6" xr3:uid="{52078215-62A0-4D36-99E7-ABD15CE2AA45}" name="ACTION CODE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0F905E-155D-4B50-B73F-BE467738AF7C}" name="Tableau1_2" displayName="Tableau1_2" ref="A32:K41" tableType="queryTable" totalsRowShown="0">
  <autoFilter ref="A32:K41" xr:uid="{29076282-908F-4C92-9FC8-63BC66A0DA3B}"/>
  <tableColumns count="11">
    <tableColumn id="1" xr3:uid="{ECD250C4-7162-46F5-A4FB-B124FD74EA30}" uniqueName="1" name="DETECTEUR" queryTableFieldId="1"/>
    <tableColumn id="3" xr3:uid="{23B84682-3694-465C-A32E-1997ED146930}" uniqueName="3" name="2021-S48" queryTableFieldId="3" dataDxfId="9"/>
    <tableColumn id="4" xr3:uid="{8CDA7944-229A-4E0E-8C25-80CCB3BE97D3}" uniqueName="4" name="2021-S49" queryTableFieldId="4" dataDxfId="8"/>
    <tableColumn id="5" xr3:uid="{63239205-0DD9-4959-A12E-4A39F8DC633B}" uniqueName="5" name="2021-S50" queryTableFieldId="5" dataDxfId="7"/>
    <tableColumn id="6" xr3:uid="{045A92E5-F8D7-42B9-9D93-2862749FB82A}" uniqueName="6" name="2021-S51" queryTableFieldId="6" dataDxfId="6"/>
    <tableColumn id="7" xr3:uid="{F3754C39-F45B-461D-AFFA-0174E97A2B04}" uniqueName="7" name="2021-S52" queryTableFieldId="7" dataDxfId="5"/>
    <tableColumn id="8" xr3:uid="{EB207F2E-1F9C-4CFF-968D-72715DD56122}" uniqueName="8" name="2022-S01" queryTableFieldId="8" dataDxfId="4"/>
    <tableColumn id="9" xr3:uid="{7ACFCA91-6B84-4169-8319-466988D75B46}" uniqueName="9" name="2022-S02" queryTableFieldId="9" dataDxfId="3"/>
    <tableColumn id="10" xr3:uid="{3CAF5967-7712-4850-B360-F77B80671F0D}" uniqueName="10" name="2022-S03" queryTableFieldId="10" dataDxfId="2"/>
    <tableColumn id="11" xr3:uid="{FBB90ABC-F8AA-44AF-867B-FBAE73B74B9D}" uniqueName="11" name="2022-S04" queryTableFieldId="11" dataDxfId="1"/>
    <tableColumn id="12" xr3:uid="{322834E8-19B2-45B5-865D-D7E2CF73505E}" uniqueName="12" name="2022-S05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225D3-BF4E-444D-BFD5-8A564A5D5CCB}">
  <dimension ref="B1:G18"/>
  <sheetViews>
    <sheetView workbookViewId="0">
      <selection activeCell="E4" sqref="E4"/>
    </sheetView>
  </sheetViews>
  <sheetFormatPr baseColWidth="10" defaultRowHeight="15" x14ac:dyDescent="0.25"/>
  <cols>
    <col min="2" max="2" width="13.140625" customWidth="1"/>
    <col min="3" max="3" width="8.5703125" bestFit="1" customWidth="1"/>
    <col min="4" max="4" width="11.28515625" customWidth="1"/>
    <col min="5" max="5" width="21.7109375" bestFit="1" customWidth="1"/>
    <col min="6" max="6" width="12.7109375" bestFit="1" customWidth="1"/>
    <col min="7" max="7" width="16.28515625" customWidth="1"/>
  </cols>
  <sheetData>
    <row r="1" spans="2:7" x14ac:dyDescent="0.25">
      <c r="B1" s="11" t="s">
        <v>0</v>
      </c>
      <c r="C1" s="9" t="s">
        <v>2</v>
      </c>
      <c r="D1" s="6" t="s">
        <v>19</v>
      </c>
      <c r="E1" s="9" t="s">
        <v>3</v>
      </c>
      <c r="F1" s="6" t="s">
        <v>21</v>
      </c>
      <c r="G1" s="14" t="s">
        <v>4</v>
      </c>
    </row>
    <row r="2" spans="2:7" x14ac:dyDescent="0.25">
      <c r="B2" s="12" t="s">
        <v>1</v>
      </c>
      <c r="C2" s="2">
        <v>44539</v>
      </c>
      <c r="D2" s="1" t="str">
        <f t="shared" ref="D2:D9" si="0">IF(_xlfn.ISOWEEKNUM(C2)&gt;9,CONCATENATE(YEAR(C2),"-S",+_xlfn.ISOWEEKNUM(C2)),CONCATENATE(YEAR(C2),"-S0",+_xlfn.ISOWEEKNUM(C2)))</f>
        <v>2021-S49</v>
      </c>
      <c r="E2" s="1" t="s">
        <v>6</v>
      </c>
      <c r="F2" s="1" t="str">
        <f>+CONCATENATE(B2,D2)</f>
        <v>DT012021-S49</v>
      </c>
      <c r="G2" s="15" t="s">
        <v>7</v>
      </c>
    </row>
    <row r="3" spans="2:7" x14ac:dyDescent="0.25">
      <c r="B3" s="12" t="s">
        <v>1</v>
      </c>
      <c r="C3" s="2">
        <v>44532</v>
      </c>
      <c r="D3" s="1" t="str">
        <f t="shared" si="0"/>
        <v>2021-S48</v>
      </c>
      <c r="E3" s="1" t="s">
        <v>5</v>
      </c>
      <c r="F3" s="1" t="str">
        <f t="shared" ref="F3:F18" si="1">+CONCATENATE(B3,D3)</f>
        <v>DT012021-S48</v>
      </c>
      <c r="G3" s="15" t="s">
        <v>8</v>
      </c>
    </row>
    <row r="4" spans="2:7" x14ac:dyDescent="0.25">
      <c r="B4" s="12" t="s">
        <v>1</v>
      </c>
      <c r="C4" s="2">
        <v>44566</v>
      </c>
      <c r="D4" s="1" t="str">
        <f t="shared" si="0"/>
        <v>2022-S01</v>
      </c>
      <c r="E4" s="1" t="s">
        <v>9</v>
      </c>
      <c r="F4" s="1" t="str">
        <f t="shared" si="1"/>
        <v>DT012022-S01</v>
      </c>
      <c r="G4" s="15" t="s">
        <v>10</v>
      </c>
    </row>
    <row r="5" spans="2:7" x14ac:dyDescent="0.25">
      <c r="B5" s="12" t="s">
        <v>11</v>
      </c>
      <c r="C5" s="2">
        <v>44570</v>
      </c>
      <c r="D5" s="1" t="str">
        <f t="shared" si="0"/>
        <v>2022-S01</v>
      </c>
      <c r="E5" s="1" t="s">
        <v>5</v>
      </c>
      <c r="F5" s="1" t="str">
        <f t="shared" si="1"/>
        <v>DT022022-S01</v>
      </c>
      <c r="G5" s="15" t="s">
        <v>8</v>
      </c>
    </row>
    <row r="6" spans="2:7" x14ac:dyDescent="0.25">
      <c r="B6" s="12" t="s">
        <v>12</v>
      </c>
      <c r="C6" s="2">
        <v>44542</v>
      </c>
      <c r="D6" s="1" t="str">
        <f t="shared" si="0"/>
        <v>2021-S49</v>
      </c>
      <c r="E6" s="1" t="s">
        <v>6</v>
      </c>
      <c r="F6" s="1" t="str">
        <f t="shared" si="1"/>
        <v>DT032021-S49</v>
      </c>
      <c r="G6" s="15" t="s">
        <v>7</v>
      </c>
    </row>
    <row r="7" spans="2:7" x14ac:dyDescent="0.25">
      <c r="B7" s="12" t="s">
        <v>13</v>
      </c>
      <c r="C7" s="2">
        <v>44545</v>
      </c>
      <c r="D7" s="1" t="str">
        <f t="shared" si="0"/>
        <v>2021-S50</v>
      </c>
      <c r="E7" s="1" t="s">
        <v>5</v>
      </c>
      <c r="F7" s="1" t="str">
        <f t="shared" si="1"/>
        <v>DT042021-S50</v>
      </c>
      <c r="G7" s="15" t="s">
        <v>8</v>
      </c>
    </row>
    <row r="8" spans="2:7" x14ac:dyDescent="0.25">
      <c r="B8" s="12" t="s">
        <v>13</v>
      </c>
      <c r="C8" s="2">
        <v>44580</v>
      </c>
      <c r="D8" s="1" t="str">
        <f t="shared" si="0"/>
        <v>2022-S03</v>
      </c>
      <c r="E8" s="1" t="s">
        <v>6</v>
      </c>
      <c r="F8" s="1" t="str">
        <f t="shared" si="1"/>
        <v>DT042022-S03</v>
      </c>
      <c r="G8" s="15" t="s">
        <v>7</v>
      </c>
    </row>
    <row r="9" spans="2:7" x14ac:dyDescent="0.25">
      <c r="B9" s="12" t="s">
        <v>14</v>
      </c>
      <c r="C9" s="2">
        <v>44545</v>
      </c>
      <c r="D9" s="1" t="str">
        <f t="shared" si="0"/>
        <v>2021-S50</v>
      </c>
      <c r="E9" s="1" t="s">
        <v>9</v>
      </c>
      <c r="F9" s="1" t="str">
        <f t="shared" si="1"/>
        <v>DT052021-S50</v>
      </c>
      <c r="G9" s="15" t="s">
        <v>10</v>
      </c>
    </row>
    <row r="10" spans="2:7" x14ac:dyDescent="0.25">
      <c r="B10" s="13" t="s">
        <v>34</v>
      </c>
      <c r="C10" s="2">
        <v>44536</v>
      </c>
      <c r="D10" s="1" t="str">
        <f t="shared" ref="D10:D18" si="2">IF(_xlfn.ISOWEEKNUM(C10)&gt;9,CONCATENATE(YEAR(C10),"-S",+_xlfn.ISOWEEKNUM(C10)),CONCATENATE(YEAR(C10),"-S0",+_xlfn.ISOWEEKNUM(C10)))</f>
        <v>2021-S49</v>
      </c>
      <c r="E10" s="10" t="s">
        <v>22</v>
      </c>
      <c r="F10" s="1" t="str">
        <f t="shared" si="1"/>
        <v>DT062021-S49</v>
      </c>
      <c r="G10" s="16" t="s">
        <v>23</v>
      </c>
    </row>
    <row r="11" spans="2:7" x14ac:dyDescent="0.25">
      <c r="B11" s="13" t="s">
        <v>35</v>
      </c>
      <c r="C11" s="2">
        <v>44543</v>
      </c>
      <c r="D11" s="1" t="str">
        <f t="shared" si="2"/>
        <v>2021-S50</v>
      </c>
      <c r="E11" s="10" t="s">
        <v>22</v>
      </c>
      <c r="F11" s="10" t="str">
        <f t="shared" si="1"/>
        <v>DT072021-S50</v>
      </c>
      <c r="G11" s="16" t="s">
        <v>23</v>
      </c>
    </row>
    <row r="12" spans="2:7" x14ac:dyDescent="0.25">
      <c r="B12" s="13" t="s">
        <v>36</v>
      </c>
      <c r="C12" s="2">
        <v>44550</v>
      </c>
      <c r="D12" s="1" t="str">
        <f t="shared" si="2"/>
        <v>2021-S51</v>
      </c>
      <c r="E12" s="10" t="s">
        <v>22</v>
      </c>
      <c r="F12" s="10" t="str">
        <f t="shared" si="1"/>
        <v>DT082021-S51</v>
      </c>
      <c r="G12" s="16" t="s">
        <v>23</v>
      </c>
    </row>
    <row r="13" spans="2:7" x14ac:dyDescent="0.25">
      <c r="B13" s="13" t="s">
        <v>22</v>
      </c>
      <c r="C13" s="2">
        <v>44557</v>
      </c>
      <c r="D13" s="1" t="str">
        <f t="shared" si="2"/>
        <v>2021-S52</v>
      </c>
      <c r="E13" s="10" t="s">
        <v>22</v>
      </c>
      <c r="F13" s="10" t="str">
        <f t="shared" si="1"/>
        <v>x2021-S52</v>
      </c>
      <c r="G13" s="16" t="s">
        <v>23</v>
      </c>
    </row>
    <row r="14" spans="2:7" x14ac:dyDescent="0.25">
      <c r="B14" s="13" t="s">
        <v>22</v>
      </c>
      <c r="C14" s="2">
        <v>44564</v>
      </c>
      <c r="D14" s="1" t="str">
        <f t="shared" si="2"/>
        <v>2022-S01</v>
      </c>
      <c r="E14" s="10" t="s">
        <v>22</v>
      </c>
      <c r="F14" s="10" t="str">
        <f t="shared" si="1"/>
        <v>x2022-S01</v>
      </c>
      <c r="G14" s="16" t="s">
        <v>23</v>
      </c>
    </row>
    <row r="15" spans="2:7" x14ac:dyDescent="0.25">
      <c r="B15" s="13" t="s">
        <v>22</v>
      </c>
      <c r="C15" s="2">
        <v>44571</v>
      </c>
      <c r="D15" s="1" t="str">
        <f t="shared" si="2"/>
        <v>2022-S02</v>
      </c>
      <c r="E15" s="10" t="s">
        <v>22</v>
      </c>
      <c r="F15" s="10" t="str">
        <f t="shared" si="1"/>
        <v>x2022-S02</v>
      </c>
      <c r="G15" s="16" t="s">
        <v>23</v>
      </c>
    </row>
    <row r="16" spans="2:7" x14ac:dyDescent="0.25">
      <c r="B16" s="13" t="s">
        <v>22</v>
      </c>
      <c r="C16" s="2">
        <v>44578</v>
      </c>
      <c r="D16" s="1" t="str">
        <f t="shared" si="2"/>
        <v>2022-S03</v>
      </c>
      <c r="E16" s="10" t="s">
        <v>22</v>
      </c>
      <c r="F16" s="10" t="str">
        <f t="shared" si="1"/>
        <v>x2022-S03</v>
      </c>
      <c r="G16" s="16" t="s">
        <v>23</v>
      </c>
    </row>
    <row r="17" spans="2:7" x14ac:dyDescent="0.25">
      <c r="B17" s="13" t="s">
        <v>22</v>
      </c>
      <c r="C17" s="2">
        <v>44585</v>
      </c>
      <c r="D17" s="1" t="str">
        <f t="shared" si="2"/>
        <v>2022-S04</v>
      </c>
      <c r="E17" s="10" t="s">
        <v>22</v>
      </c>
      <c r="F17" s="10" t="str">
        <f t="shared" si="1"/>
        <v>x2022-S04</v>
      </c>
      <c r="G17" s="16" t="s">
        <v>23</v>
      </c>
    </row>
    <row r="18" spans="2:7" x14ac:dyDescent="0.25">
      <c r="B18" s="17" t="s">
        <v>22</v>
      </c>
      <c r="C18" s="18">
        <v>44592</v>
      </c>
      <c r="D18" s="19" t="str">
        <f t="shared" si="2"/>
        <v>2022-S05</v>
      </c>
      <c r="E18" s="20" t="s">
        <v>22</v>
      </c>
      <c r="F18" s="20" t="str">
        <f t="shared" si="1"/>
        <v>x2022-S05</v>
      </c>
      <c r="G18" s="21" t="s">
        <v>23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DB7D0-7AA4-40AB-BA20-CFAE7BE5B725}">
  <dimension ref="A3:L41"/>
  <sheetViews>
    <sheetView tabSelected="1" topLeftCell="A13" zoomScale="90" zoomScaleNormal="90" workbookViewId="0">
      <selection activeCell="A32" sqref="A32:L41"/>
    </sheetView>
  </sheetViews>
  <sheetFormatPr baseColWidth="10" defaultRowHeight="15" x14ac:dyDescent="0.25"/>
  <cols>
    <col min="1" max="1" width="13.28515625" bestFit="1" customWidth="1"/>
    <col min="2" max="12" width="11.85546875" bestFit="1" customWidth="1"/>
  </cols>
  <sheetData>
    <row r="3" spans="1:12" x14ac:dyDescent="0.25">
      <c r="A3" s="3" t="s">
        <v>17</v>
      </c>
      <c r="B3" s="3" t="s">
        <v>18</v>
      </c>
    </row>
    <row r="4" spans="1:12" x14ac:dyDescent="0.25">
      <c r="A4" s="3" t="s">
        <v>15</v>
      </c>
      <c r="B4" t="s">
        <v>33</v>
      </c>
      <c r="C4" t="s">
        <v>28</v>
      </c>
      <c r="D4" t="s">
        <v>24</v>
      </c>
      <c r="E4" t="s">
        <v>29</v>
      </c>
      <c r="F4" t="s">
        <v>30</v>
      </c>
      <c r="G4" t="s">
        <v>25</v>
      </c>
      <c r="H4" t="s">
        <v>26</v>
      </c>
      <c r="I4" t="s">
        <v>27</v>
      </c>
      <c r="J4" t="s">
        <v>31</v>
      </c>
      <c r="K4" t="s">
        <v>32</v>
      </c>
      <c r="L4" t="s">
        <v>16</v>
      </c>
    </row>
    <row r="5" spans="1:12" x14ac:dyDescent="0.25">
      <c r="A5" s="4" t="s">
        <v>1</v>
      </c>
      <c r="B5" s="5">
        <v>1</v>
      </c>
      <c r="C5" s="5">
        <v>1</v>
      </c>
      <c r="D5" s="5"/>
      <c r="E5" s="5"/>
      <c r="F5" s="5"/>
      <c r="G5" s="5">
        <v>1</v>
      </c>
      <c r="H5" s="5"/>
      <c r="I5" s="5"/>
      <c r="J5" s="5"/>
      <c r="K5" s="5"/>
      <c r="L5" s="5">
        <v>3</v>
      </c>
    </row>
    <row r="6" spans="1:12" x14ac:dyDescent="0.25">
      <c r="A6" s="4" t="s">
        <v>11</v>
      </c>
      <c r="B6" s="5"/>
      <c r="C6" s="5"/>
      <c r="D6" s="5"/>
      <c r="E6" s="5"/>
      <c r="F6" s="5"/>
      <c r="G6" s="5">
        <v>1</v>
      </c>
      <c r="H6" s="5"/>
      <c r="I6" s="5"/>
      <c r="J6" s="5"/>
      <c r="K6" s="5"/>
      <c r="L6" s="5">
        <v>1</v>
      </c>
    </row>
    <row r="7" spans="1:12" x14ac:dyDescent="0.25">
      <c r="A7" s="4" t="s">
        <v>12</v>
      </c>
      <c r="B7" s="5"/>
      <c r="C7" s="5">
        <v>1</v>
      </c>
      <c r="D7" s="5"/>
      <c r="E7" s="5"/>
      <c r="F7" s="5"/>
      <c r="G7" s="5"/>
      <c r="H7" s="5"/>
      <c r="I7" s="5"/>
      <c r="J7" s="5"/>
      <c r="K7" s="5"/>
      <c r="L7" s="5">
        <v>1</v>
      </c>
    </row>
    <row r="8" spans="1:12" x14ac:dyDescent="0.25">
      <c r="A8" s="4" t="s">
        <v>13</v>
      </c>
      <c r="B8" s="5"/>
      <c r="C8" s="5"/>
      <c r="D8" s="5">
        <v>1</v>
      </c>
      <c r="E8" s="5"/>
      <c r="F8" s="5"/>
      <c r="G8" s="5"/>
      <c r="H8" s="5"/>
      <c r="I8" s="5">
        <v>1</v>
      </c>
      <c r="J8" s="5"/>
      <c r="K8" s="5"/>
      <c r="L8" s="5">
        <v>2</v>
      </c>
    </row>
    <row r="9" spans="1:12" x14ac:dyDescent="0.25">
      <c r="A9" s="4" t="s">
        <v>14</v>
      </c>
      <c r="B9" s="5"/>
      <c r="C9" s="5"/>
      <c r="D9" s="5">
        <v>1</v>
      </c>
      <c r="E9" s="5"/>
      <c r="F9" s="5"/>
      <c r="G9" s="5"/>
      <c r="H9" s="5"/>
      <c r="I9" s="5"/>
      <c r="J9" s="5"/>
      <c r="K9" s="5"/>
      <c r="L9" s="5">
        <v>1</v>
      </c>
    </row>
    <row r="10" spans="1:12" x14ac:dyDescent="0.25">
      <c r="A10" s="4" t="s">
        <v>34</v>
      </c>
      <c r="B10" s="5"/>
      <c r="C10" s="5">
        <v>1</v>
      </c>
      <c r="D10" s="5"/>
      <c r="E10" s="5"/>
      <c r="F10" s="5"/>
      <c r="G10" s="5"/>
      <c r="H10" s="5"/>
      <c r="I10" s="5"/>
      <c r="J10" s="5"/>
      <c r="K10" s="5"/>
      <c r="L10" s="5">
        <v>1</v>
      </c>
    </row>
    <row r="11" spans="1:12" x14ac:dyDescent="0.25">
      <c r="A11" s="4" t="s">
        <v>35</v>
      </c>
      <c r="B11" s="5"/>
      <c r="C11" s="5"/>
      <c r="D11" s="5">
        <v>1</v>
      </c>
      <c r="E11" s="5"/>
      <c r="F11" s="5"/>
      <c r="G11" s="5"/>
      <c r="H11" s="5"/>
      <c r="I11" s="5"/>
      <c r="J11" s="5"/>
      <c r="K11" s="5"/>
      <c r="L11" s="5">
        <v>1</v>
      </c>
    </row>
    <row r="12" spans="1:12" x14ac:dyDescent="0.25">
      <c r="A12" s="4" t="s">
        <v>36</v>
      </c>
      <c r="B12" s="5"/>
      <c r="C12" s="5"/>
      <c r="D12" s="5"/>
      <c r="E12" s="5">
        <v>1</v>
      </c>
      <c r="F12" s="5"/>
      <c r="G12" s="5"/>
      <c r="H12" s="5"/>
      <c r="I12" s="5"/>
      <c r="J12" s="5"/>
      <c r="K12" s="5"/>
      <c r="L12" s="5">
        <v>1</v>
      </c>
    </row>
    <row r="13" spans="1:12" x14ac:dyDescent="0.25">
      <c r="A13" s="4" t="s">
        <v>22</v>
      </c>
      <c r="B13" s="5"/>
      <c r="C13" s="5"/>
      <c r="D13" s="5"/>
      <c r="E13" s="5"/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6</v>
      </c>
    </row>
    <row r="14" spans="1:12" x14ac:dyDescent="0.25">
      <c r="A14" s="4" t="s">
        <v>16</v>
      </c>
      <c r="B14" s="5">
        <v>1</v>
      </c>
      <c r="C14" s="5">
        <v>3</v>
      </c>
      <c r="D14" s="5">
        <v>3</v>
      </c>
      <c r="E14" s="5">
        <v>1</v>
      </c>
      <c r="F14" s="5">
        <v>1</v>
      </c>
      <c r="G14" s="5">
        <v>3</v>
      </c>
      <c r="H14" s="5">
        <v>1</v>
      </c>
      <c r="I14" s="5">
        <v>2</v>
      </c>
      <c r="J14" s="5">
        <v>1</v>
      </c>
      <c r="K14" s="5">
        <v>1</v>
      </c>
      <c r="L14" s="5">
        <v>17</v>
      </c>
    </row>
    <row r="17" spans="1:12" x14ac:dyDescent="0.25">
      <c r="A17" s="8" t="s">
        <v>20</v>
      </c>
      <c r="B17" s="8" t="s">
        <v>18</v>
      </c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x14ac:dyDescent="0.25">
      <c r="A18" s="8" t="s">
        <v>15</v>
      </c>
      <c r="B18" s="8" t="s">
        <v>33</v>
      </c>
      <c r="C18" s="8" t="s">
        <v>28</v>
      </c>
      <c r="D18" s="8" t="s">
        <v>24</v>
      </c>
      <c r="E18" s="8" t="s">
        <v>29</v>
      </c>
      <c r="F18" s="8" t="s">
        <v>30</v>
      </c>
      <c r="G18" s="8" t="s">
        <v>25</v>
      </c>
      <c r="H18" s="8" t="s">
        <v>26</v>
      </c>
      <c r="I18" s="8" t="s">
        <v>27</v>
      </c>
      <c r="J18" s="8" t="s">
        <v>31</v>
      </c>
      <c r="K18" s="8" t="s">
        <v>32</v>
      </c>
      <c r="L18" s="8" t="s">
        <v>16</v>
      </c>
    </row>
    <row r="19" spans="1:12" x14ac:dyDescent="0.25">
      <c r="A19" t="s">
        <v>1</v>
      </c>
      <c r="B19" t="s">
        <v>8</v>
      </c>
      <c r="C19" t="s">
        <v>7</v>
      </c>
      <c r="G19" t="s">
        <v>10</v>
      </c>
      <c r="L19">
        <v>3</v>
      </c>
    </row>
    <row r="20" spans="1:12" x14ac:dyDescent="0.25">
      <c r="A20" t="s">
        <v>11</v>
      </c>
      <c r="G20" t="s">
        <v>8</v>
      </c>
      <c r="L20">
        <v>1</v>
      </c>
    </row>
    <row r="21" spans="1:12" x14ac:dyDescent="0.25">
      <c r="A21" t="s">
        <v>12</v>
      </c>
      <c r="C21" t="s">
        <v>7</v>
      </c>
      <c r="L21">
        <v>1</v>
      </c>
    </row>
    <row r="22" spans="1:12" x14ac:dyDescent="0.25">
      <c r="A22" t="s">
        <v>13</v>
      </c>
      <c r="D22" t="s">
        <v>8</v>
      </c>
      <c r="I22" t="s">
        <v>7</v>
      </c>
      <c r="L22">
        <v>2</v>
      </c>
    </row>
    <row r="23" spans="1:12" x14ac:dyDescent="0.25">
      <c r="A23" t="s">
        <v>14</v>
      </c>
      <c r="D23" t="s">
        <v>10</v>
      </c>
      <c r="L23">
        <v>1</v>
      </c>
    </row>
    <row r="24" spans="1:12" x14ac:dyDescent="0.25">
      <c r="A24" t="s">
        <v>34</v>
      </c>
      <c r="C24" s="7" t="s">
        <v>23</v>
      </c>
      <c r="L24">
        <v>1</v>
      </c>
    </row>
    <row r="25" spans="1:12" x14ac:dyDescent="0.25">
      <c r="A25" t="s">
        <v>35</v>
      </c>
      <c r="D25" s="7" t="s">
        <v>23</v>
      </c>
      <c r="L25">
        <v>1</v>
      </c>
    </row>
    <row r="26" spans="1:12" x14ac:dyDescent="0.25">
      <c r="A26" t="s">
        <v>36</v>
      </c>
      <c r="E26" s="7" t="s">
        <v>23</v>
      </c>
      <c r="L26">
        <v>1</v>
      </c>
    </row>
    <row r="27" spans="1:12" x14ac:dyDescent="0.25">
      <c r="A27" t="s">
        <v>22</v>
      </c>
      <c r="F27" s="7" t="s">
        <v>23</v>
      </c>
      <c r="G27" s="7" t="s">
        <v>23</v>
      </c>
      <c r="H27" s="7" t="s">
        <v>23</v>
      </c>
      <c r="I27" s="7" t="s">
        <v>23</v>
      </c>
      <c r="J27" s="7" t="s">
        <v>23</v>
      </c>
      <c r="K27" s="7" t="s">
        <v>23</v>
      </c>
      <c r="L27">
        <v>6</v>
      </c>
    </row>
    <row r="28" spans="1:12" x14ac:dyDescent="0.25">
      <c r="A28" s="8" t="s">
        <v>16</v>
      </c>
      <c r="B28" s="8">
        <v>1</v>
      </c>
      <c r="C28" s="8">
        <v>3</v>
      </c>
      <c r="D28" s="8">
        <v>3</v>
      </c>
      <c r="E28" s="8">
        <v>1</v>
      </c>
      <c r="F28" s="8">
        <v>1</v>
      </c>
      <c r="G28" s="8">
        <v>3</v>
      </c>
      <c r="H28" s="8">
        <v>1</v>
      </c>
      <c r="I28" s="8">
        <v>2</v>
      </c>
      <c r="J28" s="8">
        <v>1</v>
      </c>
      <c r="K28" s="8">
        <v>1</v>
      </c>
      <c r="L28" s="8">
        <v>17</v>
      </c>
    </row>
    <row r="32" spans="1:12" x14ac:dyDescent="0.25">
      <c r="A32" t="s">
        <v>0</v>
      </c>
      <c r="B32" t="s">
        <v>33</v>
      </c>
      <c r="C32" t="s">
        <v>28</v>
      </c>
      <c r="D32" t="s">
        <v>24</v>
      </c>
      <c r="E32" t="s">
        <v>29</v>
      </c>
      <c r="F32" t="s">
        <v>30</v>
      </c>
      <c r="G32" t="s">
        <v>25</v>
      </c>
      <c r="H32" t="s">
        <v>26</v>
      </c>
      <c r="I32" t="s">
        <v>27</v>
      </c>
      <c r="J32" t="s">
        <v>31</v>
      </c>
      <c r="K32" t="s">
        <v>32</v>
      </c>
    </row>
    <row r="33" spans="1:11" x14ac:dyDescent="0.25">
      <c r="A33" t="s">
        <v>1</v>
      </c>
      <c r="B33" s="5" t="s">
        <v>8</v>
      </c>
      <c r="C33" s="5" t="s">
        <v>7</v>
      </c>
      <c r="D33" s="5"/>
      <c r="E33" s="5"/>
      <c r="F33" s="5"/>
      <c r="G33" s="5" t="s">
        <v>10</v>
      </c>
      <c r="H33" s="5"/>
      <c r="I33" s="5"/>
      <c r="J33" s="5"/>
      <c r="K33" s="5"/>
    </row>
    <row r="34" spans="1:11" x14ac:dyDescent="0.25">
      <c r="A34" t="s">
        <v>11</v>
      </c>
      <c r="B34" s="5"/>
      <c r="C34" s="5"/>
      <c r="D34" s="5"/>
      <c r="E34" s="5"/>
      <c r="F34" s="5"/>
      <c r="G34" s="5" t="s">
        <v>8</v>
      </c>
      <c r="H34" s="5"/>
      <c r="I34" s="5"/>
      <c r="J34" s="5"/>
      <c r="K34" s="5"/>
    </row>
    <row r="35" spans="1:11" x14ac:dyDescent="0.25">
      <c r="A35" t="s">
        <v>12</v>
      </c>
      <c r="B35" s="5"/>
      <c r="C35" s="5" t="s">
        <v>7</v>
      </c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t="s">
        <v>13</v>
      </c>
      <c r="B36" s="5"/>
      <c r="C36" s="5"/>
      <c r="D36" s="5" t="s">
        <v>8</v>
      </c>
      <c r="E36" s="5"/>
      <c r="F36" s="5"/>
      <c r="G36" s="5"/>
      <c r="H36" s="5"/>
      <c r="I36" s="5" t="s">
        <v>7</v>
      </c>
      <c r="J36" s="5"/>
      <c r="K36" s="5"/>
    </row>
    <row r="37" spans="1:11" x14ac:dyDescent="0.25">
      <c r="A37" t="s">
        <v>14</v>
      </c>
      <c r="B37" s="5"/>
      <c r="C37" s="5"/>
      <c r="D37" s="5" t="s">
        <v>10</v>
      </c>
      <c r="E37" s="5"/>
      <c r="F37" s="5"/>
      <c r="G37" s="5"/>
      <c r="H37" s="5"/>
      <c r="I37" s="5"/>
      <c r="J37" s="5"/>
      <c r="K37" s="5"/>
    </row>
    <row r="38" spans="1:11" x14ac:dyDescent="0.25">
      <c r="A38" t="s">
        <v>34</v>
      </c>
      <c r="B38" s="5"/>
      <c r="C38" s="5" t="s">
        <v>23</v>
      </c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t="s">
        <v>35</v>
      </c>
      <c r="B39" s="5"/>
      <c r="C39" s="5"/>
      <c r="D39" s="5" t="s">
        <v>23</v>
      </c>
      <c r="E39" s="5"/>
      <c r="F39" s="5"/>
      <c r="G39" s="5"/>
      <c r="H39" s="5"/>
      <c r="I39" s="5"/>
      <c r="J39" s="5"/>
      <c r="K39" s="5"/>
    </row>
    <row r="40" spans="1:11" x14ac:dyDescent="0.25">
      <c r="A40" t="s">
        <v>36</v>
      </c>
      <c r="B40" s="5"/>
      <c r="C40" s="5"/>
      <c r="D40" s="5"/>
      <c r="E40" s="5" t="s">
        <v>23</v>
      </c>
      <c r="F40" s="5"/>
      <c r="G40" s="5"/>
      <c r="H40" s="5"/>
      <c r="I40" s="5"/>
      <c r="J40" s="5"/>
      <c r="K40" s="5"/>
    </row>
    <row r="41" spans="1:11" x14ac:dyDescent="0.25">
      <c r="A41" t="s">
        <v>22</v>
      </c>
      <c r="B41" s="5"/>
      <c r="C41" s="5"/>
      <c r="D41" s="5"/>
      <c r="E41" s="5"/>
      <c r="F41" s="5" t="s">
        <v>23</v>
      </c>
      <c r="G41" s="5" t="s">
        <v>23</v>
      </c>
      <c r="H41" s="5" t="s">
        <v>23</v>
      </c>
      <c r="I41" s="5" t="s">
        <v>23</v>
      </c>
      <c r="J41" s="5" t="s">
        <v>23</v>
      </c>
      <c r="K41" s="5" t="s">
        <v>23</v>
      </c>
    </row>
  </sheetData>
  <pageMargins left="0.7" right="0.7" top="0.75" bottom="0.75" header="0.3" footer="0.3"/>
  <pageSetup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EB7A0C-65DB-4BFC-9817-A76242C441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z004f7bz</dc:creator>
  <cp:lastModifiedBy>Valentin</cp:lastModifiedBy>
  <dcterms:created xsi:type="dcterms:W3CDTF">2022-01-24T08:45:10Z</dcterms:created>
  <dcterms:modified xsi:type="dcterms:W3CDTF">2022-01-24T10:35:20Z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9b6cd5-d141-4a33-8bf1-0ca04484304f_Enabled">
    <vt:lpwstr>true</vt:lpwstr>
  </property>
  <property fmtid="{D5CDD505-2E9C-101B-9397-08002B2CF9AE}" pid="3" name="MSIP_Label_a59b6cd5-d141-4a33-8bf1-0ca04484304f_SetDate">
    <vt:lpwstr>2022-01-24T09:43:45Z</vt:lpwstr>
  </property>
  <property fmtid="{D5CDD505-2E9C-101B-9397-08002B2CF9AE}" pid="4" name="MSIP_Label_a59b6cd5-d141-4a33-8bf1-0ca04484304f_Method">
    <vt:lpwstr>Standard</vt:lpwstr>
  </property>
  <property fmtid="{D5CDD505-2E9C-101B-9397-08002B2CF9AE}" pid="5" name="MSIP_Label_a59b6cd5-d141-4a33-8bf1-0ca04484304f_Name">
    <vt:lpwstr>restricted-default</vt:lpwstr>
  </property>
  <property fmtid="{D5CDD505-2E9C-101B-9397-08002B2CF9AE}" pid="6" name="MSIP_Label_a59b6cd5-d141-4a33-8bf1-0ca04484304f_SiteId">
    <vt:lpwstr>38ae3bcd-9579-4fd4-adda-b42e1495d55a</vt:lpwstr>
  </property>
  <property fmtid="{D5CDD505-2E9C-101B-9397-08002B2CF9AE}" pid="7" name="MSIP_Label_a59b6cd5-d141-4a33-8bf1-0ca04484304f_ActionId">
    <vt:lpwstr>8bf33aca-86fc-4c68-8097-f56f3cdb1830</vt:lpwstr>
  </property>
  <property fmtid="{D5CDD505-2E9C-101B-9397-08002B2CF9AE}" pid="8" name="MSIP_Label_a59b6cd5-d141-4a33-8bf1-0ca04484304f_ContentBits">
    <vt:lpwstr>0</vt:lpwstr>
  </property>
  <property fmtid="{D5CDD505-2E9C-101B-9397-08002B2CF9AE}" pid="9" name="Document_Confidentiality">
    <vt:lpwstr>Restricted</vt:lpwstr>
  </property>
</Properties>
</file>