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750" yWindow="-105" windowWidth="14040" windowHeight="12525" tabRatio="602"/>
  </bookViews>
  <sheets>
    <sheet name="CDD" sheetId="9" r:id="rId1"/>
    <sheet name="CYCLES" sheetId="7" state="hidden" r:id="rId2"/>
  </sheets>
  <definedNames>
    <definedName name="_xlnm._FilterDatabase" localSheetId="0" hidden="1">CDD!$A$7:$BS$7</definedName>
    <definedName name="_xlnm._FilterDatabase" localSheetId="1" hidden="1">CYCLES!$A$1:$O$19</definedName>
    <definedName name="CYCLE">CYCLES!$A$1:$O$55</definedName>
    <definedName name="CYCLES">CYCLES!$A$1:$O$19</definedName>
    <definedName name="d">CYCLES!$A$1:$O$19</definedName>
    <definedName name="_xlnm.Print_Titles" localSheetId="0">CDD!$1:$7</definedName>
    <definedName name="TYPE_CYCLE">CYCLES!$A$2:$A$57</definedName>
    <definedName name="typecycle">CYCLES!$A$10:$A$19</definedName>
    <definedName name="_xlnm.Print_Area" localSheetId="0">CDD!$A$1:$BS$8</definedName>
  </definedNames>
  <calcPr calcId="145621"/>
</workbook>
</file>

<file path=xl/calcChain.xml><?xml version="1.0" encoding="utf-8"?>
<calcChain xmlns="http://schemas.openxmlformats.org/spreadsheetml/2006/main">
  <c r="E13" i="9" l="1"/>
  <c r="F13" i="9"/>
  <c r="G13" i="9"/>
  <c r="H13" i="9"/>
  <c r="I13" i="9"/>
  <c r="J13" i="9"/>
  <c r="K13" i="9"/>
  <c r="L13" i="9"/>
  <c r="M13" i="9"/>
  <c r="N13" i="9"/>
  <c r="O13" i="9"/>
  <c r="AD13" i="9" s="1"/>
  <c r="P13" i="9"/>
  <c r="Q13" i="9"/>
  <c r="AF13" i="9" s="1"/>
  <c r="R13" i="9"/>
  <c r="U13" i="9"/>
  <c r="W13" i="9"/>
  <c r="Y13" i="9"/>
  <c r="AA13" i="9"/>
  <c r="AB13" i="9"/>
  <c r="AC13" i="9"/>
  <c r="AE13" i="9"/>
  <c r="AM13" i="9"/>
  <c r="AN13" i="9"/>
  <c r="AO13" i="9"/>
  <c r="AP13" i="9"/>
  <c r="AQ13" i="9"/>
  <c r="AR13" i="9"/>
  <c r="BF13" i="9" s="1"/>
  <c r="AS13" i="9"/>
  <c r="AT13" i="9"/>
  <c r="AU13" i="9"/>
  <c r="AV13" i="9"/>
  <c r="AW13" i="9"/>
  <c r="AX13" i="9"/>
  <c r="AY13" i="9"/>
  <c r="AZ13" i="9"/>
  <c r="BC13" i="9"/>
  <c r="BE13" i="9"/>
  <c r="BG13" i="9"/>
  <c r="BI13" i="9"/>
  <c r="BK13" i="9"/>
  <c r="BM13" i="9"/>
  <c r="E14" i="9"/>
  <c r="T14" i="9" s="1"/>
  <c r="F14" i="9"/>
  <c r="G14" i="9"/>
  <c r="H14" i="9"/>
  <c r="I14" i="9"/>
  <c r="J14" i="9"/>
  <c r="K14" i="9"/>
  <c r="L14" i="9"/>
  <c r="M14" i="9"/>
  <c r="N14" i="9"/>
  <c r="O14" i="9"/>
  <c r="AD14" i="9" s="1"/>
  <c r="P14" i="9"/>
  <c r="Q14" i="9"/>
  <c r="AF14" i="9" s="1"/>
  <c r="R14" i="9"/>
  <c r="U14" i="9"/>
  <c r="W14" i="9"/>
  <c r="X14" i="9"/>
  <c r="Y14" i="9"/>
  <c r="AA14" i="9"/>
  <c r="AB14" i="9"/>
  <c r="AC14" i="9"/>
  <c r="AE14" i="9"/>
  <c r="AM14" i="9"/>
  <c r="AN14" i="9"/>
  <c r="AO14" i="9"/>
  <c r="AP14" i="9"/>
  <c r="AQ14" i="9"/>
  <c r="AR14" i="9"/>
  <c r="AS14" i="9"/>
  <c r="AT14" i="9"/>
  <c r="AU14" i="9"/>
  <c r="AV14" i="9"/>
  <c r="AW14" i="9"/>
  <c r="AX14" i="9"/>
  <c r="AY14" i="9"/>
  <c r="AZ14" i="9"/>
  <c r="BC14" i="9"/>
  <c r="BE14" i="9"/>
  <c r="BF14" i="9"/>
  <c r="BG14" i="9"/>
  <c r="BI14" i="9"/>
  <c r="BK14" i="9"/>
  <c r="BM14" i="9"/>
  <c r="E15" i="9"/>
  <c r="T15" i="9" s="1"/>
  <c r="F15" i="9"/>
  <c r="G15" i="9"/>
  <c r="H15" i="9"/>
  <c r="I15" i="9"/>
  <c r="X15" i="9" s="1"/>
  <c r="J15" i="9"/>
  <c r="K15" i="9"/>
  <c r="L15" i="9"/>
  <c r="M15" i="9"/>
  <c r="N15" i="9"/>
  <c r="O15" i="9"/>
  <c r="AD15" i="9" s="1"/>
  <c r="P15" i="9"/>
  <c r="Q15" i="9"/>
  <c r="AF15" i="9" s="1"/>
  <c r="R15" i="9"/>
  <c r="U15" i="9"/>
  <c r="W15" i="9"/>
  <c r="Y15" i="9"/>
  <c r="AA15" i="9"/>
  <c r="AC15" i="9"/>
  <c r="AE15" i="9"/>
  <c r="AM15" i="9"/>
  <c r="AN15" i="9"/>
  <c r="AO15" i="9"/>
  <c r="AP15" i="9"/>
  <c r="AQ15" i="9"/>
  <c r="AR15" i="9"/>
  <c r="AS15" i="9"/>
  <c r="AT15" i="9"/>
  <c r="AU15" i="9"/>
  <c r="AV15" i="9"/>
  <c r="AW15" i="9"/>
  <c r="AX15" i="9"/>
  <c r="AY15" i="9"/>
  <c r="AZ15" i="9"/>
  <c r="BC15" i="9"/>
  <c r="BE15" i="9"/>
  <c r="BG15" i="9"/>
  <c r="BI15" i="9"/>
  <c r="BK15" i="9"/>
  <c r="BM15" i="9"/>
  <c r="E16" i="9"/>
  <c r="T16" i="9" s="1"/>
  <c r="F16" i="9"/>
  <c r="AN16" i="9" s="1"/>
  <c r="G16" i="9"/>
  <c r="H16" i="9"/>
  <c r="I16" i="9"/>
  <c r="AQ16" i="9" s="1"/>
  <c r="J16" i="9"/>
  <c r="AR16" i="9" s="1"/>
  <c r="K16" i="9"/>
  <c r="L16" i="9"/>
  <c r="M16" i="9"/>
  <c r="N16" i="9"/>
  <c r="AV16" i="9" s="1"/>
  <c r="O16" i="9"/>
  <c r="AD16" i="9" s="1"/>
  <c r="P16" i="9"/>
  <c r="Q16" i="9"/>
  <c r="AF16" i="9" s="1"/>
  <c r="R16" i="9"/>
  <c r="AZ16" i="9" s="1"/>
  <c r="U16" i="9"/>
  <c r="W16" i="9"/>
  <c r="X16" i="9"/>
  <c r="Y16" i="9"/>
  <c r="AA16" i="9"/>
  <c r="AB16" i="9"/>
  <c r="AC16" i="9"/>
  <c r="AE16" i="9"/>
  <c r="AM16" i="9"/>
  <c r="AP16" i="9"/>
  <c r="AT16" i="9"/>
  <c r="AU16" i="9"/>
  <c r="BL16" i="9"/>
  <c r="BC16" i="9"/>
  <c r="BE16" i="9"/>
  <c r="BG16" i="9"/>
  <c r="BI16" i="9"/>
  <c r="BK16" i="9"/>
  <c r="BM16" i="9"/>
  <c r="E17" i="9"/>
  <c r="F17" i="9"/>
  <c r="G17" i="9"/>
  <c r="H17" i="9"/>
  <c r="I17" i="9"/>
  <c r="J17" i="9"/>
  <c r="K17" i="9"/>
  <c r="L17" i="9"/>
  <c r="M17" i="9"/>
  <c r="AB17" i="9" s="1"/>
  <c r="N17" i="9"/>
  <c r="O17" i="9"/>
  <c r="P17" i="9"/>
  <c r="Q17" i="9"/>
  <c r="AF17" i="9" s="1"/>
  <c r="R17" i="9"/>
  <c r="T17" i="9"/>
  <c r="U17" i="9"/>
  <c r="V17" i="9"/>
  <c r="W17" i="9"/>
  <c r="X17" i="9"/>
  <c r="Y17" i="9"/>
  <c r="Z17" i="9"/>
  <c r="AA17" i="9"/>
  <c r="AC17" i="9"/>
  <c r="AD17" i="9"/>
  <c r="AE17" i="9"/>
  <c r="AM17" i="9"/>
  <c r="BB17" i="9" s="1"/>
  <c r="AN17" i="9"/>
  <c r="AO17" i="9"/>
  <c r="AP17" i="9"/>
  <c r="AQ17" i="9"/>
  <c r="BF17" i="9" s="1"/>
  <c r="AR17" i="9"/>
  <c r="AS17" i="9"/>
  <c r="AT17" i="9"/>
  <c r="BH17" i="9" s="1"/>
  <c r="AU17" i="9"/>
  <c r="BJ17" i="9" s="1"/>
  <c r="AV17" i="9"/>
  <c r="AW17" i="9"/>
  <c r="AX17" i="9"/>
  <c r="BL17" i="9" s="1"/>
  <c r="AY17" i="9"/>
  <c r="BN17" i="9" s="1"/>
  <c r="AZ17" i="9"/>
  <c r="BC17" i="9"/>
  <c r="BD17" i="9"/>
  <c r="BE17" i="9"/>
  <c r="BG17" i="9"/>
  <c r="BI17" i="9"/>
  <c r="BK17" i="9"/>
  <c r="BM17" i="9"/>
  <c r="E18" i="9"/>
  <c r="F18" i="9"/>
  <c r="G18" i="9"/>
  <c r="H18" i="9"/>
  <c r="I18" i="9"/>
  <c r="J18" i="9"/>
  <c r="K18" i="9"/>
  <c r="L18" i="9"/>
  <c r="M18" i="9"/>
  <c r="N18" i="9"/>
  <c r="O18" i="9"/>
  <c r="P18" i="9"/>
  <c r="Q18" i="9"/>
  <c r="R18" i="9"/>
  <c r="T18" i="9"/>
  <c r="U18" i="9"/>
  <c r="V18" i="9"/>
  <c r="W18" i="9"/>
  <c r="X18" i="9"/>
  <c r="Y18" i="9"/>
  <c r="Z18" i="9"/>
  <c r="AA18" i="9"/>
  <c r="AB18" i="9"/>
  <c r="AC18" i="9"/>
  <c r="AD18" i="9"/>
  <c r="AE18" i="9"/>
  <c r="AF18" i="9"/>
  <c r="AI18" i="9"/>
  <c r="AM18" i="9"/>
  <c r="AN18" i="9"/>
  <c r="AO18" i="9"/>
  <c r="AP18" i="9"/>
  <c r="AQ18" i="9"/>
  <c r="AR18" i="9"/>
  <c r="AS18" i="9"/>
  <c r="AT18" i="9"/>
  <c r="AU18" i="9"/>
  <c r="AV18" i="9"/>
  <c r="AW18" i="9"/>
  <c r="AX18" i="9"/>
  <c r="AY18" i="9"/>
  <c r="AZ18" i="9"/>
  <c r="BB18" i="9"/>
  <c r="BC18" i="9"/>
  <c r="BD18" i="9"/>
  <c r="BE18" i="9"/>
  <c r="BF18" i="9"/>
  <c r="BG18" i="9"/>
  <c r="BH18" i="9"/>
  <c r="BI18" i="9"/>
  <c r="BJ18" i="9"/>
  <c r="BK18" i="9"/>
  <c r="BL18" i="9"/>
  <c r="BM18" i="9"/>
  <c r="BN18" i="9"/>
  <c r="BQ18" i="9"/>
  <c r="E9" i="9"/>
  <c r="F9" i="9"/>
  <c r="G9" i="9"/>
  <c r="AO9" i="9" s="1"/>
  <c r="H9" i="9"/>
  <c r="AP9" i="9" s="1"/>
  <c r="I9" i="9"/>
  <c r="AQ9" i="9" s="1"/>
  <c r="J9" i="9"/>
  <c r="X9" i="9" s="1"/>
  <c r="K9" i="9"/>
  <c r="AS9" i="9" s="1"/>
  <c r="L9" i="9"/>
  <c r="M9" i="9"/>
  <c r="N9" i="9"/>
  <c r="AB9" i="9" s="1"/>
  <c r="O9" i="9"/>
  <c r="AD9" i="9" s="1"/>
  <c r="P9" i="9"/>
  <c r="Q9" i="9"/>
  <c r="AF9" i="9" s="1"/>
  <c r="R9" i="9"/>
  <c r="AZ9" i="9" s="1"/>
  <c r="BN9" i="9" s="1"/>
  <c r="U9" i="9"/>
  <c r="W9" i="9"/>
  <c r="Y9" i="9"/>
  <c r="AA9" i="9"/>
  <c r="AC9" i="9"/>
  <c r="AE9" i="9"/>
  <c r="AM9" i="9"/>
  <c r="AN9" i="9"/>
  <c r="BB9" i="9" s="1"/>
  <c r="AT9" i="9"/>
  <c r="BJ9" i="9"/>
  <c r="AW9" i="9"/>
  <c r="AX9" i="9"/>
  <c r="AY9" i="9"/>
  <c r="BC9" i="9"/>
  <c r="BE9" i="9"/>
  <c r="BG9" i="9"/>
  <c r="BI9" i="9"/>
  <c r="BK9" i="9"/>
  <c r="BM9" i="9"/>
  <c r="E10" i="9"/>
  <c r="F10" i="9"/>
  <c r="G10" i="9"/>
  <c r="H10" i="9"/>
  <c r="I10" i="9"/>
  <c r="J10" i="9"/>
  <c r="K10" i="9"/>
  <c r="L10" i="9"/>
  <c r="M10" i="9"/>
  <c r="N10" i="9"/>
  <c r="O10" i="9"/>
  <c r="AD10" i="9" s="1"/>
  <c r="P10" i="9"/>
  <c r="Q10" i="9"/>
  <c r="AF10" i="9" s="1"/>
  <c r="R10" i="9"/>
  <c r="U10" i="9"/>
  <c r="W10" i="9"/>
  <c r="Y10" i="9"/>
  <c r="AA10" i="9"/>
  <c r="AC10" i="9"/>
  <c r="AE10" i="9"/>
  <c r="AM10" i="9"/>
  <c r="AN10" i="9"/>
  <c r="AO10" i="9"/>
  <c r="AP10" i="9"/>
  <c r="AQ10" i="9"/>
  <c r="AR10" i="9"/>
  <c r="AS10" i="9"/>
  <c r="AT10" i="9"/>
  <c r="AU10" i="9"/>
  <c r="AV10" i="9"/>
  <c r="AW10" i="9"/>
  <c r="AX10" i="9"/>
  <c r="AY10" i="9"/>
  <c r="AZ10" i="9"/>
  <c r="BC10" i="9"/>
  <c r="BE10" i="9"/>
  <c r="BG10" i="9"/>
  <c r="BI10" i="9"/>
  <c r="BK10" i="9"/>
  <c r="BM10" i="9"/>
  <c r="BN10" i="9" l="1"/>
  <c r="BJ10" i="9"/>
  <c r="BF10" i="9"/>
  <c r="BB10" i="9"/>
  <c r="AB10" i="9"/>
  <c r="X10" i="9"/>
  <c r="AY16" i="9"/>
  <c r="BN16" i="9" s="1"/>
  <c r="Z16" i="9"/>
  <c r="V16" i="9"/>
  <c r="AI16" i="9" s="1"/>
  <c r="AB15" i="9"/>
  <c r="X13" i="9"/>
  <c r="T13" i="9"/>
  <c r="AR9" i="9"/>
  <c r="BF9" i="9" s="1"/>
  <c r="Z15" i="9"/>
  <c r="V15" i="9"/>
  <c r="BF16" i="9"/>
  <c r="T10" i="9"/>
  <c r="T9" i="9"/>
  <c r="AS16" i="9"/>
  <c r="BH16" i="9" s="1"/>
  <c r="AO16" i="9"/>
  <c r="BD16" i="9" s="1"/>
  <c r="BN15" i="9"/>
  <c r="BJ15" i="9"/>
  <c r="BF15" i="9"/>
  <c r="BB15" i="9"/>
  <c r="BJ14" i="9"/>
  <c r="BB14" i="9"/>
  <c r="Z13" i="9"/>
  <c r="V13" i="9"/>
  <c r="BL10" i="9"/>
  <c r="BH10" i="9"/>
  <c r="BD10" i="9"/>
  <c r="BN13" i="9"/>
  <c r="BJ13" i="9"/>
  <c r="BB13" i="9"/>
  <c r="BJ16" i="9"/>
  <c r="BB16" i="9"/>
  <c r="AI15" i="9"/>
  <c r="BQ15" i="9" s="1"/>
  <c r="BL14" i="9"/>
  <c r="BH14" i="9"/>
  <c r="BD14" i="9"/>
  <c r="Z14" i="9"/>
  <c r="V14" i="9"/>
  <c r="BL15" i="9"/>
  <c r="BH15" i="9"/>
  <c r="BD15" i="9"/>
  <c r="BQ17" i="9"/>
  <c r="AI17" i="9"/>
  <c r="BN14" i="9"/>
  <c r="BL13" i="9"/>
  <c r="BH13" i="9"/>
  <c r="BD13" i="9"/>
  <c r="Z10" i="9"/>
  <c r="V10" i="9"/>
  <c r="BL9" i="9"/>
  <c r="BH9" i="9"/>
  <c r="BD9" i="9"/>
  <c r="Z9" i="9"/>
  <c r="V9" i="9"/>
  <c r="E11" i="9"/>
  <c r="F11" i="9"/>
  <c r="G11" i="9"/>
  <c r="H11" i="9"/>
  <c r="I11" i="9"/>
  <c r="J11" i="9"/>
  <c r="K11" i="9"/>
  <c r="L11" i="9"/>
  <c r="Z11" i="9" s="1"/>
  <c r="M11" i="9"/>
  <c r="N11" i="9"/>
  <c r="O11" i="9"/>
  <c r="AD11" i="9" s="1"/>
  <c r="P11" i="9"/>
  <c r="Q11" i="9"/>
  <c r="AF11" i="9" s="1"/>
  <c r="R11" i="9"/>
  <c r="U11" i="9"/>
  <c r="W11" i="9"/>
  <c r="Y11" i="9"/>
  <c r="AA11" i="9"/>
  <c r="AC11" i="9"/>
  <c r="AE11" i="9"/>
  <c r="AM11" i="9"/>
  <c r="AN11" i="9"/>
  <c r="AO11" i="9"/>
  <c r="AP11" i="9"/>
  <c r="AQ11" i="9"/>
  <c r="AR11" i="9"/>
  <c r="AS11" i="9"/>
  <c r="AT11" i="9"/>
  <c r="AU11" i="9"/>
  <c r="AV11" i="9"/>
  <c r="AW11" i="9"/>
  <c r="AX11" i="9"/>
  <c r="AY11" i="9"/>
  <c r="AZ11" i="9"/>
  <c r="BC11" i="9"/>
  <c r="BE11" i="9"/>
  <c r="BG11" i="9"/>
  <c r="BI11" i="9"/>
  <c r="BK11" i="9"/>
  <c r="BM11" i="9"/>
  <c r="E12" i="9"/>
  <c r="F12" i="9"/>
  <c r="G12" i="9"/>
  <c r="H12" i="9"/>
  <c r="I12" i="9"/>
  <c r="X12" i="9" s="1"/>
  <c r="J12" i="9"/>
  <c r="K12" i="9"/>
  <c r="L12" i="9"/>
  <c r="M12" i="9"/>
  <c r="N12" i="9"/>
  <c r="O12" i="9"/>
  <c r="AD12" i="9" s="1"/>
  <c r="P12" i="9"/>
  <c r="Q12" i="9"/>
  <c r="R12" i="9"/>
  <c r="T12" i="9"/>
  <c r="U12" i="9"/>
  <c r="W12" i="9"/>
  <c r="Y12" i="9"/>
  <c r="AA12" i="9"/>
  <c r="AC12" i="9"/>
  <c r="AE12" i="9"/>
  <c r="AF12" i="9"/>
  <c r="AM12" i="9"/>
  <c r="AN12" i="9"/>
  <c r="BB12" i="9" s="1"/>
  <c r="AO12" i="9"/>
  <c r="AP12" i="9"/>
  <c r="AQ12" i="9"/>
  <c r="AR12" i="9"/>
  <c r="BF12" i="9" s="1"/>
  <c r="AS12" i="9"/>
  <c r="AT12" i="9"/>
  <c r="AU12" i="9"/>
  <c r="AV12" i="9"/>
  <c r="AW12" i="9"/>
  <c r="AX12" i="9"/>
  <c r="AY12" i="9"/>
  <c r="AZ12" i="9"/>
  <c r="BN12" i="9" s="1"/>
  <c r="BC12" i="9"/>
  <c r="BE12" i="9"/>
  <c r="BG12" i="9"/>
  <c r="BI12" i="9"/>
  <c r="BK12" i="9"/>
  <c r="BM12" i="9"/>
  <c r="AB11" i="9" l="1"/>
  <c r="X11" i="9"/>
  <c r="T11" i="9"/>
  <c r="AI9" i="9"/>
  <c r="AI14" i="9"/>
  <c r="BQ14" i="9" s="1"/>
  <c r="AB12" i="9"/>
  <c r="V11" i="9"/>
  <c r="AI10" i="9"/>
  <c r="BQ10" i="9" s="1"/>
  <c r="BQ16" i="9"/>
  <c r="AI13" i="9"/>
  <c r="BQ13" i="9" s="1"/>
  <c r="BL12" i="9"/>
  <c r="BH12" i="9"/>
  <c r="BD12" i="9"/>
  <c r="Z12" i="9"/>
  <c r="V12" i="9"/>
  <c r="BL11" i="9"/>
  <c r="BH11" i="9"/>
  <c r="BD11" i="9"/>
  <c r="BQ9" i="9"/>
  <c r="BJ12" i="9"/>
  <c r="BN11" i="9"/>
  <c r="BJ11" i="9"/>
  <c r="BB11" i="9"/>
  <c r="BQ11" i="9" s="1"/>
  <c r="BF11" i="9"/>
  <c r="AI11" i="9"/>
  <c r="AI12" i="9" l="1"/>
  <c r="BQ12" i="9" s="1"/>
  <c r="BQ8" i="9"/>
  <c r="AZ8" i="9"/>
  <c r="AY8" i="9"/>
  <c r="AX8" i="9"/>
  <c r="AW8" i="9"/>
  <c r="AV8" i="9"/>
  <c r="AU8" i="9"/>
  <c r="AT8" i="9"/>
  <c r="AS8" i="9"/>
  <c r="AR8" i="9"/>
  <c r="AQ8" i="9"/>
  <c r="AP8" i="9"/>
  <c r="AO8" i="9"/>
  <c r="AN8" i="9"/>
  <c r="AM8" i="9"/>
  <c r="E6" i="9" l="1"/>
  <c r="G6" i="9" s="1"/>
  <c r="AO6" i="9" s="1"/>
  <c r="BO8" i="9"/>
  <c r="BN8" i="9"/>
  <c r="BM8" i="9"/>
  <c r="BL8" i="9"/>
  <c r="BK8" i="9"/>
  <c r="BJ8" i="9"/>
  <c r="BI8" i="9"/>
  <c r="BH8" i="9"/>
  <c r="BG8" i="9"/>
  <c r="BF8" i="9"/>
  <c r="BE8" i="9"/>
  <c r="BD8" i="9"/>
  <c r="BC8" i="9"/>
  <c r="BB8" i="9"/>
  <c r="AI8" i="9"/>
  <c r="AG8" i="9"/>
  <c r="AF8" i="9"/>
  <c r="AE8" i="9"/>
  <c r="AD8" i="9"/>
  <c r="AC8" i="9"/>
  <c r="AB8" i="9"/>
  <c r="AA8" i="9"/>
  <c r="Z8" i="9"/>
  <c r="Y8" i="9"/>
  <c r="X8" i="9"/>
  <c r="W8" i="9"/>
  <c r="V8" i="9"/>
  <c r="U8" i="9"/>
  <c r="T8" i="9"/>
  <c r="R8" i="9"/>
  <c r="Q8" i="9"/>
  <c r="P8" i="9"/>
  <c r="O8" i="9"/>
  <c r="N8" i="9"/>
  <c r="M8" i="9"/>
  <c r="L8" i="9"/>
  <c r="K8" i="9"/>
  <c r="J8" i="9"/>
  <c r="I8" i="9"/>
  <c r="H8" i="9"/>
  <c r="G8" i="9"/>
  <c r="F8" i="9"/>
  <c r="E8" i="9"/>
  <c r="AM6" i="9" l="1"/>
  <c r="I6" i="9"/>
  <c r="AQ6" i="9" l="1"/>
  <c r="K6" i="9"/>
  <c r="AS6" i="9" l="1"/>
  <c r="M6" i="9"/>
  <c r="AU6" i="9" l="1"/>
  <c r="O6" i="9"/>
  <c r="AW6" i="9" l="1"/>
  <c r="Q6" i="9"/>
  <c r="AY6" i="9" s="1"/>
</calcChain>
</file>

<file path=xl/sharedStrings.xml><?xml version="1.0" encoding="utf-8"?>
<sst xmlns="http://schemas.openxmlformats.org/spreadsheetml/2006/main" count="483" uniqueCount="84">
  <si>
    <t>LUNDI</t>
  </si>
  <si>
    <t>MARDI</t>
  </si>
  <si>
    <t>MERCREDI</t>
  </si>
  <si>
    <t>JEUDI</t>
  </si>
  <si>
    <t>VENDREDI</t>
  </si>
  <si>
    <t>SAMEDI</t>
  </si>
  <si>
    <t>DIMANCHE</t>
  </si>
  <si>
    <t>SEMAINE</t>
  </si>
  <si>
    <t>Début</t>
  </si>
  <si>
    <t>Fin</t>
  </si>
  <si>
    <t>R</t>
  </si>
  <si>
    <t>6 1/3 AM</t>
  </si>
  <si>
    <t>6 1/3 M</t>
  </si>
  <si>
    <t>6 1/3 N</t>
  </si>
  <si>
    <t>6 1/3 P</t>
  </si>
  <si>
    <t>CYCLES</t>
  </si>
  <si>
    <t>CYCLE THEORIQUE</t>
  </si>
  <si>
    <t>TPS TRAVAIL LUNDI</t>
  </si>
  <si>
    <t>TPS TRAVAIL MARDI</t>
  </si>
  <si>
    <t>TPS TRAVAIL MERCREDI</t>
  </si>
  <si>
    <t>TPS TRAVAIL JEUDI</t>
  </si>
  <si>
    <t>TPS TRAVAIL VENDREDI</t>
  </si>
  <si>
    <t>TPS TRAVAIL SAMEDI</t>
  </si>
  <si>
    <t>TPS TRAVAIL DIMANCHE</t>
  </si>
  <si>
    <t>CYCLE REEL =        CYCLE THEORIQUE ?</t>
  </si>
  <si>
    <t>TOTAL SEMAINE THEORIQUE</t>
  </si>
  <si>
    <t>TOTAL SEMAINE REELLE</t>
  </si>
  <si>
    <t>CYCLE REEL</t>
  </si>
  <si>
    <t>COMMENTAIRE</t>
  </si>
  <si>
    <t>MAL</t>
  </si>
  <si>
    <t>ML</t>
  </si>
  <si>
    <t>CDD</t>
  </si>
  <si>
    <t>6 1/3 P + STER</t>
  </si>
  <si>
    <t>NOM</t>
  </si>
  <si>
    <t>JOUR 35</t>
  </si>
  <si>
    <t>JOUR 40</t>
  </si>
  <si>
    <t>2x8 AM - B40</t>
  </si>
  <si>
    <t>2x8 M - B40</t>
  </si>
  <si>
    <t>3x8 M - D40</t>
  </si>
  <si>
    <t>3x8 N - D40</t>
  </si>
  <si>
    <t>5 1/3 AM</t>
  </si>
  <si>
    <t>5 1/3 M</t>
  </si>
  <si>
    <t>5 1/3 P + STER</t>
  </si>
  <si>
    <t>5 1/3 N</t>
  </si>
  <si>
    <t>5 1/3 P</t>
  </si>
  <si>
    <t>3x8 AM - D24 (MAR-JEU)</t>
  </si>
  <si>
    <t>3x8 M - D24 (MAR-JEU)</t>
  </si>
  <si>
    <t>3x8 N - D24 (MAR-JEU)</t>
  </si>
  <si>
    <t>3x8 AM - D24 (LUN-MER)</t>
  </si>
  <si>
    <t>3x8 M - D24 (LUN-MER)</t>
  </si>
  <si>
    <t>3x8 N - D24 (LUN-MER)</t>
  </si>
  <si>
    <t>3x8 AM - D24 (MER-VEN)</t>
  </si>
  <si>
    <t>3x8 M - D24 (MER-VEN)</t>
  </si>
  <si>
    <t>3x8 N - D24 (MER-VEN)</t>
  </si>
  <si>
    <t>3x8 AM - D32 (LUN-JEU)</t>
  </si>
  <si>
    <t>3x8 M - D32 (LUN-JEU)</t>
  </si>
  <si>
    <t>3x8 N - D32 (LUN-JEU)</t>
  </si>
  <si>
    <t>3x8 AM - D40</t>
  </si>
  <si>
    <t>2x8 AM - B32 (LUN-JEU)</t>
  </si>
  <si>
    <t>2x8 M - B32 (LUN-JEU)</t>
  </si>
  <si>
    <t>3x8 AM - D32 (MAR-VEN)</t>
  </si>
  <si>
    <t>3x8 M - D32 (MAR-VEN)</t>
  </si>
  <si>
    <t>3x8 N - D32 (MAR-VEN)</t>
  </si>
  <si>
    <t>2x8 AM - B32 (MAR-VEN)</t>
  </si>
  <si>
    <t>2x8 M - B32 (MAR-VEN)</t>
  </si>
  <si>
    <t>2x8 AM - B24 (LUN-MER)</t>
  </si>
  <si>
    <t>2x8 M - B24 (LUN-MER)</t>
  </si>
  <si>
    <t>2x8 AM - B24 (MAR-JEU)</t>
  </si>
  <si>
    <t>2x8 M - B24 (MAR-JEU)</t>
  </si>
  <si>
    <t>2x8 AM - B24 (MER-VEN)</t>
  </si>
  <si>
    <t>2x8 M - B24 (MER-VEN)</t>
  </si>
  <si>
    <t>5 2/3 AM</t>
  </si>
  <si>
    <t>5 2/3 M</t>
  </si>
  <si>
    <t>5 2/3 P + STER</t>
  </si>
  <si>
    <t>5 2/3 N</t>
  </si>
  <si>
    <t>5 2/3 P</t>
  </si>
  <si>
    <t>7/7 M</t>
  </si>
  <si>
    <t>7/7 N</t>
  </si>
  <si>
    <t>7/7 P</t>
  </si>
  <si>
    <t>7/7 AM</t>
  </si>
  <si>
    <t>7/7 J</t>
  </si>
  <si>
    <t>NON</t>
  </si>
  <si>
    <t>OUI</t>
  </si>
  <si>
    <t>POINTAGE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</si>
</sst>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0.00_ ;\-0.00\ "/>
  </numFmts>
  <fonts count="24" x14ac:knownFonts="1">
    <font>
      <sz val="10"/>
      <name val="Arial"/>
    </font>
    <font>
      <sz val="10"/>
      <name val="Arial"/>
      <family val="2"/>
    </font>
    <font>
      <sz val="16"/>
      <name val="Arial"/>
      <family val="2"/>
    </font>
    <font>
      <sz val="30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sz val="24"/>
      <color indexed="8"/>
      <name val="Calibri"/>
      <family val="2"/>
      <scheme val="minor"/>
    </font>
    <font>
      <b/>
      <u/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name val="Arial"/>
      <family val="2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8"/>
      <name val="Calibri"/>
      <family val="2"/>
      <scheme val="minor"/>
    </font>
    <font>
      <sz val="7"/>
      <color indexed="8"/>
      <name val="Calibri"/>
      <family val="2"/>
      <scheme val="minor"/>
    </font>
    <font>
      <sz val="10"/>
      <name val="Calibri"/>
      <family val="2"/>
      <scheme val="minor"/>
    </font>
    <font>
      <sz val="8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8.1999999999999993"/>
      <name val="Calibri"/>
      <family val="2"/>
      <scheme val="minor"/>
    </font>
    <font>
      <b/>
      <sz val="16"/>
      <color indexed="8"/>
      <name val="Arial Black"/>
      <family val="2"/>
    </font>
    <font>
      <sz val="8"/>
      <name val="Calibri"/>
      <family val="2"/>
      <scheme val="minor"/>
    </font>
    <font>
      <sz val="18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164">
    <xf numFmtId="0" fontId="0" fillId="0" borderId="0" xfId="0"/>
    <xf numFmtId="0" fontId="6" fillId="0" borderId="0" xfId="0" applyFont="1" applyBorder="1" applyAlignment="1" applyProtection="1"/>
    <xf numFmtId="0" fontId="4" fillId="0" borderId="0" xfId="0" applyFont="1" applyAlignment="1" applyProtection="1"/>
    <xf numFmtId="0" fontId="6" fillId="0" borderId="0" xfId="0" applyFont="1" applyAlignment="1" applyProtection="1"/>
    <xf numFmtId="0" fontId="15" fillId="0" borderId="0" xfId="0" applyFont="1" applyAlignment="1" applyProtection="1">
      <alignment horizontal="center" vertical="center"/>
    </xf>
    <xf numFmtId="0" fontId="15" fillId="0" borderId="0" xfId="0" applyFont="1" applyAlignment="1" applyProtection="1"/>
    <xf numFmtId="0" fontId="15" fillId="0" borderId="0" xfId="0" applyFont="1" applyProtection="1"/>
    <xf numFmtId="0" fontId="7" fillId="0" borderId="0" xfId="0" applyFont="1" applyProtection="1"/>
    <xf numFmtId="0" fontId="7" fillId="0" borderId="0" xfId="0" applyFont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9" fillId="0" borderId="0" xfId="0" applyFont="1" applyProtection="1"/>
    <xf numFmtId="0" fontId="15" fillId="0" borderId="14" xfId="0" applyFont="1" applyBorder="1" applyProtection="1"/>
    <xf numFmtId="0" fontId="15" fillId="0" borderId="9" xfId="0" applyFont="1" applyBorder="1" applyProtection="1"/>
    <xf numFmtId="0" fontId="7" fillId="0" borderId="13" xfId="0" applyFont="1" applyBorder="1" applyAlignment="1" applyProtection="1">
      <alignment horizontal="center" vertical="center"/>
    </xf>
    <xf numFmtId="0" fontId="16" fillId="0" borderId="14" xfId="0" applyFont="1" applyFill="1" applyBorder="1" applyAlignment="1" applyProtection="1">
      <alignment vertical="center"/>
    </xf>
    <xf numFmtId="0" fontId="15" fillId="0" borderId="16" xfId="0" applyFont="1" applyBorder="1" applyAlignment="1" applyProtection="1">
      <alignment horizontal="center" vertical="center"/>
    </xf>
    <xf numFmtId="0" fontId="15" fillId="0" borderId="9" xfId="0" applyFont="1" applyBorder="1" applyAlignment="1" applyProtection="1">
      <alignment horizontal="center" vertical="center"/>
    </xf>
    <xf numFmtId="0" fontId="15" fillId="0" borderId="17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7" fillId="0" borderId="16" xfId="0" applyFont="1" applyBorder="1" applyAlignment="1" applyProtection="1">
      <alignment horizontal="center" vertical="center"/>
    </xf>
    <xf numFmtId="0" fontId="15" fillId="0" borderId="11" xfId="0" applyFont="1" applyBorder="1" applyProtection="1"/>
    <xf numFmtId="0" fontId="7" fillId="0" borderId="0" xfId="0" applyFont="1" applyBorder="1" applyProtection="1"/>
    <xf numFmtId="0" fontId="7" fillId="2" borderId="0" xfId="0" applyFont="1" applyFill="1" applyAlignment="1" applyProtection="1">
      <alignment horizontal="center"/>
    </xf>
    <xf numFmtId="0" fontId="17" fillId="0" borderId="0" xfId="0" applyFont="1" applyAlignment="1" applyProtection="1">
      <alignment horizontal="center" vertical="center"/>
    </xf>
    <xf numFmtId="0" fontId="15" fillId="0" borderId="21" xfId="0" applyFont="1" applyBorder="1" applyAlignment="1" applyProtection="1">
      <alignment horizontal="center" vertical="center"/>
    </xf>
    <xf numFmtId="0" fontId="15" fillId="0" borderId="12" xfId="0" applyFont="1" applyBorder="1" applyProtection="1"/>
    <xf numFmtId="0" fontId="15" fillId="0" borderId="12" xfId="0" applyFont="1" applyBorder="1" applyAlignment="1" applyProtection="1">
      <alignment horizontal="center" vertical="center"/>
    </xf>
    <xf numFmtId="0" fontId="15" fillId="0" borderId="22" xfId="0" applyFont="1" applyBorder="1" applyAlignment="1" applyProtection="1">
      <alignment horizontal="center" vertical="center"/>
    </xf>
    <xf numFmtId="0" fontId="7" fillId="0" borderId="20" xfId="0" applyFont="1" applyBorder="1" applyAlignment="1" applyProtection="1">
      <alignment horizontal="center" vertical="center"/>
    </xf>
    <xf numFmtId="0" fontId="15" fillId="0" borderId="13" xfId="0" applyFont="1" applyBorder="1" applyAlignment="1" applyProtection="1">
      <alignment horizontal="center" vertical="center"/>
    </xf>
    <xf numFmtId="0" fontId="15" fillId="0" borderId="14" xfId="0" applyFont="1" applyBorder="1" applyAlignment="1" applyProtection="1">
      <alignment horizontal="center" vertical="center"/>
    </xf>
    <xf numFmtId="0" fontId="15" fillId="0" borderId="15" xfId="0" applyFont="1" applyBorder="1" applyAlignment="1" applyProtection="1">
      <alignment horizontal="center" vertical="center"/>
    </xf>
    <xf numFmtId="164" fontId="6" fillId="0" borderId="0" xfId="1" applyNumberFormat="1" applyFont="1" applyAlignment="1" applyProtection="1"/>
    <xf numFmtId="164" fontId="8" fillId="0" borderId="0" xfId="1" applyNumberFormat="1" applyFont="1" applyAlignment="1" applyProtection="1">
      <alignment horizontal="center"/>
    </xf>
    <xf numFmtId="164" fontId="17" fillId="0" borderId="0" xfId="1" applyNumberFormat="1" applyFont="1" applyAlignment="1" applyProtection="1">
      <alignment horizontal="center" vertical="center"/>
    </xf>
    <xf numFmtId="164" fontId="11" fillId="0" borderId="21" xfId="1" applyNumberFormat="1" applyFont="1" applyBorder="1" applyAlignment="1" applyProtection="1">
      <alignment horizontal="center" vertical="center"/>
    </xf>
    <xf numFmtId="164" fontId="11" fillId="0" borderId="12" xfId="1" applyNumberFormat="1" applyFont="1" applyBorder="1" applyAlignment="1" applyProtection="1">
      <alignment horizontal="center" vertical="center"/>
    </xf>
    <xf numFmtId="164" fontId="11" fillId="0" borderId="22" xfId="1" applyNumberFormat="1" applyFont="1" applyBorder="1" applyAlignment="1" applyProtection="1">
      <alignment horizontal="center" vertical="center"/>
    </xf>
    <xf numFmtId="164" fontId="11" fillId="0" borderId="16" xfId="1" applyNumberFormat="1" applyFont="1" applyBorder="1" applyAlignment="1" applyProtection="1">
      <alignment horizontal="center" vertical="center"/>
    </xf>
    <xf numFmtId="164" fontId="11" fillId="0" borderId="9" xfId="1" applyNumberFormat="1" applyFont="1" applyBorder="1" applyAlignment="1" applyProtection="1">
      <alignment horizontal="center" vertical="center"/>
    </xf>
    <xf numFmtId="164" fontId="11" fillId="0" borderId="17" xfId="1" applyNumberFormat="1" applyFont="1" applyBorder="1" applyAlignment="1" applyProtection="1">
      <alignment horizontal="center" vertical="center"/>
    </xf>
    <xf numFmtId="164" fontId="7" fillId="0" borderId="0" xfId="1" applyNumberFormat="1" applyFont="1" applyAlignment="1" applyProtection="1">
      <alignment horizontal="center"/>
    </xf>
    <xf numFmtId="164" fontId="7" fillId="2" borderId="0" xfId="1" applyNumberFormat="1" applyFont="1" applyFill="1" applyAlignment="1" applyProtection="1">
      <alignment horizontal="center"/>
    </xf>
    <xf numFmtId="0" fontId="7" fillId="3" borderId="20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2" fontId="1" fillId="0" borderId="9" xfId="0" applyNumberFormat="1" applyFont="1" applyBorder="1" applyAlignment="1" applyProtection="1">
      <alignment horizontal="center" vertical="center"/>
    </xf>
    <xf numFmtId="2" fontId="0" fillId="0" borderId="9" xfId="0" applyNumberForma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2" fontId="1" fillId="0" borderId="17" xfId="0" applyNumberFormat="1" applyFont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vertical="center"/>
    </xf>
    <xf numFmtId="0" fontId="7" fillId="3" borderId="10" xfId="0" applyFont="1" applyFill="1" applyBorder="1" applyProtection="1">
      <protection locked="0"/>
    </xf>
    <xf numFmtId="0" fontId="7" fillId="3" borderId="1" xfId="0" applyFont="1" applyFill="1" applyBorder="1" applyProtection="1">
      <protection locked="0"/>
    </xf>
    <xf numFmtId="2" fontId="1" fillId="0" borderId="12" xfId="0" applyNumberFormat="1" applyFont="1" applyBorder="1" applyAlignment="1" applyProtection="1">
      <alignment horizontal="center" vertical="center"/>
    </xf>
    <xf numFmtId="2" fontId="0" fillId="0" borderId="12" xfId="0" applyNumberFormat="1" applyBorder="1" applyAlignment="1" applyProtection="1">
      <alignment horizontal="center" vertical="center"/>
    </xf>
    <xf numFmtId="0" fontId="2" fillId="0" borderId="23" xfId="0" applyFont="1" applyBorder="1" applyAlignment="1" applyProtection="1">
      <alignment horizontal="center" vertical="center"/>
    </xf>
    <xf numFmtId="2" fontId="1" fillId="0" borderId="22" xfId="0" applyNumberFormat="1" applyFont="1" applyBorder="1" applyAlignment="1" applyProtection="1">
      <alignment horizontal="center" vertical="center"/>
    </xf>
    <xf numFmtId="164" fontId="20" fillId="2" borderId="13" xfId="1" applyNumberFormat="1" applyFont="1" applyFill="1" applyBorder="1" applyAlignment="1" applyProtection="1">
      <alignment horizontal="centerContinuous"/>
    </xf>
    <xf numFmtId="164" fontId="20" fillId="2" borderId="14" xfId="1" applyNumberFormat="1" applyFont="1" applyFill="1" applyBorder="1" applyAlignment="1" applyProtection="1">
      <alignment horizontal="centerContinuous"/>
    </xf>
    <xf numFmtId="164" fontId="20" fillId="0" borderId="14" xfId="1" applyNumberFormat="1" applyFont="1" applyBorder="1" applyAlignment="1" applyProtection="1">
      <alignment horizontal="centerContinuous"/>
    </xf>
    <xf numFmtId="164" fontId="20" fillId="0" borderId="15" xfId="1" applyNumberFormat="1" applyFont="1" applyBorder="1" applyAlignment="1" applyProtection="1">
      <alignment horizontal="centerContinuous"/>
    </xf>
    <xf numFmtId="164" fontId="20" fillId="2" borderId="18" xfId="1" applyNumberFormat="1" applyFont="1" applyFill="1" applyBorder="1" applyAlignment="1" applyProtection="1">
      <alignment horizontal="center"/>
    </xf>
    <xf numFmtId="164" fontId="20" fillId="2" borderId="11" xfId="1" applyNumberFormat="1" applyFont="1" applyFill="1" applyBorder="1" applyAlignment="1" applyProtection="1">
      <alignment horizontal="center"/>
    </xf>
    <xf numFmtId="164" fontId="20" fillId="0" borderId="11" xfId="1" applyNumberFormat="1" applyFont="1" applyBorder="1" applyAlignment="1" applyProtection="1">
      <alignment horizontal="center"/>
    </xf>
    <xf numFmtId="164" fontId="20" fillId="0" borderId="19" xfId="1" applyNumberFormat="1" applyFont="1" applyBorder="1" applyAlignment="1" applyProtection="1">
      <alignment horizontal="center"/>
    </xf>
    <xf numFmtId="2" fontId="14" fillId="2" borderId="13" xfId="0" applyNumberFormat="1" applyFont="1" applyFill="1" applyBorder="1" applyAlignment="1" applyProtection="1">
      <alignment horizontal="centerContinuous"/>
    </xf>
    <xf numFmtId="2" fontId="14" fillId="2" borderId="14" xfId="0" applyNumberFormat="1" applyFont="1" applyFill="1" applyBorder="1" applyAlignment="1" applyProtection="1">
      <alignment horizontal="centerContinuous"/>
    </xf>
    <xf numFmtId="2" fontId="14" fillId="0" borderId="14" xfId="0" applyNumberFormat="1" applyFont="1" applyBorder="1" applyAlignment="1" applyProtection="1">
      <alignment horizontal="centerContinuous"/>
    </xf>
    <xf numFmtId="2" fontId="14" fillId="0" borderId="15" xfId="0" applyNumberFormat="1" applyFont="1" applyBorder="1" applyAlignment="1" applyProtection="1">
      <alignment horizontal="centerContinuous"/>
    </xf>
    <xf numFmtId="164" fontId="21" fillId="0" borderId="0" xfId="1" applyNumberFormat="1" applyFont="1" applyAlignment="1" applyProtection="1"/>
    <xf numFmtId="164" fontId="22" fillId="0" borderId="16" xfId="1" applyNumberFormat="1" applyFont="1" applyFill="1" applyBorder="1" applyAlignment="1" applyProtection="1">
      <alignment horizontal="center" vertical="center"/>
      <protection locked="0"/>
    </xf>
    <xf numFmtId="164" fontId="22" fillId="0" borderId="9" xfId="1" applyNumberFormat="1" applyFont="1" applyFill="1" applyBorder="1" applyAlignment="1" applyProtection="1">
      <alignment horizontal="center" vertical="center"/>
      <protection locked="0"/>
    </xf>
    <xf numFmtId="164" fontId="22" fillId="0" borderId="17" xfId="1" applyNumberFormat="1" applyFont="1" applyFill="1" applyBorder="1" applyAlignment="1" applyProtection="1">
      <alignment horizontal="center" vertical="center"/>
      <protection locked="0"/>
    </xf>
    <xf numFmtId="0" fontId="16" fillId="0" borderId="9" xfId="0" applyFont="1" applyBorder="1" applyAlignment="1" applyProtection="1">
      <alignment vertical="center"/>
      <protection locked="0"/>
    </xf>
    <xf numFmtId="164" fontId="22" fillId="0" borderId="21" xfId="1" applyNumberFormat="1" applyFont="1" applyFill="1" applyBorder="1" applyAlignment="1" applyProtection="1">
      <alignment horizontal="center" vertical="center"/>
      <protection locked="0"/>
    </xf>
    <xf numFmtId="164" fontId="22" fillId="0" borderId="12" xfId="1" applyNumberFormat="1" applyFont="1" applyFill="1" applyBorder="1" applyAlignment="1" applyProtection="1">
      <alignment horizontal="center" vertical="center"/>
      <protection locked="0"/>
    </xf>
    <xf numFmtId="164" fontId="22" fillId="0" borderId="22" xfId="1" applyNumberFormat="1" applyFont="1" applyFill="1" applyBorder="1" applyAlignment="1" applyProtection="1">
      <alignment horizontal="center" vertical="center"/>
      <protection locked="0"/>
    </xf>
    <xf numFmtId="2" fontId="14" fillId="2" borderId="18" xfId="0" applyNumberFormat="1" applyFont="1" applyFill="1" applyBorder="1" applyAlignment="1" applyProtection="1">
      <alignment horizontal="center"/>
    </xf>
    <xf numFmtId="2" fontId="14" fillId="2" borderId="11" xfId="0" applyNumberFormat="1" applyFont="1" applyFill="1" applyBorder="1" applyAlignment="1" applyProtection="1">
      <alignment horizontal="center"/>
    </xf>
    <xf numFmtId="2" fontId="14" fillId="0" borderId="11" xfId="0" applyNumberFormat="1" applyFont="1" applyBorder="1" applyAlignment="1" applyProtection="1">
      <alignment horizontal="center"/>
    </xf>
    <xf numFmtId="2" fontId="14" fillId="0" borderId="19" xfId="0" applyNumberFormat="1" applyFont="1" applyBorder="1" applyAlignment="1" applyProtection="1">
      <alignment horizontal="center"/>
    </xf>
    <xf numFmtId="0" fontId="1" fillId="0" borderId="16" xfId="0" applyFont="1" applyFill="1" applyBorder="1" applyAlignment="1" applyProtection="1">
      <alignment vertical="center"/>
    </xf>
    <xf numFmtId="2" fontId="0" fillId="0" borderId="9" xfId="0" applyNumberFormat="1" applyFill="1" applyBorder="1" applyAlignment="1" applyProtection="1">
      <alignment horizontal="center" vertical="center"/>
    </xf>
    <xf numFmtId="2" fontId="1" fillId="0" borderId="9" xfId="0" applyNumberFormat="1" applyFont="1" applyFill="1" applyBorder="1" applyAlignment="1" applyProtection="1">
      <alignment horizontal="center" vertical="center"/>
    </xf>
    <xf numFmtId="2" fontId="1" fillId="0" borderId="17" xfId="0" applyNumberFormat="1" applyFont="1" applyFill="1" applyBorder="1" applyAlignment="1" applyProtection="1">
      <alignment horizontal="center" vertical="center"/>
    </xf>
    <xf numFmtId="0" fontId="11" fillId="3" borderId="17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Alignment="1" applyProtection="1">
      <alignment horizontal="center" vertical="center" wrapText="1"/>
    </xf>
    <xf numFmtId="0" fontId="7" fillId="3" borderId="15" xfId="0" applyFont="1" applyFill="1" applyBorder="1" applyAlignment="1" applyProtection="1">
      <alignment horizontal="center" vertical="center" wrapText="1"/>
      <protection locked="0"/>
    </xf>
    <xf numFmtId="0" fontId="1" fillId="5" borderId="16" xfId="0" applyFont="1" applyFill="1" applyBorder="1" applyAlignment="1" applyProtection="1">
      <alignment vertical="center"/>
    </xf>
    <xf numFmtId="0" fontId="1" fillId="9" borderId="16" xfId="0" applyFont="1" applyFill="1" applyBorder="1" applyAlignment="1" applyProtection="1">
      <alignment vertical="center"/>
    </xf>
    <xf numFmtId="0" fontId="1" fillId="10" borderId="16" xfId="0" applyFont="1" applyFill="1" applyBorder="1" applyAlignment="1" applyProtection="1">
      <alignment vertical="center"/>
    </xf>
    <xf numFmtId="0" fontId="1" fillId="11" borderId="21" xfId="0" applyFont="1" applyFill="1" applyBorder="1" applyAlignment="1" applyProtection="1">
      <alignment vertical="center"/>
    </xf>
    <xf numFmtId="0" fontId="1" fillId="11" borderId="16" xfId="0" applyFont="1" applyFill="1" applyBorder="1" applyAlignment="1" applyProtection="1">
      <alignment vertical="center"/>
    </xf>
    <xf numFmtId="0" fontId="1" fillId="12" borderId="16" xfId="0" applyFont="1" applyFill="1" applyBorder="1" applyAlignment="1" applyProtection="1">
      <alignment vertical="center"/>
    </xf>
    <xf numFmtId="0" fontId="7" fillId="0" borderId="26" xfId="0" applyFont="1" applyBorder="1" applyAlignment="1" applyProtection="1">
      <alignment horizontal="center" vertical="center"/>
    </xf>
    <xf numFmtId="0" fontId="16" fillId="0" borderId="27" xfId="0" applyFont="1" applyBorder="1" applyAlignment="1" applyProtection="1">
      <alignment vertical="center"/>
      <protection locked="0"/>
    </xf>
    <xf numFmtId="0" fontId="7" fillId="0" borderId="28" xfId="0" applyFont="1" applyBorder="1" applyAlignment="1" applyProtection="1">
      <alignment horizontal="center"/>
    </xf>
    <xf numFmtId="0" fontId="7" fillId="0" borderId="28" xfId="0" applyFont="1" applyBorder="1" applyAlignment="1" applyProtection="1">
      <alignment horizontal="center" vertical="center"/>
    </xf>
    <xf numFmtId="0" fontId="7" fillId="0" borderId="28" xfId="0" applyFont="1" applyBorder="1" applyAlignment="1" applyProtection="1">
      <alignment horizontal="left" vertical="center"/>
    </xf>
    <xf numFmtId="0" fontId="7" fillId="13" borderId="29" xfId="0" applyFont="1" applyFill="1" applyBorder="1" applyAlignment="1" applyProtection="1">
      <alignment horizontal="center" vertical="center" wrapText="1"/>
    </xf>
    <xf numFmtId="164" fontId="7" fillId="0" borderId="30" xfId="1" applyNumberFormat="1" applyFont="1" applyBorder="1" applyAlignment="1" applyProtection="1">
      <alignment horizontal="center"/>
    </xf>
    <xf numFmtId="164" fontId="7" fillId="0" borderId="28" xfId="1" applyNumberFormat="1" applyFont="1" applyBorder="1" applyAlignment="1" applyProtection="1">
      <alignment horizontal="center"/>
    </xf>
    <xf numFmtId="164" fontId="7" fillId="0" borderId="29" xfId="1" applyNumberFormat="1" applyFont="1" applyBorder="1" applyAlignment="1" applyProtection="1">
      <alignment horizontal="center"/>
    </xf>
    <xf numFmtId="0" fontId="7" fillId="0" borderId="3" xfId="0" applyFont="1" applyBorder="1" applyAlignment="1" applyProtection="1">
      <alignment horizontal="center" vertical="center"/>
    </xf>
    <xf numFmtId="0" fontId="7" fillId="13" borderId="3" xfId="0" applyFont="1" applyFill="1" applyBorder="1" applyAlignment="1" applyProtection="1">
      <alignment horizontal="center" vertical="center"/>
    </xf>
    <xf numFmtId="0" fontId="7" fillId="0" borderId="30" xfId="0" applyFont="1" applyBorder="1" applyAlignment="1" applyProtection="1">
      <alignment horizontal="center"/>
    </xf>
    <xf numFmtId="0" fontId="7" fillId="0" borderId="29" xfId="0" applyFont="1" applyBorder="1" applyAlignment="1" applyProtection="1">
      <alignment horizontal="center"/>
    </xf>
    <xf numFmtId="0" fontId="7" fillId="13" borderId="3" xfId="0" applyFont="1" applyFill="1" applyBorder="1" applyAlignment="1" applyProtection="1">
      <alignment horizontal="center"/>
    </xf>
    <xf numFmtId="0" fontId="23" fillId="7" borderId="31" xfId="0" applyFont="1" applyFill="1" applyBorder="1" applyAlignment="1" applyProtection="1">
      <alignment horizontal="center" vertical="center"/>
    </xf>
    <xf numFmtId="0" fontId="1" fillId="14" borderId="16" xfId="0" applyFont="1" applyFill="1" applyBorder="1" applyAlignment="1" applyProtection="1">
      <alignment vertical="center"/>
    </xf>
    <xf numFmtId="0" fontId="16" fillId="0" borderId="27" xfId="0" applyFont="1" applyFill="1" applyBorder="1" applyAlignment="1" applyProtection="1">
      <alignment vertical="center"/>
      <protection locked="0"/>
    </xf>
    <xf numFmtId="14" fontId="14" fillId="0" borderId="16" xfId="1" applyNumberFormat="1" applyFont="1" applyFill="1" applyBorder="1" applyAlignment="1" applyProtection="1">
      <alignment horizontal="center"/>
    </xf>
    <xf numFmtId="14" fontId="14" fillId="0" borderId="9" xfId="1" applyNumberFormat="1" applyFont="1" applyFill="1" applyBorder="1" applyAlignment="1" applyProtection="1">
      <alignment horizontal="center"/>
    </xf>
    <xf numFmtId="14" fontId="14" fillId="2" borderId="9" xfId="0" applyNumberFormat="1" applyFont="1" applyFill="1" applyBorder="1" applyAlignment="1" applyProtection="1">
      <alignment horizontal="center"/>
    </xf>
    <xf numFmtId="0" fontId="5" fillId="0" borderId="13" xfId="0" applyFont="1" applyBorder="1" applyAlignment="1" applyProtection="1">
      <alignment horizontal="center" vertical="center"/>
    </xf>
    <xf numFmtId="0" fontId="5" fillId="0" borderId="14" xfId="0" applyFont="1" applyBorder="1" applyAlignment="1" applyProtection="1">
      <alignment horizontal="center" vertical="center"/>
    </xf>
    <xf numFmtId="0" fontId="5" fillId="0" borderId="16" xfId="0" applyFont="1" applyBorder="1" applyAlignment="1" applyProtection="1">
      <alignment horizontal="center" vertical="center"/>
    </xf>
    <xf numFmtId="0" fontId="5" fillId="0" borderId="9" xfId="0" applyFont="1" applyBorder="1" applyAlignment="1" applyProtection="1">
      <alignment horizontal="center" vertical="center"/>
    </xf>
    <xf numFmtId="0" fontId="5" fillId="0" borderId="18" xfId="0" applyFont="1" applyBorder="1" applyAlignment="1" applyProtection="1">
      <alignment horizontal="center" vertical="center"/>
    </xf>
    <xf numFmtId="0" fontId="5" fillId="0" borderId="11" xfId="0" applyFont="1" applyBorder="1" applyAlignment="1" applyProtection="1">
      <alignment horizontal="center" vertical="center"/>
    </xf>
    <xf numFmtId="0" fontId="3" fillId="3" borderId="15" xfId="0" applyFont="1" applyFill="1" applyBorder="1" applyAlignment="1" applyProtection="1">
      <alignment horizontal="center" vertical="center" wrapText="1"/>
    </xf>
    <xf numFmtId="0" fontId="3" fillId="3" borderId="17" xfId="0" applyFont="1" applyFill="1" applyBorder="1" applyAlignment="1" applyProtection="1">
      <alignment horizontal="center" vertical="center" wrapText="1"/>
    </xf>
    <xf numFmtId="0" fontId="3" fillId="3" borderId="19" xfId="0" applyFont="1" applyFill="1" applyBorder="1" applyAlignment="1" applyProtection="1">
      <alignment horizontal="center" vertical="center" wrapText="1"/>
    </xf>
    <xf numFmtId="164" fontId="18" fillId="4" borderId="5" xfId="1" applyNumberFormat="1" applyFont="1" applyFill="1" applyBorder="1" applyAlignment="1" applyProtection="1">
      <alignment horizontal="center" vertical="center"/>
    </xf>
    <xf numFmtId="164" fontId="18" fillId="4" borderId="4" xfId="1" applyNumberFormat="1" applyFont="1" applyFill="1" applyBorder="1" applyAlignment="1" applyProtection="1">
      <alignment horizontal="center" vertical="center"/>
    </xf>
    <xf numFmtId="164" fontId="18" fillId="4" borderId="2" xfId="1" applyNumberFormat="1" applyFont="1" applyFill="1" applyBorder="1" applyAlignment="1" applyProtection="1">
      <alignment horizontal="center" vertical="center"/>
    </xf>
    <xf numFmtId="0" fontId="18" fillId="5" borderId="5" xfId="0" applyFont="1" applyFill="1" applyBorder="1" applyAlignment="1" applyProtection="1">
      <alignment horizontal="center" vertical="center"/>
    </xf>
    <xf numFmtId="0" fontId="18" fillId="5" borderId="4" xfId="0" applyFont="1" applyFill="1" applyBorder="1" applyAlignment="1" applyProtection="1">
      <alignment horizontal="center" vertical="center"/>
    </xf>
    <xf numFmtId="0" fontId="18" fillId="5" borderId="2" xfId="0" applyFont="1" applyFill="1" applyBorder="1" applyAlignment="1" applyProtection="1">
      <alignment horizontal="center" vertical="center"/>
    </xf>
    <xf numFmtId="0" fontId="12" fillId="4" borderId="7" xfId="0" applyFont="1" applyFill="1" applyBorder="1" applyAlignment="1" applyProtection="1">
      <alignment horizontal="center" vertical="center" wrapText="1"/>
    </xf>
    <xf numFmtId="0" fontId="12" fillId="4" borderId="8" xfId="0" applyFont="1" applyFill="1" applyBorder="1" applyAlignment="1" applyProtection="1">
      <alignment horizontal="center" vertical="center" wrapText="1"/>
    </xf>
    <xf numFmtId="0" fontId="12" fillId="4" borderId="3" xfId="0" applyFont="1" applyFill="1" applyBorder="1" applyAlignment="1" applyProtection="1">
      <alignment horizontal="center" vertical="center" wrapText="1"/>
    </xf>
    <xf numFmtId="0" fontId="15" fillId="0" borderId="13" xfId="0" applyFont="1" applyBorder="1" applyAlignment="1" applyProtection="1">
      <alignment horizontal="center" vertical="center" wrapText="1"/>
    </xf>
    <xf numFmtId="0" fontId="15" fillId="0" borderId="16" xfId="0" applyFont="1" applyBorder="1" applyAlignment="1" applyProtection="1">
      <alignment horizontal="center" vertical="center" wrapText="1"/>
    </xf>
    <xf numFmtId="0" fontId="15" fillId="0" borderId="18" xfId="0" applyFont="1" applyBorder="1" applyAlignment="1" applyProtection="1">
      <alignment horizontal="center" vertical="center" wrapText="1"/>
    </xf>
    <xf numFmtId="0" fontId="15" fillId="0" borderId="14" xfId="0" applyFont="1" applyBorder="1" applyAlignment="1" applyProtection="1">
      <alignment horizontal="center" vertical="center" wrapText="1"/>
    </xf>
    <xf numFmtId="0" fontId="15" fillId="0" borderId="9" xfId="0" applyFont="1" applyBorder="1" applyAlignment="1" applyProtection="1">
      <alignment horizontal="center" vertical="center" wrapText="1"/>
    </xf>
    <xf numFmtId="0" fontId="15" fillId="0" borderId="11" xfId="0" applyFont="1" applyBorder="1" applyAlignment="1" applyProtection="1">
      <alignment horizontal="center" vertical="center" wrapText="1"/>
    </xf>
    <xf numFmtId="0" fontId="15" fillId="0" borderId="14" xfId="0" applyFont="1" applyBorder="1" applyAlignment="1" applyProtection="1">
      <alignment horizontal="center" wrapText="1"/>
    </xf>
    <xf numFmtId="0" fontId="15" fillId="0" borderId="9" xfId="0" applyFont="1" applyBorder="1" applyAlignment="1" applyProtection="1">
      <alignment horizontal="center" wrapText="1"/>
    </xf>
    <xf numFmtId="0" fontId="15" fillId="0" borderId="11" xfId="0" applyFont="1" applyBorder="1" applyAlignment="1" applyProtection="1">
      <alignment horizontal="center" wrapText="1"/>
    </xf>
    <xf numFmtId="14" fontId="14" fillId="0" borderId="17" xfId="1" applyNumberFormat="1" applyFont="1" applyFill="1" applyBorder="1" applyAlignment="1" applyProtection="1">
      <alignment horizontal="center"/>
    </xf>
    <xf numFmtId="14" fontId="14" fillId="2" borderId="16" xfId="0" applyNumberFormat="1" applyFont="1" applyFill="1" applyBorder="1" applyAlignment="1" applyProtection="1">
      <alignment horizontal="center"/>
    </xf>
    <xf numFmtId="0" fontId="15" fillId="0" borderId="15" xfId="0" applyFont="1" applyBorder="1" applyAlignment="1" applyProtection="1">
      <alignment horizontal="center" vertical="center" wrapText="1"/>
    </xf>
    <xf numFmtId="0" fontId="15" fillId="0" borderId="17" xfId="0" applyFont="1" applyBorder="1" applyAlignment="1" applyProtection="1">
      <alignment horizontal="center" vertical="center" wrapText="1"/>
    </xf>
    <xf numFmtId="0" fontId="15" fillId="0" borderId="19" xfId="0" applyFont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wrapText="1"/>
    </xf>
    <xf numFmtId="0" fontId="13" fillId="4" borderId="7" xfId="0" applyFont="1" applyFill="1" applyBorder="1" applyAlignment="1" applyProtection="1">
      <alignment horizontal="center" vertical="center" wrapText="1"/>
    </xf>
    <xf numFmtId="0" fontId="13" fillId="4" borderId="8" xfId="0" applyFont="1" applyFill="1" applyBorder="1" applyAlignment="1" applyProtection="1">
      <alignment horizontal="center" vertical="center" wrapText="1"/>
    </xf>
    <xf numFmtId="0" fontId="13" fillId="4" borderId="3" xfId="0" applyFont="1" applyFill="1" applyBorder="1" applyAlignment="1" applyProtection="1">
      <alignment horizontal="center" vertical="center" wrapText="1"/>
    </xf>
    <xf numFmtId="0" fontId="12" fillId="6" borderId="7" xfId="0" applyFont="1" applyFill="1" applyBorder="1" applyAlignment="1" applyProtection="1">
      <alignment horizontal="center" vertical="center" wrapText="1"/>
    </xf>
    <xf numFmtId="0" fontId="12" fillId="6" borderId="8" xfId="0" applyFont="1" applyFill="1" applyBorder="1" applyAlignment="1" applyProtection="1">
      <alignment horizontal="center" vertical="center" wrapText="1"/>
    </xf>
    <xf numFmtId="0" fontId="12" fillId="6" borderId="3" xfId="0" applyFont="1" applyFill="1" applyBorder="1" applyAlignment="1" applyProtection="1">
      <alignment horizontal="center" vertical="center" wrapText="1"/>
    </xf>
    <xf numFmtId="14" fontId="14" fillId="2" borderId="17" xfId="0" applyNumberFormat="1" applyFont="1" applyFill="1" applyBorder="1" applyAlignment="1" applyProtection="1">
      <alignment horizontal="center"/>
    </xf>
    <xf numFmtId="0" fontId="9" fillId="5" borderId="7" xfId="0" applyFont="1" applyFill="1" applyBorder="1" applyAlignment="1" applyProtection="1">
      <alignment horizontal="center" vertical="center" wrapText="1"/>
    </xf>
    <xf numFmtId="0" fontId="9" fillId="5" borderId="8" xfId="0" applyFont="1" applyFill="1" applyBorder="1" applyAlignment="1" applyProtection="1">
      <alignment horizontal="center" vertical="center" wrapText="1"/>
    </xf>
    <xf numFmtId="0" fontId="9" fillId="5" borderId="3" xfId="0" applyFont="1" applyFill="1" applyBorder="1" applyAlignment="1" applyProtection="1">
      <alignment horizontal="center" vertical="center" wrapText="1"/>
    </xf>
    <xf numFmtId="0" fontId="19" fillId="8" borderId="0" xfId="0" applyFont="1" applyFill="1" applyAlignment="1" applyProtection="1">
      <alignment horizontal="center" vertical="center"/>
    </xf>
    <xf numFmtId="0" fontId="19" fillId="8" borderId="6" xfId="0" applyFont="1" applyFill="1" applyBorder="1" applyAlignment="1" applyProtection="1">
      <alignment horizontal="center" vertical="center"/>
    </xf>
    <xf numFmtId="0" fontId="2" fillId="0" borderId="24" xfId="0" applyFont="1" applyBorder="1" applyAlignment="1" applyProtection="1">
      <alignment horizontal="center" vertical="center"/>
    </xf>
    <xf numFmtId="0" fontId="2" fillId="0" borderId="25" xfId="0" applyFont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2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b/>
        <i/>
        <color rgb="FFFF0000"/>
      </font>
      <fill>
        <patternFill>
          <bgColor rgb="FFFFFF00"/>
        </patternFill>
      </fill>
    </dxf>
    <dxf>
      <font>
        <color theme="0"/>
      </font>
      <fill>
        <patternFill patternType="solid">
          <bgColor theme="0"/>
        </patternFill>
      </fill>
    </dxf>
    <dxf>
      <fill>
        <patternFill>
          <bgColor theme="4" tint="0.39994506668294322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rgb="FFFFFF00"/>
        </patternFill>
      </fill>
    </dxf>
    <dxf>
      <font>
        <b/>
        <i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condense val="0"/>
        <extend val="0"/>
        <color rgb="FF9C0006"/>
      </font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  <pageSetUpPr fitToPage="1"/>
  </sheetPr>
  <dimension ref="A1:BS2973"/>
  <sheetViews>
    <sheetView tabSelected="1" zoomScale="110" zoomScaleNormal="110" workbookViewId="0">
      <pane xSplit="4" ySplit="7" topLeftCell="E8" activePane="bottomRight" state="frozen"/>
      <selection activeCell="E6" sqref="E6"/>
      <selection pane="topRight" activeCell="E6" sqref="E6"/>
      <selection pane="bottomLeft" activeCell="E6" sqref="E6"/>
      <selection pane="bottomRight" activeCell="R22" sqref="R22"/>
    </sheetView>
  </sheetViews>
  <sheetFormatPr baseColWidth="10" defaultColWidth="9.7109375" defaultRowHeight="12.75" x14ac:dyDescent="0.2"/>
  <cols>
    <col min="1" max="1" width="5.85546875" style="7" customWidth="1"/>
    <col min="2" max="2" width="14.28515625" style="7" bestFit="1" customWidth="1"/>
    <col min="3" max="3" width="12.85546875" style="89" customWidth="1"/>
    <col min="4" max="4" width="3.85546875" style="24" customWidth="1"/>
    <col min="5" max="6" width="4.5703125" style="45" customWidth="1"/>
    <col min="7" max="18" width="4.5703125" style="44" customWidth="1"/>
    <col min="19" max="19" width="8.85546875" style="24" hidden="1" customWidth="1"/>
    <col min="20" max="20" width="7.85546875" style="4" hidden="1" customWidth="1"/>
    <col min="21" max="21" width="9.7109375" style="11" hidden="1" customWidth="1"/>
    <col min="22" max="22" width="7.85546875" style="4" hidden="1" customWidth="1"/>
    <col min="23" max="23" width="9.7109375" style="11" hidden="1" customWidth="1"/>
    <col min="24" max="24" width="7.85546875" style="4" hidden="1" customWidth="1"/>
    <col min="25" max="25" width="9.7109375" style="6" hidden="1" customWidth="1"/>
    <col min="26" max="26" width="7.85546875" style="4" hidden="1" customWidth="1"/>
    <col min="27" max="27" width="9.7109375" style="6" hidden="1" customWidth="1"/>
    <col min="28" max="28" width="7.85546875" style="4" hidden="1" customWidth="1"/>
    <col min="29" max="29" width="9.7109375" style="6" hidden="1" customWidth="1"/>
    <col min="30" max="30" width="7.85546875" style="4" hidden="1" customWidth="1"/>
    <col min="31" max="31" width="9.7109375" style="6" hidden="1" customWidth="1"/>
    <col min="32" max="32" width="7.85546875" style="4" hidden="1" customWidth="1"/>
    <col min="33" max="33" width="4.5703125" style="7" hidden="1" customWidth="1"/>
    <col min="34" max="34" width="1.28515625" style="7" customWidth="1"/>
    <col min="35" max="35" width="10.140625" style="8" customWidth="1"/>
    <col min="36" max="36" width="1.42578125" style="7" customWidth="1"/>
    <col min="37" max="37" width="19" style="8" customWidth="1"/>
    <col min="38" max="38" width="0.85546875" style="7" customWidth="1"/>
    <col min="39" max="40" width="4.85546875" style="25" customWidth="1"/>
    <col min="41" max="52" width="4.85546875" style="12" customWidth="1"/>
    <col min="53" max="53" width="1.140625" style="24" customWidth="1"/>
    <col min="54" max="54" width="7.85546875" style="4" hidden="1" customWidth="1"/>
    <col min="55" max="55" width="9.7109375" style="11" hidden="1" customWidth="1"/>
    <col min="56" max="56" width="7.85546875" style="4" hidden="1" customWidth="1"/>
    <col min="57" max="57" width="9.7109375" style="11" hidden="1" customWidth="1"/>
    <col min="58" max="58" width="7.85546875" style="4" hidden="1" customWidth="1"/>
    <col min="59" max="59" width="9.7109375" style="6" hidden="1" customWidth="1"/>
    <col min="60" max="60" width="7.85546875" style="4" hidden="1" customWidth="1"/>
    <col min="61" max="61" width="9.7109375" style="6" hidden="1" customWidth="1"/>
    <col min="62" max="62" width="7.85546875" style="4" hidden="1" customWidth="1"/>
    <col min="63" max="63" width="9.7109375" style="6" hidden="1" customWidth="1"/>
    <col min="64" max="64" width="7.85546875" style="4" hidden="1" customWidth="1"/>
    <col min="65" max="65" width="9.7109375" style="6" hidden="1" customWidth="1"/>
    <col min="66" max="66" width="7.85546875" style="4" hidden="1" customWidth="1"/>
    <col min="67" max="67" width="4.5703125" style="7" hidden="1" customWidth="1"/>
    <col min="68" max="68" width="1" style="7" customWidth="1"/>
    <col min="69" max="69" width="8.7109375" style="8" customWidth="1"/>
    <col min="70" max="70" width="1" style="7" customWidth="1"/>
    <col min="71" max="71" width="27.28515625" style="7" customWidth="1"/>
    <col min="72" max="16384" width="9.7109375" style="7"/>
  </cols>
  <sheetData>
    <row r="1" spans="1:71" ht="26.25" thickBot="1" x14ac:dyDescent="0.55000000000000004">
      <c r="A1" s="117" t="s">
        <v>7</v>
      </c>
      <c r="B1" s="118"/>
      <c r="C1" s="123"/>
      <c r="D1" s="1"/>
      <c r="E1" s="72" t="s">
        <v>83</v>
      </c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1"/>
      <c r="U1" s="5"/>
      <c r="W1" s="5"/>
      <c r="AM1" s="2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1"/>
      <c r="BC1" s="5"/>
      <c r="BE1" s="5"/>
      <c r="BQ1" s="111"/>
    </row>
    <row r="2" spans="1:71" ht="3.75" customHeight="1" thickBot="1" x14ac:dyDescent="0.4">
      <c r="A2" s="119"/>
      <c r="B2" s="120"/>
      <c r="C2" s="124"/>
      <c r="D2" s="9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9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9"/>
    </row>
    <row r="3" spans="1:71" ht="21" customHeight="1" thickBot="1" x14ac:dyDescent="0.4">
      <c r="A3" s="121"/>
      <c r="B3" s="122"/>
      <c r="C3" s="125"/>
      <c r="D3" s="9"/>
      <c r="E3" s="126" t="s">
        <v>16</v>
      </c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8"/>
      <c r="S3" s="9"/>
      <c r="AM3" s="129" t="s">
        <v>27</v>
      </c>
      <c r="AN3" s="130"/>
      <c r="AO3" s="130"/>
      <c r="AP3" s="130"/>
      <c r="AQ3" s="130"/>
      <c r="AR3" s="130"/>
      <c r="AS3" s="130"/>
      <c r="AT3" s="130"/>
      <c r="AU3" s="130"/>
      <c r="AV3" s="130"/>
      <c r="AW3" s="130"/>
      <c r="AX3" s="130"/>
      <c r="AY3" s="130"/>
      <c r="AZ3" s="131"/>
      <c r="BA3" s="9"/>
    </row>
    <row r="4" spans="1:71" ht="3.75" customHeight="1" thickBot="1" x14ac:dyDescent="0.25">
      <c r="D4" s="7"/>
      <c r="E4" s="37">
        <v>1</v>
      </c>
      <c r="F4" s="37">
        <v>2</v>
      </c>
      <c r="G4" s="37">
        <v>3</v>
      </c>
      <c r="H4" s="37">
        <v>4</v>
      </c>
      <c r="I4" s="37">
        <v>5</v>
      </c>
      <c r="J4" s="37">
        <v>6</v>
      </c>
      <c r="K4" s="37">
        <v>7</v>
      </c>
      <c r="L4" s="37">
        <v>8</v>
      </c>
      <c r="M4" s="37">
        <v>9</v>
      </c>
      <c r="N4" s="37">
        <v>10</v>
      </c>
      <c r="O4" s="37">
        <v>11</v>
      </c>
      <c r="P4" s="37">
        <v>12</v>
      </c>
      <c r="Q4" s="37">
        <v>13</v>
      </c>
      <c r="R4" s="37">
        <v>14</v>
      </c>
      <c r="S4" s="7"/>
      <c r="U4" s="6"/>
      <c r="W4" s="6"/>
      <c r="AM4" s="26">
        <v>1</v>
      </c>
      <c r="AN4" s="26">
        <v>2</v>
      </c>
      <c r="AO4" s="26">
        <v>3</v>
      </c>
      <c r="AP4" s="26">
        <v>4</v>
      </c>
      <c r="AQ4" s="26">
        <v>5</v>
      </c>
      <c r="AR4" s="26">
        <v>6</v>
      </c>
      <c r="AS4" s="26">
        <v>7</v>
      </c>
      <c r="AT4" s="26">
        <v>8</v>
      </c>
      <c r="AU4" s="26">
        <v>9</v>
      </c>
      <c r="AV4" s="26">
        <v>10</v>
      </c>
      <c r="AW4" s="26">
        <v>11</v>
      </c>
      <c r="AX4" s="26">
        <v>12</v>
      </c>
      <c r="AY4" s="26">
        <v>13</v>
      </c>
      <c r="AZ4" s="26">
        <v>14</v>
      </c>
      <c r="BA4" s="7"/>
      <c r="BC4" s="6"/>
      <c r="BE4" s="6"/>
    </row>
    <row r="5" spans="1:71" s="13" customFormat="1" ht="12.75" customHeight="1" x14ac:dyDescent="0.2">
      <c r="C5" s="132" t="s">
        <v>16</v>
      </c>
      <c r="E5" s="60" t="s">
        <v>0</v>
      </c>
      <c r="F5" s="61"/>
      <c r="G5" s="62" t="s">
        <v>1</v>
      </c>
      <c r="H5" s="62"/>
      <c r="I5" s="62" t="s">
        <v>2</v>
      </c>
      <c r="J5" s="62"/>
      <c r="K5" s="62" t="s">
        <v>3</v>
      </c>
      <c r="L5" s="62"/>
      <c r="M5" s="62" t="s">
        <v>4</v>
      </c>
      <c r="N5" s="62"/>
      <c r="O5" s="62" t="s">
        <v>5</v>
      </c>
      <c r="P5" s="62"/>
      <c r="Q5" s="62" t="s">
        <v>6</v>
      </c>
      <c r="R5" s="63"/>
      <c r="T5" s="135" t="s">
        <v>17</v>
      </c>
      <c r="U5" s="14"/>
      <c r="V5" s="138" t="s">
        <v>18</v>
      </c>
      <c r="W5" s="141"/>
      <c r="X5" s="138" t="s">
        <v>19</v>
      </c>
      <c r="Y5" s="141"/>
      <c r="Z5" s="138" t="s">
        <v>20</v>
      </c>
      <c r="AA5" s="141"/>
      <c r="AB5" s="138" t="s">
        <v>21</v>
      </c>
      <c r="AC5" s="141"/>
      <c r="AD5" s="138" t="s">
        <v>22</v>
      </c>
      <c r="AE5" s="141"/>
      <c r="AF5" s="146" t="s">
        <v>23</v>
      </c>
      <c r="AG5" s="149"/>
      <c r="AI5" s="150" t="s">
        <v>25</v>
      </c>
      <c r="AK5" s="153" t="s">
        <v>24</v>
      </c>
      <c r="AM5" s="68" t="s">
        <v>0</v>
      </c>
      <c r="AN5" s="69"/>
      <c r="AO5" s="70" t="s">
        <v>1</v>
      </c>
      <c r="AP5" s="70"/>
      <c r="AQ5" s="70" t="s">
        <v>2</v>
      </c>
      <c r="AR5" s="70"/>
      <c r="AS5" s="70" t="s">
        <v>3</v>
      </c>
      <c r="AT5" s="70"/>
      <c r="AU5" s="70" t="s">
        <v>4</v>
      </c>
      <c r="AV5" s="70"/>
      <c r="AW5" s="70" t="s">
        <v>5</v>
      </c>
      <c r="AX5" s="70"/>
      <c r="AY5" s="70" t="s">
        <v>6</v>
      </c>
      <c r="AZ5" s="71"/>
      <c r="BB5" s="135" t="s">
        <v>17</v>
      </c>
      <c r="BC5" s="14"/>
      <c r="BD5" s="138" t="s">
        <v>18</v>
      </c>
      <c r="BE5" s="141"/>
      <c r="BF5" s="138" t="s">
        <v>19</v>
      </c>
      <c r="BG5" s="141"/>
      <c r="BH5" s="138" t="s">
        <v>20</v>
      </c>
      <c r="BI5" s="141"/>
      <c r="BJ5" s="138" t="s">
        <v>21</v>
      </c>
      <c r="BK5" s="141"/>
      <c r="BL5" s="138" t="s">
        <v>22</v>
      </c>
      <c r="BM5" s="141"/>
      <c r="BN5" s="146" t="s">
        <v>23</v>
      </c>
      <c r="BO5" s="149"/>
      <c r="BQ5" s="157" t="s">
        <v>26</v>
      </c>
      <c r="BR5" s="7"/>
      <c r="BS5" s="160" t="s">
        <v>28</v>
      </c>
    </row>
    <row r="6" spans="1:71" s="13" customFormat="1" ht="12.75" customHeight="1" x14ac:dyDescent="0.2">
      <c r="C6" s="133"/>
      <c r="E6" s="114" t="e">
        <f>IF(#REF!="","",#REF!)</f>
        <v>#REF!</v>
      </c>
      <c r="F6" s="115"/>
      <c r="G6" s="115" t="e">
        <f>IF($E$6="","",E6+1)</f>
        <v>#REF!</v>
      </c>
      <c r="H6" s="115"/>
      <c r="I6" s="115" t="e">
        <f t="shared" ref="I6" si="0">IF($E$6="","",G6+1)</f>
        <v>#REF!</v>
      </c>
      <c r="J6" s="115"/>
      <c r="K6" s="115" t="e">
        <f t="shared" ref="K6" si="1">IF($E$6="","",I6+1)</f>
        <v>#REF!</v>
      </c>
      <c r="L6" s="115"/>
      <c r="M6" s="115" t="e">
        <f t="shared" ref="M6" si="2">IF($E$6="","",K6+1)</f>
        <v>#REF!</v>
      </c>
      <c r="N6" s="115"/>
      <c r="O6" s="115" t="e">
        <f t="shared" ref="O6" si="3">IF($E$6="","",M6+1)</f>
        <v>#REF!</v>
      </c>
      <c r="P6" s="115"/>
      <c r="Q6" s="115" t="e">
        <f t="shared" ref="Q6" si="4">IF($E$6="","",O6+1)</f>
        <v>#REF!</v>
      </c>
      <c r="R6" s="144"/>
      <c r="T6" s="136"/>
      <c r="U6" s="15"/>
      <c r="V6" s="139"/>
      <c r="W6" s="142"/>
      <c r="X6" s="139"/>
      <c r="Y6" s="142"/>
      <c r="Z6" s="139"/>
      <c r="AA6" s="142"/>
      <c r="AB6" s="139"/>
      <c r="AC6" s="142"/>
      <c r="AD6" s="139"/>
      <c r="AE6" s="142"/>
      <c r="AF6" s="147"/>
      <c r="AG6" s="149"/>
      <c r="AI6" s="151"/>
      <c r="AK6" s="154"/>
      <c r="AM6" s="145" t="e">
        <f>IF(E6="","",E6)</f>
        <v>#REF!</v>
      </c>
      <c r="AN6" s="116"/>
      <c r="AO6" s="116" t="e">
        <f>G6</f>
        <v>#REF!</v>
      </c>
      <c r="AP6" s="116"/>
      <c r="AQ6" s="116" t="e">
        <f>I6</f>
        <v>#REF!</v>
      </c>
      <c r="AR6" s="116"/>
      <c r="AS6" s="116" t="e">
        <f>K6</f>
        <v>#REF!</v>
      </c>
      <c r="AT6" s="116"/>
      <c r="AU6" s="116" t="e">
        <f>M6</f>
        <v>#REF!</v>
      </c>
      <c r="AV6" s="116"/>
      <c r="AW6" s="116" t="e">
        <f>O6</f>
        <v>#REF!</v>
      </c>
      <c r="AX6" s="116"/>
      <c r="AY6" s="116" t="e">
        <f>Q6</f>
        <v>#REF!</v>
      </c>
      <c r="AZ6" s="156"/>
      <c r="BB6" s="136"/>
      <c r="BC6" s="15"/>
      <c r="BD6" s="139"/>
      <c r="BE6" s="142"/>
      <c r="BF6" s="139"/>
      <c r="BG6" s="142"/>
      <c r="BH6" s="139"/>
      <c r="BI6" s="142"/>
      <c r="BJ6" s="139"/>
      <c r="BK6" s="142"/>
      <c r="BL6" s="139"/>
      <c r="BM6" s="142"/>
      <c r="BN6" s="147"/>
      <c r="BO6" s="149"/>
      <c r="BQ6" s="158"/>
      <c r="BR6" s="7"/>
      <c r="BS6" s="160"/>
    </row>
    <row r="7" spans="1:71" s="13" customFormat="1" ht="13.5" customHeight="1" thickBot="1" x14ac:dyDescent="0.25">
      <c r="B7" s="13" t="s">
        <v>33</v>
      </c>
      <c r="C7" s="134"/>
      <c r="E7" s="64" t="s">
        <v>8</v>
      </c>
      <c r="F7" s="65" t="s">
        <v>9</v>
      </c>
      <c r="G7" s="66" t="s">
        <v>8</v>
      </c>
      <c r="H7" s="66" t="s">
        <v>9</v>
      </c>
      <c r="I7" s="66" t="s">
        <v>8</v>
      </c>
      <c r="J7" s="66" t="s">
        <v>9</v>
      </c>
      <c r="K7" s="66" t="s">
        <v>8</v>
      </c>
      <c r="L7" s="66" t="s">
        <v>9</v>
      </c>
      <c r="M7" s="66" t="s">
        <v>8</v>
      </c>
      <c r="N7" s="66" t="s">
        <v>9</v>
      </c>
      <c r="O7" s="66" t="s">
        <v>8</v>
      </c>
      <c r="P7" s="66" t="s">
        <v>9</v>
      </c>
      <c r="Q7" s="66" t="s">
        <v>8</v>
      </c>
      <c r="R7" s="67" t="s">
        <v>9</v>
      </c>
      <c r="T7" s="137"/>
      <c r="U7" s="23"/>
      <c r="V7" s="140"/>
      <c r="W7" s="143"/>
      <c r="X7" s="140"/>
      <c r="Y7" s="143"/>
      <c r="Z7" s="140"/>
      <c r="AA7" s="143"/>
      <c r="AB7" s="140"/>
      <c r="AC7" s="143"/>
      <c r="AD7" s="140"/>
      <c r="AE7" s="143"/>
      <c r="AF7" s="148"/>
      <c r="AG7" s="149"/>
      <c r="AI7" s="152"/>
      <c r="AK7" s="155"/>
      <c r="AM7" s="80" t="s">
        <v>8</v>
      </c>
      <c r="AN7" s="81" t="s">
        <v>9</v>
      </c>
      <c r="AO7" s="82" t="s">
        <v>8</v>
      </c>
      <c r="AP7" s="82" t="s">
        <v>9</v>
      </c>
      <c r="AQ7" s="82" t="s">
        <v>8</v>
      </c>
      <c r="AR7" s="82" t="s">
        <v>9</v>
      </c>
      <c r="AS7" s="82" t="s">
        <v>8</v>
      </c>
      <c r="AT7" s="82" t="s">
        <v>9</v>
      </c>
      <c r="AU7" s="82" t="s">
        <v>8</v>
      </c>
      <c r="AV7" s="82" t="s">
        <v>9</v>
      </c>
      <c r="AW7" s="82" t="s">
        <v>8</v>
      </c>
      <c r="AX7" s="82" t="s">
        <v>9</v>
      </c>
      <c r="AY7" s="82" t="s">
        <v>8</v>
      </c>
      <c r="AZ7" s="83" t="s">
        <v>9</v>
      </c>
      <c r="BB7" s="137"/>
      <c r="BC7" s="23"/>
      <c r="BD7" s="140"/>
      <c r="BE7" s="143"/>
      <c r="BF7" s="140"/>
      <c r="BG7" s="143"/>
      <c r="BH7" s="140"/>
      <c r="BI7" s="143"/>
      <c r="BJ7" s="140"/>
      <c r="BK7" s="143"/>
      <c r="BL7" s="140"/>
      <c r="BM7" s="143"/>
      <c r="BN7" s="148"/>
      <c r="BO7" s="149"/>
      <c r="BQ7" s="159"/>
      <c r="BR7" s="7"/>
      <c r="BS7" s="161"/>
    </row>
    <row r="8" spans="1:71" ht="23.25" hidden="1" customHeight="1" x14ac:dyDescent="0.2">
      <c r="A8" s="16"/>
      <c r="B8" s="17"/>
      <c r="C8" s="90"/>
      <c r="D8" s="7"/>
      <c r="E8" s="38" t="str">
        <f t="shared" ref="E8:R8" si="5">IF($C8="","",VLOOKUP($C8,CYCLES,E$4+1,FALSE))</f>
        <v/>
      </c>
      <c r="F8" s="39" t="str">
        <f t="shared" si="5"/>
        <v/>
      </c>
      <c r="G8" s="39" t="str">
        <f t="shared" si="5"/>
        <v/>
      </c>
      <c r="H8" s="39" t="str">
        <f t="shared" si="5"/>
        <v/>
      </c>
      <c r="I8" s="39" t="str">
        <f t="shared" si="5"/>
        <v/>
      </c>
      <c r="J8" s="39" t="str">
        <f t="shared" si="5"/>
        <v/>
      </c>
      <c r="K8" s="39" t="str">
        <f t="shared" si="5"/>
        <v/>
      </c>
      <c r="L8" s="39" t="str">
        <f t="shared" si="5"/>
        <v/>
      </c>
      <c r="M8" s="39" t="str">
        <f t="shared" si="5"/>
        <v/>
      </c>
      <c r="N8" s="39" t="str">
        <f t="shared" si="5"/>
        <v/>
      </c>
      <c r="O8" s="39" t="str">
        <f t="shared" si="5"/>
        <v/>
      </c>
      <c r="P8" s="39" t="str">
        <f t="shared" si="5"/>
        <v/>
      </c>
      <c r="Q8" s="39" t="str">
        <f t="shared" si="5"/>
        <v/>
      </c>
      <c r="R8" s="40" t="str">
        <f t="shared" si="5"/>
        <v/>
      </c>
      <c r="S8" s="7"/>
      <c r="T8" s="27" t="str">
        <f t="shared" ref="T8:AF8" si="6">IF($C8="","",IF(E$7="Fin","",IF(ISTEXT(E8),0,IF(F8&lt;E8,24-E8+F8,F8-E8))))</f>
        <v/>
      </c>
      <c r="U8" s="28" t="str">
        <f t="shared" si="6"/>
        <v/>
      </c>
      <c r="V8" s="29" t="str">
        <f t="shared" si="6"/>
        <v/>
      </c>
      <c r="W8" s="28" t="str">
        <f t="shared" si="6"/>
        <v/>
      </c>
      <c r="X8" s="29" t="str">
        <f t="shared" si="6"/>
        <v/>
      </c>
      <c r="Y8" s="28" t="str">
        <f t="shared" si="6"/>
        <v/>
      </c>
      <c r="Z8" s="29" t="str">
        <f t="shared" si="6"/>
        <v/>
      </c>
      <c r="AA8" s="28" t="str">
        <f t="shared" si="6"/>
        <v/>
      </c>
      <c r="AB8" s="29" t="str">
        <f t="shared" si="6"/>
        <v/>
      </c>
      <c r="AC8" s="28" t="str">
        <f t="shared" si="6"/>
        <v/>
      </c>
      <c r="AD8" s="29" t="str">
        <f t="shared" si="6"/>
        <v/>
      </c>
      <c r="AE8" s="28" t="str">
        <f t="shared" si="6"/>
        <v/>
      </c>
      <c r="AF8" s="30" t="str">
        <f t="shared" si="6"/>
        <v/>
      </c>
      <c r="AG8" s="7" t="str">
        <f>IF($C8="","",IF(R7="Fin","",IF(ISTEXT(R8),0,IF(S8&lt;R8,24-R8+S8,S8-R8))))</f>
        <v/>
      </c>
      <c r="AI8" s="31" t="str">
        <f t="shared" ref="AI8" si="7">IF($C8="","",SUM(T8:AF8))</f>
        <v/>
      </c>
      <c r="AK8" s="46"/>
      <c r="AM8" s="77">
        <f t="shared" ref="AM8:AZ8" si="8">IF($AK8="NON",E8,0)</f>
        <v>0</v>
      </c>
      <c r="AN8" s="78">
        <f t="shared" si="8"/>
        <v>0</v>
      </c>
      <c r="AO8" s="78">
        <f t="shared" si="8"/>
        <v>0</v>
      </c>
      <c r="AP8" s="78">
        <f t="shared" si="8"/>
        <v>0</v>
      </c>
      <c r="AQ8" s="78">
        <f t="shared" si="8"/>
        <v>0</v>
      </c>
      <c r="AR8" s="78">
        <f t="shared" si="8"/>
        <v>0</v>
      </c>
      <c r="AS8" s="78">
        <f t="shared" si="8"/>
        <v>0</v>
      </c>
      <c r="AT8" s="78">
        <f t="shared" si="8"/>
        <v>0</v>
      </c>
      <c r="AU8" s="78">
        <f t="shared" si="8"/>
        <v>0</v>
      </c>
      <c r="AV8" s="78">
        <f t="shared" si="8"/>
        <v>0</v>
      </c>
      <c r="AW8" s="78">
        <f t="shared" si="8"/>
        <v>0</v>
      </c>
      <c r="AX8" s="78">
        <f t="shared" si="8"/>
        <v>0</v>
      </c>
      <c r="AY8" s="78">
        <f t="shared" si="8"/>
        <v>0</v>
      </c>
      <c r="AZ8" s="79">
        <f t="shared" si="8"/>
        <v>0</v>
      </c>
      <c r="BA8" s="7"/>
      <c r="BB8" s="32" t="str">
        <f t="shared" ref="BB8:BN8" si="9">IF($C8="","",IF(AM$7="Fin","",IF(ISTEXT(AM8),0,IF(AN8&lt;AM8,24-AM8+AN8,AN8-AM8))))</f>
        <v/>
      </c>
      <c r="BC8" s="14" t="str">
        <f t="shared" si="9"/>
        <v/>
      </c>
      <c r="BD8" s="33" t="str">
        <f t="shared" si="9"/>
        <v/>
      </c>
      <c r="BE8" s="14" t="str">
        <f t="shared" si="9"/>
        <v/>
      </c>
      <c r="BF8" s="33" t="str">
        <f t="shared" si="9"/>
        <v/>
      </c>
      <c r="BG8" s="14" t="str">
        <f t="shared" si="9"/>
        <v/>
      </c>
      <c r="BH8" s="33" t="str">
        <f t="shared" si="9"/>
        <v/>
      </c>
      <c r="BI8" s="14" t="str">
        <f t="shared" si="9"/>
        <v/>
      </c>
      <c r="BJ8" s="33" t="str">
        <f t="shared" si="9"/>
        <v/>
      </c>
      <c r="BK8" s="14" t="str">
        <f t="shared" si="9"/>
        <v/>
      </c>
      <c r="BL8" s="33" t="str">
        <f t="shared" si="9"/>
        <v/>
      </c>
      <c r="BM8" s="14" t="str">
        <f t="shared" si="9"/>
        <v/>
      </c>
      <c r="BN8" s="34" t="str">
        <f t="shared" si="9"/>
        <v/>
      </c>
      <c r="BO8" s="7" t="str">
        <f>IF($C8="","",IF(AZ7="Fin","",IF(ISTEXT(AZ8),0,IF(BA8&lt;AZ8,24-AZ8+BA8,BA8-AZ8))))</f>
        <v/>
      </c>
      <c r="BQ8" s="31" t="str">
        <f t="shared" ref="BQ8" si="10">IF($C8="","",IF(AK8="OUI",AI8,SUM(BB8:BN8)))</f>
        <v/>
      </c>
      <c r="BS8" s="54"/>
    </row>
    <row r="9" spans="1:71" ht="24" customHeight="1" x14ac:dyDescent="0.2">
      <c r="A9" s="22" t="s">
        <v>31</v>
      </c>
      <c r="B9" s="76"/>
      <c r="C9" s="88" t="s">
        <v>54</v>
      </c>
      <c r="D9" s="7"/>
      <c r="E9" s="41">
        <f t="shared" ref="E9:G13" si="11">IF($C9="","",VLOOKUP($C9,CYCLE,E$4+1,FALSE))</f>
        <v>12</v>
      </c>
      <c r="F9" s="42">
        <f t="shared" si="11"/>
        <v>20</v>
      </c>
      <c r="G9" s="42">
        <f t="shared" si="11"/>
        <v>12</v>
      </c>
      <c r="H9" s="42">
        <f t="shared" ref="H9:R13" si="12">IF($C9="","",VLOOKUP($C9,CYCLE,H$4+1,FALSE))</f>
        <v>20</v>
      </c>
      <c r="I9" s="42">
        <f t="shared" si="12"/>
        <v>12</v>
      </c>
      <c r="J9" s="42">
        <f t="shared" si="12"/>
        <v>20</v>
      </c>
      <c r="K9" s="42">
        <f t="shared" si="12"/>
        <v>12</v>
      </c>
      <c r="L9" s="42">
        <f t="shared" si="12"/>
        <v>20</v>
      </c>
      <c r="M9" s="42" t="str">
        <f t="shared" si="12"/>
        <v>R</v>
      </c>
      <c r="N9" s="42" t="str">
        <f t="shared" si="12"/>
        <v>R</v>
      </c>
      <c r="O9" s="42" t="str">
        <f t="shared" si="12"/>
        <v>R</v>
      </c>
      <c r="P9" s="42" t="str">
        <f t="shared" si="12"/>
        <v>R</v>
      </c>
      <c r="Q9" s="42" t="str">
        <f t="shared" si="12"/>
        <v>R</v>
      </c>
      <c r="R9" s="43" t="str">
        <f t="shared" si="12"/>
        <v>R</v>
      </c>
      <c r="S9" s="7"/>
      <c r="T9" s="18">
        <f t="shared" ref="T9:T10" si="13">IF($C9="","",IF(E$7="Fin","",IF(ISTEXT(E9),0,IF(F9&lt;E9,24-E9+F9,F9-E9))))</f>
        <v>8</v>
      </c>
      <c r="U9" s="15" t="str">
        <f t="shared" ref="U9:U10" si="14">IF($C9="","",IF(F$7="Fin","",IF(ISTEXT(F9),0,IF(G9&lt;F9,24-F9+G9,G9-F9))))</f>
        <v/>
      </c>
      <c r="V9" s="19">
        <f t="shared" ref="V9:V10" si="15">IF($C9="","",IF(G$7="Fin","",IF(ISTEXT(G9),0,IF(H9&lt;G9,24-G9+H9,H9-G9))))</f>
        <v>8</v>
      </c>
      <c r="W9" s="15" t="str">
        <f t="shared" ref="W9:W10" si="16">IF($C9="","",IF(H$7="Fin","",IF(ISTEXT(H9),0,IF(I9&lt;H9,24-H9+I9,I9-H9))))</f>
        <v/>
      </c>
      <c r="X9" s="19">
        <f t="shared" ref="X9:X10" si="17">IF($C9="","",IF(I$7="Fin","",IF(ISTEXT(I9),0,IF(J9&lt;I9,24-I9+J9,J9-I9))))</f>
        <v>8</v>
      </c>
      <c r="Y9" s="15" t="str">
        <f t="shared" ref="Y9:Y10" si="18">IF($C9="","",IF(J$7="Fin","",IF(ISTEXT(J9),0,IF(K9&lt;J9,24-J9+K9,K9-J9))))</f>
        <v/>
      </c>
      <c r="Z9" s="19">
        <f t="shared" ref="Z9:Z10" si="19">IF($C9="","",IF(K$7="Fin","",IF(ISTEXT(K9),0,IF(L9&lt;K9,24-K9+L9,L9-K9))))</f>
        <v>8</v>
      </c>
      <c r="AA9" s="15" t="str">
        <f t="shared" ref="AA9:AA10" si="20">IF($C9="","",IF(L$7="Fin","",IF(ISTEXT(L9),0,IF(M9&lt;L9,24-L9+M9,M9-L9))))</f>
        <v/>
      </c>
      <c r="AB9" s="19">
        <f t="shared" ref="AB9:AB10" si="21">IF($C9="","",IF(M$7="Fin","",IF(ISTEXT(M9),0,IF(N9&lt;M9,24-M9+N9,N9-M9))))</f>
        <v>0</v>
      </c>
      <c r="AC9" s="15" t="str">
        <f t="shared" ref="AC9:AC10" si="22">IF($C9="","",IF(N$7="Fin","",IF(ISTEXT(N9),0,IF(O9&lt;N9,24-N9+O9,O9-N9))))</f>
        <v/>
      </c>
      <c r="AD9" s="19">
        <f t="shared" ref="AD9:AD10" si="23">IF($C9="","",IF(O$7="Fin","",IF(ISTEXT(O9),0,IF(P9&lt;O9,24-O9+P9,P9-O9))))</f>
        <v>0</v>
      </c>
      <c r="AE9" s="15" t="str">
        <f t="shared" ref="AE9:AE10" si="24">IF($C9="","",IF(P$7="Fin","",IF(ISTEXT(P9),0,IF(Q9&lt;P9,24-P9+Q9,Q9-P9))))</f>
        <v/>
      </c>
      <c r="AF9" s="20">
        <f t="shared" ref="AF9:AF10" si="25">IF($C9="","",IF(Q$7="Fin","",IF(ISTEXT(Q9),0,IF(R9&lt;Q9,24-Q9+R9,R9-Q9))))</f>
        <v>0</v>
      </c>
      <c r="AI9" s="21">
        <f t="shared" ref="AI9:AI10" si="26">IF($C9="","",SUM(T9:AF9))</f>
        <v>32</v>
      </c>
      <c r="AK9" s="47" t="s">
        <v>81</v>
      </c>
      <c r="AM9" s="73">
        <f t="shared" ref="AM9:AM10" si="27">IF($AK9="NON",E9,0)</f>
        <v>12</v>
      </c>
      <c r="AN9" s="74">
        <f t="shared" ref="AN9:AN10" si="28">IF($AK9="NON",F9,0)</f>
        <v>20</v>
      </c>
      <c r="AO9" s="74">
        <f t="shared" ref="AO9:AO10" si="29">IF($AK9="NON",G9,0)</f>
        <v>12</v>
      </c>
      <c r="AP9" s="74">
        <f t="shared" ref="AP9:AP10" si="30">IF($AK9="NON",H9,0)</f>
        <v>20</v>
      </c>
      <c r="AQ9" s="74">
        <f t="shared" ref="AQ9:AQ10" si="31">IF($AK9="NON",I9,0)</f>
        <v>12</v>
      </c>
      <c r="AR9" s="74">
        <f t="shared" ref="AR9:AR10" si="32">IF($AK9="NON",J9,0)</f>
        <v>20</v>
      </c>
      <c r="AS9" s="74">
        <f t="shared" ref="AS9:AS10" si="33">IF($AK9="NON",K9,0)</f>
        <v>12</v>
      </c>
      <c r="AT9" s="74">
        <f t="shared" ref="AT9:AT10" si="34">IF($AK9="NON",L9,0)</f>
        <v>20</v>
      </c>
      <c r="AU9" s="74" t="s">
        <v>10</v>
      </c>
      <c r="AV9" s="74" t="s">
        <v>10</v>
      </c>
      <c r="AW9" s="74" t="str">
        <f t="shared" ref="AW9:AW10" si="35">IF($AK9="NON",O9,0)</f>
        <v>R</v>
      </c>
      <c r="AX9" s="74" t="str">
        <f t="shared" ref="AX9:AX10" si="36">IF($AK9="NON",P9,0)</f>
        <v>R</v>
      </c>
      <c r="AY9" s="74" t="str">
        <f t="shared" ref="AY9:AY10" si="37">IF($AK9="NON",Q9,0)</f>
        <v>R</v>
      </c>
      <c r="AZ9" s="75" t="str">
        <f t="shared" ref="AZ9:AZ10" si="38">IF($AK9="NON",R9,0)</f>
        <v>R</v>
      </c>
      <c r="BA9" s="7"/>
      <c r="BB9" s="18">
        <f t="shared" ref="BB9:BB10" si="39">IF($C9="","",IF(AM$7="Fin","",IF(ISTEXT(AM9),0,IF(AN9&lt;AM9,24-AM9+AN9,AN9-AM9))))</f>
        <v>8</v>
      </c>
      <c r="BC9" s="15" t="str">
        <f t="shared" ref="BC9:BC10" si="40">IF($C9="","",IF(AN$7="Fin","",IF(ISTEXT(AN9),0,IF(AO9&lt;AN9,24-AN9+AO9,AO9-AN9))))</f>
        <v/>
      </c>
      <c r="BD9" s="19">
        <f t="shared" ref="BD9:BD10" si="41">IF($C9="","",IF(AO$7="Fin","",IF(ISTEXT(AO9),0,IF(AP9&lt;AO9,24-AO9+AP9,AP9-AO9))))</f>
        <v>8</v>
      </c>
      <c r="BE9" s="15" t="str">
        <f t="shared" ref="BE9:BE10" si="42">IF($C9="","",IF(AP$7="Fin","",IF(ISTEXT(AP9),0,IF(AQ9&lt;AP9,24-AP9+AQ9,AQ9-AP9))))</f>
        <v/>
      </c>
      <c r="BF9" s="19">
        <f t="shared" ref="BF9:BF10" si="43">IF($C9="","",IF(AQ$7="Fin","",IF(ISTEXT(AQ9),0,IF(AR9&lt;AQ9,24-AQ9+AR9,AR9-AQ9))))</f>
        <v>8</v>
      </c>
      <c r="BG9" s="15" t="str">
        <f t="shared" ref="BG9:BG10" si="44">IF($C9="","",IF(AR$7="Fin","",IF(ISTEXT(AR9),0,IF(AS9&lt;AR9,24-AR9+AS9,AS9-AR9))))</f>
        <v/>
      </c>
      <c r="BH9" s="19">
        <f t="shared" ref="BH9:BH10" si="45">IF($C9="","",IF(AS$7="Fin","",IF(ISTEXT(AS9),0,IF(AT9&lt;AS9,24-AS9+AT9,AT9-AS9))))</f>
        <v>8</v>
      </c>
      <c r="BI9" s="15" t="str">
        <f t="shared" ref="BI9:BI10" si="46">IF($C9="","",IF(AT$7="Fin","",IF(ISTEXT(AT9),0,IF(AU9&lt;AT9,24-AT9+AU9,AU9-AT9))))</f>
        <v/>
      </c>
      <c r="BJ9" s="19">
        <f t="shared" ref="BJ9:BJ10" si="47">IF($C9="","",IF(AU$7="Fin","",IF(ISTEXT(AU9),0,IF(AV9&lt;AU9,24-AU9+AV9,AV9-AU9))))</f>
        <v>0</v>
      </c>
      <c r="BK9" s="15" t="str">
        <f t="shared" ref="BK9:BK10" si="48">IF($C9="","",IF(AV$7="Fin","",IF(ISTEXT(AV9),0,IF(AW9&lt;AV9,24-AV9+AW9,AW9-AV9))))</f>
        <v/>
      </c>
      <c r="BL9" s="19">
        <f t="shared" ref="BL9:BL10" si="49">IF($C9="","",IF(AW$7="Fin","",IF(ISTEXT(AW9),0,IF(AX9&lt;AW9,24-AW9+AX9,AX9-AW9))))</f>
        <v>0</v>
      </c>
      <c r="BM9" s="15" t="str">
        <f t="shared" ref="BM9:BM10" si="50">IF($C9="","",IF(AX$7="Fin","",IF(ISTEXT(AX9),0,IF(AY9&lt;AX9,24-AX9+AY9,AY9-AX9))))</f>
        <v/>
      </c>
      <c r="BN9" s="20">
        <f t="shared" ref="BN9:BN10" si="51">IF($C9="","",IF(AY$7="Fin","",IF(ISTEXT(AY9),0,IF(AZ9&lt;AY9,24-AY9+AZ9,AZ9-AY9))))</f>
        <v>0</v>
      </c>
      <c r="BQ9" s="31">
        <f t="shared" ref="BQ9:BQ10" si="52">IF($C9="","",IF(AK9="OUI",AI9,SUM(BB9:BN9)))</f>
        <v>32</v>
      </c>
      <c r="BS9" s="55"/>
    </row>
    <row r="10" spans="1:71" ht="24" customHeight="1" x14ac:dyDescent="0.2">
      <c r="A10" s="97" t="s">
        <v>31</v>
      </c>
      <c r="B10" s="76"/>
      <c r="C10" s="88" t="s">
        <v>57</v>
      </c>
      <c r="D10" s="7"/>
      <c r="E10" s="41">
        <f t="shared" si="11"/>
        <v>12</v>
      </c>
      <c r="F10" s="42">
        <f t="shared" si="11"/>
        <v>20</v>
      </c>
      <c r="G10" s="42">
        <f t="shared" si="11"/>
        <v>12</v>
      </c>
      <c r="H10" s="42">
        <f t="shared" si="12"/>
        <v>20</v>
      </c>
      <c r="I10" s="42">
        <f t="shared" si="12"/>
        <v>12</v>
      </c>
      <c r="J10" s="42">
        <f t="shared" si="12"/>
        <v>20</v>
      </c>
      <c r="K10" s="42">
        <f t="shared" si="12"/>
        <v>12</v>
      </c>
      <c r="L10" s="42">
        <f t="shared" si="12"/>
        <v>20</v>
      </c>
      <c r="M10" s="42">
        <f t="shared" si="12"/>
        <v>12</v>
      </c>
      <c r="N10" s="42">
        <f t="shared" si="12"/>
        <v>20</v>
      </c>
      <c r="O10" s="42" t="str">
        <f t="shared" si="12"/>
        <v>R</v>
      </c>
      <c r="P10" s="42" t="str">
        <f t="shared" si="12"/>
        <v>R</v>
      </c>
      <c r="Q10" s="42" t="str">
        <f t="shared" si="12"/>
        <v>R</v>
      </c>
      <c r="R10" s="43" t="str">
        <f t="shared" si="12"/>
        <v>R</v>
      </c>
      <c r="S10" s="7"/>
      <c r="T10" s="18">
        <f t="shared" si="13"/>
        <v>8</v>
      </c>
      <c r="U10" s="15" t="str">
        <f t="shared" si="14"/>
        <v/>
      </c>
      <c r="V10" s="19">
        <f t="shared" si="15"/>
        <v>8</v>
      </c>
      <c r="W10" s="15" t="str">
        <f t="shared" si="16"/>
        <v/>
      </c>
      <c r="X10" s="19">
        <f t="shared" si="17"/>
        <v>8</v>
      </c>
      <c r="Y10" s="15" t="str">
        <f t="shared" si="18"/>
        <v/>
      </c>
      <c r="Z10" s="19">
        <f t="shared" si="19"/>
        <v>8</v>
      </c>
      <c r="AA10" s="15" t="str">
        <f t="shared" si="20"/>
        <v/>
      </c>
      <c r="AB10" s="19">
        <f t="shared" si="21"/>
        <v>8</v>
      </c>
      <c r="AC10" s="15" t="str">
        <f t="shared" si="22"/>
        <v/>
      </c>
      <c r="AD10" s="19">
        <f t="shared" si="23"/>
        <v>0</v>
      </c>
      <c r="AE10" s="15" t="str">
        <f t="shared" si="24"/>
        <v/>
      </c>
      <c r="AF10" s="20">
        <f t="shared" si="25"/>
        <v>0</v>
      </c>
      <c r="AI10" s="21">
        <f t="shared" si="26"/>
        <v>40</v>
      </c>
      <c r="AK10" s="47" t="s">
        <v>81</v>
      </c>
      <c r="AM10" s="73">
        <f t="shared" si="27"/>
        <v>12</v>
      </c>
      <c r="AN10" s="74">
        <f t="shared" si="28"/>
        <v>20</v>
      </c>
      <c r="AO10" s="74">
        <f t="shared" si="29"/>
        <v>12</v>
      </c>
      <c r="AP10" s="74">
        <f t="shared" si="30"/>
        <v>20</v>
      </c>
      <c r="AQ10" s="74">
        <f t="shared" si="31"/>
        <v>12</v>
      </c>
      <c r="AR10" s="74">
        <f t="shared" si="32"/>
        <v>20</v>
      </c>
      <c r="AS10" s="74">
        <f t="shared" si="33"/>
        <v>12</v>
      </c>
      <c r="AT10" s="74">
        <f t="shared" si="34"/>
        <v>20</v>
      </c>
      <c r="AU10" s="74">
        <f t="shared" ref="AU10" si="53">IF($AK10="NON",M10,0)</f>
        <v>12</v>
      </c>
      <c r="AV10" s="74">
        <f t="shared" ref="AV10" si="54">IF($AK10="NON",N10,0)</f>
        <v>20</v>
      </c>
      <c r="AW10" s="74" t="str">
        <f t="shared" si="35"/>
        <v>R</v>
      </c>
      <c r="AX10" s="74" t="str">
        <f t="shared" si="36"/>
        <v>R</v>
      </c>
      <c r="AY10" s="74" t="str">
        <f t="shared" si="37"/>
        <v>R</v>
      </c>
      <c r="AZ10" s="75" t="str">
        <f t="shared" si="38"/>
        <v>R</v>
      </c>
      <c r="BA10" s="7"/>
      <c r="BB10" s="18">
        <f t="shared" si="39"/>
        <v>8</v>
      </c>
      <c r="BC10" s="15" t="str">
        <f t="shared" si="40"/>
        <v/>
      </c>
      <c r="BD10" s="19">
        <f t="shared" si="41"/>
        <v>8</v>
      </c>
      <c r="BE10" s="15" t="str">
        <f t="shared" si="42"/>
        <v/>
      </c>
      <c r="BF10" s="19">
        <f t="shared" si="43"/>
        <v>8</v>
      </c>
      <c r="BG10" s="15" t="str">
        <f t="shared" si="44"/>
        <v/>
      </c>
      <c r="BH10" s="19">
        <f t="shared" si="45"/>
        <v>8</v>
      </c>
      <c r="BI10" s="15" t="str">
        <f t="shared" si="46"/>
        <v/>
      </c>
      <c r="BJ10" s="19">
        <f t="shared" si="47"/>
        <v>8</v>
      </c>
      <c r="BK10" s="15" t="str">
        <f t="shared" si="48"/>
        <v/>
      </c>
      <c r="BL10" s="19">
        <f t="shared" si="49"/>
        <v>0</v>
      </c>
      <c r="BM10" s="15" t="str">
        <f t="shared" si="50"/>
        <v/>
      </c>
      <c r="BN10" s="20">
        <f t="shared" si="51"/>
        <v>0</v>
      </c>
      <c r="BQ10" s="31">
        <f t="shared" si="52"/>
        <v>40</v>
      </c>
      <c r="BS10" s="55"/>
    </row>
    <row r="11" spans="1:71" ht="24" customHeight="1" x14ac:dyDescent="0.2">
      <c r="A11" s="97" t="s">
        <v>31</v>
      </c>
      <c r="B11" s="76"/>
      <c r="C11" s="88" t="s">
        <v>39</v>
      </c>
      <c r="D11" s="7"/>
      <c r="E11" s="41">
        <f t="shared" si="11"/>
        <v>20</v>
      </c>
      <c r="F11" s="42">
        <f t="shared" si="11"/>
        <v>4</v>
      </c>
      <c r="G11" s="42">
        <f t="shared" si="11"/>
        <v>20</v>
      </c>
      <c r="H11" s="42">
        <f t="shared" si="12"/>
        <v>4</v>
      </c>
      <c r="I11" s="42">
        <f t="shared" si="12"/>
        <v>20</v>
      </c>
      <c r="J11" s="42">
        <f t="shared" si="12"/>
        <v>4</v>
      </c>
      <c r="K11" s="42">
        <f t="shared" si="12"/>
        <v>20</v>
      </c>
      <c r="L11" s="42">
        <f t="shared" si="12"/>
        <v>4</v>
      </c>
      <c r="M11" s="42">
        <f t="shared" si="12"/>
        <v>20</v>
      </c>
      <c r="N11" s="42">
        <f t="shared" si="12"/>
        <v>4</v>
      </c>
      <c r="O11" s="42" t="str">
        <f t="shared" si="12"/>
        <v>R</v>
      </c>
      <c r="P11" s="42" t="str">
        <f t="shared" si="12"/>
        <v>R</v>
      </c>
      <c r="Q11" s="42" t="str">
        <f t="shared" si="12"/>
        <v>R</v>
      </c>
      <c r="R11" s="43" t="str">
        <f t="shared" si="12"/>
        <v>R</v>
      </c>
      <c r="S11" s="7"/>
      <c r="T11" s="18">
        <f t="shared" ref="T11:T12" si="55">IF($C11="","",IF(E$7="Fin","",IF(ISTEXT(E11),0,IF(F11&lt;E11,24-E11+F11,F11-E11))))</f>
        <v>8</v>
      </c>
      <c r="U11" s="15" t="str">
        <f t="shared" ref="U11:U12" si="56">IF($C11="","",IF(F$7="Fin","",IF(ISTEXT(F11),0,IF(G11&lt;F11,24-F11+G11,G11-F11))))</f>
        <v/>
      </c>
      <c r="V11" s="19">
        <f t="shared" ref="V11:V12" si="57">IF($C11="","",IF(G$7="Fin","",IF(ISTEXT(G11),0,IF(H11&lt;G11,24-G11+H11,H11-G11))))</f>
        <v>8</v>
      </c>
      <c r="W11" s="15" t="str">
        <f t="shared" ref="W11:W12" si="58">IF($C11="","",IF(H$7="Fin","",IF(ISTEXT(H11),0,IF(I11&lt;H11,24-H11+I11,I11-H11))))</f>
        <v/>
      </c>
      <c r="X11" s="19">
        <f t="shared" ref="X11:X12" si="59">IF($C11="","",IF(I$7="Fin","",IF(ISTEXT(I11),0,IF(J11&lt;I11,24-I11+J11,J11-I11))))</f>
        <v>8</v>
      </c>
      <c r="Y11" s="15" t="str">
        <f t="shared" ref="Y11:Y12" si="60">IF($C11="","",IF(J$7="Fin","",IF(ISTEXT(J11),0,IF(K11&lt;J11,24-J11+K11,K11-J11))))</f>
        <v/>
      </c>
      <c r="Z11" s="19">
        <f t="shared" ref="Z11:Z12" si="61">IF($C11="","",IF(K$7="Fin","",IF(ISTEXT(K11),0,IF(L11&lt;K11,24-K11+L11,L11-K11))))</f>
        <v>8</v>
      </c>
      <c r="AA11" s="15" t="str">
        <f t="shared" ref="AA11:AA12" si="62">IF($C11="","",IF(L$7="Fin","",IF(ISTEXT(L11),0,IF(M11&lt;L11,24-L11+M11,M11-L11))))</f>
        <v/>
      </c>
      <c r="AB11" s="19">
        <f t="shared" ref="AB11:AB12" si="63">IF($C11="","",IF(M$7="Fin","",IF(ISTEXT(M11),0,IF(N11&lt;M11,24-M11+N11,N11-M11))))</f>
        <v>8</v>
      </c>
      <c r="AC11" s="15" t="str">
        <f t="shared" ref="AC11:AC12" si="64">IF($C11="","",IF(N$7="Fin","",IF(ISTEXT(N11),0,IF(O11&lt;N11,24-N11+O11,O11-N11))))</f>
        <v/>
      </c>
      <c r="AD11" s="19">
        <f t="shared" ref="AD11:AD12" si="65">IF($C11="","",IF(O$7="Fin","",IF(ISTEXT(O11),0,IF(P11&lt;O11,24-O11+P11,P11-O11))))</f>
        <v>0</v>
      </c>
      <c r="AE11" s="15" t="str">
        <f t="shared" ref="AE11:AE12" si="66">IF($C11="","",IF(P$7="Fin","",IF(ISTEXT(P11),0,IF(Q11&lt;P11,24-P11+Q11,Q11-P11))))</f>
        <v/>
      </c>
      <c r="AF11" s="20">
        <f t="shared" ref="AF11:AF12" si="67">IF($C11="","",IF(Q$7="Fin","",IF(ISTEXT(Q11),0,IF(R11&lt;Q11,24-Q11+R11,R11-Q11))))</f>
        <v>0</v>
      </c>
      <c r="AI11" s="21">
        <f t="shared" ref="AI11:AI12" si="68">IF($C11="","",SUM(T11:AF11))</f>
        <v>40</v>
      </c>
      <c r="AK11" s="47" t="s">
        <v>81</v>
      </c>
      <c r="AM11" s="73">
        <f t="shared" ref="AM11:AM12" si="69">IF($AK11="NON",E11,0)</f>
        <v>20</v>
      </c>
      <c r="AN11" s="74">
        <f t="shared" ref="AN11:AN12" si="70">IF($AK11="NON",F11,0)</f>
        <v>4</v>
      </c>
      <c r="AO11" s="74">
        <f t="shared" ref="AO11:AO12" si="71">IF($AK11="NON",G11,0)</f>
        <v>20</v>
      </c>
      <c r="AP11" s="74">
        <f t="shared" ref="AP11:AP12" si="72">IF($AK11="NON",H11,0)</f>
        <v>4</v>
      </c>
      <c r="AQ11" s="74">
        <f t="shared" ref="AQ11:AQ12" si="73">IF($AK11="NON",I11,0)</f>
        <v>20</v>
      </c>
      <c r="AR11" s="74">
        <f t="shared" ref="AR11:AR12" si="74">IF($AK11="NON",J11,0)</f>
        <v>4</v>
      </c>
      <c r="AS11" s="74">
        <f t="shared" ref="AS11:AS12" si="75">IF($AK11="NON",K11,0)</f>
        <v>20</v>
      </c>
      <c r="AT11" s="74">
        <f t="shared" ref="AT11:AT12" si="76">IF($AK11="NON",L11,0)</f>
        <v>4</v>
      </c>
      <c r="AU11" s="74">
        <f t="shared" ref="AU11:AU12" si="77">IF($AK11="NON",M11,0)</f>
        <v>20</v>
      </c>
      <c r="AV11" s="74">
        <f t="shared" ref="AV11:AV12" si="78">IF($AK11="NON",N11,0)</f>
        <v>4</v>
      </c>
      <c r="AW11" s="74" t="str">
        <f t="shared" ref="AW11:AW12" si="79">IF($AK11="NON",O11,0)</f>
        <v>R</v>
      </c>
      <c r="AX11" s="74" t="str">
        <f t="shared" ref="AX11:AX12" si="80">IF($AK11="NON",P11,0)</f>
        <v>R</v>
      </c>
      <c r="AY11" s="74" t="str">
        <f t="shared" ref="AY11:AY12" si="81">IF($AK11="NON",Q11,0)</f>
        <v>R</v>
      </c>
      <c r="AZ11" s="75" t="str">
        <f t="shared" ref="AZ11:AZ12" si="82">IF($AK11="NON",R11,0)</f>
        <v>R</v>
      </c>
      <c r="BA11" s="7"/>
      <c r="BB11" s="18">
        <f t="shared" ref="BB11:BB12" si="83">IF($C11="","",IF(AM$7="Fin","",IF(ISTEXT(AM11),0,IF(AN11&lt;AM11,24-AM11+AN11,AN11-AM11))))</f>
        <v>8</v>
      </c>
      <c r="BC11" s="15" t="str">
        <f t="shared" ref="BC11:BC12" si="84">IF($C11="","",IF(AN$7="Fin","",IF(ISTEXT(AN11),0,IF(AO11&lt;AN11,24-AN11+AO11,AO11-AN11))))</f>
        <v/>
      </c>
      <c r="BD11" s="19">
        <f t="shared" ref="BD11:BD12" si="85">IF($C11="","",IF(AO$7="Fin","",IF(ISTEXT(AO11),0,IF(AP11&lt;AO11,24-AO11+AP11,AP11-AO11))))</f>
        <v>8</v>
      </c>
      <c r="BE11" s="15" t="str">
        <f t="shared" ref="BE11:BE12" si="86">IF($C11="","",IF(AP$7="Fin","",IF(ISTEXT(AP11),0,IF(AQ11&lt;AP11,24-AP11+AQ11,AQ11-AP11))))</f>
        <v/>
      </c>
      <c r="BF11" s="19">
        <f t="shared" ref="BF11:BF12" si="87">IF($C11="","",IF(AQ$7="Fin","",IF(ISTEXT(AQ11),0,IF(AR11&lt;AQ11,24-AQ11+AR11,AR11-AQ11))))</f>
        <v>8</v>
      </c>
      <c r="BG11" s="15" t="str">
        <f t="shared" ref="BG11:BG12" si="88">IF($C11="","",IF(AR$7="Fin","",IF(ISTEXT(AR11),0,IF(AS11&lt;AR11,24-AR11+AS11,AS11-AR11))))</f>
        <v/>
      </c>
      <c r="BH11" s="19">
        <f t="shared" ref="BH11:BH12" si="89">IF($C11="","",IF(AS$7="Fin","",IF(ISTEXT(AS11),0,IF(AT11&lt;AS11,24-AS11+AT11,AT11-AS11))))</f>
        <v>8</v>
      </c>
      <c r="BI11" s="15" t="str">
        <f t="shared" ref="BI11:BI12" si="90">IF($C11="","",IF(AT$7="Fin","",IF(ISTEXT(AT11),0,IF(AU11&lt;AT11,24-AT11+AU11,AU11-AT11))))</f>
        <v/>
      </c>
      <c r="BJ11" s="19">
        <f t="shared" ref="BJ11:BJ12" si="91">IF($C11="","",IF(AU$7="Fin","",IF(ISTEXT(AU11),0,IF(AV11&lt;AU11,24-AU11+AV11,AV11-AU11))))</f>
        <v>8</v>
      </c>
      <c r="BK11" s="15" t="str">
        <f t="shared" ref="BK11:BK12" si="92">IF($C11="","",IF(AV$7="Fin","",IF(ISTEXT(AV11),0,IF(AW11&lt;AV11,24-AV11+AW11,AW11-AV11))))</f>
        <v/>
      </c>
      <c r="BL11" s="19">
        <f t="shared" ref="BL11:BL12" si="93">IF($C11="","",IF(AW$7="Fin","",IF(ISTEXT(AW11),0,IF(AX11&lt;AW11,24-AW11+AX11,AX11-AW11))))</f>
        <v>0</v>
      </c>
      <c r="BM11" s="15" t="str">
        <f t="shared" ref="BM11:BM12" si="94">IF($C11="","",IF(AX$7="Fin","",IF(ISTEXT(AX11),0,IF(AY11&lt;AX11,24-AX11+AY11,AY11-AX11))))</f>
        <v/>
      </c>
      <c r="BN11" s="20">
        <f t="shared" ref="BN11:BN12" si="95">IF($C11="","",IF(AY$7="Fin","",IF(ISTEXT(AY11),0,IF(AZ11&lt;AY11,24-AY11+AZ11,AZ11-AY11))))</f>
        <v>0</v>
      </c>
      <c r="BQ11" s="31">
        <f t="shared" ref="BQ11:BQ12" si="96">IF($C11="","",IF(AK11="OUI",AI11,SUM(BB11:BN11)))</f>
        <v>40</v>
      </c>
      <c r="BS11" s="55"/>
    </row>
    <row r="12" spans="1:71" ht="24" customHeight="1" x14ac:dyDescent="0.2">
      <c r="A12" s="97" t="s">
        <v>31</v>
      </c>
      <c r="B12" s="76"/>
      <c r="C12" s="88" t="s">
        <v>39</v>
      </c>
      <c r="D12" s="7"/>
      <c r="E12" s="41">
        <f t="shared" si="11"/>
        <v>20</v>
      </c>
      <c r="F12" s="42">
        <f t="shared" si="11"/>
        <v>4</v>
      </c>
      <c r="G12" s="42">
        <f t="shared" si="11"/>
        <v>20</v>
      </c>
      <c r="H12" s="42">
        <f t="shared" si="12"/>
        <v>4</v>
      </c>
      <c r="I12" s="42">
        <f t="shared" si="12"/>
        <v>20</v>
      </c>
      <c r="J12" s="42">
        <f t="shared" si="12"/>
        <v>4</v>
      </c>
      <c r="K12" s="42">
        <f t="shared" si="12"/>
        <v>20</v>
      </c>
      <c r="L12" s="42">
        <f t="shared" si="12"/>
        <v>4</v>
      </c>
      <c r="M12" s="42">
        <f t="shared" si="12"/>
        <v>20</v>
      </c>
      <c r="N12" s="42">
        <f t="shared" si="12"/>
        <v>4</v>
      </c>
      <c r="O12" s="42" t="str">
        <f t="shared" si="12"/>
        <v>R</v>
      </c>
      <c r="P12" s="42" t="str">
        <f t="shared" si="12"/>
        <v>R</v>
      </c>
      <c r="Q12" s="42" t="str">
        <f t="shared" si="12"/>
        <v>R</v>
      </c>
      <c r="R12" s="43" t="str">
        <f t="shared" si="12"/>
        <v>R</v>
      </c>
      <c r="S12" s="7"/>
      <c r="T12" s="18">
        <f t="shared" si="55"/>
        <v>8</v>
      </c>
      <c r="U12" s="15" t="str">
        <f t="shared" si="56"/>
        <v/>
      </c>
      <c r="V12" s="19">
        <f t="shared" si="57"/>
        <v>8</v>
      </c>
      <c r="W12" s="15" t="str">
        <f t="shared" si="58"/>
        <v/>
      </c>
      <c r="X12" s="19">
        <f t="shared" si="59"/>
        <v>8</v>
      </c>
      <c r="Y12" s="15" t="str">
        <f t="shared" si="60"/>
        <v/>
      </c>
      <c r="Z12" s="19">
        <f t="shared" si="61"/>
        <v>8</v>
      </c>
      <c r="AA12" s="15" t="str">
        <f t="shared" si="62"/>
        <v/>
      </c>
      <c r="AB12" s="19">
        <f t="shared" si="63"/>
        <v>8</v>
      </c>
      <c r="AC12" s="15" t="str">
        <f t="shared" si="64"/>
        <v/>
      </c>
      <c r="AD12" s="19">
        <f t="shared" si="65"/>
        <v>0</v>
      </c>
      <c r="AE12" s="15" t="str">
        <f t="shared" si="66"/>
        <v/>
      </c>
      <c r="AF12" s="20">
        <f t="shared" si="67"/>
        <v>0</v>
      </c>
      <c r="AI12" s="21">
        <f t="shared" si="68"/>
        <v>40</v>
      </c>
      <c r="AK12" s="47" t="s">
        <v>82</v>
      </c>
      <c r="AM12" s="73">
        <f t="shared" si="69"/>
        <v>0</v>
      </c>
      <c r="AN12" s="74">
        <f t="shared" si="70"/>
        <v>0</v>
      </c>
      <c r="AO12" s="74">
        <f t="shared" si="71"/>
        <v>0</v>
      </c>
      <c r="AP12" s="74">
        <f t="shared" si="72"/>
        <v>0</v>
      </c>
      <c r="AQ12" s="74">
        <f t="shared" si="73"/>
        <v>0</v>
      </c>
      <c r="AR12" s="74">
        <f t="shared" si="74"/>
        <v>0</v>
      </c>
      <c r="AS12" s="74">
        <f t="shared" si="75"/>
        <v>0</v>
      </c>
      <c r="AT12" s="74">
        <f t="shared" si="76"/>
        <v>0</v>
      </c>
      <c r="AU12" s="74">
        <f t="shared" si="77"/>
        <v>0</v>
      </c>
      <c r="AV12" s="74">
        <f t="shared" si="78"/>
        <v>0</v>
      </c>
      <c r="AW12" s="74">
        <f t="shared" si="79"/>
        <v>0</v>
      </c>
      <c r="AX12" s="74">
        <f t="shared" si="80"/>
        <v>0</v>
      </c>
      <c r="AY12" s="74">
        <f t="shared" si="81"/>
        <v>0</v>
      </c>
      <c r="AZ12" s="75">
        <f t="shared" si="82"/>
        <v>0</v>
      </c>
      <c r="BA12" s="7"/>
      <c r="BB12" s="18">
        <f t="shared" si="83"/>
        <v>0</v>
      </c>
      <c r="BC12" s="15" t="str">
        <f t="shared" si="84"/>
        <v/>
      </c>
      <c r="BD12" s="19">
        <f t="shared" si="85"/>
        <v>0</v>
      </c>
      <c r="BE12" s="15" t="str">
        <f t="shared" si="86"/>
        <v/>
      </c>
      <c r="BF12" s="19">
        <f t="shared" si="87"/>
        <v>0</v>
      </c>
      <c r="BG12" s="15" t="str">
        <f t="shared" si="88"/>
        <v/>
      </c>
      <c r="BH12" s="19">
        <f t="shared" si="89"/>
        <v>0</v>
      </c>
      <c r="BI12" s="15" t="str">
        <f t="shared" si="90"/>
        <v/>
      </c>
      <c r="BJ12" s="19">
        <f t="shared" si="91"/>
        <v>0</v>
      </c>
      <c r="BK12" s="15" t="str">
        <f t="shared" si="92"/>
        <v/>
      </c>
      <c r="BL12" s="19">
        <f t="shared" si="93"/>
        <v>0</v>
      </c>
      <c r="BM12" s="15" t="str">
        <f t="shared" si="94"/>
        <v/>
      </c>
      <c r="BN12" s="20">
        <f t="shared" si="95"/>
        <v>0</v>
      </c>
      <c r="BQ12" s="31">
        <f t="shared" si="96"/>
        <v>40</v>
      </c>
      <c r="BS12" s="55"/>
    </row>
    <row r="13" spans="1:71" ht="24" customHeight="1" x14ac:dyDescent="0.2">
      <c r="A13" s="97" t="s">
        <v>31</v>
      </c>
      <c r="B13" s="113"/>
      <c r="C13" s="88" t="s">
        <v>39</v>
      </c>
      <c r="D13" s="7"/>
      <c r="E13" s="41">
        <f t="shared" si="11"/>
        <v>20</v>
      </c>
      <c r="F13" s="42">
        <f t="shared" si="11"/>
        <v>4</v>
      </c>
      <c r="G13" s="42">
        <f t="shared" si="11"/>
        <v>20</v>
      </c>
      <c r="H13" s="42">
        <f t="shared" si="12"/>
        <v>4</v>
      </c>
      <c r="I13" s="42">
        <f t="shared" si="12"/>
        <v>20</v>
      </c>
      <c r="J13" s="42">
        <f t="shared" si="12"/>
        <v>4</v>
      </c>
      <c r="K13" s="42">
        <f t="shared" si="12"/>
        <v>20</v>
      </c>
      <c r="L13" s="42">
        <f t="shared" si="12"/>
        <v>4</v>
      </c>
      <c r="M13" s="42">
        <f t="shared" si="12"/>
        <v>20</v>
      </c>
      <c r="N13" s="42">
        <f t="shared" si="12"/>
        <v>4</v>
      </c>
      <c r="O13" s="42" t="str">
        <f t="shared" si="12"/>
        <v>R</v>
      </c>
      <c r="P13" s="42" t="str">
        <f t="shared" si="12"/>
        <v>R</v>
      </c>
      <c r="Q13" s="42" t="str">
        <f t="shared" si="12"/>
        <v>R</v>
      </c>
      <c r="R13" s="43" t="str">
        <f t="shared" si="12"/>
        <v>R</v>
      </c>
      <c r="S13" s="7"/>
      <c r="T13" s="18">
        <f t="shared" ref="T13:T18" si="97">IF($C13="","",IF(E$7="Fin","",IF(ISTEXT(E13),0,IF(F13&lt;E13,24-E13+F13,F13-E13))))</f>
        <v>8</v>
      </c>
      <c r="U13" s="15" t="str">
        <f t="shared" ref="U13:U18" si="98">IF($C13="","",IF(F$7="Fin","",IF(ISTEXT(F13),0,IF(G13&lt;F13,24-F13+G13,G13-F13))))</f>
        <v/>
      </c>
      <c r="V13" s="19">
        <f t="shared" ref="V13:V18" si="99">IF($C13="","",IF(G$7="Fin","",IF(ISTEXT(G13),0,IF(H13&lt;G13,24-G13+H13,H13-G13))))</f>
        <v>8</v>
      </c>
      <c r="W13" s="15" t="str">
        <f t="shared" ref="W13:W18" si="100">IF($C13="","",IF(H$7="Fin","",IF(ISTEXT(H13),0,IF(I13&lt;H13,24-H13+I13,I13-H13))))</f>
        <v/>
      </c>
      <c r="X13" s="19">
        <f t="shared" ref="X13:X18" si="101">IF($C13="","",IF(I$7="Fin","",IF(ISTEXT(I13),0,IF(J13&lt;I13,24-I13+J13,J13-I13))))</f>
        <v>8</v>
      </c>
      <c r="Y13" s="15" t="str">
        <f t="shared" ref="Y13:Y18" si="102">IF($C13="","",IF(J$7="Fin","",IF(ISTEXT(J13),0,IF(K13&lt;J13,24-J13+K13,K13-J13))))</f>
        <v/>
      </c>
      <c r="Z13" s="19">
        <f t="shared" ref="Z13:Z18" si="103">IF($C13="","",IF(K$7="Fin","",IF(ISTEXT(K13),0,IF(L13&lt;K13,24-K13+L13,L13-K13))))</f>
        <v>8</v>
      </c>
      <c r="AA13" s="15" t="str">
        <f t="shared" ref="AA13:AA18" si="104">IF($C13="","",IF(L$7="Fin","",IF(ISTEXT(L13),0,IF(M13&lt;L13,24-L13+M13,M13-L13))))</f>
        <v/>
      </c>
      <c r="AB13" s="19">
        <f t="shared" ref="AB13:AB18" si="105">IF($C13="","",IF(M$7="Fin","",IF(ISTEXT(M13),0,IF(N13&lt;M13,24-M13+N13,N13-M13))))</f>
        <v>8</v>
      </c>
      <c r="AC13" s="15" t="str">
        <f t="shared" ref="AC13:AC18" si="106">IF($C13="","",IF(N$7="Fin","",IF(ISTEXT(N13),0,IF(O13&lt;N13,24-N13+O13,O13-N13))))</f>
        <v/>
      </c>
      <c r="AD13" s="19">
        <f t="shared" ref="AD13:AD18" si="107">IF($C13="","",IF(O$7="Fin","",IF(ISTEXT(O13),0,IF(P13&lt;O13,24-O13+P13,P13-O13))))</f>
        <v>0</v>
      </c>
      <c r="AE13" s="15" t="str">
        <f t="shared" ref="AE13:AE18" si="108">IF($C13="","",IF(P$7="Fin","",IF(ISTEXT(P13),0,IF(Q13&lt;P13,24-P13+Q13,Q13-P13))))</f>
        <v/>
      </c>
      <c r="AF13" s="20">
        <f t="shared" ref="AF13:AF18" si="109">IF($C13="","",IF(Q$7="Fin","",IF(ISTEXT(Q13),0,IF(R13&lt;Q13,24-Q13+R13,R13-Q13))))</f>
        <v>0</v>
      </c>
      <c r="AI13" s="21">
        <f t="shared" ref="AI13:AI18" si="110">IF($C13="","",SUM(T13:AF13))</f>
        <v>40</v>
      </c>
      <c r="AK13" s="47" t="s">
        <v>82</v>
      </c>
      <c r="AM13" s="73">
        <f t="shared" ref="AM13:AM18" si="111">IF($AK13="NON",E13,0)</f>
        <v>0</v>
      </c>
      <c r="AN13" s="74">
        <f t="shared" ref="AN13:AN18" si="112">IF($AK13="NON",F13,0)</f>
        <v>0</v>
      </c>
      <c r="AO13" s="74">
        <f t="shared" ref="AO13:AO18" si="113">IF($AK13="NON",G13,0)</f>
        <v>0</v>
      </c>
      <c r="AP13" s="74">
        <f t="shared" ref="AP13:AP18" si="114">IF($AK13="NON",H13,0)</f>
        <v>0</v>
      </c>
      <c r="AQ13" s="74">
        <f t="shared" ref="AQ13:AQ18" si="115">IF($AK13="NON",I13,0)</f>
        <v>0</v>
      </c>
      <c r="AR13" s="74">
        <f t="shared" ref="AR13:AR18" si="116">IF($AK13="NON",J13,0)</f>
        <v>0</v>
      </c>
      <c r="AS13" s="74">
        <f t="shared" ref="AS13:AS18" si="117">IF($AK13="NON",K13,0)</f>
        <v>0</v>
      </c>
      <c r="AT13" s="74">
        <f t="shared" ref="AT13:AT18" si="118">IF($AK13="NON",L13,0)</f>
        <v>0</v>
      </c>
      <c r="AU13" s="74">
        <f t="shared" ref="AU13:AU18" si="119">IF($AK13="NON",M13,0)</f>
        <v>0</v>
      </c>
      <c r="AV13" s="74">
        <f t="shared" ref="AV13:AV18" si="120">IF($AK13="NON",N13,0)</f>
        <v>0</v>
      </c>
      <c r="AW13" s="74">
        <f t="shared" ref="AW13:AW18" si="121">IF($AK13="NON",O13,0)</f>
        <v>0</v>
      </c>
      <c r="AX13" s="74">
        <f t="shared" ref="AX13:AX18" si="122">IF($AK13="NON",P13,0)</f>
        <v>0</v>
      </c>
      <c r="AY13" s="74">
        <f t="shared" ref="AY13:AY18" si="123">IF($AK13="NON",Q13,0)</f>
        <v>0</v>
      </c>
      <c r="AZ13" s="75">
        <f t="shared" ref="AZ13:AZ18" si="124">IF($AK13="NON",R13,0)</f>
        <v>0</v>
      </c>
      <c r="BA13" s="7"/>
      <c r="BB13" s="18">
        <f t="shared" ref="BB13:BB18" si="125">IF($C13="","",IF(AM$7="Fin","",IF(ISTEXT(AM13),0,IF(AN13&lt;AM13,24-AM13+AN13,AN13-AM13))))</f>
        <v>0</v>
      </c>
      <c r="BC13" s="15" t="str">
        <f t="shared" ref="BC13:BC18" si="126">IF($C13="","",IF(AN$7="Fin","",IF(ISTEXT(AN13),0,IF(AO13&lt;AN13,24-AN13+AO13,AO13-AN13))))</f>
        <v/>
      </c>
      <c r="BD13" s="19">
        <f t="shared" ref="BD13:BD18" si="127">IF($C13="","",IF(AO$7="Fin","",IF(ISTEXT(AO13),0,IF(AP13&lt;AO13,24-AO13+AP13,AP13-AO13))))</f>
        <v>0</v>
      </c>
      <c r="BE13" s="15" t="str">
        <f t="shared" ref="BE13:BE18" si="128">IF($C13="","",IF(AP$7="Fin","",IF(ISTEXT(AP13),0,IF(AQ13&lt;AP13,24-AP13+AQ13,AQ13-AP13))))</f>
        <v/>
      </c>
      <c r="BF13" s="19">
        <f t="shared" ref="BF13:BF18" si="129">IF($C13="","",IF(AQ$7="Fin","",IF(ISTEXT(AQ13),0,IF(AR13&lt;AQ13,24-AQ13+AR13,AR13-AQ13))))</f>
        <v>0</v>
      </c>
      <c r="BG13" s="15" t="str">
        <f t="shared" ref="BG13:BG18" si="130">IF($C13="","",IF(AR$7="Fin","",IF(ISTEXT(AR13),0,IF(AS13&lt;AR13,24-AR13+AS13,AS13-AR13))))</f>
        <v/>
      </c>
      <c r="BH13" s="19">
        <f t="shared" ref="BH13:BH18" si="131">IF($C13="","",IF(AS$7="Fin","",IF(ISTEXT(AS13),0,IF(AT13&lt;AS13,24-AS13+AT13,AT13-AS13))))</f>
        <v>0</v>
      </c>
      <c r="BI13" s="15" t="str">
        <f t="shared" ref="BI13:BI18" si="132">IF($C13="","",IF(AT$7="Fin","",IF(ISTEXT(AT13),0,IF(AU13&lt;AT13,24-AT13+AU13,AU13-AT13))))</f>
        <v/>
      </c>
      <c r="BJ13" s="19">
        <f t="shared" ref="BJ13:BJ18" si="133">IF($C13="","",IF(AU$7="Fin","",IF(ISTEXT(AU13),0,IF(AV13&lt;AU13,24-AU13+AV13,AV13-AU13))))</f>
        <v>0</v>
      </c>
      <c r="BK13" s="15" t="str">
        <f t="shared" ref="BK13:BK18" si="134">IF($C13="","",IF(AV$7="Fin","",IF(ISTEXT(AV13),0,IF(AW13&lt;AV13,24-AV13+AW13,AW13-AV13))))</f>
        <v/>
      </c>
      <c r="BL13" s="19">
        <f t="shared" ref="BL13:BL18" si="135">IF($C13="","",IF(AW$7="Fin","",IF(ISTEXT(AW13),0,IF(AX13&lt;AW13,24-AW13+AX13,AX13-AW13))))</f>
        <v>0</v>
      </c>
      <c r="BM13" s="15" t="str">
        <f t="shared" ref="BM13:BM18" si="136">IF($C13="","",IF(AX$7="Fin","",IF(ISTEXT(AX13),0,IF(AY13&lt;AX13,24-AX13+AY13,AY13-AX13))))</f>
        <v/>
      </c>
      <c r="BN13" s="20">
        <f t="shared" ref="BN13:BN18" si="137">IF($C13="","",IF(AY$7="Fin","",IF(ISTEXT(AY13),0,IF(AZ13&lt;AY13,24-AY13+AZ13,AZ13-AY13))))</f>
        <v>0</v>
      </c>
      <c r="BQ13" s="31">
        <f t="shared" ref="BQ13:BQ18" si="138">IF($C13="","",IF(AK13="OUI",AI13,SUM(BB13:BN13)))</f>
        <v>40</v>
      </c>
      <c r="BS13" s="55"/>
    </row>
    <row r="14" spans="1:71" ht="24" customHeight="1" x14ac:dyDescent="0.2">
      <c r="A14" s="97" t="s">
        <v>31</v>
      </c>
      <c r="B14" s="98"/>
      <c r="C14" s="88" t="s">
        <v>39</v>
      </c>
      <c r="D14" s="7"/>
      <c r="E14" s="41">
        <f t="shared" ref="E14:R18" si="139">IF($C14="","",VLOOKUP($C14,CYCLE,E$4+1,FALSE))</f>
        <v>20</v>
      </c>
      <c r="F14" s="42">
        <f t="shared" si="139"/>
        <v>4</v>
      </c>
      <c r="G14" s="42">
        <f t="shared" si="139"/>
        <v>20</v>
      </c>
      <c r="H14" s="42">
        <f t="shared" si="139"/>
        <v>4</v>
      </c>
      <c r="I14" s="42">
        <f t="shared" si="139"/>
        <v>20</v>
      </c>
      <c r="J14" s="42">
        <f t="shared" si="139"/>
        <v>4</v>
      </c>
      <c r="K14" s="42">
        <f t="shared" si="139"/>
        <v>20</v>
      </c>
      <c r="L14" s="42">
        <f t="shared" si="139"/>
        <v>4</v>
      </c>
      <c r="M14" s="42">
        <f t="shared" si="139"/>
        <v>20</v>
      </c>
      <c r="N14" s="42">
        <f t="shared" si="139"/>
        <v>4</v>
      </c>
      <c r="O14" s="42" t="str">
        <f t="shared" si="139"/>
        <v>R</v>
      </c>
      <c r="P14" s="42" t="str">
        <f t="shared" si="139"/>
        <v>R</v>
      </c>
      <c r="Q14" s="42" t="str">
        <f t="shared" si="139"/>
        <v>R</v>
      </c>
      <c r="R14" s="43" t="str">
        <f t="shared" si="139"/>
        <v>R</v>
      </c>
      <c r="S14" s="7"/>
      <c r="T14" s="18">
        <f t="shared" si="97"/>
        <v>8</v>
      </c>
      <c r="U14" s="15" t="str">
        <f t="shared" si="98"/>
        <v/>
      </c>
      <c r="V14" s="19">
        <f t="shared" si="99"/>
        <v>8</v>
      </c>
      <c r="W14" s="15" t="str">
        <f t="shared" si="100"/>
        <v/>
      </c>
      <c r="X14" s="19">
        <f t="shared" si="101"/>
        <v>8</v>
      </c>
      <c r="Y14" s="15" t="str">
        <f t="shared" si="102"/>
        <v/>
      </c>
      <c r="Z14" s="19">
        <f t="shared" si="103"/>
        <v>8</v>
      </c>
      <c r="AA14" s="15" t="str">
        <f t="shared" si="104"/>
        <v/>
      </c>
      <c r="AB14" s="19">
        <f t="shared" si="105"/>
        <v>8</v>
      </c>
      <c r="AC14" s="15" t="str">
        <f t="shared" si="106"/>
        <v/>
      </c>
      <c r="AD14" s="19">
        <f t="shared" si="107"/>
        <v>0</v>
      </c>
      <c r="AE14" s="15" t="str">
        <f t="shared" si="108"/>
        <v/>
      </c>
      <c r="AF14" s="20">
        <f t="shared" si="109"/>
        <v>0</v>
      </c>
      <c r="AI14" s="21">
        <f t="shared" si="110"/>
        <v>40</v>
      </c>
      <c r="AK14" s="47" t="s">
        <v>82</v>
      </c>
      <c r="AM14" s="73">
        <f t="shared" si="111"/>
        <v>0</v>
      </c>
      <c r="AN14" s="74">
        <f t="shared" si="112"/>
        <v>0</v>
      </c>
      <c r="AO14" s="74">
        <f t="shared" si="113"/>
        <v>0</v>
      </c>
      <c r="AP14" s="74">
        <f t="shared" si="114"/>
        <v>0</v>
      </c>
      <c r="AQ14" s="74">
        <f t="shared" si="115"/>
        <v>0</v>
      </c>
      <c r="AR14" s="74">
        <f t="shared" si="116"/>
        <v>0</v>
      </c>
      <c r="AS14" s="74">
        <f t="shared" si="117"/>
        <v>0</v>
      </c>
      <c r="AT14" s="74">
        <f t="shared" si="118"/>
        <v>0</v>
      </c>
      <c r="AU14" s="74">
        <f t="shared" si="119"/>
        <v>0</v>
      </c>
      <c r="AV14" s="74">
        <f t="shared" si="120"/>
        <v>0</v>
      </c>
      <c r="AW14" s="74">
        <f t="shared" si="121"/>
        <v>0</v>
      </c>
      <c r="AX14" s="74">
        <f t="shared" si="122"/>
        <v>0</v>
      </c>
      <c r="AY14" s="74">
        <f t="shared" si="123"/>
        <v>0</v>
      </c>
      <c r="AZ14" s="75">
        <f t="shared" si="124"/>
        <v>0</v>
      </c>
      <c r="BA14" s="7"/>
      <c r="BB14" s="18">
        <f t="shared" si="125"/>
        <v>0</v>
      </c>
      <c r="BC14" s="15" t="str">
        <f t="shared" si="126"/>
        <v/>
      </c>
      <c r="BD14" s="19">
        <f t="shared" si="127"/>
        <v>0</v>
      </c>
      <c r="BE14" s="15" t="str">
        <f t="shared" si="128"/>
        <v/>
      </c>
      <c r="BF14" s="19">
        <f t="shared" si="129"/>
        <v>0</v>
      </c>
      <c r="BG14" s="15" t="str">
        <f t="shared" si="130"/>
        <v/>
      </c>
      <c r="BH14" s="19">
        <f t="shared" si="131"/>
        <v>0</v>
      </c>
      <c r="BI14" s="15" t="str">
        <f t="shared" si="132"/>
        <v/>
      </c>
      <c r="BJ14" s="19">
        <f t="shared" si="133"/>
        <v>0</v>
      </c>
      <c r="BK14" s="15" t="str">
        <f t="shared" si="134"/>
        <v/>
      </c>
      <c r="BL14" s="19">
        <f t="shared" si="135"/>
        <v>0</v>
      </c>
      <c r="BM14" s="15" t="str">
        <f t="shared" si="136"/>
        <v/>
      </c>
      <c r="BN14" s="20">
        <f t="shared" si="137"/>
        <v>0</v>
      </c>
      <c r="BQ14" s="31">
        <f t="shared" si="138"/>
        <v>40</v>
      </c>
      <c r="BS14" s="55"/>
    </row>
    <row r="15" spans="1:71" ht="24" customHeight="1" x14ac:dyDescent="0.2">
      <c r="A15" s="97" t="s">
        <v>31</v>
      </c>
      <c r="B15" s="98"/>
      <c r="C15" s="88" t="s">
        <v>61</v>
      </c>
      <c r="D15" s="7"/>
      <c r="E15" s="41" t="str">
        <f t="shared" si="139"/>
        <v>R</v>
      </c>
      <c r="F15" s="42" t="str">
        <f t="shared" si="139"/>
        <v>R</v>
      </c>
      <c r="G15" s="42">
        <f t="shared" si="139"/>
        <v>4</v>
      </c>
      <c r="H15" s="42">
        <f t="shared" si="139"/>
        <v>12</v>
      </c>
      <c r="I15" s="42">
        <f t="shared" si="139"/>
        <v>4</v>
      </c>
      <c r="J15" s="42">
        <f t="shared" si="139"/>
        <v>12</v>
      </c>
      <c r="K15" s="42">
        <f t="shared" si="139"/>
        <v>4</v>
      </c>
      <c r="L15" s="42">
        <f t="shared" si="139"/>
        <v>12</v>
      </c>
      <c r="M15" s="42">
        <f t="shared" si="139"/>
        <v>4</v>
      </c>
      <c r="N15" s="42">
        <f t="shared" si="139"/>
        <v>12</v>
      </c>
      <c r="O15" s="42" t="str">
        <f t="shared" si="139"/>
        <v>R</v>
      </c>
      <c r="P15" s="42" t="str">
        <f t="shared" si="139"/>
        <v>R</v>
      </c>
      <c r="Q15" s="42" t="str">
        <f t="shared" si="139"/>
        <v>R</v>
      </c>
      <c r="R15" s="43" t="str">
        <f t="shared" si="139"/>
        <v>R</v>
      </c>
      <c r="S15" s="7"/>
      <c r="T15" s="18">
        <f t="shared" si="97"/>
        <v>0</v>
      </c>
      <c r="U15" s="15" t="str">
        <f t="shared" si="98"/>
        <v/>
      </c>
      <c r="V15" s="19">
        <f t="shared" si="99"/>
        <v>8</v>
      </c>
      <c r="W15" s="15" t="str">
        <f t="shared" si="100"/>
        <v/>
      </c>
      <c r="X15" s="19">
        <f t="shared" si="101"/>
        <v>8</v>
      </c>
      <c r="Y15" s="15" t="str">
        <f t="shared" si="102"/>
        <v/>
      </c>
      <c r="Z15" s="19">
        <f t="shared" si="103"/>
        <v>8</v>
      </c>
      <c r="AA15" s="15" t="str">
        <f t="shared" si="104"/>
        <v/>
      </c>
      <c r="AB15" s="19">
        <f t="shared" si="105"/>
        <v>8</v>
      </c>
      <c r="AC15" s="15" t="str">
        <f t="shared" si="106"/>
        <v/>
      </c>
      <c r="AD15" s="19">
        <f t="shared" si="107"/>
        <v>0</v>
      </c>
      <c r="AE15" s="15" t="str">
        <f t="shared" si="108"/>
        <v/>
      </c>
      <c r="AF15" s="20">
        <f t="shared" si="109"/>
        <v>0</v>
      </c>
      <c r="AI15" s="21">
        <f t="shared" si="110"/>
        <v>32</v>
      </c>
      <c r="AK15" s="47" t="s">
        <v>82</v>
      </c>
      <c r="AM15" s="73">
        <f t="shared" si="111"/>
        <v>0</v>
      </c>
      <c r="AN15" s="74">
        <f t="shared" si="112"/>
        <v>0</v>
      </c>
      <c r="AO15" s="74">
        <f t="shared" si="113"/>
        <v>0</v>
      </c>
      <c r="AP15" s="74">
        <f t="shared" si="114"/>
        <v>0</v>
      </c>
      <c r="AQ15" s="74">
        <f t="shared" si="115"/>
        <v>0</v>
      </c>
      <c r="AR15" s="74">
        <f t="shared" si="116"/>
        <v>0</v>
      </c>
      <c r="AS15" s="74">
        <f t="shared" si="117"/>
        <v>0</v>
      </c>
      <c r="AT15" s="74">
        <f t="shared" si="118"/>
        <v>0</v>
      </c>
      <c r="AU15" s="74">
        <f t="shared" si="119"/>
        <v>0</v>
      </c>
      <c r="AV15" s="74">
        <f t="shared" si="120"/>
        <v>0</v>
      </c>
      <c r="AW15" s="74">
        <f t="shared" si="121"/>
        <v>0</v>
      </c>
      <c r="AX15" s="74">
        <f t="shared" si="122"/>
        <v>0</v>
      </c>
      <c r="AY15" s="74">
        <f t="shared" si="123"/>
        <v>0</v>
      </c>
      <c r="AZ15" s="75">
        <f t="shared" si="124"/>
        <v>0</v>
      </c>
      <c r="BA15" s="7"/>
      <c r="BB15" s="18">
        <f t="shared" si="125"/>
        <v>0</v>
      </c>
      <c r="BC15" s="15" t="str">
        <f t="shared" si="126"/>
        <v/>
      </c>
      <c r="BD15" s="19">
        <f t="shared" si="127"/>
        <v>0</v>
      </c>
      <c r="BE15" s="15" t="str">
        <f t="shared" si="128"/>
        <v/>
      </c>
      <c r="BF15" s="19">
        <f t="shared" si="129"/>
        <v>0</v>
      </c>
      <c r="BG15" s="15" t="str">
        <f t="shared" si="130"/>
        <v/>
      </c>
      <c r="BH15" s="19">
        <f t="shared" si="131"/>
        <v>0</v>
      </c>
      <c r="BI15" s="15" t="str">
        <f t="shared" si="132"/>
        <v/>
      </c>
      <c r="BJ15" s="19">
        <f t="shared" si="133"/>
        <v>0</v>
      </c>
      <c r="BK15" s="15" t="str">
        <f t="shared" si="134"/>
        <v/>
      </c>
      <c r="BL15" s="19">
        <f t="shared" si="135"/>
        <v>0</v>
      </c>
      <c r="BM15" s="15" t="str">
        <f t="shared" si="136"/>
        <v/>
      </c>
      <c r="BN15" s="20">
        <f t="shared" si="137"/>
        <v>0</v>
      </c>
      <c r="BQ15" s="31">
        <f t="shared" si="138"/>
        <v>32</v>
      </c>
      <c r="BS15" s="55"/>
    </row>
    <row r="16" spans="1:71" ht="24" customHeight="1" x14ac:dyDescent="0.2">
      <c r="A16" s="97" t="s">
        <v>31</v>
      </c>
      <c r="B16" s="98"/>
      <c r="C16" s="88" t="s">
        <v>38</v>
      </c>
      <c r="D16" s="7"/>
      <c r="E16" s="41">
        <f t="shared" si="139"/>
        <v>4</v>
      </c>
      <c r="F16" s="42">
        <f t="shared" si="139"/>
        <v>12</v>
      </c>
      <c r="G16" s="42">
        <f t="shared" si="139"/>
        <v>4</v>
      </c>
      <c r="H16" s="42">
        <f t="shared" si="139"/>
        <v>12</v>
      </c>
      <c r="I16" s="42">
        <f t="shared" si="139"/>
        <v>4</v>
      </c>
      <c r="J16" s="42">
        <f t="shared" si="139"/>
        <v>12</v>
      </c>
      <c r="K16" s="42">
        <f t="shared" si="139"/>
        <v>4</v>
      </c>
      <c r="L16" s="42">
        <f t="shared" si="139"/>
        <v>12</v>
      </c>
      <c r="M16" s="42">
        <f t="shared" si="139"/>
        <v>4</v>
      </c>
      <c r="N16" s="42">
        <f t="shared" si="139"/>
        <v>12</v>
      </c>
      <c r="O16" s="42" t="str">
        <f t="shared" si="139"/>
        <v>R</v>
      </c>
      <c r="P16" s="42" t="str">
        <f t="shared" si="139"/>
        <v>R</v>
      </c>
      <c r="Q16" s="42" t="str">
        <f t="shared" si="139"/>
        <v>R</v>
      </c>
      <c r="R16" s="43" t="str">
        <f t="shared" si="139"/>
        <v>R</v>
      </c>
      <c r="S16" s="7"/>
      <c r="T16" s="18">
        <f t="shared" si="97"/>
        <v>8</v>
      </c>
      <c r="U16" s="15" t="str">
        <f t="shared" si="98"/>
        <v/>
      </c>
      <c r="V16" s="19">
        <f t="shared" si="99"/>
        <v>8</v>
      </c>
      <c r="W16" s="15" t="str">
        <f t="shared" si="100"/>
        <v/>
      </c>
      <c r="X16" s="19">
        <f t="shared" si="101"/>
        <v>8</v>
      </c>
      <c r="Y16" s="15" t="str">
        <f t="shared" si="102"/>
        <v/>
      </c>
      <c r="Z16" s="19">
        <f t="shared" si="103"/>
        <v>8</v>
      </c>
      <c r="AA16" s="15" t="str">
        <f t="shared" si="104"/>
        <v/>
      </c>
      <c r="AB16" s="19">
        <f t="shared" si="105"/>
        <v>8</v>
      </c>
      <c r="AC16" s="15" t="str">
        <f t="shared" si="106"/>
        <v/>
      </c>
      <c r="AD16" s="19">
        <f t="shared" si="107"/>
        <v>0</v>
      </c>
      <c r="AE16" s="15" t="str">
        <f t="shared" si="108"/>
        <v/>
      </c>
      <c r="AF16" s="20">
        <f t="shared" si="109"/>
        <v>0</v>
      </c>
      <c r="AI16" s="21">
        <f t="shared" si="110"/>
        <v>40</v>
      </c>
      <c r="AK16" s="47" t="s">
        <v>81</v>
      </c>
      <c r="AM16" s="73">
        <f t="shared" si="111"/>
        <v>4</v>
      </c>
      <c r="AN16" s="74">
        <f t="shared" si="112"/>
        <v>12</v>
      </c>
      <c r="AO16" s="74">
        <f t="shared" si="113"/>
        <v>4</v>
      </c>
      <c r="AP16" s="74">
        <f t="shared" si="114"/>
        <v>12</v>
      </c>
      <c r="AQ16" s="74">
        <f t="shared" si="115"/>
        <v>4</v>
      </c>
      <c r="AR16" s="74">
        <f t="shared" si="116"/>
        <v>12</v>
      </c>
      <c r="AS16" s="74">
        <f t="shared" si="117"/>
        <v>4</v>
      </c>
      <c r="AT16" s="74">
        <f t="shared" si="118"/>
        <v>12</v>
      </c>
      <c r="AU16" s="74">
        <f t="shared" si="119"/>
        <v>4</v>
      </c>
      <c r="AV16" s="74">
        <f t="shared" si="120"/>
        <v>12</v>
      </c>
      <c r="AW16" s="74">
        <v>4</v>
      </c>
      <c r="AX16" s="74">
        <v>12</v>
      </c>
      <c r="AY16" s="74" t="str">
        <f t="shared" si="123"/>
        <v>R</v>
      </c>
      <c r="AZ16" s="75" t="str">
        <f t="shared" si="124"/>
        <v>R</v>
      </c>
      <c r="BA16" s="7"/>
      <c r="BB16" s="18">
        <f t="shared" si="125"/>
        <v>8</v>
      </c>
      <c r="BC16" s="15" t="str">
        <f t="shared" si="126"/>
        <v/>
      </c>
      <c r="BD16" s="19">
        <f t="shared" si="127"/>
        <v>8</v>
      </c>
      <c r="BE16" s="15" t="str">
        <f t="shared" si="128"/>
        <v/>
      </c>
      <c r="BF16" s="19">
        <f t="shared" si="129"/>
        <v>8</v>
      </c>
      <c r="BG16" s="15" t="str">
        <f t="shared" si="130"/>
        <v/>
      </c>
      <c r="BH16" s="19">
        <f t="shared" si="131"/>
        <v>8</v>
      </c>
      <c r="BI16" s="15" t="str">
        <f t="shared" si="132"/>
        <v/>
      </c>
      <c r="BJ16" s="19">
        <f t="shared" si="133"/>
        <v>8</v>
      </c>
      <c r="BK16" s="15" t="str">
        <f t="shared" si="134"/>
        <v/>
      </c>
      <c r="BL16" s="19">
        <f t="shared" si="135"/>
        <v>8</v>
      </c>
      <c r="BM16" s="15" t="str">
        <f t="shared" si="136"/>
        <v/>
      </c>
      <c r="BN16" s="20">
        <f t="shared" si="137"/>
        <v>0</v>
      </c>
      <c r="BQ16" s="31">
        <f t="shared" si="138"/>
        <v>48</v>
      </c>
      <c r="BS16" s="55"/>
    </row>
    <row r="17" spans="1:71" ht="24" customHeight="1" x14ac:dyDescent="0.2">
      <c r="A17" s="97"/>
      <c r="B17" s="98"/>
      <c r="C17" s="88"/>
      <c r="D17" s="7"/>
      <c r="E17" s="41" t="str">
        <f t="shared" si="139"/>
        <v/>
      </c>
      <c r="F17" s="42" t="str">
        <f t="shared" si="139"/>
        <v/>
      </c>
      <c r="G17" s="42" t="str">
        <f t="shared" si="139"/>
        <v/>
      </c>
      <c r="H17" s="42" t="str">
        <f t="shared" si="139"/>
        <v/>
      </c>
      <c r="I17" s="42" t="str">
        <f t="shared" si="139"/>
        <v/>
      </c>
      <c r="J17" s="42" t="str">
        <f t="shared" si="139"/>
        <v/>
      </c>
      <c r="K17" s="42" t="str">
        <f t="shared" si="139"/>
        <v/>
      </c>
      <c r="L17" s="42" t="str">
        <f t="shared" si="139"/>
        <v/>
      </c>
      <c r="M17" s="42" t="str">
        <f t="shared" si="139"/>
        <v/>
      </c>
      <c r="N17" s="42" t="str">
        <f t="shared" si="139"/>
        <v/>
      </c>
      <c r="O17" s="42" t="str">
        <f t="shared" si="139"/>
        <v/>
      </c>
      <c r="P17" s="42" t="str">
        <f t="shared" si="139"/>
        <v/>
      </c>
      <c r="Q17" s="42" t="str">
        <f t="shared" si="139"/>
        <v/>
      </c>
      <c r="R17" s="43" t="str">
        <f t="shared" si="139"/>
        <v/>
      </c>
      <c r="S17" s="7"/>
      <c r="T17" s="18" t="str">
        <f t="shared" si="97"/>
        <v/>
      </c>
      <c r="U17" s="15" t="str">
        <f t="shared" si="98"/>
        <v/>
      </c>
      <c r="V17" s="19" t="str">
        <f t="shared" si="99"/>
        <v/>
      </c>
      <c r="W17" s="15" t="str">
        <f t="shared" si="100"/>
        <v/>
      </c>
      <c r="X17" s="19" t="str">
        <f t="shared" si="101"/>
        <v/>
      </c>
      <c r="Y17" s="15" t="str">
        <f t="shared" si="102"/>
        <v/>
      </c>
      <c r="Z17" s="19" t="str">
        <f t="shared" si="103"/>
        <v/>
      </c>
      <c r="AA17" s="15" t="str">
        <f t="shared" si="104"/>
        <v/>
      </c>
      <c r="AB17" s="19" t="str">
        <f t="shared" si="105"/>
        <v/>
      </c>
      <c r="AC17" s="15" t="str">
        <f t="shared" si="106"/>
        <v/>
      </c>
      <c r="AD17" s="19" t="str">
        <f t="shared" si="107"/>
        <v/>
      </c>
      <c r="AE17" s="15" t="str">
        <f t="shared" si="108"/>
        <v/>
      </c>
      <c r="AF17" s="20" t="str">
        <f t="shared" si="109"/>
        <v/>
      </c>
      <c r="AI17" s="21" t="str">
        <f t="shared" si="110"/>
        <v/>
      </c>
      <c r="AK17" s="47"/>
      <c r="AM17" s="73">
        <f t="shared" si="111"/>
        <v>0</v>
      </c>
      <c r="AN17" s="74">
        <f t="shared" si="112"/>
        <v>0</v>
      </c>
      <c r="AO17" s="74">
        <f t="shared" si="113"/>
        <v>0</v>
      </c>
      <c r="AP17" s="74">
        <f t="shared" si="114"/>
        <v>0</v>
      </c>
      <c r="AQ17" s="74">
        <f t="shared" si="115"/>
        <v>0</v>
      </c>
      <c r="AR17" s="74">
        <f t="shared" si="116"/>
        <v>0</v>
      </c>
      <c r="AS17" s="74">
        <f t="shared" si="117"/>
        <v>0</v>
      </c>
      <c r="AT17" s="74">
        <f t="shared" si="118"/>
        <v>0</v>
      </c>
      <c r="AU17" s="74">
        <f t="shared" si="119"/>
        <v>0</v>
      </c>
      <c r="AV17" s="74">
        <f t="shared" si="120"/>
        <v>0</v>
      </c>
      <c r="AW17" s="74">
        <f t="shared" si="121"/>
        <v>0</v>
      </c>
      <c r="AX17" s="74">
        <f t="shared" si="122"/>
        <v>0</v>
      </c>
      <c r="AY17" s="74">
        <f t="shared" si="123"/>
        <v>0</v>
      </c>
      <c r="AZ17" s="75">
        <f t="shared" si="124"/>
        <v>0</v>
      </c>
      <c r="BA17" s="7"/>
      <c r="BB17" s="18" t="str">
        <f t="shared" si="125"/>
        <v/>
      </c>
      <c r="BC17" s="15" t="str">
        <f t="shared" si="126"/>
        <v/>
      </c>
      <c r="BD17" s="19" t="str">
        <f t="shared" si="127"/>
        <v/>
      </c>
      <c r="BE17" s="15" t="str">
        <f t="shared" si="128"/>
        <v/>
      </c>
      <c r="BF17" s="19" t="str">
        <f t="shared" si="129"/>
        <v/>
      </c>
      <c r="BG17" s="15" t="str">
        <f t="shared" si="130"/>
        <v/>
      </c>
      <c r="BH17" s="19" t="str">
        <f t="shared" si="131"/>
        <v/>
      </c>
      <c r="BI17" s="15" t="str">
        <f t="shared" si="132"/>
        <v/>
      </c>
      <c r="BJ17" s="19" t="str">
        <f t="shared" si="133"/>
        <v/>
      </c>
      <c r="BK17" s="15" t="str">
        <f t="shared" si="134"/>
        <v/>
      </c>
      <c r="BL17" s="19" t="str">
        <f t="shared" si="135"/>
        <v/>
      </c>
      <c r="BM17" s="15" t="str">
        <f t="shared" si="136"/>
        <v/>
      </c>
      <c r="BN17" s="20" t="str">
        <f t="shared" si="137"/>
        <v/>
      </c>
      <c r="BQ17" s="31" t="str">
        <f t="shared" si="138"/>
        <v/>
      </c>
      <c r="BS17" s="55"/>
    </row>
    <row r="18" spans="1:71" ht="24" customHeight="1" x14ac:dyDescent="0.2">
      <c r="A18" s="97"/>
      <c r="B18" s="98"/>
      <c r="C18" s="88"/>
      <c r="D18" s="7"/>
      <c r="E18" s="41" t="str">
        <f t="shared" si="139"/>
        <v/>
      </c>
      <c r="F18" s="42" t="str">
        <f t="shared" si="139"/>
        <v/>
      </c>
      <c r="G18" s="42" t="str">
        <f t="shared" si="139"/>
        <v/>
      </c>
      <c r="H18" s="42" t="str">
        <f t="shared" si="139"/>
        <v/>
      </c>
      <c r="I18" s="42" t="str">
        <f t="shared" si="139"/>
        <v/>
      </c>
      <c r="J18" s="42" t="str">
        <f t="shared" si="139"/>
        <v/>
      </c>
      <c r="K18" s="42" t="str">
        <f t="shared" si="139"/>
        <v/>
      </c>
      <c r="L18" s="42" t="str">
        <f t="shared" si="139"/>
        <v/>
      </c>
      <c r="M18" s="42" t="str">
        <f t="shared" si="139"/>
        <v/>
      </c>
      <c r="N18" s="42" t="str">
        <f t="shared" si="139"/>
        <v/>
      </c>
      <c r="O18" s="42" t="str">
        <f t="shared" si="139"/>
        <v/>
      </c>
      <c r="P18" s="42" t="str">
        <f t="shared" si="139"/>
        <v/>
      </c>
      <c r="Q18" s="42" t="str">
        <f t="shared" si="139"/>
        <v/>
      </c>
      <c r="R18" s="43" t="str">
        <f t="shared" si="139"/>
        <v/>
      </c>
      <c r="S18" s="7"/>
      <c r="T18" s="18" t="str">
        <f t="shared" si="97"/>
        <v/>
      </c>
      <c r="U18" s="15" t="str">
        <f t="shared" si="98"/>
        <v/>
      </c>
      <c r="V18" s="19" t="str">
        <f t="shared" si="99"/>
        <v/>
      </c>
      <c r="W18" s="15" t="str">
        <f t="shared" si="100"/>
        <v/>
      </c>
      <c r="X18" s="19" t="str">
        <f t="shared" si="101"/>
        <v/>
      </c>
      <c r="Y18" s="15" t="str">
        <f t="shared" si="102"/>
        <v/>
      </c>
      <c r="Z18" s="19" t="str">
        <f t="shared" si="103"/>
        <v/>
      </c>
      <c r="AA18" s="15" t="str">
        <f t="shared" si="104"/>
        <v/>
      </c>
      <c r="AB18" s="19" t="str">
        <f t="shared" si="105"/>
        <v/>
      </c>
      <c r="AC18" s="15" t="str">
        <f t="shared" si="106"/>
        <v/>
      </c>
      <c r="AD18" s="19" t="str">
        <f t="shared" si="107"/>
        <v/>
      </c>
      <c r="AE18" s="15" t="str">
        <f t="shared" si="108"/>
        <v/>
      </c>
      <c r="AF18" s="20" t="str">
        <f t="shared" si="109"/>
        <v/>
      </c>
      <c r="AI18" s="21" t="str">
        <f t="shared" si="110"/>
        <v/>
      </c>
      <c r="AK18" s="47"/>
      <c r="AM18" s="73">
        <f t="shared" si="111"/>
        <v>0</v>
      </c>
      <c r="AN18" s="74">
        <f t="shared" si="112"/>
        <v>0</v>
      </c>
      <c r="AO18" s="74">
        <f t="shared" si="113"/>
        <v>0</v>
      </c>
      <c r="AP18" s="74">
        <f t="shared" si="114"/>
        <v>0</v>
      </c>
      <c r="AQ18" s="74">
        <f t="shared" si="115"/>
        <v>0</v>
      </c>
      <c r="AR18" s="74">
        <f t="shared" si="116"/>
        <v>0</v>
      </c>
      <c r="AS18" s="74">
        <f t="shared" si="117"/>
        <v>0</v>
      </c>
      <c r="AT18" s="74">
        <f t="shared" si="118"/>
        <v>0</v>
      </c>
      <c r="AU18" s="74">
        <f t="shared" si="119"/>
        <v>0</v>
      </c>
      <c r="AV18" s="74">
        <f t="shared" si="120"/>
        <v>0</v>
      </c>
      <c r="AW18" s="74">
        <f t="shared" si="121"/>
        <v>0</v>
      </c>
      <c r="AX18" s="74">
        <f t="shared" si="122"/>
        <v>0</v>
      </c>
      <c r="AY18" s="74">
        <f t="shared" si="123"/>
        <v>0</v>
      </c>
      <c r="AZ18" s="75">
        <f t="shared" si="124"/>
        <v>0</v>
      </c>
      <c r="BA18" s="7"/>
      <c r="BB18" s="18" t="str">
        <f t="shared" si="125"/>
        <v/>
      </c>
      <c r="BC18" s="15" t="str">
        <f t="shared" si="126"/>
        <v/>
      </c>
      <c r="BD18" s="19" t="str">
        <f t="shared" si="127"/>
        <v/>
      </c>
      <c r="BE18" s="15" t="str">
        <f t="shared" si="128"/>
        <v/>
      </c>
      <c r="BF18" s="19" t="str">
        <f t="shared" si="129"/>
        <v/>
      </c>
      <c r="BG18" s="15" t="str">
        <f t="shared" si="130"/>
        <v/>
      </c>
      <c r="BH18" s="19" t="str">
        <f t="shared" si="131"/>
        <v/>
      </c>
      <c r="BI18" s="15" t="str">
        <f t="shared" si="132"/>
        <v/>
      </c>
      <c r="BJ18" s="19" t="str">
        <f t="shared" si="133"/>
        <v/>
      </c>
      <c r="BK18" s="15" t="str">
        <f t="shared" si="134"/>
        <v/>
      </c>
      <c r="BL18" s="19" t="str">
        <f t="shared" si="135"/>
        <v/>
      </c>
      <c r="BM18" s="15" t="str">
        <f t="shared" si="136"/>
        <v/>
      </c>
      <c r="BN18" s="20" t="str">
        <f t="shared" si="137"/>
        <v/>
      </c>
      <c r="BQ18" s="31" t="str">
        <f t="shared" si="138"/>
        <v/>
      </c>
      <c r="BS18" s="55"/>
    </row>
    <row r="19" spans="1:71" ht="0.75" customHeight="1" thickBot="1" x14ac:dyDescent="0.25">
      <c r="A19" s="100"/>
      <c r="B19" s="101"/>
      <c r="C19" s="102"/>
      <c r="E19" s="103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5"/>
      <c r="AI19" s="106"/>
      <c r="AK19" s="107"/>
      <c r="AM19" s="108"/>
      <c r="AN19" s="99"/>
      <c r="AO19" s="99"/>
      <c r="AP19" s="99"/>
      <c r="AQ19" s="99"/>
      <c r="AR19" s="99"/>
      <c r="AS19" s="99"/>
      <c r="AT19" s="99"/>
      <c r="AU19" s="99"/>
      <c r="AV19" s="99"/>
      <c r="AW19" s="99"/>
      <c r="AX19" s="99"/>
      <c r="AY19" s="99"/>
      <c r="AZ19" s="109"/>
      <c r="BQ19" s="106"/>
      <c r="BS19" s="110"/>
    </row>
    <row r="20" spans="1:71" x14ac:dyDescent="0.2">
      <c r="E20" s="44"/>
      <c r="F20" s="44"/>
      <c r="AM20" s="12"/>
      <c r="AN20" s="12"/>
    </row>
    <row r="21" spans="1:71" x14ac:dyDescent="0.2">
      <c r="E21" s="44"/>
      <c r="F21" s="44"/>
      <c r="AM21" s="12"/>
      <c r="AN21" s="12"/>
    </row>
    <row r="22" spans="1:71" x14ac:dyDescent="0.2">
      <c r="E22" s="44"/>
      <c r="F22" s="44"/>
      <c r="AM22" s="12"/>
      <c r="AN22" s="12"/>
    </row>
    <row r="23" spans="1:71" x14ac:dyDescent="0.2">
      <c r="E23" s="44"/>
      <c r="F23" s="44"/>
      <c r="AM23" s="12"/>
      <c r="AN23" s="12"/>
    </row>
    <row r="24" spans="1:71" x14ac:dyDescent="0.2">
      <c r="E24" s="44"/>
      <c r="F24" s="44"/>
      <c r="AM24" s="12"/>
      <c r="AN24" s="12"/>
    </row>
    <row r="25" spans="1:71" x14ac:dyDescent="0.2">
      <c r="E25" s="44"/>
      <c r="F25" s="44"/>
      <c r="AM25" s="12"/>
      <c r="AN25" s="12"/>
    </row>
    <row r="26" spans="1:71" x14ac:dyDescent="0.2">
      <c r="E26" s="44"/>
      <c r="F26" s="44"/>
      <c r="AM26" s="12"/>
      <c r="AN26" s="12"/>
    </row>
    <row r="27" spans="1:71" x14ac:dyDescent="0.2">
      <c r="E27" s="44"/>
      <c r="F27" s="44"/>
      <c r="AM27" s="12"/>
      <c r="AN27" s="12"/>
    </row>
    <row r="28" spans="1:71" x14ac:dyDescent="0.2">
      <c r="E28" s="44"/>
      <c r="F28" s="44"/>
      <c r="AM28" s="12"/>
      <c r="AN28" s="12"/>
    </row>
    <row r="29" spans="1:71" x14ac:dyDescent="0.2">
      <c r="E29" s="44"/>
      <c r="F29" s="44"/>
      <c r="AM29" s="12"/>
      <c r="AN29" s="12"/>
    </row>
    <row r="30" spans="1:71" x14ac:dyDescent="0.2">
      <c r="E30" s="44"/>
      <c r="F30" s="44"/>
      <c r="AM30" s="12"/>
      <c r="AN30" s="12"/>
    </row>
    <row r="31" spans="1:71" x14ac:dyDescent="0.2">
      <c r="E31" s="44"/>
      <c r="F31" s="44"/>
      <c r="AM31" s="12"/>
      <c r="AN31" s="12"/>
    </row>
    <row r="32" spans="1:71" x14ac:dyDescent="0.2">
      <c r="E32" s="44"/>
      <c r="F32" s="44"/>
      <c r="AM32" s="12"/>
      <c r="AN32" s="12"/>
    </row>
    <row r="33" spans="5:40" x14ac:dyDescent="0.2">
      <c r="E33" s="44"/>
      <c r="F33" s="44"/>
      <c r="AM33" s="12"/>
      <c r="AN33" s="12"/>
    </row>
    <row r="34" spans="5:40" x14ac:dyDescent="0.2">
      <c r="E34" s="44"/>
      <c r="F34" s="44"/>
      <c r="AM34" s="12"/>
      <c r="AN34" s="12"/>
    </row>
    <row r="35" spans="5:40" x14ac:dyDescent="0.2">
      <c r="E35" s="44"/>
      <c r="F35" s="44"/>
      <c r="AM35" s="12"/>
      <c r="AN35" s="12"/>
    </row>
    <row r="36" spans="5:40" x14ac:dyDescent="0.2">
      <c r="E36" s="44"/>
      <c r="F36" s="44"/>
      <c r="AM36" s="12"/>
      <c r="AN36" s="12"/>
    </row>
    <row r="37" spans="5:40" x14ac:dyDescent="0.2">
      <c r="E37" s="44"/>
      <c r="F37" s="44"/>
      <c r="AM37" s="12"/>
      <c r="AN37" s="12"/>
    </row>
    <row r="38" spans="5:40" x14ac:dyDescent="0.2">
      <c r="E38" s="44"/>
      <c r="F38" s="44"/>
      <c r="AM38" s="12"/>
      <c r="AN38" s="12"/>
    </row>
    <row r="39" spans="5:40" x14ac:dyDescent="0.2">
      <c r="E39" s="44"/>
      <c r="F39" s="44"/>
      <c r="AM39" s="12"/>
      <c r="AN39" s="12"/>
    </row>
    <row r="40" spans="5:40" x14ac:dyDescent="0.2">
      <c r="E40" s="44"/>
      <c r="F40" s="44"/>
      <c r="AM40" s="12"/>
      <c r="AN40" s="12"/>
    </row>
    <row r="41" spans="5:40" x14ac:dyDescent="0.2">
      <c r="E41" s="44"/>
      <c r="F41" s="44"/>
      <c r="AM41" s="12"/>
      <c r="AN41" s="12"/>
    </row>
    <row r="42" spans="5:40" x14ac:dyDescent="0.2">
      <c r="E42" s="44"/>
      <c r="F42" s="44"/>
      <c r="AM42" s="12"/>
      <c r="AN42" s="12"/>
    </row>
    <row r="43" spans="5:40" x14ac:dyDescent="0.2">
      <c r="E43" s="44"/>
      <c r="F43" s="44"/>
      <c r="AM43" s="12"/>
      <c r="AN43" s="12"/>
    </row>
    <row r="44" spans="5:40" x14ac:dyDescent="0.2">
      <c r="E44" s="44"/>
      <c r="F44" s="44"/>
      <c r="AM44" s="12"/>
      <c r="AN44" s="12"/>
    </row>
    <row r="45" spans="5:40" x14ac:dyDescent="0.2">
      <c r="E45" s="44"/>
      <c r="F45" s="44"/>
      <c r="AM45" s="12"/>
      <c r="AN45" s="12"/>
    </row>
    <row r="46" spans="5:40" x14ac:dyDescent="0.2">
      <c r="E46" s="44"/>
      <c r="F46" s="44"/>
      <c r="AM46" s="12"/>
      <c r="AN46" s="12"/>
    </row>
    <row r="47" spans="5:40" x14ac:dyDescent="0.2">
      <c r="E47" s="44"/>
      <c r="F47" s="44"/>
      <c r="AM47" s="12"/>
      <c r="AN47" s="12"/>
    </row>
    <row r="48" spans="5:40" x14ac:dyDescent="0.2">
      <c r="E48" s="44"/>
      <c r="F48" s="44"/>
      <c r="AM48" s="12"/>
      <c r="AN48" s="12"/>
    </row>
    <row r="49" spans="5:40" x14ac:dyDescent="0.2">
      <c r="E49" s="44"/>
      <c r="F49" s="44"/>
      <c r="AM49" s="12"/>
      <c r="AN49" s="12"/>
    </row>
    <row r="50" spans="5:40" x14ac:dyDescent="0.2">
      <c r="E50" s="44"/>
      <c r="F50" s="44"/>
      <c r="AM50" s="12"/>
      <c r="AN50" s="12"/>
    </row>
    <row r="51" spans="5:40" x14ac:dyDescent="0.2">
      <c r="E51" s="44"/>
      <c r="F51" s="44"/>
      <c r="AM51" s="12"/>
      <c r="AN51" s="12"/>
    </row>
    <row r="52" spans="5:40" x14ac:dyDescent="0.2">
      <c r="E52" s="44"/>
      <c r="F52" s="44"/>
      <c r="AM52" s="12"/>
      <c r="AN52" s="12"/>
    </row>
    <row r="53" spans="5:40" x14ac:dyDescent="0.2">
      <c r="E53" s="44"/>
      <c r="F53" s="44"/>
      <c r="AM53" s="12"/>
      <c r="AN53" s="12"/>
    </row>
    <row r="54" spans="5:40" x14ac:dyDescent="0.2">
      <c r="E54" s="44"/>
      <c r="F54" s="44"/>
      <c r="AM54" s="12"/>
      <c r="AN54" s="12"/>
    </row>
    <row r="55" spans="5:40" x14ac:dyDescent="0.2">
      <c r="E55" s="44"/>
      <c r="F55" s="44"/>
      <c r="AM55" s="12"/>
      <c r="AN55" s="12"/>
    </row>
    <row r="56" spans="5:40" x14ac:dyDescent="0.2">
      <c r="E56" s="44"/>
      <c r="F56" s="44"/>
      <c r="AM56" s="12"/>
      <c r="AN56" s="12"/>
    </row>
    <row r="57" spans="5:40" x14ac:dyDescent="0.2">
      <c r="E57" s="44"/>
      <c r="F57" s="44"/>
      <c r="AM57" s="12"/>
      <c r="AN57" s="12"/>
    </row>
    <row r="58" spans="5:40" x14ac:dyDescent="0.2">
      <c r="E58" s="44"/>
      <c r="F58" s="44"/>
      <c r="AM58" s="12"/>
      <c r="AN58" s="12"/>
    </row>
    <row r="59" spans="5:40" x14ac:dyDescent="0.2">
      <c r="E59" s="44"/>
      <c r="F59" s="44"/>
      <c r="AM59" s="12"/>
      <c r="AN59" s="12"/>
    </row>
    <row r="60" spans="5:40" x14ac:dyDescent="0.2">
      <c r="E60" s="44"/>
      <c r="F60" s="44"/>
      <c r="AM60" s="12"/>
      <c r="AN60" s="12"/>
    </row>
    <row r="61" spans="5:40" x14ac:dyDescent="0.2">
      <c r="E61" s="44"/>
      <c r="F61" s="44"/>
      <c r="AM61" s="12"/>
      <c r="AN61" s="12"/>
    </row>
    <row r="62" spans="5:40" x14ac:dyDescent="0.2">
      <c r="E62" s="44"/>
      <c r="F62" s="44"/>
      <c r="AM62" s="12"/>
      <c r="AN62" s="12"/>
    </row>
    <row r="63" spans="5:40" x14ac:dyDescent="0.2">
      <c r="E63" s="44"/>
      <c r="F63" s="44"/>
      <c r="AM63" s="12"/>
      <c r="AN63" s="12"/>
    </row>
    <row r="64" spans="5:40" x14ac:dyDescent="0.2">
      <c r="E64" s="44"/>
      <c r="F64" s="44"/>
      <c r="AM64" s="12"/>
      <c r="AN64" s="12"/>
    </row>
    <row r="65" spans="5:40" x14ac:dyDescent="0.2">
      <c r="E65" s="44"/>
      <c r="F65" s="44"/>
      <c r="AM65" s="12"/>
      <c r="AN65" s="12"/>
    </row>
    <row r="66" spans="5:40" x14ac:dyDescent="0.2">
      <c r="E66" s="44"/>
      <c r="F66" s="44"/>
      <c r="AM66" s="12"/>
      <c r="AN66" s="12"/>
    </row>
    <row r="67" spans="5:40" x14ac:dyDescent="0.2">
      <c r="E67" s="44"/>
      <c r="F67" s="44"/>
      <c r="AM67" s="12"/>
      <c r="AN67" s="12"/>
    </row>
    <row r="68" spans="5:40" x14ac:dyDescent="0.2">
      <c r="E68" s="44"/>
      <c r="F68" s="44"/>
      <c r="AM68" s="12"/>
      <c r="AN68" s="12"/>
    </row>
    <row r="69" spans="5:40" x14ac:dyDescent="0.2">
      <c r="E69" s="44"/>
      <c r="F69" s="44"/>
      <c r="AM69" s="12"/>
      <c r="AN69" s="12"/>
    </row>
    <row r="70" spans="5:40" x14ac:dyDescent="0.2">
      <c r="E70" s="44"/>
      <c r="F70" s="44"/>
      <c r="AM70" s="12"/>
      <c r="AN70" s="12"/>
    </row>
    <row r="71" spans="5:40" x14ac:dyDescent="0.2">
      <c r="E71" s="44"/>
      <c r="F71" s="44"/>
      <c r="AM71" s="12"/>
      <c r="AN71" s="12"/>
    </row>
    <row r="72" spans="5:40" x14ac:dyDescent="0.2">
      <c r="E72" s="44"/>
      <c r="F72" s="44"/>
      <c r="AM72" s="12"/>
      <c r="AN72" s="12"/>
    </row>
    <row r="73" spans="5:40" x14ac:dyDescent="0.2">
      <c r="E73" s="44"/>
      <c r="F73" s="44"/>
      <c r="AM73" s="12"/>
      <c r="AN73" s="12"/>
    </row>
    <row r="74" spans="5:40" x14ac:dyDescent="0.2">
      <c r="E74" s="44"/>
      <c r="F74" s="44"/>
      <c r="AM74" s="12"/>
      <c r="AN74" s="12"/>
    </row>
    <row r="75" spans="5:40" x14ac:dyDescent="0.2">
      <c r="E75" s="44"/>
      <c r="F75" s="44"/>
      <c r="AM75" s="12"/>
      <c r="AN75" s="12"/>
    </row>
    <row r="76" spans="5:40" x14ac:dyDescent="0.2">
      <c r="E76" s="44"/>
      <c r="F76" s="44"/>
      <c r="AM76" s="12"/>
      <c r="AN76" s="12"/>
    </row>
    <row r="77" spans="5:40" x14ac:dyDescent="0.2">
      <c r="E77" s="44"/>
      <c r="F77" s="44"/>
      <c r="AM77" s="12"/>
      <c r="AN77" s="12"/>
    </row>
    <row r="78" spans="5:40" x14ac:dyDescent="0.2">
      <c r="E78" s="44"/>
      <c r="F78" s="44"/>
      <c r="AM78" s="12"/>
      <c r="AN78" s="12"/>
    </row>
    <row r="79" spans="5:40" x14ac:dyDescent="0.2">
      <c r="E79" s="44"/>
      <c r="F79" s="44"/>
      <c r="AM79" s="12"/>
      <c r="AN79" s="12"/>
    </row>
    <row r="80" spans="5:40" x14ac:dyDescent="0.2">
      <c r="E80" s="44"/>
      <c r="F80" s="44"/>
      <c r="AM80" s="12"/>
      <c r="AN80" s="12"/>
    </row>
    <row r="81" spans="5:40" x14ac:dyDescent="0.2">
      <c r="E81" s="44"/>
      <c r="F81" s="44"/>
      <c r="AM81" s="12"/>
      <c r="AN81" s="12"/>
    </row>
    <row r="82" spans="5:40" x14ac:dyDescent="0.2">
      <c r="E82" s="44"/>
      <c r="F82" s="44"/>
      <c r="AM82" s="12"/>
      <c r="AN82" s="12"/>
    </row>
    <row r="83" spans="5:40" x14ac:dyDescent="0.2">
      <c r="E83" s="44"/>
      <c r="F83" s="44"/>
      <c r="AM83" s="12"/>
      <c r="AN83" s="12"/>
    </row>
    <row r="84" spans="5:40" x14ac:dyDescent="0.2">
      <c r="E84" s="44"/>
      <c r="F84" s="44"/>
      <c r="AM84" s="12"/>
      <c r="AN84" s="12"/>
    </row>
    <row r="85" spans="5:40" x14ac:dyDescent="0.2">
      <c r="E85" s="44"/>
      <c r="F85" s="44"/>
      <c r="AM85" s="12"/>
      <c r="AN85" s="12"/>
    </row>
    <row r="86" spans="5:40" x14ac:dyDescent="0.2">
      <c r="E86" s="44"/>
      <c r="F86" s="44"/>
      <c r="AM86" s="12"/>
      <c r="AN86" s="12"/>
    </row>
    <row r="87" spans="5:40" x14ac:dyDescent="0.2">
      <c r="E87" s="44"/>
      <c r="F87" s="44"/>
      <c r="AM87" s="12"/>
      <c r="AN87" s="12"/>
    </row>
    <row r="88" spans="5:40" x14ac:dyDescent="0.2">
      <c r="E88" s="44"/>
      <c r="F88" s="44"/>
      <c r="AM88" s="12"/>
      <c r="AN88" s="12"/>
    </row>
    <row r="89" spans="5:40" x14ac:dyDescent="0.2">
      <c r="E89" s="44"/>
      <c r="F89" s="44"/>
      <c r="AM89" s="12"/>
      <c r="AN89" s="12"/>
    </row>
    <row r="90" spans="5:40" x14ac:dyDescent="0.2">
      <c r="E90" s="44"/>
      <c r="F90" s="44"/>
      <c r="AM90" s="12"/>
      <c r="AN90" s="12"/>
    </row>
    <row r="91" spans="5:40" x14ac:dyDescent="0.2">
      <c r="E91" s="44"/>
      <c r="F91" s="44"/>
      <c r="AM91" s="12"/>
      <c r="AN91" s="12"/>
    </row>
    <row r="92" spans="5:40" x14ac:dyDescent="0.2">
      <c r="E92" s="44"/>
      <c r="F92" s="44"/>
      <c r="AM92" s="12"/>
      <c r="AN92" s="12"/>
    </row>
    <row r="93" spans="5:40" x14ac:dyDescent="0.2">
      <c r="E93" s="44"/>
      <c r="F93" s="44"/>
      <c r="AM93" s="12"/>
      <c r="AN93" s="12"/>
    </row>
    <row r="94" spans="5:40" x14ac:dyDescent="0.2">
      <c r="E94" s="44"/>
      <c r="F94" s="44"/>
      <c r="AM94" s="12"/>
      <c r="AN94" s="12"/>
    </row>
    <row r="95" spans="5:40" x14ac:dyDescent="0.2">
      <c r="E95" s="44"/>
      <c r="F95" s="44"/>
      <c r="AM95" s="12"/>
      <c r="AN95" s="12"/>
    </row>
    <row r="96" spans="5:40" x14ac:dyDescent="0.2">
      <c r="E96" s="44"/>
      <c r="F96" s="44"/>
      <c r="AM96" s="12"/>
      <c r="AN96" s="12"/>
    </row>
    <row r="97" spans="5:40" x14ac:dyDescent="0.2">
      <c r="E97" s="44"/>
      <c r="F97" s="44"/>
      <c r="AM97" s="12"/>
      <c r="AN97" s="12"/>
    </row>
    <row r="98" spans="5:40" x14ac:dyDescent="0.2">
      <c r="E98" s="44"/>
      <c r="F98" s="44"/>
      <c r="AM98" s="12"/>
      <c r="AN98" s="12"/>
    </row>
    <row r="99" spans="5:40" x14ac:dyDescent="0.2">
      <c r="E99" s="44"/>
      <c r="F99" s="44"/>
      <c r="AM99" s="12"/>
      <c r="AN99" s="12"/>
    </row>
    <row r="100" spans="5:40" x14ac:dyDescent="0.2">
      <c r="E100" s="44"/>
      <c r="F100" s="44"/>
      <c r="AM100" s="12"/>
      <c r="AN100" s="12"/>
    </row>
    <row r="101" spans="5:40" x14ac:dyDescent="0.2">
      <c r="E101" s="44"/>
      <c r="F101" s="44"/>
      <c r="AM101" s="12"/>
      <c r="AN101" s="12"/>
    </row>
    <row r="102" spans="5:40" x14ac:dyDescent="0.2">
      <c r="E102" s="44"/>
      <c r="F102" s="44"/>
      <c r="AM102" s="12"/>
      <c r="AN102" s="12"/>
    </row>
    <row r="103" spans="5:40" x14ac:dyDescent="0.2">
      <c r="E103" s="44"/>
      <c r="F103" s="44"/>
      <c r="AM103" s="12"/>
      <c r="AN103" s="12"/>
    </row>
    <row r="104" spans="5:40" x14ac:dyDescent="0.2">
      <c r="E104" s="44"/>
      <c r="F104" s="44"/>
      <c r="AM104" s="12"/>
      <c r="AN104" s="12"/>
    </row>
    <row r="105" spans="5:40" x14ac:dyDescent="0.2">
      <c r="E105" s="44"/>
      <c r="F105" s="44"/>
      <c r="AM105" s="12"/>
      <c r="AN105" s="12"/>
    </row>
    <row r="106" spans="5:40" x14ac:dyDescent="0.2">
      <c r="E106" s="44"/>
      <c r="F106" s="44"/>
      <c r="AM106" s="12"/>
      <c r="AN106" s="12"/>
    </row>
    <row r="107" spans="5:40" x14ac:dyDescent="0.2">
      <c r="E107" s="44"/>
      <c r="F107" s="44"/>
      <c r="AM107" s="12"/>
      <c r="AN107" s="12"/>
    </row>
    <row r="108" spans="5:40" x14ac:dyDescent="0.2">
      <c r="E108" s="44"/>
      <c r="F108" s="44"/>
      <c r="AM108" s="12"/>
      <c r="AN108" s="12"/>
    </row>
    <row r="109" spans="5:40" x14ac:dyDescent="0.2">
      <c r="E109" s="44"/>
      <c r="F109" s="44"/>
      <c r="AM109" s="12"/>
      <c r="AN109" s="12"/>
    </row>
    <row r="110" spans="5:40" x14ac:dyDescent="0.2">
      <c r="E110" s="44"/>
      <c r="F110" s="44"/>
      <c r="AM110" s="12"/>
      <c r="AN110" s="12"/>
    </row>
    <row r="111" spans="5:40" x14ac:dyDescent="0.2">
      <c r="E111" s="44"/>
      <c r="F111" s="44"/>
      <c r="AM111" s="12"/>
      <c r="AN111" s="12"/>
    </row>
    <row r="112" spans="5:40" x14ac:dyDescent="0.2">
      <c r="E112" s="44"/>
      <c r="F112" s="44"/>
      <c r="AM112" s="12"/>
      <c r="AN112" s="12"/>
    </row>
    <row r="113" spans="5:40" x14ac:dyDescent="0.2">
      <c r="E113" s="44"/>
      <c r="F113" s="44"/>
      <c r="AM113" s="12"/>
      <c r="AN113" s="12"/>
    </row>
    <row r="114" spans="5:40" x14ac:dyDescent="0.2">
      <c r="E114" s="44"/>
      <c r="F114" s="44"/>
      <c r="AM114" s="12"/>
      <c r="AN114" s="12"/>
    </row>
    <row r="115" spans="5:40" x14ac:dyDescent="0.2">
      <c r="E115" s="44"/>
      <c r="F115" s="44"/>
      <c r="AM115" s="12"/>
      <c r="AN115" s="12"/>
    </row>
    <row r="116" spans="5:40" x14ac:dyDescent="0.2">
      <c r="E116" s="44"/>
      <c r="F116" s="44"/>
      <c r="AM116" s="12"/>
      <c r="AN116" s="12"/>
    </row>
    <row r="117" spans="5:40" x14ac:dyDescent="0.2">
      <c r="E117" s="44"/>
      <c r="F117" s="44"/>
      <c r="AM117" s="12"/>
      <c r="AN117" s="12"/>
    </row>
    <row r="118" spans="5:40" x14ac:dyDescent="0.2">
      <c r="E118" s="44"/>
      <c r="F118" s="44"/>
      <c r="AM118" s="12"/>
      <c r="AN118" s="12"/>
    </row>
    <row r="119" spans="5:40" x14ac:dyDescent="0.2">
      <c r="E119" s="44"/>
      <c r="F119" s="44"/>
      <c r="AM119" s="12"/>
      <c r="AN119" s="12"/>
    </row>
    <row r="120" spans="5:40" x14ac:dyDescent="0.2">
      <c r="E120" s="44"/>
      <c r="F120" s="44"/>
      <c r="AM120" s="12"/>
      <c r="AN120" s="12"/>
    </row>
    <row r="121" spans="5:40" x14ac:dyDescent="0.2">
      <c r="E121" s="44"/>
      <c r="F121" s="44"/>
      <c r="AM121" s="12"/>
      <c r="AN121" s="12"/>
    </row>
    <row r="122" spans="5:40" x14ac:dyDescent="0.2">
      <c r="E122" s="44"/>
      <c r="F122" s="44"/>
      <c r="AM122" s="12"/>
      <c r="AN122" s="12"/>
    </row>
    <row r="123" spans="5:40" x14ac:dyDescent="0.2">
      <c r="E123" s="44"/>
      <c r="F123" s="44"/>
      <c r="AM123" s="12"/>
      <c r="AN123" s="12"/>
    </row>
    <row r="124" spans="5:40" x14ac:dyDescent="0.2">
      <c r="E124" s="44"/>
      <c r="F124" s="44"/>
      <c r="AM124" s="12"/>
      <c r="AN124" s="12"/>
    </row>
    <row r="125" spans="5:40" x14ac:dyDescent="0.2">
      <c r="E125" s="44"/>
      <c r="F125" s="44"/>
      <c r="AM125" s="12"/>
      <c r="AN125" s="12"/>
    </row>
    <row r="126" spans="5:40" x14ac:dyDescent="0.2">
      <c r="E126" s="44"/>
      <c r="F126" s="44"/>
      <c r="AM126" s="12"/>
      <c r="AN126" s="12"/>
    </row>
    <row r="127" spans="5:40" x14ac:dyDescent="0.2">
      <c r="E127" s="44"/>
      <c r="F127" s="44"/>
      <c r="AM127" s="12"/>
      <c r="AN127" s="12"/>
    </row>
    <row r="128" spans="5:40" x14ac:dyDescent="0.2">
      <c r="E128" s="44"/>
      <c r="F128" s="44"/>
      <c r="AM128" s="12"/>
      <c r="AN128" s="12"/>
    </row>
    <row r="129" spans="5:40" x14ac:dyDescent="0.2">
      <c r="E129" s="44"/>
      <c r="F129" s="44"/>
      <c r="AM129" s="12"/>
      <c r="AN129" s="12"/>
    </row>
    <row r="130" spans="5:40" x14ac:dyDescent="0.2">
      <c r="E130" s="44"/>
      <c r="F130" s="44"/>
      <c r="AM130" s="12"/>
      <c r="AN130" s="12"/>
    </row>
    <row r="131" spans="5:40" x14ac:dyDescent="0.2">
      <c r="E131" s="44"/>
      <c r="F131" s="44"/>
      <c r="AM131" s="12"/>
      <c r="AN131" s="12"/>
    </row>
    <row r="132" spans="5:40" x14ac:dyDescent="0.2">
      <c r="E132" s="44"/>
      <c r="F132" s="44"/>
      <c r="AM132" s="12"/>
      <c r="AN132" s="12"/>
    </row>
    <row r="133" spans="5:40" x14ac:dyDescent="0.2">
      <c r="E133" s="44"/>
      <c r="F133" s="44"/>
      <c r="AM133" s="12"/>
      <c r="AN133" s="12"/>
    </row>
    <row r="134" spans="5:40" x14ac:dyDescent="0.2">
      <c r="E134" s="44"/>
      <c r="F134" s="44"/>
      <c r="AM134" s="12"/>
      <c r="AN134" s="12"/>
    </row>
    <row r="135" spans="5:40" x14ac:dyDescent="0.2">
      <c r="E135" s="44"/>
      <c r="F135" s="44"/>
      <c r="AM135" s="12"/>
      <c r="AN135" s="12"/>
    </row>
    <row r="136" spans="5:40" x14ac:dyDescent="0.2">
      <c r="E136" s="44"/>
      <c r="F136" s="44"/>
      <c r="AM136" s="12"/>
      <c r="AN136" s="12"/>
    </row>
    <row r="137" spans="5:40" x14ac:dyDescent="0.2">
      <c r="E137" s="44"/>
      <c r="F137" s="44"/>
      <c r="AM137" s="12"/>
      <c r="AN137" s="12"/>
    </row>
    <row r="138" spans="5:40" x14ac:dyDescent="0.2">
      <c r="E138" s="44"/>
      <c r="F138" s="44"/>
      <c r="AM138" s="12"/>
      <c r="AN138" s="12"/>
    </row>
    <row r="139" spans="5:40" x14ac:dyDescent="0.2">
      <c r="E139" s="44"/>
      <c r="F139" s="44"/>
      <c r="AM139" s="12"/>
      <c r="AN139" s="12"/>
    </row>
    <row r="140" spans="5:40" x14ac:dyDescent="0.2">
      <c r="E140" s="44"/>
      <c r="F140" s="44"/>
      <c r="AM140" s="12"/>
      <c r="AN140" s="12"/>
    </row>
    <row r="141" spans="5:40" x14ac:dyDescent="0.2">
      <c r="E141" s="44"/>
      <c r="F141" s="44"/>
      <c r="AM141" s="12"/>
      <c r="AN141" s="12"/>
    </row>
    <row r="142" spans="5:40" x14ac:dyDescent="0.2">
      <c r="E142" s="44"/>
      <c r="F142" s="44"/>
      <c r="AM142" s="12"/>
      <c r="AN142" s="12"/>
    </row>
    <row r="143" spans="5:40" x14ac:dyDescent="0.2">
      <c r="E143" s="44"/>
      <c r="F143" s="44"/>
      <c r="AM143" s="12"/>
      <c r="AN143" s="12"/>
    </row>
    <row r="144" spans="5:40" x14ac:dyDescent="0.2">
      <c r="E144" s="44"/>
      <c r="F144" s="44"/>
      <c r="AM144" s="12"/>
      <c r="AN144" s="12"/>
    </row>
    <row r="145" spans="5:40" x14ac:dyDescent="0.2">
      <c r="E145" s="44"/>
      <c r="F145" s="44"/>
      <c r="AM145" s="12"/>
      <c r="AN145" s="12"/>
    </row>
    <row r="146" spans="5:40" x14ac:dyDescent="0.2">
      <c r="E146" s="44"/>
      <c r="F146" s="44"/>
      <c r="AM146" s="12"/>
      <c r="AN146" s="12"/>
    </row>
    <row r="147" spans="5:40" x14ac:dyDescent="0.2">
      <c r="E147" s="44"/>
      <c r="F147" s="44"/>
      <c r="AM147" s="12"/>
      <c r="AN147" s="12"/>
    </row>
    <row r="148" spans="5:40" x14ac:dyDescent="0.2">
      <c r="E148" s="44"/>
      <c r="F148" s="44"/>
      <c r="AM148" s="12"/>
      <c r="AN148" s="12"/>
    </row>
    <row r="149" spans="5:40" x14ac:dyDescent="0.2">
      <c r="E149" s="44"/>
      <c r="F149" s="44"/>
      <c r="AM149" s="12"/>
      <c r="AN149" s="12"/>
    </row>
    <row r="150" spans="5:40" x14ac:dyDescent="0.2">
      <c r="E150" s="44"/>
      <c r="F150" s="44"/>
      <c r="AM150" s="12"/>
      <c r="AN150" s="12"/>
    </row>
    <row r="151" spans="5:40" x14ac:dyDescent="0.2">
      <c r="E151" s="44"/>
      <c r="F151" s="44"/>
      <c r="AM151" s="12"/>
      <c r="AN151" s="12"/>
    </row>
    <row r="152" spans="5:40" x14ac:dyDescent="0.2">
      <c r="E152" s="44"/>
      <c r="F152" s="44"/>
      <c r="AM152" s="12"/>
      <c r="AN152" s="12"/>
    </row>
    <row r="153" spans="5:40" x14ac:dyDescent="0.2">
      <c r="E153" s="44"/>
      <c r="F153" s="44"/>
      <c r="AM153" s="12"/>
      <c r="AN153" s="12"/>
    </row>
    <row r="154" spans="5:40" x14ac:dyDescent="0.2">
      <c r="E154" s="44"/>
      <c r="F154" s="44"/>
      <c r="AM154" s="12"/>
      <c r="AN154" s="12"/>
    </row>
    <row r="155" spans="5:40" x14ac:dyDescent="0.2">
      <c r="E155" s="44"/>
      <c r="F155" s="44"/>
      <c r="AM155" s="12"/>
      <c r="AN155" s="12"/>
    </row>
    <row r="156" spans="5:40" x14ac:dyDescent="0.2">
      <c r="E156" s="44"/>
      <c r="F156" s="44"/>
      <c r="AM156" s="12"/>
      <c r="AN156" s="12"/>
    </row>
    <row r="157" spans="5:40" x14ac:dyDescent="0.2">
      <c r="E157" s="44"/>
      <c r="F157" s="44"/>
      <c r="AM157" s="12"/>
      <c r="AN157" s="12"/>
    </row>
    <row r="158" spans="5:40" x14ac:dyDescent="0.2">
      <c r="E158" s="44"/>
      <c r="F158" s="44"/>
      <c r="AM158" s="12"/>
      <c r="AN158" s="12"/>
    </row>
    <row r="159" spans="5:40" x14ac:dyDescent="0.2">
      <c r="E159" s="44"/>
      <c r="F159" s="44"/>
      <c r="AM159" s="12"/>
      <c r="AN159" s="12"/>
    </row>
    <row r="160" spans="5:40" x14ac:dyDescent="0.2">
      <c r="E160" s="44"/>
      <c r="F160" s="44"/>
      <c r="AM160" s="12"/>
      <c r="AN160" s="12"/>
    </row>
    <row r="161" spans="5:40" x14ac:dyDescent="0.2">
      <c r="E161" s="44"/>
      <c r="F161" s="44"/>
      <c r="AM161" s="12"/>
      <c r="AN161" s="12"/>
    </row>
    <row r="162" spans="5:40" x14ac:dyDescent="0.2">
      <c r="E162" s="44"/>
      <c r="F162" s="44"/>
      <c r="AM162" s="12"/>
      <c r="AN162" s="12"/>
    </row>
    <row r="163" spans="5:40" x14ac:dyDescent="0.2">
      <c r="E163" s="44"/>
      <c r="F163" s="44"/>
      <c r="AM163" s="12"/>
      <c r="AN163" s="12"/>
    </row>
    <row r="164" spans="5:40" x14ac:dyDescent="0.2">
      <c r="E164" s="44"/>
      <c r="F164" s="44"/>
      <c r="AM164" s="12"/>
      <c r="AN164" s="12"/>
    </row>
    <row r="165" spans="5:40" x14ac:dyDescent="0.2">
      <c r="E165" s="44"/>
      <c r="F165" s="44"/>
      <c r="AM165" s="12"/>
      <c r="AN165" s="12"/>
    </row>
    <row r="166" spans="5:40" x14ac:dyDescent="0.2">
      <c r="E166" s="44"/>
      <c r="F166" s="44"/>
      <c r="AM166" s="12"/>
      <c r="AN166" s="12"/>
    </row>
    <row r="167" spans="5:40" x14ac:dyDescent="0.2">
      <c r="E167" s="44"/>
      <c r="F167" s="44"/>
      <c r="AM167" s="12"/>
      <c r="AN167" s="12"/>
    </row>
    <row r="168" spans="5:40" x14ac:dyDescent="0.2">
      <c r="E168" s="44"/>
      <c r="F168" s="44"/>
      <c r="AM168" s="12"/>
      <c r="AN168" s="12"/>
    </row>
    <row r="169" spans="5:40" x14ac:dyDescent="0.2">
      <c r="E169" s="44"/>
      <c r="F169" s="44"/>
      <c r="AM169" s="12"/>
      <c r="AN169" s="12"/>
    </row>
    <row r="170" spans="5:40" x14ac:dyDescent="0.2">
      <c r="E170" s="44"/>
      <c r="F170" s="44"/>
      <c r="AM170" s="12"/>
      <c r="AN170" s="12"/>
    </row>
    <row r="171" spans="5:40" x14ac:dyDescent="0.2">
      <c r="E171" s="44"/>
      <c r="F171" s="44"/>
      <c r="AM171" s="12"/>
      <c r="AN171" s="12"/>
    </row>
    <row r="172" spans="5:40" x14ac:dyDescent="0.2">
      <c r="E172" s="44"/>
      <c r="F172" s="44"/>
      <c r="AM172" s="12"/>
      <c r="AN172" s="12"/>
    </row>
    <row r="173" spans="5:40" x14ac:dyDescent="0.2">
      <c r="E173" s="44"/>
      <c r="F173" s="44"/>
      <c r="AM173" s="12"/>
      <c r="AN173" s="12"/>
    </row>
    <row r="174" spans="5:40" x14ac:dyDescent="0.2">
      <c r="E174" s="44"/>
      <c r="F174" s="44"/>
      <c r="AM174" s="12"/>
      <c r="AN174" s="12"/>
    </row>
    <row r="175" spans="5:40" x14ac:dyDescent="0.2">
      <c r="E175" s="44"/>
      <c r="F175" s="44"/>
      <c r="AM175" s="12"/>
      <c r="AN175" s="12"/>
    </row>
    <row r="176" spans="5:40" x14ac:dyDescent="0.2">
      <c r="E176" s="44"/>
      <c r="F176" s="44"/>
      <c r="AM176" s="12"/>
      <c r="AN176" s="12"/>
    </row>
    <row r="177" spans="5:40" x14ac:dyDescent="0.2">
      <c r="E177" s="44"/>
      <c r="F177" s="44"/>
      <c r="AM177" s="12"/>
      <c r="AN177" s="12"/>
    </row>
    <row r="178" spans="5:40" x14ac:dyDescent="0.2">
      <c r="E178" s="44"/>
      <c r="F178" s="44"/>
      <c r="AM178" s="12"/>
      <c r="AN178" s="12"/>
    </row>
    <row r="179" spans="5:40" x14ac:dyDescent="0.2">
      <c r="E179" s="44"/>
      <c r="F179" s="44"/>
      <c r="AM179" s="12"/>
      <c r="AN179" s="12"/>
    </row>
    <row r="180" spans="5:40" x14ac:dyDescent="0.2">
      <c r="E180" s="44"/>
      <c r="F180" s="44"/>
      <c r="AM180" s="12"/>
      <c r="AN180" s="12"/>
    </row>
    <row r="181" spans="5:40" x14ac:dyDescent="0.2">
      <c r="E181" s="44"/>
      <c r="F181" s="44"/>
      <c r="AM181" s="12"/>
      <c r="AN181" s="12"/>
    </row>
    <row r="182" spans="5:40" x14ac:dyDescent="0.2">
      <c r="E182" s="44"/>
      <c r="F182" s="44"/>
      <c r="AM182" s="12"/>
      <c r="AN182" s="12"/>
    </row>
    <row r="183" spans="5:40" x14ac:dyDescent="0.2">
      <c r="E183" s="44"/>
      <c r="F183" s="44"/>
      <c r="AM183" s="12"/>
      <c r="AN183" s="12"/>
    </row>
    <row r="184" spans="5:40" x14ac:dyDescent="0.2">
      <c r="E184" s="44"/>
      <c r="F184" s="44"/>
      <c r="AM184" s="12"/>
      <c r="AN184" s="12"/>
    </row>
    <row r="185" spans="5:40" x14ac:dyDescent="0.2">
      <c r="E185" s="44"/>
      <c r="F185" s="44"/>
      <c r="AM185" s="12"/>
      <c r="AN185" s="12"/>
    </row>
    <row r="186" spans="5:40" x14ac:dyDescent="0.2">
      <c r="E186" s="44"/>
      <c r="F186" s="44"/>
      <c r="AM186" s="12"/>
      <c r="AN186" s="12"/>
    </row>
    <row r="187" spans="5:40" x14ac:dyDescent="0.2">
      <c r="E187" s="44"/>
      <c r="F187" s="44"/>
      <c r="AM187" s="12"/>
      <c r="AN187" s="12"/>
    </row>
    <row r="188" spans="5:40" x14ac:dyDescent="0.2">
      <c r="E188" s="44"/>
      <c r="F188" s="44"/>
      <c r="AM188" s="12"/>
      <c r="AN188" s="12"/>
    </row>
    <row r="189" spans="5:40" x14ac:dyDescent="0.2">
      <c r="E189" s="44"/>
      <c r="F189" s="44"/>
      <c r="AM189" s="12"/>
      <c r="AN189" s="12"/>
    </row>
    <row r="190" spans="5:40" x14ac:dyDescent="0.2">
      <c r="E190" s="44"/>
      <c r="F190" s="44"/>
      <c r="AM190" s="12"/>
      <c r="AN190" s="12"/>
    </row>
    <row r="191" spans="5:40" x14ac:dyDescent="0.2">
      <c r="E191" s="44"/>
      <c r="F191" s="44"/>
      <c r="AM191" s="12"/>
      <c r="AN191" s="12"/>
    </row>
    <row r="192" spans="5:40" x14ac:dyDescent="0.2">
      <c r="E192" s="44"/>
      <c r="F192" s="44"/>
      <c r="AM192" s="12"/>
      <c r="AN192" s="12"/>
    </row>
    <row r="193" spans="5:40" x14ac:dyDescent="0.2">
      <c r="E193" s="44"/>
      <c r="F193" s="44"/>
      <c r="AM193" s="12"/>
      <c r="AN193" s="12"/>
    </row>
    <row r="194" spans="5:40" x14ac:dyDescent="0.2">
      <c r="E194" s="44"/>
      <c r="F194" s="44"/>
      <c r="AM194" s="12"/>
      <c r="AN194" s="12"/>
    </row>
    <row r="195" spans="5:40" x14ac:dyDescent="0.2">
      <c r="E195" s="44"/>
      <c r="F195" s="44"/>
      <c r="AM195" s="12"/>
      <c r="AN195" s="12"/>
    </row>
    <row r="196" spans="5:40" x14ac:dyDescent="0.2">
      <c r="E196" s="44"/>
      <c r="F196" s="44"/>
      <c r="AM196" s="12"/>
      <c r="AN196" s="12"/>
    </row>
    <row r="197" spans="5:40" x14ac:dyDescent="0.2">
      <c r="E197" s="44"/>
      <c r="F197" s="44"/>
      <c r="AM197" s="12"/>
      <c r="AN197" s="12"/>
    </row>
    <row r="198" spans="5:40" x14ac:dyDescent="0.2">
      <c r="E198" s="44"/>
      <c r="F198" s="44"/>
      <c r="AM198" s="12"/>
      <c r="AN198" s="12"/>
    </row>
    <row r="199" spans="5:40" x14ac:dyDescent="0.2">
      <c r="E199" s="44"/>
      <c r="F199" s="44"/>
      <c r="AM199" s="12"/>
      <c r="AN199" s="12"/>
    </row>
    <row r="200" spans="5:40" x14ac:dyDescent="0.2">
      <c r="E200" s="44"/>
      <c r="F200" s="44"/>
      <c r="AM200" s="12"/>
      <c r="AN200" s="12"/>
    </row>
    <row r="201" spans="5:40" x14ac:dyDescent="0.2">
      <c r="E201" s="44"/>
      <c r="F201" s="44"/>
      <c r="AM201" s="12"/>
      <c r="AN201" s="12"/>
    </row>
    <row r="202" spans="5:40" x14ac:dyDescent="0.2">
      <c r="E202" s="44"/>
      <c r="F202" s="44"/>
      <c r="AM202" s="12"/>
      <c r="AN202" s="12"/>
    </row>
    <row r="203" spans="5:40" x14ac:dyDescent="0.2">
      <c r="E203" s="44"/>
      <c r="F203" s="44"/>
      <c r="AM203" s="12"/>
      <c r="AN203" s="12"/>
    </row>
    <row r="204" spans="5:40" x14ac:dyDescent="0.2">
      <c r="E204" s="44"/>
      <c r="F204" s="44"/>
      <c r="AM204" s="12"/>
      <c r="AN204" s="12"/>
    </row>
    <row r="205" spans="5:40" x14ac:dyDescent="0.2">
      <c r="E205" s="44"/>
      <c r="F205" s="44"/>
      <c r="AM205" s="12"/>
      <c r="AN205" s="12"/>
    </row>
    <row r="206" spans="5:40" x14ac:dyDescent="0.2">
      <c r="E206" s="44"/>
      <c r="F206" s="44"/>
      <c r="AM206" s="12"/>
      <c r="AN206" s="12"/>
    </row>
    <row r="207" spans="5:40" x14ac:dyDescent="0.2">
      <c r="E207" s="44"/>
      <c r="F207" s="44"/>
      <c r="AM207" s="12"/>
      <c r="AN207" s="12"/>
    </row>
    <row r="208" spans="5:40" x14ac:dyDescent="0.2">
      <c r="E208" s="44"/>
      <c r="F208" s="44"/>
      <c r="AM208" s="12"/>
      <c r="AN208" s="12"/>
    </row>
    <row r="209" spans="5:40" x14ac:dyDescent="0.2">
      <c r="E209" s="44"/>
      <c r="F209" s="44"/>
      <c r="AM209" s="12"/>
      <c r="AN209" s="12"/>
    </row>
    <row r="210" spans="5:40" x14ac:dyDescent="0.2">
      <c r="E210" s="44"/>
      <c r="F210" s="44"/>
      <c r="AM210" s="12"/>
      <c r="AN210" s="12"/>
    </row>
    <row r="211" spans="5:40" x14ac:dyDescent="0.2">
      <c r="E211" s="44"/>
      <c r="F211" s="44"/>
      <c r="AM211" s="12"/>
      <c r="AN211" s="12"/>
    </row>
    <row r="212" spans="5:40" x14ac:dyDescent="0.2">
      <c r="E212" s="44"/>
      <c r="F212" s="44"/>
      <c r="AM212" s="12"/>
      <c r="AN212" s="12"/>
    </row>
    <row r="213" spans="5:40" x14ac:dyDescent="0.2">
      <c r="E213" s="44"/>
      <c r="F213" s="44"/>
      <c r="AM213" s="12"/>
      <c r="AN213" s="12"/>
    </row>
    <row r="214" spans="5:40" x14ac:dyDescent="0.2">
      <c r="E214" s="44"/>
      <c r="F214" s="44"/>
      <c r="AM214" s="12"/>
      <c r="AN214" s="12"/>
    </row>
    <row r="215" spans="5:40" x14ac:dyDescent="0.2">
      <c r="E215" s="44"/>
      <c r="F215" s="44"/>
      <c r="AM215" s="12"/>
      <c r="AN215" s="12"/>
    </row>
    <row r="216" spans="5:40" x14ac:dyDescent="0.2">
      <c r="E216" s="44"/>
      <c r="F216" s="44"/>
      <c r="AM216" s="12"/>
      <c r="AN216" s="12"/>
    </row>
    <row r="217" spans="5:40" x14ac:dyDescent="0.2">
      <c r="E217" s="44"/>
      <c r="F217" s="44"/>
      <c r="AM217" s="12"/>
      <c r="AN217" s="12"/>
    </row>
    <row r="218" spans="5:40" x14ac:dyDescent="0.2">
      <c r="E218" s="44"/>
      <c r="F218" s="44"/>
      <c r="AM218" s="12"/>
      <c r="AN218" s="12"/>
    </row>
    <row r="219" spans="5:40" x14ac:dyDescent="0.2">
      <c r="E219" s="44"/>
      <c r="F219" s="44"/>
      <c r="AM219" s="12"/>
      <c r="AN219" s="12"/>
    </row>
    <row r="220" spans="5:40" x14ac:dyDescent="0.2">
      <c r="E220" s="44"/>
      <c r="F220" s="44"/>
      <c r="AM220" s="12"/>
      <c r="AN220" s="12"/>
    </row>
    <row r="221" spans="5:40" x14ac:dyDescent="0.2">
      <c r="E221" s="44"/>
      <c r="F221" s="44"/>
      <c r="AM221" s="12"/>
      <c r="AN221" s="12"/>
    </row>
    <row r="222" spans="5:40" x14ac:dyDescent="0.2">
      <c r="E222" s="44"/>
      <c r="F222" s="44"/>
      <c r="AM222" s="12"/>
      <c r="AN222" s="12"/>
    </row>
    <row r="223" spans="5:40" x14ac:dyDescent="0.2">
      <c r="E223" s="44"/>
      <c r="F223" s="44"/>
      <c r="AM223" s="12"/>
      <c r="AN223" s="12"/>
    </row>
    <row r="224" spans="5:40" x14ac:dyDescent="0.2">
      <c r="E224" s="44"/>
      <c r="F224" s="44"/>
      <c r="AM224" s="12"/>
      <c r="AN224" s="12"/>
    </row>
    <row r="225" spans="5:40" x14ac:dyDescent="0.2">
      <c r="E225" s="44"/>
      <c r="F225" s="44"/>
      <c r="AM225" s="12"/>
      <c r="AN225" s="12"/>
    </row>
    <row r="226" spans="5:40" x14ac:dyDescent="0.2">
      <c r="E226" s="44"/>
      <c r="F226" s="44"/>
      <c r="AM226" s="12"/>
      <c r="AN226" s="12"/>
    </row>
    <row r="227" spans="5:40" x14ac:dyDescent="0.2">
      <c r="E227" s="44"/>
      <c r="F227" s="44"/>
      <c r="AM227" s="12"/>
      <c r="AN227" s="12"/>
    </row>
    <row r="228" spans="5:40" x14ac:dyDescent="0.2">
      <c r="E228" s="44"/>
      <c r="F228" s="44"/>
      <c r="AM228" s="12"/>
      <c r="AN228" s="12"/>
    </row>
    <row r="229" spans="5:40" x14ac:dyDescent="0.2">
      <c r="E229" s="44"/>
      <c r="F229" s="44"/>
      <c r="AM229" s="12"/>
      <c r="AN229" s="12"/>
    </row>
    <row r="230" spans="5:40" x14ac:dyDescent="0.2">
      <c r="E230" s="44"/>
      <c r="F230" s="44"/>
      <c r="AM230" s="12"/>
      <c r="AN230" s="12"/>
    </row>
    <row r="231" spans="5:40" x14ac:dyDescent="0.2">
      <c r="E231" s="44"/>
      <c r="F231" s="44"/>
      <c r="AM231" s="12"/>
      <c r="AN231" s="12"/>
    </row>
    <row r="232" spans="5:40" x14ac:dyDescent="0.2">
      <c r="E232" s="44"/>
      <c r="F232" s="44"/>
      <c r="AM232" s="12"/>
      <c r="AN232" s="12"/>
    </row>
    <row r="233" spans="5:40" x14ac:dyDescent="0.2">
      <c r="E233" s="44"/>
      <c r="F233" s="44"/>
      <c r="AM233" s="12"/>
      <c r="AN233" s="12"/>
    </row>
    <row r="234" spans="5:40" x14ac:dyDescent="0.2">
      <c r="E234" s="44"/>
      <c r="F234" s="44"/>
      <c r="AM234" s="12"/>
      <c r="AN234" s="12"/>
    </row>
    <row r="235" spans="5:40" x14ac:dyDescent="0.2">
      <c r="E235" s="44"/>
      <c r="F235" s="44"/>
      <c r="AM235" s="12"/>
      <c r="AN235" s="12"/>
    </row>
    <row r="236" spans="5:40" x14ac:dyDescent="0.2">
      <c r="E236" s="44"/>
      <c r="F236" s="44"/>
      <c r="AM236" s="12"/>
      <c r="AN236" s="12"/>
    </row>
    <row r="237" spans="5:40" x14ac:dyDescent="0.2">
      <c r="E237" s="44"/>
      <c r="F237" s="44"/>
      <c r="AM237" s="12"/>
      <c r="AN237" s="12"/>
    </row>
    <row r="238" spans="5:40" x14ac:dyDescent="0.2">
      <c r="E238" s="44"/>
      <c r="F238" s="44"/>
      <c r="AM238" s="12"/>
      <c r="AN238" s="12"/>
    </row>
    <row r="239" spans="5:40" x14ac:dyDescent="0.2">
      <c r="E239" s="44"/>
      <c r="F239" s="44"/>
      <c r="AM239" s="12"/>
      <c r="AN239" s="12"/>
    </row>
    <row r="240" spans="5:40" x14ac:dyDescent="0.2">
      <c r="E240" s="44"/>
      <c r="F240" s="44"/>
      <c r="AM240" s="12"/>
      <c r="AN240" s="12"/>
    </row>
    <row r="241" spans="5:40" x14ac:dyDescent="0.2">
      <c r="E241" s="44"/>
      <c r="F241" s="44"/>
      <c r="AM241" s="12"/>
      <c r="AN241" s="12"/>
    </row>
    <row r="242" spans="5:40" x14ac:dyDescent="0.2">
      <c r="E242" s="44"/>
      <c r="F242" s="44"/>
      <c r="AM242" s="12"/>
      <c r="AN242" s="12"/>
    </row>
    <row r="243" spans="5:40" x14ac:dyDescent="0.2">
      <c r="E243" s="44"/>
      <c r="F243" s="44"/>
      <c r="AM243" s="12"/>
      <c r="AN243" s="12"/>
    </row>
    <row r="244" spans="5:40" x14ac:dyDescent="0.2">
      <c r="E244" s="44"/>
      <c r="F244" s="44"/>
      <c r="AM244" s="12"/>
      <c r="AN244" s="12"/>
    </row>
    <row r="245" spans="5:40" x14ac:dyDescent="0.2">
      <c r="E245" s="44"/>
      <c r="F245" s="44"/>
      <c r="AM245" s="12"/>
      <c r="AN245" s="12"/>
    </row>
    <row r="246" spans="5:40" x14ac:dyDescent="0.2">
      <c r="E246" s="44"/>
      <c r="F246" s="44"/>
      <c r="AM246" s="12"/>
      <c r="AN246" s="12"/>
    </row>
    <row r="247" spans="5:40" x14ac:dyDescent="0.2">
      <c r="E247" s="44"/>
      <c r="F247" s="44"/>
      <c r="AM247" s="12"/>
      <c r="AN247" s="12"/>
    </row>
    <row r="248" spans="5:40" x14ac:dyDescent="0.2">
      <c r="E248" s="44"/>
      <c r="F248" s="44"/>
      <c r="AM248" s="12"/>
      <c r="AN248" s="12"/>
    </row>
    <row r="249" spans="5:40" x14ac:dyDescent="0.2">
      <c r="E249" s="44"/>
      <c r="F249" s="44"/>
      <c r="AM249" s="12"/>
      <c r="AN249" s="12"/>
    </row>
    <row r="250" spans="5:40" x14ac:dyDescent="0.2">
      <c r="E250" s="44"/>
      <c r="F250" s="44"/>
      <c r="AM250" s="12"/>
      <c r="AN250" s="12"/>
    </row>
    <row r="251" spans="5:40" x14ac:dyDescent="0.2">
      <c r="E251" s="44"/>
      <c r="F251" s="44"/>
      <c r="AM251" s="12"/>
      <c r="AN251" s="12"/>
    </row>
    <row r="252" spans="5:40" x14ac:dyDescent="0.2">
      <c r="E252" s="44"/>
      <c r="F252" s="44"/>
      <c r="AM252" s="12"/>
      <c r="AN252" s="12"/>
    </row>
    <row r="253" spans="5:40" x14ac:dyDescent="0.2">
      <c r="E253" s="44"/>
      <c r="F253" s="44"/>
      <c r="AM253" s="12"/>
      <c r="AN253" s="12"/>
    </row>
    <row r="254" spans="5:40" x14ac:dyDescent="0.2">
      <c r="E254" s="44"/>
      <c r="F254" s="44"/>
      <c r="AM254" s="12"/>
      <c r="AN254" s="12"/>
    </row>
    <row r="255" spans="5:40" x14ac:dyDescent="0.2">
      <c r="E255" s="44"/>
      <c r="F255" s="44"/>
      <c r="AM255" s="12"/>
      <c r="AN255" s="12"/>
    </row>
    <row r="256" spans="5:40" x14ac:dyDescent="0.2">
      <c r="E256" s="44"/>
      <c r="F256" s="44"/>
      <c r="AM256" s="12"/>
      <c r="AN256" s="12"/>
    </row>
    <row r="257" spans="5:40" x14ac:dyDescent="0.2">
      <c r="E257" s="44"/>
      <c r="F257" s="44"/>
      <c r="AM257" s="12"/>
      <c r="AN257" s="12"/>
    </row>
    <row r="258" spans="5:40" x14ac:dyDescent="0.2">
      <c r="E258" s="44"/>
      <c r="F258" s="44"/>
      <c r="AM258" s="12"/>
      <c r="AN258" s="12"/>
    </row>
    <row r="259" spans="5:40" x14ac:dyDescent="0.2">
      <c r="E259" s="44"/>
      <c r="F259" s="44"/>
      <c r="AM259" s="12"/>
      <c r="AN259" s="12"/>
    </row>
    <row r="260" spans="5:40" x14ac:dyDescent="0.2">
      <c r="E260" s="44"/>
      <c r="F260" s="44"/>
      <c r="AM260" s="12"/>
      <c r="AN260" s="12"/>
    </row>
    <row r="261" spans="5:40" x14ac:dyDescent="0.2">
      <c r="E261" s="44"/>
      <c r="F261" s="44"/>
      <c r="AM261" s="12"/>
      <c r="AN261" s="12"/>
    </row>
    <row r="262" spans="5:40" x14ac:dyDescent="0.2">
      <c r="E262" s="44"/>
      <c r="F262" s="44"/>
      <c r="AM262" s="12"/>
      <c r="AN262" s="12"/>
    </row>
    <row r="263" spans="5:40" x14ac:dyDescent="0.2">
      <c r="E263" s="44"/>
      <c r="F263" s="44"/>
      <c r="AM263" s="12"/>
      <c r="AN263" s="12"/>
    </row>
    <row r="264" spans="5:40" x14ac:dyDescent="0.2">
      <c r="E264" s="44"/>
      <c r="F264" s="44"/>
      <c r="AM264" s="12"/>
      <c r="AN264" s="12"/>
    </row>
    <row r="265" spans="5:40" x14ac:dyDescent="0.2">
      <c r="E265" s="44"/>
      <c r="F265" s="44"/>
      <c r="AM265" s="12"/>
      <c r="AN265" s="12"/>
    </row>
    <row r="266" spans="5:40" x14ac:dyDescent="0.2">
      <c r="E266" s="44"/>
      <c r="F266" s="44"/>
      <c r="AM266" s="12"/>
      <c r="AN266" s="12"/>
    </row>
    <row r="267" spans="5:40" x14ac:dyDescent="0.2">
      <c r="E267" s="44"/>
      <c r="F267" s="44"/>
      <c r="AM267" s="12"/>
      <c r="AN267" s="12"/>
    </row>
    <row r="268" spans="5:40" x14ac:dyDescent="0.2">
      <c r="E268" s="44"/>
      <c r="F268" s="44"/>
      <c r="AM268" s="12"/>
      <c r="AN268" s="12"/>
    </row>
    <row r="269" spans="5:40" x14ac:dyDescent="0.2">
      <c r="E269" s="44"/>
      <c r="F269" s="44"/>
      <c r="AM269" s="12"/>
      <c r="AN269" s="12"/>
    </row>
    <row r="270" spans="5:40" x14ac:dyDescent="0.2">
      <c r="E270" s="44"/>
      <c r="F270" s="44"/>
      <c r="AM270" s="12"/>
      <c r="AN270" s="12"/>
    </row>
    <row r="271" spans="5:40" x14ac:dyDescent="0.2">
      <c r="E271" s="44"/>
      <c r="F271" s="44"/>
      <c r="AM271" s="12"/>
      <c r="AN271" s="12"/>
    </row>
    <row r="272" spans="5:40" x14ac:dyDescent="0.2">
      <c r="E272" s="44"/>
      <c r="F272" s="44"/>
      <c r="AM272" s="12"/>
      <c r="AN272" s="12"/>
    </row>
    <row r="273" spans="5:40" x14ac:dyDescent="0.2">
      <c r="E273" s="44"/>
      <c r="F273" s="44"/>
      <c r="AM273" s="12"/>
      <c r="AN273" s="12"/>
    </row>
    <row r="274" spans="5:40" x14ac:dyDescent="0.2">
      <c r="E274" s="44"/>
      <c r="F274" s="44"/>
      <c r="AM274" s="12"/>
      <c r="AN274" s="12"/>
    </row>
    <row r="275" spans="5:40" x14ac:dyDescent="0.2">
      <c r="E275" s="44"/>
      <c r="F275" s="44"/>
      <c r="AM275" s="12"/>
      <c r="AN275" s="12"/>
    </row>
    <row r="276" spans="5:40" x14ac:dyDescent="0.2">
      <c r="E276" s="44"/>
      <c r="F276" s="44"/>
      <c r="AM276" s="12"/>
      <c r="AN276" s="12"/>
    </row>
    <row r="277" spans="5:40" x14ac:dyDescent="0.2">
      <c r="E277" s="44"/>
      <c r="F277" s="44"/>
      <c r="AM277" s="12"/>
      <c r="AN277" s="12"/>
    </row>
    <row r="278" spans="5:40" x14ac:dyDescent="0.2">
      <c r="E278" s="44"/>
      <c r="F278" s="44"/>
      <c r="AM278" s="12"/>
      <c r="AN278" s="12"/>
    </row>
    <row r="279" spans="5:40" x14ac:dyDescent="0.2">
      <c r="E279" s="44"/>
      <c r="F279" s="44"/>
      <c r="AM279" s="12"/>
      <c r="AN279" s="12"/>
    </row>
    <row r="280" spans="5:40" x14ac:dyDescent="0.2">
      <c r="E280" s="44"/>
      <c r="F280" s="44"/>
      <c r="AM280" s="12"/>
      <c r="AN280" s="12"/>
    </row>
    <row r="281" spans="5:40" x14ac:dyDescent="0.2">
      <c r="E281" s="44"/>
      <c r="F281" s="44"/>
      <c r="AM281" s="12"/>
      <c r="AN281" s="12"/>
    </row>
    <row r="282" spans="5:40" x14ac:dyDescent="0.2">
      <c r="E282" s="44"/>
      <c r="F282" s="44"/>
      <c r="AM282" s="12"/>
      <c r="AN282" s="12"/>
    </row>
    <row r="283" spans="5:40" x14ac:dyDescent="0.2">
      <c r="E283" s="44"/>
      <c r="F283" s="44"/>
      <c r="AM283" s="12"/>
      <c r="AN283" s="12"/>
    </row>
    <row r="284" spans="5:40" x14ac:dyDescent="0.2">
      <c r="E284" s="44"/>
      <c r="F284" s="44"/>
      <c r="AM284" s="12"/>
      <c r="AN284" s="12"/>
    </row>
    <row r="285" spans="5:40" x14ac:dyDescent="0.2">
      <c r="E285" s="44"/>
      <c r="F285" s="44"/>
      <c r="AM285" s="12"/>
      <c r="AN285" s="12"/>
    </row>
    <row r="286" spans="5:40" x14ac:dyDescent="0.2">
      <c r="E286" s="44"/>
      <c r="F286" s="44"/>
      <c r="AM286" s="12"/>
      <c r="AN286" s="12"/>
    </row>
    <row r="287" spans="5:40" x14ac:dyDescent="0.2">
      <c r="E287" s="44"/>
      <c r="F287" s="44"/>
      <c r="AM287" s="12"/>
      <c r="AN287" s="12"/>
    </row>
    <row r="288" spans="5:40" x14ac:dyDescent="0.2">
      <c r="E288" s="44"/>
      <c r="F288" s="44"/>
      <c r="AM288" s="12"/>
      <c r="AN288" s="12"/>
    </row>
    <row r="289" spans="5:40" x14ac:dyDescent="0.2">
      <c r="E289" s="44"/>
      <c r="F289" s="44"/>
      <c r="AM289" s="12"/>
      <c r="AN289" s="12"/>
    </row>
    <row r="290" spans="5:40" x14ac:dyDescent="0.2">
      <c r="E290" s="44"/>
      <c r="F290" s="44"/>
      <c r="AM290" s="12"/>
      <c r="AN290" s="12"/>
    </row>
    <row r="291" spans="5:40" x14ac:dyDescent="0.2">
      <c r="E291" s="44"/>
      <c r="F291" s="44"/>
      <c r="AM291" s="12"/>
      <c r="AN291" s="12"/>
    </row>
    <row r="292" spans="5:40" x14ac:dyDescent="0.2">
      <c r="E292" s="44"/>
      <c r="F292" s="44"/>
      <c r="AM292" s="12"/>
      <c r="AN292" s="12"/>
    </row>
    <row r="293" spans="5:40" x14ac:dyDescent="0.2">
      <c r="E293" s="44"/>
      <c r="F293" s="44"/>
      <c r="AM293" s="12"/>
      <c r="AN293" s="12"/>
    </row>
    <row r="294" spans="5:40" x14ac:dyDescent="0.2">
      <c r="E294" s="44"/>
      <c r="F294" s="44"/>
      <c r="AM294" s="12"/>
      <c r="AN294" s="12"/>
    </row>
    <row r="295" spans="5:40" x14ac:dyDescent="0.2">
      <c r="E295" s="44"/>
      <c r="F295" s="44"/>
      <c r="AM295" s="12"/>
      <c r="AN295" s="12"/>
    </row>
    <row r="296" spans="5:40" x14ac:dyDescent="0.2">
      <c r="E296" s="44"/>
      <c r="F296" s="44"/>
      <c r="AM296" s="12"/>
      <c r="AN296" s="12"/>
    </row>
    <row r="297" spans="5:40" x14ac:dyDescent="0.2">
      <c r="E297" s="44"/>
      <c r="F297" s="44"/>
      <c r="AM297" s="12"/>
      <c r="AN297" s="12"/>
    </row>
    <row r="298" spans="5:40" x14ac:dyDescent="0.2">
      <c r="E298" s="44"/>
      <c r="F298" s="44"/>
      <c r="AM298" s="12"/>
      <c r="AN298" s="12"/>
    </row>
    <row r="299" spans="5:40" x14ac:dyDescent="0.2">
      <c r="E299" s="44"/>
      <c r="F299" s="44"/>
      <c r="AM299" s="12"/>
      <c r="AN299" s="12"/>
    </row>
    <row r="300" spans="5:40" x14ac:dyDescent="0.2">
      <c r="E300" s="44"/>
      <c r="F300" s="44"/>
      <c r="AM300" s="12"/>
      <c r="AN300" s="12"/>
    </row>
    <row r="301" spans="5:40" x14ac:dyDescent="0.2">
      <c r="E301" s="44"/>
      <c r="F301" s="44"/>
      <c r="AM301" s="12"/>
      <c r="AN301" s="12"/>
    </row>
    <row r="302" spans="5:40" x14ac:dyDescent="0.2">
      <c r="E302" s="44"/>
      <c r="F302" s="44"/>
      <c r="AM302" s="12"/>
      <c r="AN302" s="12"/>
    </row>
    <row r="303" spans="5:40" x14ac:dyDescent="0.2">
      <c r="E303" s="44"/>
      <c r="F303" s="44"/>
      <c r="AM303" s="12"/>
      <c r="AN303" s="12"/>
    </row>
    <row r="304" spans="5:40" x14ac:dyDescent="0.2">
      <c r="E304" s="44"/>
      <c r="F304" s="44"/>
      <c r="AM304" s="12"/>
      <c r="AN304" s="12"/>
    </row>
    <row r="305" spans="5:40" x14ac:dyDescent="0.2">
      <c r="E305" s="44"/>
      <c r="F305" s="44"/>
      <c r="AM305" s="12"/>
      <c r="AN305" s="12"/>
    </row>
    <row r="306" spans="5:40" x14ac:dyDescent="0.2">
      <c r="E306" s="44"/>
      <c r="F306" s="44"/>
      <c r="AM306" s="12"/>
      <c r="AN306" s="12"/>
    </row>
    <row r="307" spans="5:40" x14ac:dyDescent="0.2">
      <c r="E307" s="44"/>
      <c r="F307" s="44"/>
      <c r="AM307" s="12"/>
      <c r="AN307" s="12"/>
    </row>
    <row r="308" spans="5:40" x14ac:dyDescent="0.2">
      <c r="E308" s="44"/>
      <c r="F308" s="44"/>
      <c r="AM308" s="12"/>
      <c r="AN308" s="12"/>
    </row>
    <row r="309" spans="5:40" x14ac:dyDescent="0.2">
      <c r="E309" s="44"/>
      <c r="F309" s="44"/>
      <c r="AM309" s="12"/>
      <c r="AN309" s="12"/>
    </row>
    <row r="310" spans="5:40" x14ac:dyDescent="0.2">
      <c r="E310" s="44"/>
      <c r="F310" s="44"/>
      <c r="AM310" s="12"/>
      <c r="AN310" s="12"/>
    </row>
    <row r="311" spans="5:40" x14ac:dyDescent="0.2">
      <c r="E311" s="44"/>
      <c r="F311" s="44"/>
      <c r="AM311" s="12"/>
      <c r="AN311" s="12"/>
    </row>
    <row r="312" spans="5:40" x14ac:dyDescent="0.2">
      <c r="E312" s="44"/>
      <c r="F312" s="44"/>
      <c r="AM312" s="12"/>
      <c r="AN312" s="12"/>
    </row>
    <row r="313" spans="5:40" x14ac:dyDescent="0.2">
      <c r="E313" s="44"/>
      <c r="F313" s="44"/>
      <c r="AM313" s="12"/>
      <c r="AN313" s="12"/>
    </row>
    <row r="314" spans="5:40" x14ac:dyDescent="0.2">
      <c r="E314" s="44"/>
      <c r="F314" s="44"/>
      <c r="AM314" s="12"/>
      <c r="AN314" s="12"/>
    </row>
    <row r="315" spans="5:40" x14ac:dyDescent="0.2">
      <c r="E315" s="44"/>
      <c r="F315" s="44"/>
      <c r="AM315" s="12"/>
      <c r="AN315" s="12"/>
    </row>
    <row r="316" spans="5:40" x14ac:dyDescent="0.2">
      <c r="E316" s="44"/>
      <c r="F316" s="44"/>
      <c r="AM316" s="12"/>
      <c r="AN316" s="12"/>
    </row>
    <row r="317" spans="5:40" x14ac:dyDescent="0.2">
      <c r="E317" s="44"/>
      <c r="F317" s="44"/>
      <c r="AM317" s="12"/>
      <c r="AN317" s="12"/>
    </row>
    <row r="318" spans="5:40" x14ac:dyDescent="0.2">
      <c r="E318" s="44"/>
      <c r="F318" s="44"/>
      <c r="AM318" s="12"/>
      <c r="AN318" s="12"/>
    </row>
    <row r="319" spans="5:40" x14ac:dyDescent="0.2">
      <c r="E319" s="44"/>
      <c r="F319" s="44"/>
      <c r="AM319" s="12"/>
      <c r="AN319" s="12"/>
    </row>
    <row r="320" spans="5:40" x14ac:dyDescent="0.2">
      <c r="E320" s="44"/>
      <c r="F320" s="44"/>
      <c r="AM320" s="12"/>
      <c r="AN320" s="12"/>
    </row>
    <row r="321" spans="5:40" x14ac:dyDescent="0.2">
      <c r="E321" s="44"/>
      <c r="F321" s="44"/>
      <c r="AM321" s="12"/>
      <c r="AN321" s="12"/>
    </row>
    <row r="322" spans="5:40" x14ac:dyDescent="0.2">
      <c r="E322" s="44"/>
      <c r="F322" s="44"/>
      <c r="AM322" s="12"/>
      <c r="AN322" s="12"/>
    </row>
    <row r="323" spans="5:40" x14ac:dyDescent="0.2">
      <c r="E323" s="44"/>
      <c r="F323" s="44"/>
      <c r="AM323" s="12"/>
      <c r="AN323" s="12"/>
    </row>
    <row r="324" spans="5:40" x14ac:dyDescent="0.2">
      <c r="E324" s="44"/>
      <c r="F324" s="44"/>
      <c r="AM324" s="12"/>
      <c r="AN324" s="12"/>
    </row>
    <row r="325" spans="5:40" x14ac:dyDescent="0.2">
      <c r="E325" s="44"/>
      <c r="F325" s="44"/>
      <c r="AM325" s="12"/>
      <c r="AN325" s="12"/>
    </row>
    <row r="326" spans="5:40" x14ac:dyDescent="0.2">
      <c r="E326" s="44"/>
      <c r="F326" s="44"/>
      <c r="AM326" s="12"/>
      <c r="AN326" s="12"/>
    </row>
    <row r="327" spans="5:40" x14ac:dyDescent="0.2">
      <c r="E327" s="44"/>
      <c r="F327" s="44"/>
      <c r="AM327" s="12"/>
      <c r="AN327" s="12"/>
    </row>
    <row r="328" spans="5:40" x14ac:dyDescent="0.2">
      <c r="E328" s="44"/>
      <c r="F328" s="44"/>
      <c r="AM328" s="12"/>
      <c r="AN328" s="12"/>
    </row>
    <row r="329" spans="5:40" x14ac:dyDescent="0.2">
      <c r="E329" s="44"/>
      <c r="F329" s="44"/>
      <c r="AM329" s="12"/>
      <c r="AN329" s="12"/>
    </row>
    <row r="330" spans="5:40" x14ac:dyDescent="0.2">
      <c r="E330" s="44"/>
      <c r="F330" s="44"/>
      <c r="AM330" s="12"/>
      <c r="AN330" s="12"/>
    </row>
    <row r="331" spans="5:40" x14ac:dyDescent="0.2">
      <c r="E331" s="44"/>
      <c r="F331" s="44"/>
      <c r="AM331" s="12"/>
      <c r="AN331" s="12"/>
    </row>
    <row r="332" spans="5:40" x14ac:dyDescent="0.2">
      <c r="E332" s="44"/>
      <c r="F332" s="44"/>
      <c r="AM332" s="12"/>
      <c r="AN332" s="12"/>
    </row>
    <row r="333" spans="5:40" x14ac:dyDescent="0.2">
      <c r="E333" s="44"/>
      <c r="F333" s="44"/>
      <c r="AM333" s="12"/>
      <c r="AN333" s="12"/>
    </row>
    <row r="334" spans="5:40" x14ac:dyDescent="0.2">
      <c r="E334" s="44"/>
      <c r="F334" s="44"/>
      <c r="AM334" s="12"/>
      <c r="AN334" s="12"/>
    </row>
    <row r="335" spans="5:40" x14ac:dyDescent="0.2">
      <c r="E335" s="44"/>
      <c r="F335" s="44"/>
      <c r="AM335" s="12"/>
      <c r="AN335" s="12"/>
    </row>
    <row r="336" spans="5:40" x14ac:dyDescent="0.2">
      <c r="E336" s="44"/>
      <c r="F336" s="44"/>
      <c r="AM336" s="12"/>
      <c r="AN336" s="12"/>
    </row>
    <row r="337" spans="5:40" x14ac:dyDescent="0.2">
      <c r="E337" s="44"/>
      <c r="F337" s="44"/>
      <c r="AM337" s="12"/>
      <c r="AN337" s="12"/>
    </row>
    <row r="338" spans="5:40" x14ac:dyDescent="0.2">
      <c r="E338" s="44"/>
      <c r="F338" s="44"/>
      <c r="AM338" s="12"/>
      <c r="AN338" s="12"/>
    </row>
    <row r="339" spans="5:40" x14ac:dyDescent="0.2">
      <c r="E339" s="44"/>
      <c r="F339" s="44"/>
      <c r="AM339" s="12"/>
      <c r="AN339" s="12"/>
    </row>
    <row r="340" spans="5:40" x14ac:dyDescent="0.2">
      <c r="E340" s="44"/>
      <c r="F340" s="44"/>
      <c r="AM340" s="12"/>
      <c r="AN340" s="12"/>
    </row>
    <row r="341" spans="5:40" x14ac:dyDescent="0.2">
      <c r="E341" s="44"/>
      <c r="F341" s="44"/>
      <c r="AM341" s="12"/>
      <c r="AN341" s="12"/>
    </row>
    <row r="342" spans="5:40" x14ac:dyDescent="0.2">
      <c r="E342" s="44"/>
      <c r="F342" s="44"/>
      <c r="AM342" s="12"/>
      <c r="AN342" s="12"/>
    </row>
    <row r="343" spans="5:40" x14ac:dyDescent="0.2">
      <c r="E343" s="44"/>
      <c r="F343" s="44"/>
      <c r="AM343" s="12"/>
      <c r="AN343" s="12"/>
    </row>
    <row r="344" spans="5:40" x14ac:dyDescent="0.2">
      <c r="E344" s="44"/>
      <c r="F344" s="44"/>
      <c r="AM344" s="12"/>
      <c r="AN344" s="12"/>
    </row>
    <row r="345" spans="5:40" x14ac:dyDescent="0.2">
      <c r="E345" s="44"/>
      <c r="F345" s="44"/>
      <c r="AM345" s="12"/>
      <c r="AN345" s="12"/>
    </row>
    <row r="346" spans="5:40" x14ac:dyDescent="0.2">
      <c r="E346" s="44"/>
      <c r="F346" s="44"/>
      <c r="AM346" s="12"/>
      <c r="AN346" s="12"/>
    </row>
    <row r="347" spans="5:40" x14ac:dyDescent="0.2">
      <c r="E347" s="44"/>
      <c r="F347" s="44"/>
      <c r="AM347" s="12"/>
      <c r="AN347" s="12"/>
    </row>
    <row r="348" spans="5:40" x14ac:dyDescent="0.2">
      <c r="E348" s="44"/>
      <c r="F348" s="44"/>
      <c r="AM348" s="12"/>
      <c r="AN348" s="12"/>
    </row>
    <row r="349" spans="5:40" x14ac:dyDescent="0.2">
      <c r="E349" s="44"/>
      <c r="F349" s="44"/>
      <c r="AM349" s="12"/>
      <c r="AN349" s="12"/>
    </row>
    <row r="350" spans="5:40" x14ac:dyDescent="0.2">
      <c r="E350" s="44"/>
      <c r="F350" s="44"/>
      <c r="AM350" s="12"/>
      <c r="AN350" s="12"/>
    </row>
    <row r="351" spans="5:40" x14ac:dyDescent="0.2">
      <c r="E351" s="44"/>
      <c r="F351" s="44"/>
      <c r="AM351" s="12"/>
      <c r="AN351" s="12"/>
    </row>
    <row r="352" spans="5:40" x14ac:dyDescent="0.2">
      <c r="E352" s="44"/>
      <c r="F352" s="44"/>
      <c r="AM352" s="12"/>
      <c r="AN352" s="12"/>
    </row>
    <row r="353" spans="5:40" x14ac:dyDescent="0.2">
      <c r="E353" s="44"/>
      <c r="F353" s="44"/>
      <c r="AM353" s="12"/>
      <c r="AN353" s="12"/>
    </row>
    <row r="354" spans="5:40" x14ac:dyDescent="0.2">
      <c r="E354" s="44"/>
      <c r="F354" s="44"/>
      <c r="AM354" s="12"/>
      <c r="AN354" s="12"/>
    </row>
    <row r="355" spans="5:40" x14ac:dyDescent="0.2">
      <c r="E355" s="44"/>
      <c r="F355" s="44"/>
      <c r="AM355" s="12"/>
      <c r="AN355" s="12"/>
    </row>
    <row r="356" spans="5:40" x14ac:dyDescent="0.2">
      <c r="E356" s="44"/>
      <c r="F356" s="44"/>
      <c r="AM356" s="12"/>
      <c r="AN356" s="12"/>
    </row>
    <row r="357" spans="5:40" x14ac:dyDescent="0.2">
      <c r="E357" s="44"/>
      <c r="F357" s="44"/>
      <c r="AM357" s="12"/>
      <c r="AN357" s="12"/>
    </row>
    <row r="358" spans="5:40" x14ac:dyDescent="0.2">
      <c r="E358" s="44"/>
      <c r="F358" s="44"/>
      <c r="AM358" s="12"/>
      <c r="AN358" s="12"/>
    </row>
    <row r="359" spans="5:40" x14ac:dyDescent="0.2">
      <c r="E359" s="44"/>
      <c r="F359" s="44"/>
      <c r="AM359" s="12"/>
      <c r="AN359" s="12"/>
    </row>
    <row r="360" spans="5:40" x14ac:dyDescent="0.2">
      <c r="E360" s="44"/>
      <c r="F360" s="44"/>
      <c r="AM360" s="12"/>
      <c r="AN360" s="12"/>
    </row>
    <row r="361" spans="5:40" x14ac:dyDescent="0.2">
      <c r="E361" s="44"/>
      <c r="F361" s="44"/>
      <c r="AM361" s="12"/>
      <c r="AN361" s="12"/>
    </row>
    <row r="362" spans="5:40" x14ac:dyDescent="0.2">
      <c r="E362" s="44"/>
      <c r="F362" s="44"/>
      <c r="AM362" s="12"/>
      <c r="AN362" s="12"/>
    </row>
    <row r="363" spans="5:40" x14ac:dyDescent="0.2">
      <c r="E363" s="44"/>
      <c r="F363" s="44"/>
      <c r="AM363" s="12"/>
      <c r="AN363" s="12"/>
    </row>
    <row r="364" spans="5:40" x14ac:dyDescent="0.2">
      <c r="E364" s="44"/>
      <c r="F364" s="44"/>
      <c r="AM364" s="12"/>
      <c r="AN364" s="12"/>
    </row>
    <row r="365" spans="5:40" x14ac:dyDescent="0.2">
      <c r="E365" s="44"/>
      <c r="F365" s="44"/>
      <c r="AM365" s="12"/>
      <c r="AN365" s="12"/>
    </row>
    <row r="366" spans="5:40" x14ac:dyDescent="0.2">
      <c r="E366" s="44"/>
      <c r="F366" s="44"/>
      <c r="AM366" s="12"/>
      <c r="AN366" s="12"/>
    </row>
    <row r="367" spans="5:40" x14ac:dyDescent="0.2">
      <c r="E367" s="44"/>
      <c r="F367" s="44"/>
      <c r="AM367" s="12"/>
      <c r="AN367" s="12"/>
    </row>
    <row r="368" spans="5:40" x14ac:dyDescent="0.2">
      <c r="E368" s="44"/>
      <c r="F368" s="44"/>
      <c r="AM368" s="12"/>
      <c r="AN368" s="12"/>
    </row>
    <row r="369" spans="5:40" x14ac:dyDescent="0.2">
      <c r="E369" s="44"/>
      <c r="F369" s="44"/>
      <c r="AM369" s="12"/>
      <c r="AN369" s="12"/>
    </row>
    <row r="370" spans="5:40" x14ac:dyDescent="0.2">
      <c r="E370" s="44"/>
      <c r="F370" s="44"/>
      <c r="AM370" s="12"/>
      <c r="AN370" s="12"/>
    </row>
    <row r="371" spans="5:40" x14ac:dyDescent="0.2">
      <c r="E371" s="44"/>
      <c r="F371" s="44"/>
      <c r="AM371" s="12"/>
      <c r="AN371" s="12"/>
    </row>
    <row r="372" spans="5:40" x14ac:dyDescent="0.2">
      <c r="E372" s="44"/>
      <c r="F372" s="44"/>
      <c r="AM372" s="12"/>
      <c r="AN372" s="12"/>
    </row>
    <row r="373" spans="5:40" x14ac:dyDescent="0.2">
      <c r="E373" s="44"/>
      <c r="F373" s="44"/>
      <c r="AM373" s="12"/>
      <c r="AN373" s="12"/>
    </row>
    <row r="374" spans="5:40" x14ac:dyDescent="0.2">
      <c r="E374" s="44"/>
      <c r="F374" s="44"/>
      <c r="AM374" s="12"/>
      <c r="AN374" s="12"/>
    </row>
    <row r="375" spans="5:40" x14ac:dyDescent="0.2">
      <c r="E375" s="44"/>
      <c r="F375" s="44"/>
      <c r="AM375" s="12"/>
      <c r="AN375" s="12"/>
    </row>
    <row r="376" spans="5:40" x14ac:dyDescent="0.2">
      <c r="E376" s="44"/>
      <c r="F376" s="44"/>
      <c r="AM376" s="12"/>
      <c r="AN376" s="12"/>
    </row>
    <row r="377" spans="5:40" x14ac:dyDescent="0.2">
      <c r="E377" s="44"/>
      <c r="F377" s="44"/>
      <c r="AM377" s="12"/>
      <c r="AN377" s="12"/>
    </row>
    <row r="378" spans="5:40" x14ac:dyDescent="0.2">
      <c r="E378" s="44"/>
      <c r="F378" s="44"/>
      <c r="AM378" s="12"/>
      <c r="AN378" s="12"/>
    </row>
    <row r="379" spans="5:40" x14ac:dyDescent="0.2">
      <c r="E379" s="44"/>
      <c r="F379" s="44"/>
      <c r="AM379" s="12"/>
      <c r="AN379" s="12"/>
    </row>
    <row r="380" spans="5:40" x14ac:dyDescent="0.2">
      <c r="E380" s="44"/>
      <c r="F380" s="44"/>
      <c r="AM380" s="12"/>
      <c r="AN380" s="12"/>
    </row>
    <row r="381" spans="5:40" x14ac:dyDescent="0.2">
      <c r="E381" s="44"/>
      <c r="F381" s="44"/>
      <c r="AM381" s="12"/>
      <c r="AN381" s="12"/>
    </row>
    <row r="382" spans="5:40" x14ac:dyDescent="0.2">
      <c r="E382" s="44"/>
      <c r="F382" s="44"/>
      <c r="AM382" s="12"/>
      <c r="AN382" s="12"/>
    </row>
    <row r="383" spans="5:40" x14ac:dyDescent="0.2">
      <c r="E383" s="44"/>
      <c r="F383" s="44"/>
      <c r="AM383" s="12"/>
      <c r="AN383" s="12"/>
    </row>
    <row r="384" spans="5:40" x14ac:dyDescent="0.2">
      <c r="E384" s="44"/>
      <c r="F384" s="44"/>
      <c r="AM384" s="12"/>
      <c r="AN384" s="12"/>
    </row>
    <row r="385" spans="5:40" x14ac:dyDescent="0.2">
      <c r="E385" s="44"/>
      <c r="F385" s="44"/>
      <c r="AM385" s="12"/>
      <c r="AN385" s="12"/>
    </row>
    <row r="386" spans="5:40" x14ac:dyDescent="0.2">
      <c r="E386" s="44"/>
      <c r="F386" s="44"/>
      <c r="AM386" s="12"/>
      <c r="AN386" s="12"/>
    </row>
    <row r="387" spans="5:40" x14ac:dyDescent="0.2">
      <c r="E387" s="44"/>
      <c r="F387" s="44"/>
      <c r="AM387" s="12"/>
      <c r="AN387" s="12"/>
    </row>
    <row r="388" spans="5:40" x14ac:dyDescent="0.2">
      <c r="E388" s="44"/>
      <c r="F388" s="44"/>
      <c r="AM388" s="12"/>
      <c r="AN388" s="12"/>
    </row>
    <row r="389" spans="5:40" x14ac:dyDescent="0.2">
      <c r="E389" s="44"/>
      <c r="F389" s="44"/>
      <c r="AM389" s="12"/>
      <c r="AN389" s="12"/>
    </row>
    <row r="390" spans="5:40" x14ac:dyDescent="0.2">
      <c r="E390" s="44"/>
      <c r="F390" s="44"/>
      <c r="AM390" s="12"/>
      <c r="AN390" s="12"/>
    </row>
    <row r="391" spans="5:40" x14ac:dyDescent="0.2">
      <c r="E391" s="44"/>
      <c r="F391" s="44"/>
      <c r="AM391" s="12"/>
      <c r="AN391" s="12"/>
    </row>
    <row r="392" spans="5:40" x14ac:dyDescent="0.2">
      <c r="E392" s="44"/>
      <c r="F392" s="44"/>
      <c r="AM392" s="12"/>
      <c r="AN392" s="12"/>
    </row>
    <row r="393" spans="5:40" x14ac:dyDescent="0.2">
      <c r="E393" s="44"/>
      <c r="F393" s="44"/>
      <c r="AM393" s="12"/>
      <c r="AN393" s="12"/>
    </row>
    <row r="394" spans="5:40" x14ac:dyDescent="0.2">
      <c r="E394" s="44"/>
      <c r="F394" s="44"/>
      <c r="AM394" s="12"/>
      <c r="AN394" s="12"/>
    </row>
    <row r="395" spans="5:40" x14ac:dyDescent="0.2">
      <c r="E395" s="44"/>
      <c r="F395" s="44"/>
      <c r="AM395" s="12"/>
      <c r="AN395" s="12"/>
    </row>
    <row r="396" spans="5:40" x14ac:dyDescent="0.2">
      <c r="E396" s="44"/>
      <c r="F396" s="44"/>
      <c r="AM396" s="12"/>
      <c r="AN396" s="12"/>
    </row>
    <row r="397" spans="5:40" x14ac:dyDescent="0.2">
      <c r="E397" s="44"/>
      <c r="F397" s="44"/>
      <c r="AM397" s="12"/>
      <c r="AN397" s="12"/>
    </row>
    <row r="398" spans="5:40" x14ac:dyDescent="0.2">
      <c r="E398" s="44"/>
      <c r="F398" s="44"/>
      <c r="AM398" s="12"/>
      <c r="AN398" s="12"/>
    </row>
    <row r="399" spans="5:40" x14ac:dyDescent="0.2">
      <c r="E399" s="44"/>
      <c r="F399" s="44"/>
      <c r="AM399" s="12"/>
      <c r="AN399" s="12"/>
    </row>
    <row r="400" spans="5:40" x14ac:dyDescent="0.2">
      <c r="E400" s="44"/>
      <c r="F400" s="44"/>
      <c r="AM400" s="12"/>
      <c r="AN400" s="12"/>
    </row>
    <row r="401" spans="5:40" x14ac:dyDescent="0.2">
      <c r="E401" s="44"/>
      <c r="F401" s="44"/>
      <c r="AM401" s="12"/>
      <c r="AN401" s="12"/>
    </row>
    <row r="402" spans="5:40" x14ac:dyDescent="0.2">
      <c r="E402" s="44"/>
      <c r="F402" s="44"/>
      <c r="AM402" s="12"/>
      <c r="AN402" s="12"/>
    </row>
    <row r="403" spans="5:40" x14ac:dyDescent="0.2">
      <c r="E403" s="44"/>
      <c r="F403" s="44"/>
      <c r="AM403" s="12"/>
      <c r="AN403" s="12"/>
    </row>
    <row r="404" spans="5:40" x14ac:dyDescent="0.2">
      <c r="E404" s="44"/>
      <c r="F404" s="44"/>
      <c r="AM404" s="12"/>
      <c r="AN404" s="12"/>
    </row>
    <row r="405" spans="5:40" x14ac:dyDescent="0.2">
      <c r="E405" s="44"/>
      <c r="F405" s="44"/>
      <c r="AM405" s="12"/>
      <c r="AN405" s="12"/>
    </row>
    <row r="406" spans="5:40" x14ac:dyDescent="0.2">
      <c r="E406" s="44"/>
      <c r="F406" s="44"/>
      <c r="AM406" s="12"/>
      <c r="AN406" s="12"/>
    </row>
    <row r="407" spans="5:40" x14ac:dyDescent="0.2">
      <c r="E407" s="44"/>
      <c r="F407" s="44"/>
      <c r="AM407" s="12"/>
      <c r="AN407" s="12"/>
    </row>
    <row r="408" spans="5:40" x14ac:dyDescent="0.2">
      <c r="E408" s="44"/>
      <c r="F408" s="44"/>
      <c r="AM408" s="12"/>
      <c r="AN408" s="12"/>
    </row>
    <row r="409" spans="5:40" x14ac:dyDescent="0.2">
      <c r="E409" s="44"/>
      <c r="F409" s="44"/>
      <c r="AM409" s="12"/>
      <c r="AN409" s="12"/>
    </row>
    <row r="410" spans="5:40" x14ac:dyDescent="0.2">
      <c r="E410" s="44"/>
      <c r="F410" s="44"/>
      <c r="AM410" s="12"/>
      <c r="AN410" s="12"/>
    </row>
    <row r="411" spans="5:40" x14ac:dyDescent="0.2">
      <c r="E411" s="44"/>
      <c r="F411" s="44"/>
      <c r="AM411" s="12"/>
      <c r="AN411" s="12"/>
    </row>
    <row r="412" spans="5:40" x14ac:dyDescent="0.2">
      <c r="E412" s="44"/>
      <c r="F412" s="44"/>
      <c r="AM412" s="12"/>
      <c r="AN412" s="12"/>
    </row>
    <row r="413" spans="5:40" x14ac:dyDescent="0.2">
      <c r="E413" s="44"/>
      <c r="F413" s="44"/>
      <c r="AM413" s="12"/>
      <c r="AN413" s="12"/>
    </row>
    <row r="414" spans="5:40" x14ac:dyDescent="0.2">
      <c r="E414" s="44"/>
      <c r="F414" s="44"/>
      <c r="AM414" s="12"/>
      <c r="AN414" s="12"/>
    </row>
    <row r="415" spans="5:40" x14ac:dyDescent="0.2">
      <c r="E415" s="44"/>
      <c r="F415" s="44"/>
      <c r="AM415" s="12"/>
      <c r="AN415" s="12"/>
    </row>
    <row r="416" spans="5:40" x14ac:dyDescent="0.2">
      <c r="E416" s="44"/>
      <c r="F416" s="44"/>
      <c r="AM416" s="12"/>
      <c r="AN416" s="12"/>
    </row>
    <row r="417" spans="5:40" x14ac:dyDescent="0.2">
      <c r="E417" s="44"/>
      <c r="F417" s="44"/>
      <c r="AM417" s="12"/>
      <c r="AN417" s="12"/>
    </row>
    <row r="418" spans="5:40" x14ac:dyDescent="0.2">
      <c r="E418" s="44"/>
      <c r="F418" s="44"/>
      <c r="AM418" s="12"/>
      <c r="AN418" s="12"/>
    </row>
    <row r="419" spans="5:40" x14ac:dyDescent="0.2">
      <c r="E419" s="44"/>
      <c r="F419" s="44"/>
      <c r="AM419" s="12"/>
      <c r="AN419" s="12"/>
    </row>
    <row r="420" spans="5:40" x14ac:dyDescent="0.2">
      <c r="E420" s="44"/>
      <c r="F420" s="44"/>
      <c r="AM420" s="12"/>
      <c r="AN420" s="12"/>
    </row>
    <row r="421" spans="5:40" x14ac:dyDescent="0.2">
      <c r="E421" s="44"/>
      <c r="F421" s="44"/>
      <c r="AM421" s="12"/>
      <c r="AN421" s="12"/>
    </row>
    <row r="422" spans="5:40" x14ac:dyDescent="0.2">
      <c r="E422" s="44"/>
      <c r="F422" s="44"/>
      <c r="AM422" s="12"/>
      <c r="AN422" s="12"/>
    </row>
    <row r="423" spans="5:40" x14ac:dyDescent="0.2">
      <c r="E423" s="44"/>
      <c r="F423" s="44"/>
      <c r="AM423" s="12"/>
      <c r="AN423" s="12"/>
    </row>
    <row r="424" spans="5:40" x14ac:dyDescent="0.2">
      <c r="E424" s="44"/>
      <c r="F424" s="44"/>
      <c r="AM424" s="12"/>
      <c r="AN424" s="12"/>
    </row>
    <row r="425" spans="5:40" x14ac:dyDescent="0.2">
      <c r="E425" s="44"/>
      <c r="F425" s="44"/>
      <c r="AM425" s="12"/>
      <c r="AN425" s="12"/>
    </row>
    <row r="426" spans="5:40" x14ac:dyDescent="0.2">
      <c r="E426" s="44"/>
      <c r="F426" s="44"/>
      <c r="AM426" s="12"/>
      <c r="AN426" s="12"/>
    </row>
    <row r="427" spans="5:40" x14ac:dyDescent="0.2">
      <c r="E427" s="44"/>
      <c r="F427" s="44"/>
      <c r="AM427" s="12"/>
      <c r="AN427" s="12"/>
    </row>
    <row r="428" spans="5:40" x14ac:dyDescent="0.2">
      <c r="E428" s="44"/>
      <c r="F428" s="44"/>
      <c r="AM428" s="12"/>
      <c r="AN428" s="12"/>
    </row>
    <row r="429" spans="5:40" x14ac:dyDescent="0.2">
      <c r="E429" s="44"/>
      <c r="F429" s="44"/>
      <c r="AM429" s="12"/>
      <c r="AN429" s="12"/>
    </row>
    <row r="430" spans="5:40" x14ac:dyDescent="0.2">
      <c r="E430" s="44"/>
      <c r="F430" s="44"/>
      <c r="AM430" s="12"/>
      <c r="AN430" s="12"/>
    </row>
    <row r="431" spans="5:40" x14ac:dyDescent="0.2">
      <c r="E431" s="44"/>
      <c r="F431" s="44"/>
      <c r="AM431" s="12"/>
      <c r="AN431" s="12"/>
    </row>
    <row r="432" spans="5:40" x14ac:dyDescent="0.2">
      <c r="E432" s="44"/>
      <c r="F432" s="44"/>
      <c r="AM432" s="12"/>
      <c r="AN432" s="12"/>
    </row>
    <row r="433" spans="5:40" x14ac:dyDescent="0.2">
      <c r="E433" s="44"/>
      <c r="F433" s="44"/>
      <c r="AM433" s="12"/>
      <c r="AN433" s="12"/>
    </row>
    <row r="434" spans="5:40" x14ac:dyDescent="0.2">
      <c r="E434" s="44"/>
      <c r="F434" s="44"/>
      <c r="AM434" s="12"/>
      <c r="AN434" s="12"/>
    </row>
    <row r="435" spans="5:40" x14ac:dyDescent="0.2">
      <c r="E435" s="44"/>
      <c r="F435" s="44"/>
      <c r="AM435" s="12"/>
      <c r="AN435" s="12"/>
    </row>
    <row r="436" spans="5:40" x14ac:dyDescent="0.2">
      <c r="E436" s="44"/>
      <c r="F436" s="44"/>
      <c r="AM436" s="12"/>
      <c r="AN436" s="12"/>
    </row>
    <row r="437" spans="5:40" x14ac:dyDescent="0.2">
      <c r="E437" s="44"/>
      <c r="F437" s="44"/>
      <c r="AM437" s="12"/>
      <c r="AN437" s="12"/>
    </row>
    <row r="438" spans="5:40" x14ac:dyDescent="0.2">
      <c r="E438" s="44"/>
      <c r="F438" s="44"/>
      <c r="AM438" s="12"/>
      <c r="AN438" s="12"/>
    </row>
    <row r="439" spans="5:40" x14ac:dyDescent="0.2">
      <c r="E439" s="44"/>
      <c r="F439" s="44"/>
      <c r="AM439" s="12"/>
      <c r="AN439" s="12"/>
    </row>
    <row r="440" spans="5:40" x14ac:dyDescent="0.2">
      <c r="E440" s="44"/>
      <c r="F440" s="44"/>
      <c r="AM440" s="12"/>
      <c r="AN440" s="12"/>
    </row>
    <row r="441" spans="5:40" x14ac:dyDescent="0.2">
      <c r="E441" s="44"/>
      <c r="F441" s="44"/>
      <c r="AM441" s="12"/>
      <c r="AN441" s="12"/>
    </row>
    <row r="442" spans="5:40" x14ac:dyDescent="0.2">
      <c r="E442" s="44"/>
      <c r="F442" s="44"/>
      <c r="AM442" s="12"/>
      <c r="AN442" s="12"/>
    </row>
    <row r="443" spans="5:40" x14ac:dyDescent="0.2">
      <c r="E443" s="44"/>
      <c r="F443" s="44"/>
      <c r="AM443" s="12"/>
      <c r="AN443" s="12"/>
    </row>
    <row r="444" spans="5:40" x14ac:dyDescent="0.2">
      <c r="E444" s="44"/>
      <c r="F444" s="44"/>
      <c r="AM444" s="12"/>
      <c r="AN444" s="12"/>
    </row>
    <row r="445" spans="5:40" x14ac:dyDescent="0.2">
      <c r="E445" s="44"/>
      <c r="F445" s="44"/>
      <c r="AM445" s="12"/>
      <c r="AN445" s="12"/>
    </row>
    <row r="446" spans="5:40" x14ac:dyDescent="0.2">
      <c r="E446" s="44"/>
      <c r="F446" s="44"/>
      <c r="AM446" s="12"/>
      <c r="AN446" s="12"/>
    </row>
    <row r="447" spans="5:40" x14ac:dyDescent="0.2">
      <c r="E447" s="44"/>
      <c r="F447" s="44"/>
      <c r="AM447" s="12"/>
      <c r="AN447" s="12"/>
    </row>
    <row r="448" spans="5:40" x14ac:dyDescent="0.2">
      <c r="E448" s="44"/>
      <c r="F448" s="44"/>
      <c r="AM448" s="12"/>
      <c r="AN448" s="12"/>
    </row>
    <row r="449" spans="5:40" x14ac:dyDescent="0.2">
      <c r="E449" s="44"/>
      <c r="F449" s="44"/>
      <c r="AM449" s="12"/>
      <c r="AN449" s="12"/>
    </row>
    <row r="450" spans="5:40" x14ac:dyDescent="0.2">
      <c r="E450" s="44"/>
      <c r="F450" s="44"/>
      <c r="AM450" s="12"/>
      <c r="AN450" s="12"/>
    </row>
    <row r="451" spans="5:40" x14ac:dyDescent="0.2">
      <c r="E451" s="44"/>
      <c r="F451" s="44"/>
      <c r="AM451" s="12"/>
      <c r="AN451" s="12"/>
    </row>
    <row r="452" spans="5:40" x14ac:dyDescent="0.2">
      <c r="E452" s="44"/>
      <c r="F452" s="44"/>
      <c r="AM452" s="12"/>
      <c r="AN452" s="12"/>
    </row>
    <row r="453" spans="5:40" x14ac:dyDescent="0.2">
      <c r="E453" s="44"/>
      <c r="F453" s="44"/>
      <c r="AM453" s="12"/>
      <c r="AN453" s="12"/>
    </row>
    <row r="454" spans="5:40" x14ac:dyDescent="0.2">
      <c r="E454" s="44"/>
      <c r="F454" s="44"/>
      <c r="AM454" s="12"/>
      <c r="AN454" s="12"/>
    </row>
    <row r="455" spans="5:40" x14ac:dyDescent="0.2">
      <c r="E455" s="44"/>
      <c r="F455" s="44"/>
      <c r="AM455" s="12"/>
      <c r="AN455" s="12"/>
    </row>
    <row r="456" spans="5:40" x14ac:dyDescent="0.2">
      <c r="E456" s="44"/>
      <c r="F456" s="44"/>
      <c r="AM456" s="12"/>
      <c r="AN456" s="12"/>
    </row>
    <row r="457" spans="5:40" x14ac:dyDescent="0.2">
      <c r="E457" s="44"/>
      <c r="F457" s="44"/>
      <c r="AM457" s="12"/>
      <c r="AN457" s="12"/>
    </row>
    <row r="458" spans="5:40" x14ac:dyDescent="0.2">
      <c r="E458" s="44"/>
      <c r="F458" s="44"/>
      <c r="AM458" s="12"/>
      <c r="AN458" s="12"/>
    </row>
    <row r="459" spans="5:40" x14ac:dyDescent="0.2">
      <c r="E459" s="44"/>
      <c r="F459" s="44"/>
      <c r="AM459" s="12"/>
      <c r="AN459" s="12"/>
    </row>
    <row r="460" spans="5:40" x14ac:dyDescent="0.2">
      <c r="E460" s="44"/>
      <c r="F460" s="44"/>
      <c r="AM460" s="12"/>
      <c r="AN460" s="12"/>
    </row>
    <row r="461" spans="5:40" x14ac:dyDescent="0.2">
      <c r="E461" s="44"/>
      <c r="F461" s="44"/>
      <c r="AM461" s="12"/>
      <c r="AN461" s="12"/>
    </row>
    <row r="462" spans="5:40" x14ac:dyDescent="0.2">
      <c r="E462" s="44"/>
      <c r="F462" s="44"/>
      <c r="AM462" s="12"/>
      <c r="AN462" s="12"/>
    </row>
    <row r="463" spans="5:40" x14ac:dyDescent="0.2">
      <c r="E463" s="44"/>
      <c r="F463" s="44"/>
      <c r="AM463" s="12"/>
      <c r="AN463" s="12"/>
    </row>
    <row r="464" spans="5:40" x14ac:dyDescent="0.2">
      <c r="E464" s="44"/>
      <c r="F464" s="44"/>
      <c r="AM464" s="12"/>
      <c r="AN464" s="12"/>
    </row>
    <row r="465" spans="5:40" x14ac:dyDescent="0.2">
      <c r="E465" s="44"/>
      <c r="F465" s="44"/>
      <c r="AM465" s="12"/>
      <c r="AN465" s="12"/>
    </row>
    <row r="466" spans="5:40" x14ac:dyDescent="0.2">
      <c r="E466" s="44"/>
      <c r="F466" s="44"/>
      <c r="AM466" s="12"/>
      <c r="AN466" s="12"/>
    </row>
    <row r="467" spans="5:40" x14ac:dyDescent="0.2">
      <c r="E467" s="44"/>
      <c r="F467" s="44"/>
      <c r="AM467" s="12"/>
      <c r="AN467" s="12"/>
    </row>
    <row r="468" spans="5:40" x14ac:dyDescent="0.2">
      <c r="E468" s="44"/>
      <c r="F468" s="44"/>
      <c r="AM468" s="12"/>
      <c r="AN468" s="12"/>
    </row>
    <row r="469" spans="5:40" x14ac:dyDescent="0.2">
      <c r="E469" s="44"/>
      <c r="F469" s="44"/>
      <c r="AM469" s="12"/>
      <c r="AN469" s="12"/>
    </row>
    <row r="470" spans="5:40" x14ac:dyDescent="0.2">
      <c r="E470" s="44"/>
      <c r="F470" s="44"/>
      <c r="AM470" s="12"/>
      <c r="AN470" s="12"/>
    </row>
    <row r="471" spans="5:40" x14ac:dyDescent="0.2">
      <c r="E471" s="44"/>
      <c r="F471" s="44"/>
      <c r="AM471" s="12"/>
      <c r="AN471" s="12"/>
    </row>
    <row r="472" spans="5:40" x14ac:dyDescent="0.2">
      <c r="E472" s="44"/>
      <c r="F472" s="44"/>
      <c r="AM472" s="12"/>
      <c r="AN472" s="12"/>
    </row>
    <row r="473" spans="5:40" x14ac:dyDescent="0.2">
      <c r="E473" s="44"/>
      <c r="F473" s="44"/>
      <c r="AM473" s="12"/>
      <c r="AN473" s="12"/>
    </row>
    <row r="474" spans="5:40" x14ac:dyDescent="0.2">
      <c r="E474" s="44"/>
      <c r="F474" s="44"/>
      <c r="AM474" s="12"/>
      <c r="AN474" s="12"/>
    </row>
    <row r="475" spans="5:40" x14ac:dyDescent="0.2">
      <c r="E475" s="44"/>
      <c r="F475" s="44"/>
      <c r="AM475" s="12"/>
      <c r="AN475" s="12"/>
    </row>
    <row r="476" spans="5:40" x14ac:dyDescent="0.2">
      <c r="E476" s="44"/>
      <c r="F476" s="44"/>
      <c r="AM476" s="12"/>
      <c r="AN476" s="12"/>
    </row>
    <row r="477" spans="5:40" x14ac:dyDescent="0.2">
      <c r="E477" s="44"/>
      <c r="F477" s="44"/>
      <c r="AM477" s="12"/>
      <c r="AN477" s="12"/>
    </row>
    <row r="478" spans="5:40" x14ac:dyDescent="0.2">
      <c r="E478" s="44"/>
      <c r="F478" s="44"/>
      <c r="AM478" s="12"/>
      <c r="AN478" s="12"/>
    </row>
    <row r="479" spans="5:40" x14ac:dyDescent="0.2">
      <c r="E479" s="44"/>
      <c r="F479" s="44"/>
      <c r="AM479" s="12"/>
      <c r="AN479" s="12"/>
    </row>
    <row r="480" spans="5:40" x14ac:dyDescent="0.2">
      <c r="E480" s="44"/>
      <c r="F480" s="44"/>
      <c r="AM480" s="12"/>
      <c r="AN480" s="12"/>
    </row>
    <row r="481" spans="5:40" x14ac:dyDescent="0.2">
      <c r="E481" s="44"/>
      <c r="F481" s="44"/>
      <c r="AM481" s="12"/>
      <c r="AN481" s="12"/>
    </row>
    <row r="482" spans="5:40" x14ac:dyDescent="0.2">
      <c r="E482" s="44"/>
      <c r="F482" s="44"/>
      <c r="AM482" s="12"/>
      <c r="AN482" s="12"/>
    </row>
    <row r="483" spans="5:40" x14ac:dyDescent="0.2">
      <c r="E483" s="44"/>
      <c r="F483" s="44"/>
      <c r="AM483" s="12"/>
      <c r="AN483" s="12"/>
    </row>
    <row r="484" spans="5:40" x14ac:dyDescent="0.2">
      <c r="E484" s="44"/>
      <c r="F484" s="44"/>
      <c r="AM484" s="12"/>
      <c r="AN484" s="12"/>
    </row>
    <row r="485" spans="5:40" x14ac:dyDescent="0.2">
      <c r="E485" s="44"/>
      <c r="F485" s="44"/>
      <c r="AM485" s="12"/>
      <c r="AN485" s="12"/>
    </row>
    <row r="486" spans="5:40" x14ac:dyDescent="0.2">
      <c r="E486" s="44"/>
      <c r="F486" s="44"/>
      <c r="AM486" s="12"/>
      <c r="AN486" s="12"/>
    </row>
    <row r="487" spans="5:40" x14ac:dyDescent="0.2">
      <c r="E487" s="44"/>
      <c r="F487" s="44"/>
      <c r="AM487" s="12"/>
      <c r="AN487" s="12"/>
    </row>
    <row r="488" spans="5:40" x14ac:dyDescent="0.2">
      <c r="E488" s="44"/>
      <c r="F488" s="44"/>
      <c r="AM488" s="12"/>
      <c r="AN488" s="12"/>
    </row>
    <row r="489" spans="5:40" x14ac:dyDescent="0.2">
      <c r="E489" s="44"/>
      <c r="F489" s="44"/>
      <c r="AM489" s="12"/>
      <c r="AN489" s="12"/>
    </row>
    <row r="490" spans="5:40" x14ac:dyDescent="0.2">
      <c r="E490" s="44"/>
      <c r="F490" s="44"/>
      <c r="AM490" s="12"/>
      <c r="AN490" s="12"/>
    </row>
    <row r="491" spans="5:40" x14ac:dyDescent="0.2">
      <c r="E491" s="44"/>
      <c r="F491" s="44"/>
      <c r="AM491" s="12"/>
      <c r="AN491" s="12"/>
    </row>
    <row r="492" spans="5:40" x14ac:dyDescent="0.2">
      <c r="E492" s="44"/>
      <c r="F492" s="44"/>
      <c r="AM492" s="12"/>
      <c r="AN492" s="12"/>
    </row>
    <row r="493" spans="5:40" x14ac:dyDescent="0.2">
      <c r="E493" s="44"/>
      <c r="F493" s="44"/>
      <c r="AM493" s="12"/>
      <c r="AN493" s="12"/>
    </row>
    <row r="494" spans="5:40" x14ac:dyDescent="0.2">
      <c r="E494" s="44"/>
      <c r="F494" s="44"/>
      <c r="AM494" s="12"/>
      <c r="AN494" s="12"/>
    </row>
    <row r="495" spans="5:40" x14ac:dyDescent="0.2">
      <c r="E495" s="44"/>
      <c r="F495" s="44"/>
      <c r="AM495" s="12"/>
      <c r="AN495" s="12"/>
    </row>
    <row r="496" spans="5:40" x14ac:dyDescent="0.2">
      <c r="E496" s="44"/>
      <c r="F496" s="44"/>
      <c r="AM496" s="12"/>
      <c r="AN496" s="12"/>
    </row>
    <row r="497" spans="5:40" x14ac:dyDescent="0.2">
      <c r="E497" s="44"/>
      <c r="F497" s="44"/>
      <c r="AM497" s="12"/>
      <c r="AN497" s="12"/>
    </row>
    <row r="498" spans="5:40" x14ac:dyDescent="0.2">
      <c r="E498" s="44"/>
      <c r="F498" s="44"/>
      <c r="AM498" s="12"/>
      <c r="AN498" s="12"/>
    </row>
    <row r="499" spans="5:40" x14ac:dyDescent="0.2">
      <c r="E499" s="44"/>
      <c r="F499" s="44"/>
      <c r="AM499" s="12"/>
      <c r="AN499" s="12"/>
    </row>
    <row r="500" spans="5:40" x14ac:dyDescent="0.2">
      <c r="E500" s="44"/>
      <c r="F500" s="44"/>
      <c r="AM500" s="12"/>
      <c r="AN500" s="12"/>
    </row>
    <row r="501" spans="5:40" x14ac:dyDescent="0.2">
      <c r="E501" s="44"/>
      <c r="F501" s="44"/>
      <c r="AM501" s="12"/>
      <c r="AN501" s="12"/>
    </row>
    <row r="502" spans="5:40" x14ac:dyDescent="0.2">
      <c r="E502" s="44"/>
      <c r="F502" s="44"/>
      <c r="AM502" s="12"/>
      <c r="AN502" s="12"/>
    </row>
    <row r="503" spans="5:40" x14ac:dyDescent="0.2">
      <c r="E503" s="44"/>
      <c r="F503" s="44"/>
      <c r="AM503" s="12"/>
      <c r="AN503" s="12"/>
    </row>
    <row r="504" spans="5:40" x14ac:dyDescent="0.2">
      <c r="E504" s="44"/>
      <c r="F504" s="44"/>
      <c r="AM504" s="12"/>
      <c r="AN504" s="12"/>
    </row>
    <row r="505" spans="5:40" x14ac:dyDescent="0.2">
      <c r="E505" s="44"/>
      <c r="F505" s="44"/>
      <c r="AM505" s="12"/>
      <c r="AN505" s="12"/>
    </row>
    <row r="506" spans="5:40" x14ac:dyDescent="0.2">
      <c r="E506" s="44"/>
      <c r="F506" s="44"/>
      <c r="AM506" s="12"/>
      <c r="AN506" s="12"/>
    </row>
    <row r="507" spans="5:40" x14ac:dyDescent="0.2">
      <c r="E507" s="44"/>
      <c r="F507" s="44"/>
      <c r="AM507" s="12"/>
      <c r="AN507" s="12"/>
    </row>
    <row r="508" spans="5:40" x14ac:dyDescent="0.2">
      <c r="E508" s="44"/>
      <c r="F508" s="44"/>
      <c r="AM508" s="12"/>
      <c r="AN508" s="12"/>
    </row>
    <row r="509" spans="5:40" x14ac:dyDescent="0.2">
      <c r="E509" s="44"/>
      <c r="F509" s="44"/>
      <c r="AM509" s="12"/>
      <c r="AN509" s="12"/>
    </row>
    <row r="510" spans="5:40" x14ac:dyDescent="0.2">
      <c r="E510" s="44"/>
      <c r="F510" s="44"/>
      <c r="AM510" s="12"/>
      <c r="AN510" s="12"/>
    </row>
    <row r="511" spans="5:40" x14ac:dyDescent="0.2">
      <c r="E511" s="44"/>
      <c r="F511" s="44"/>
      <c r="AM511" s="12"/>
      <c r="AN511" s="12"/>
    </row>
    <row r="512" spans="5:40" x14ac:dyDescent="0.2">
      <c r="E512" s="44"/>
      <c r="F512" s="44"/>
      <c r="AM512" s="12"/>
      <c r="AN512" s="12"/>
    </row>
    <row r="513" spans="5:40" x14ac:dyDescent="0.2">
      <c r="E513" s="44"/>
      <c r="F513" s="44"/>
      <c r="AM513" s="12"/>
      <c r="AN513" s="12"/>
    </row>
    <row r="514" spans="5:40" x14ac:dyDescent="0.2">
      <c r="E514" s="44"/>
      <c r="F514" s="44"/>
      <c r="AM514" s="12"/>
      <c r="AN514" s="12"/>
    </row>
    <row r="515" spans="5:40" x14ac:dyDescent="0.2">
      <c r="E515" s="44"/>
      <c r="F515" s="44"/>
      <c r="AM515" s="12"/>
      <c r="AN515" s="12"/>
    </row>
    <row r="516" spans="5:40" x14ac:dyDescent="0.2">
      <c r="E516" s="44"/>
      <c r="F516" s="44"/>
      <c r="AM516" s="12"/>
      <c r="AN516" s="12"/>
    </row>
    <row r="517" spans="5:40" x14ac:dyDescent="0.2">
      <c r="E517" s="44"/>
      <c r="F517" s="44"/>
      <c r="AM517" s="12"/>
      <c r="AN517" s="12"/>
    </row>
    <row r="518" spans="5:40" x14ac:dyDescent="0.2">
      <c r="E518" s="44"/>
      <c r="F518" s="44"/>
      <c r="AM518" s="12"/>
      <c r="AN518" s="12"/>
    </row>
    <row r="519" spans="5:40" x14ac:dyDescent="0.2">
      <c r="E519" s="44"/>
      <c r="F519" s="44"/>
      <c r="AM519" s="12"/>
      <c r="AN519" s="12"/>
    </row>
    <row r="520" spans="5:40" x14ac:dyDescent="0.2">
      <c r="E520" s="44"/>
      <c r="F520" s="44"/>
      <c r="AM520" s="12"/>
      <c r="AN520" s="12"/>
    </row>
    <row r="521" spans="5:40" x14ac:dyDescent="0.2">
      <c r="E521" s="44"/>
      <c r="F521" s="44"/>
      <c r="AM521" s="12"/>
      <c r="AN521" s="12"/>
    </row>
    <row r="522" spans="5:40" x14ac:dyDescent="0.2">
      <c r="E522" s="44"/>
      <c r="F522" s="44"/>
      <c r="AM522" s="12"/>
      <c r="AN522" s="12"/>
    </row>
    <row r="523" spans="5:40" x14ac:dyDescent="0.2">
      <c r="E523" s="44"/>
      <c r="F523" s="44"/>
      <c r="AM523" s="12"/>
      <c r="AN523" s="12"/>
    </row>
    <row r="524" spans="5:40" x14ac:dyDescent="0.2">
      <c r="E524" s="44"/>
      <c r="F524" s="44"/>
      <c r="AM524" s="12"/>
      <c r="AN524" s="12"/>
    </row>
    <row r="525" spans="5:40" x14ac:dyDescent="0.2">
      <c r="E525" s="44"/>
      <c r="F525" s="44"/>
      <c r="AM525" s="12"/>
      <c r="AN525" s="12"/>
    </row>
    <row r="526" spans="5:40" x14ac:dyDescent="0.2">
      <c r="E526" s="44"/>
      <c r="F526" s="44"/>
      <c r="AM526" s="12"/>
      <c r="AN526" s="12"/>
    </row>
    <row r="527" spans="5:40" x14ac:dyDescent="0.2">
      <c r="E527" s="44"/>
      <c r="F527" s="44"/>
      <c r="AM527" s="12"/>
      <c r="AN527" s="12"/>
    </row>
    <row r="528" spans="5:40" x14ac:dyDescent="0.2">
      <c r="E528" s="44"/>
      <c r="F528" s="44"/>
      <c r="AM528" s="12"/>
      <c r="AN528" s="12"/>
    </row>
    <row r="529" spans="5:40" x14ac:dyDescent="0.2">
      <c r="E529" s="44"/>
      <c r="F529" s="44"/>
      <c r="AM529" s="12"/>
      <c r="AN529" s="12"/>
    </row>
    <row r="530" spans="5:40" x14ac:dyDescent="0.2">
      <c r="E530" s="44"/>
      <c r="F530" s="44"/>
      <c r="AM530" s="12"/>
      <c r="AN530" s="12"/>
    </row>
    <row r="531" spans="5:40" x14ac:dyDescent="0.2">
      <c r="E531" s="44"/>
      <c r="F531" s="44"/>
      <c r="AM531" s="12"/>
      <c r="AN531" s="12"/>
    </row>
    <row r="532" spans="5:40" x14ac:dyDescent="0.2">
      <c r="E532" s="44"/>
      <c r="F532" s="44"/>
      <c r="AM532" s="12"/>
      <c r="AN532" s="12"/>
    </row>
    <row r="533" spans="5:40" x14ac:dyDescent="0.2">
      <c r="E533" s="44"/>
      <c r="F533" s="44"/>
      <c r="AM533" s="12"/>
      <c r="AN533" s="12"/>
    </row>
    <row r="534" spans="5:40" x14ac:dyDescent="0.2">
      <c r="E534" s="44"/>
      <c r="F534" s="44"/>
      <c r="AM534" s="12"/>
      <c r="AN534" s="12"/>
    </row>
    <row r="535" spans="5:40" x14ac:dyDescent="0.2">
      <c r="E535" s="44"/>
      <c r="F535" s="44"/>
      <c r="AM535" s="12"/>
      <c r="AN535" s="12"/>
    </row>
    <row r="536" spans="5:40" x14ac:dyDescent="0.2">
      <c r="E536" s="44"/>
      <c r="F536" s="44"/>
      <c r="AM536" s="12"/>
      <c r="AN536" s="12"/>
    </row>
    <row r="537" spans="5:40" x14ac:dyDescent="0.2">
      <c r="E537" s="44"/>
      <c r="F537" s="44"/>
      <c r="AM537" s="12"/>
      <c r="AN537" s="12"/>
    </row>
    <row r="538" spans="5:40" x14ac:dyDescent="0.2">
      <c r="E538" s="44"/>
      <c r="F538" s="44"/>
      <c r="AM538" s="12"/>
      <c r="AN538" s="12"/>
    </row>
    <row r="539" spans="5:40" x14ac:dyDescent="0.2">
      <c r="E539" s="44"/>
      <c r="F539" s="44"/>
      <c r="AM539" s="12"/>
      <c r="AN539" s="12"/>
    </row>
    <row r="540" spans="5:40" x14ac:dyDescent="0.2">
      <c r="E540" s="44"/>
      <c r="F540" s="44"/>
      <c r="AM540" s="12"/>
      <c r="AN540" s="12"/>
    </row>
    <row r="541" spans="5:40" x14ac:dyDescent="0.2">
      <c r="E541" s="44"/>
      <c r="F541" s="44"/>
      <c r="AM541" s="12"/>
      <c r="AN541" s="12"/>
    </row>
    <row r="542" spans="5:40" x14ac:dyDescent="0.2">
      <c r="E542" s="44"/>
      <c r="F542" s="44"/>
      <c r="AM542" s="12"/>
      <c r="AN542" s="12"/>
    </row>
    <row r="543" spans="5:40" x14ac:dyDescent="0.2">
      <c r="E543" s="44"/>
      <c r="F543" s="44"/>
      <c r="AM543" s="12"/>
      <c r="AN543" s="12"/>
    </row>
    <row r="544" spans="5:40" x14ac:dyDescent="0.2">
      <c r="E544" s="44"/>
      <c r="F544" s="44"/>
      <c r="AM544" s="12"/>
      <c r="AN544" s="12"/>
    </row>
    <row r="545" spans="5:40" x14ac:dyDescent="0.2">
      <c r="E545" s="44"/>
      <c r="F545" s="44"/>
      <c r="AM545" s="12"/>
      <c r="AN545" s="12"/>
    </row>
    <row r="546" spans="5:40" x14ac:dyDescent="0.2">
      <c r="E546" s="44"/>
      <c r="F546" s="44"/>
      <c r="AM546" s="12"/>
      <c r="AN546" s="12"/>
    </row>
    <row r="547" spans="5:40" x14ac:dyDescent="0.2">
      <c r="E547" s="44"/>
      <c r="F547" s="44"/>
      <c r="AM547" s="12"/>
      <c r="AN547" s="12"/>
    </row>
    <row r="548" spans="5:40" x14ac:dyDescent="0.2">
      <c r="E548" s="44"/>
      <c r="F548" s="44"/>
      <c r="AM548" s="12"/>
      <c r="AN548" s="12"/>
    </row>
    <row r="549" spans="5:40" x14ac:dyDescent="0.2">
      <c r="E549" s="44"/>
      <c r="F549" s="44"/>
      <c r="AM549" s="12"/>
      <c r="AN549" s="12"/>
    </row>
    <row r="550" spans="5:40" x14ac:dyDescent="0.2">
      <c r="E550" s="44"/>
      <c r="F550" s="44"/>
      <c r="AM550" s="12"/>
      <c r="AN550" s="12"/>
    </row>
    <row r="551" spans="5:40" x14ac:dyDescent="0.2">
      <c r="E551" s="44"/>
      <c r="F551" s="44"/>
      <c r="AM551" s="12"/>
      <c r="AN551" s="12"/>
    </row>
    <row r="552" spans="5:40" x14ac:dyDescent="0.2">
      <c r="E552" s="44"/>
      <c r="F552" s="44"/>
      <c r="AM552" s="12"/>
      <c r="AN552" s="12"/>
    </row>
    <row r="553" spans="5:40" x14ac:dyDescent="0.2">
      <c r="E553" s="44"/>
      <c r="F553" s="44"/>
      <c r="AM553" s="12"/>
      <c r="AN553" s="12"/>
    </row>
    <row r="554" spans="5:40" x14ac:dyDescent="0.2">
      <c r="E554" s="44"/>
      <c r="F554" s="44"/>
      <c r="AM554" s="12"/>
      <c r="AN554" s="12"/>
    </row>
    <row r="555" spans="5:40" x14ac:dyDescent="0.2">
      <c r="E555" s="44"/>
      <c r="F555" s="44"/>
      <c r="AM555" s="12"/>
      <c r="AN555" s="12"/>
    </row>
    <row r="556" spans="5:40" x14ac:dyDescent="0.2">
      <c r="E556" s="44"/>
      <c r="F556" s="44"/>
      <c r="AM556" s="12"/>
      <c r="AN556" s="12"/>
    </row>
    <row r="557" spans="5:40" x14ac:dyDescent="0.2">
      <c r="E557" s="44"/>
      <c r="F557" s="44"/>
      <c r="AM557" s="12"/>
      <c r="AN557" s="12"/>
    </row>
    <row r="558" spans="5:40" x14ac:dyDescent="0.2">
      <c r="E558" s="44"/>
      <c r="F558" s="44"/>
      <c r="AM558" s="12"/>
      <c r="AN558" s="12"/>
    </row>
    <row r="559" spans="5:40" x14ac:dyDescent="0.2">
      <c r="E559" s="44"/>
      <c r="F559" s="44"/>
      <c r="AM559" s="12"/>
      <c r="AN559" s="12"/>
    </row>
    <row r="560" spans="5:40" x14ac:dyDescent="0.2">
      <c r="E560" s="44"/>
      <c r="F560" s="44"/>
      <c r="AM560" s="12"/>
      <c r="AN560" s="12"/>
    </row>
    <row r="561" spans="5:40" x14ac:dyDescent="0.2">
      <c r="E561" s="44"/>
      <c r="F561" s="44"/>
      <c r="AM561" s="12"/>
      <c r="AN561" s="12"/>
    </row>
    <row r="562" spans="5:40" x14ac:dyDescent="0.2">
      <c r="E562" s="44"/>
      <c r="F562" s="44"/>
      <c r="AM562" s="12"/>
      <c r="AN562" s="12"/>
    </row>
    <row r="563" spans="5:40" x14ac:dyDescent="0.2">
      <c r="E563" s="44"/>
      <c r="F563" s="44"/>
      <c r="AM563" s="12"/>
      <c r="AN563" s="12"/>
    </row>
    <row r="564" spans="5:40" x14ac:dyDescent="0.2">
      <c r="E564" s="44"/>
      <c r="F564" s="44"/>
      <c r="AM564" s="12"/>
      <c r="AN564" s="12"/>
    </row>
    <row r="565" spans="5:40" x14ac:dyDescent="0.2">
      <c r="E565" s="44"/>
      <c r="F565" s="44"/>
      <c r="AM565" s="12"/>
      <c r="AN565" s="12"/>
    </row>
    <row r="566" spans="5:40" x14ac:dyDescent="0.2">
      <c r="E566" s="44"/>
      <c r="F566" s="44"/>
      <c r="AM566" s="12"/>
      <c r="AN566" s="12"/>
    </row>
    <row r="567" spans="5:40" x14ac:dyDescent="0.2">
      <c r="E567" s="44"/>
      <c r="F567" s="44"/>
      <c r="AM567" s="12"/>
      <c r="AN567" s="12"/>
    </row>
    <row r="568" spans="5:40" x14ac:dyDescent="0.2">
      <c r="E568" s="44"/>
      <c r="F568" s="44"/>
      <c r="AM568" s="12"/>
      <c r="AN568" s="12"/>
    </row>
    <row r="569" spans="5:40" x14ac:dyDescent="0.2">
      <c r="E569" s="44"/>
      <c r="F569" s="44"/>
      <c r="AM569" s="12"/>
      <c r="AN569" s="12"/>
    </row>
    <row r="570" spans="5:40" x14ac:dyDescent="0.2">
      <c r="E570" s="44"/>
      <c r="F570" s="44"/>
      <c r="AM570" s="12"/>
      <c r="AN570" s="12"/>
    </row>
    <row r="571" spans="5:40" x14ac:dyDescent="0.2">
      <c r="E571" s="44"/>
      <c r="F571" s="44"/>
      <c r="AM571" s="12"/>
      <c r="AN571" s="12"/>
    </row>
    <row r="572" spans="5:40" x14ac:dyDescent="0.2">
      <c r="E572" s="44"/>
      <c r="F572" s="44"/>
      <c r="AM572" s="12"/>
      <c r="AN572" s="12"/>
    </row>
    <row r="573" spans="5:40" x14ac:dyDescent="0.2">
      <c r="E573" s="44"/>
      <c r="F573" s="44"/>
      <c r="AM573" s="12"/>
      <c r="AN573" s="12"/>
    </row>
    <row r="574" spans="5:40" x14ac:dyDescent="0.2">
      <c r="E574" s="44"/>
      <c r="F574" s="44"/>
      <c r="AM574" s="12"/>
      <c r="AN574" s="12"/>
    </row>
    <row r="575" spans="5:40" x14ac:dyDescent="0.2">
      <c r="E575" s="44"/>
      <c r="F575" s="44"/>
      <c r="AM575" s="12"/>
      <c r="AN575" s="12"/>
    </row>
    <row r="576" spans="5:40" x14ac:dyDescent="0.2">
      <c r="E576" s="44"/>
      <c r="F576" s="44"/>
      <c r="AM576" s="12"/>
      <c r="AN576" s="12"/>
    </row>
    <row r="577" spans="5:40" x14ac:dyDescent="0.2">
      <c r="E577" s="44"/>
      <c r="F577" s="44"/>
      <c r="AM577" s="12"/>
      <c r="AN577" s="12"/>
    </row>
    <row r="578" spans="5:40" x14ac:dyDescent="0.2">
      <c r="E578" s="44"/>
      <c r="F578" s="44"/>
      <c r="AM578" s="12"/>
      <c r="AN578" s="12"/>
    </row>
    <row r="579" spans="5:40" x14ac:dyDescent="0.2">
      <c r="E579" s="44"/>
      <c r="F579" s="44"/>
      <c r="AM579" s="12"/>
      <c r="AN579" s="12"/>
    </row>
    <row r="580" spans="5:40" x14ac:dyDescent="0.2">
      <c r="E580" s="44"/>
      <c r="F580" s="44"/>
      <c r="AM580" s="12"/>
      <c r="AN580" s="12"/>
    </row>
    <row r="581" spans="5:40" x14ac:dyDescent="0.2">
      <c r="E581" s="44"/>
      <c r="F581" s="44"/>
      <c r="AM581" s="12"/>
      <c r="AN581" s="12"/>
    </row>
    <row r="582" spans="5:40" x14ac:dyDescent="0.2">
      <c r="E582" s="44"/>
      <c r="F582" s="44"/>
      <c r="AM582" s="12"/>
      <c r="AN582" s="12"/>
    </row>
    <row r="583" spans="5:40" x14ac:dyDescent="0.2">
      <c r="E583" s="44"/>
      <c r="F583" s="44"/>
      <c r="AM583" s="12"/>
      <c r="AN583" s="12"/>
    </row>
    <row r="584" spans="5:40" x14ac:dyDescent="0.2">
      <c r="E584" s="44"/>
      <c r="F584" s="44"/>
      <c r="AM584" s="12"/>
      <c r="AN584" s="12"/>
    </row>
    <row r="585" spans="5:40" x14ac:dyDescent="0.2">
      <c r="E585" s="44"/>
      <c r="F585" s="44"/>
      <c r="AM585" s="12"/>
      <c r="AN585" s="12"/>
    </row>
    <row r="586" spans="5:40" x14ac:dyDescent="0.2">
      <c r="E586" s="44"/>
      <c r="F586" s="44"/>
      <c r="AM586" s="12"/>
      <c r="AN586" s="12"/>
    </row>
    <row r="587" spans="5:40" x14ac:dyDescent="0.2">
      <c r="E587" s="44"/>
      <c r="F587" s="44"/>
      <c r="AM587" s="12"/>
      <c r="AN587" s="12"/>
    </row>
    <row r="588" spans="5:40" x14ac:dyDescent="0.2">
      <c r="E588" s="44"/>
      <c r="F588" s="44"/>
      <c r="AM588" s="12"/>
      <c r="AN588" s="12"/>
    </row>
    <row r="589" spans="5:40" x14ac:dyDescent="0.2">
      <c r="E589" s="44"/>
      <c r="F589" s="44"/>
      <c r="AM589" s="12"/>
      <c r="AN589" s="12"/>
    </row>
    <row r="590" spans="5:40" x14ac:dyDescent="0.2">
      <c r="E590" s="44"/>
      <c r="F590" s="44"/>
      <c r="AM590" s="12"/>
      <c r="AN590" s="12"/>
    </row>
    <row r="591" spans="5:40" x14ac:dyDescent="0.2">
      <c r="E591" s="44"/>
      <c r="F591" s="44"/>
      <c r="AM591" s="12"/>
      <c r="AN591" s="12"/>
    </row>
    <row r="592" spans="5:40" x14ac:dyDescent="0.2">
      <c r="E592" s="44"/>
      <c r="F592" s="44"/>
      <c r="AM592" s="12"/>
      <c r="AN592" s="12"/>
    </row>
    <row r="593" spans="5:40" x14ac:dyDescent="0.2">
      <c r="E593" s="44"/>
      <c r="F593" s="44"/>
      <c r="AM593" s="12"/>
      <c r="AN593" s="12"/>
    </row>
    <row r="594" spans="5:40" x14ac:dyDescent="0.2">
      <c r="E594" s="44"/>
      <c r="F594" s="44"/>
      <c r="AM594" s="12"/>
      <c r="AN594" s="12"/>
    </row>
    <row r="595" spans="5:40" x14ac:dyDescent="0.2">
      <c r="E595" s="44"/>
      <c r="F595" s="44"/>
      <c r="AM595" s="12"/>
      <c r="AN595" s="12"/>
    </row>
    <row r="596" spans="5:40" x14ac:dyDescent="0.2">
      <c r="E596" s="44"/>
      <c r="F596" s="44"/>
      <c r="AM596" s="12"/>
      <c r="AN596" s="12"/>
    </row>
    <row r="597" spans="5:40" x14ac:dyDescent="0.2">
      <c r="E597" s="44"/>
      <c r="F597" s="44"/>
      <c r="AM597" s="12"/>
      <c r="AN597" s="12"/>
    </row>
    <row r="598" spans="5:40" x14ac:dyDescent="0.2">
      <c r="E598" s="44"/>
      <c r="F598" s="44"/>
      <c r="AM598" s="12"/>
      <c r="AN598" s="12"/>
    </row>
    <row r="599" spans="5:40" x14ac:dyDescent="0.2">
      <c r="E599" s="44"/>
      <c r="F599" s="44"/>
      <c r="AM599" s="12"/>
      <c r="AN599" s="12"/>
    </row>
    <row r="600" spans="5:40" x14ac:dyDescent="0.2">
      <c r="E600" s="44"/>
      <c r="F600" s="44"/>
      <c r="AM600" s="12"/>
      <c r="AN600" s="12"/>
    </row>
    <row r="601" spans="5:40" x14ac:dyDescent="0.2">
      <c r="E601" s="44"/>
      <c r="F601" s="44"/>
      <c r="AM601" s="12"/>
      <c r="AN601" s="12"/>
    </row>
    <row r="602" spans="5:40" x14ac:dyDescent="0.2">
      <c r="E602" s="44"/>
      <c r="F602" s="44"/>
      <c r="AM602" s="12"/>
      <c r="AN602" s="12"/>
    </row>
    <row r="603" spans="5:40" x14ac:dyDescent="0.2">
      <c r="E603" s="44"/>
      <c r="F603" s="44"/>
      <c r="AM603" s="12"/>
      <c r="AN603" s="12"/>
    </row>
    <row r="604" spans="5:40" x14ac:dyDescent="0.2">
      <c r="E604" s="44"/>
      <c r="F604" s="44"/>
      <c r="AM604" s="12"/>
      <c r="AN604" s="12"/>
    </row>
    <row r="605" spans="5:40" x14ac:dyDescent="0.2">
      <c r="E605" s="44"/>
      <c r="F605" s="44"/>
      <c r="AM605" s="12"/>
      <c r="AN605" s="12"/>
    </row>
    <row r="606" spans="5:40" x14ac:dyDescent="0.2">
      <c r="E606" s="44"/>
      <c r="F606" s="44"/>
      <c r="AM606" s="12"/>
      <c r="AN606" s="12"/>
    </row>
    <row r="607" spans="5:40" x14ac:dyDescent="0.2">
      <c r="E607" s="44"/>
      <c r="F607" s="44"/>
      <c r="AM607" s="12"/>
      <c r="AN607" s="12"/>
    </row>
    <row r="608" spans="5:40" x14ac:dyDescent="0.2">
      <c r="E608" s="44"/>
      <c r="F608" s="44"/>
      <c r="AM608" s="12"/>
      <c r="AN608" s="12"/>
    </row>
    <row r="609" spans="5:40" x14ac:dyDescent="0.2">
      <c r="E609" s="44"/>
      <c r="F609" s="44"/>
      <c r="AM609" s="12"/>
      <c r="AN609" s="12"/>
    </row>
    <row r="610" spans="5:40" x14ac:dyDescent="0.2">
      <c r="E610" s="44"/>
      <c r="F610" s="44"/>
      <c r="AM610" s="12"/>
      <c r="AN610" s="12"/>
    </row>
    <row r="611" spans="5:40" x14ac:dyDescent="0.2">
      <c r="E611" s="44"/>
      <c r="F611" s="44"/>
      <c r="AM611" s="12"/>
      <c r="AN611" s="12"/>
    </row>
    <row r="612" spans="5:40" x14ac:dyDescent="0.2">
      <c r="E612" s="44"/>
      <c r="F612" s="44"/>
      <c r="AM612" s="12"/>
      <c r="AN612" s="12"/>
    </row>
    <row r="613" spans="5:40" x14ac:dyDescent="0.2">
      <c r="E613" s="44"/>
      <c r="F613" s="44"/>
      <c r="AM613" s="12"/>
      <c r="AN613" s="12"/>
    </row>
    <row r="614" spans="5:40" x14ac:dyDescent="0.2">
      <c r="E614" s="44"/>
      <c r="F614" s="44"/>
      <c r="AM614" s="12"/>
      <c r="AN614" s="12"/>
    </row>
    <row r="615" spans="5:40" x14ac:dyDescent="0.2">
      <c r="E615" s="44"/>
      <c r="F615" s="44"/>
      <c r="AM615" s="12"/>
      <c r="AN615" s="12"/>
    </row>
    <row r="616" spans="5:40" x14ac:dyDescent="0.2">
      <c r="E616" s="44"/>
      <c r="F616" s="44"/>
      <c r="AM616" s="12"/>
      <c r="AN616" s="12"/>
    </row>
    <row r="617" spans="5:40" x14ac:dyDescent="0.2">
      <c r="E617" s="44"/>
      <c r="F617" s="44"/>
      <c r="AM617" s="12"/>
      <c r="AN617" s="12"/>
    </row>
    <row r="618" spans="5:40" x14ac:dyDescent="0.2">
      <c r="E618" s="44"/>
      <c r="F618" s="44"/>
      <c r="AM618" s="12"/>
      <c r="AN618" s="12"/>
    </row>
    <row r="619" spans="5:40" x14ac:dyDescent="0.2">
      <c r="E619" s="44"/>
      <c r="F619" s="44"/>
      <c r="AM619" s="12"/>
      <c r="AN619" s="12"/>
    </row>
    <row r="620" spans="5:40" x14ac:dyDescent="0.2">
      <c r="E620" s="44"/>
      <c r="F620" s="44"/>
      <c r="AM620" s="12"/>
      <c r="AN620" s="12"/>
    </row>
    <row r="621" spans="5:40" x14ac:dyDescent="0.2">
      <c r="E621" s="44"/>
      <c r="F621" s="44"/>
      <c r="AM621" s="12"/>
      <c r="AN621" s="12"/>
    </row>
    <row r="622" spans="5:40" x14ac:dyDescent="0.2">
      <c r="E622" s="44"/>
      <c r="F622" s="44"/>
      <c r="AM622" s="12"/>
      <c r="AN622" s="12"/>
    </row>
    <row r="623" spans="5:40" x14ac:dyDescent="0.2">
      <c r="E623" s="44"/>
      <c r="F623" s="44"/>
      <c r="AM623" s="12"/>
      <c r="AN623" s="12"/>
    </row>
    <row r="624" spans="5:40" x14ac:dyDescent="0.2">
      <c r="E624" s="44"/>
      <c r="F624" s="44"/>
      <c r="AM624" s="12"/>
      <c r="AN624" s="12"/>
    </row>
    <row r="625" spans="5:40" x14ac:dyDescent="0.2">
      <c r="E625" s="44"/>
      <c r="F625" s="44"/>
      <c r="AM625" s="12"/>
      <c r="AN625" s="12"/>
    </row>
    <row r="626" spans="5:40" x14ac:dyDescent="0.2">
      <c r="E626" s="44"/>
      <c r="F626" s="44"/>
      <c r="AM626" s="12"/>
      <c r="AN626" s="12"/>
    </row>
    <row r="627" spans="5:40" x14ac:dyDescent="0.2">
      <c r="E627" s="44"/>
      <c r="F627" s="44"/>
      <c r="AM627" s="12"/>
      <c r="AN627" s="12"/>
    </row>
    <row r="628" spans="5:40" x14ac:dyDescent="0.2">
      <c r="E628" s="44"/>
      <c r="F628" s="44"/>
      <c r="AM628" s="12"/>
      <c r="AN628" s="12"/>
    </row>
    <row r="629" spans="5:40" x14ac:dyDescent="0.2">
      <c r="E629" s="44"/>
      <c r="F629" s="44"/>
      <c r="AM629" s="12"/>
      <c r="AN629" s="12"/>
    </row>
    <row r="630" spans="5:40" x14ac:dyDescent="0.2">
      <c r="E630" s="44"/>
      <c r="F630" s="44"/>
      <c r="AM630" s="12"/>
      <c r="AN630" s="12"/>
    </row>
    <row r="631" spans="5:40" x14ac:dyDescent="0.2">
      <c r="E631" s="44"/>
      <c r="F631" s="44"/>
      <c r="AM631" s="12"/>
      <c r="AN631" s="12"/>
    </row>
    <row r="632" spans="5:40" x14ac:dyDescent="0.2">
      <c r="E632" s="44"/>
      <c r="F632" s="44"/>
      <c r="AM632" s="12"/>
      <c r="AN632" s="12"/>
    </row>
    <row r="633" spans="5:40" x14ac:dyDescent="0.2">
      <c r="E633" s="44"/>
      <c r="F633" s="44"/>
      <c r="AM633" s="12"/>
      <c r="AN633" s="12"/>
    </row>
    <row r="634" spans="5:40" x14ac:dyDescent="0.2">
      <c r="E634" s="44"/>
      <c r="F634" s="44"/>
      <c r="AM634" s="12"/>
      <c r="AN634" s="12"/>
    </row>
    <row r="635" spans="5:40" x14ac:dyDescent="0.2">
      <c r="E635" s="44"/>
      <c r="F635" s="44"/>
      <c r="AM635" s="12"/>
      <c r="AN635" s="12"/>
    </row>
    <row r="636" spans="5:40" x14ac:dyDescent="0.2">
      <c r="E636" s="44"/>
      <c r="F636" s="44"/>
      <c r="AM636" s="12"/>
      <c r="AN636" s="12"/>
    </row>
    <row r="637" spans="5:40" x14ac:dyDescent="0.2">
      <c r="E637" s="44"/>
      <c r="F637" s="44"/>
      <c r="AM637" s="12"/>
      <c r="AN637" s="12"/>
    </row>
    <row r="638" spans="5:40" x14ac:dyDescent="0.2">
      <c r="E638" s="44"/>
      <c r="F638" s="44"/>
      <c r="AM638" s="12"/>
      <c r="AN638" s="12"/>
    </row>
    <row r="639" spans="5:40" x14ac:dyDescent="0.2">
      <c r="E639" s="44"/>
      <c r="F639" s="44"/>
      <c r="AM639" s="12"/>
      <c r="AN639" s="12"/>
    </row>
    <row r="640" spans="5:40" x14ac:dyDescent="0.2">
      <c r="E640" s="44"/>
      <c r="F640" s="44"/>
      <c r="AM640" s="12"/>
      <c r="AN640" s="12"/>
    </row>
    <row r="641" spans="5:40" x14ac:dyDescent="0.2">
      <c r="E641" s="44"/>
      <c r="F641" s="44"/>
      <c r="AM641" s="12"/>
      <c r="AN641" s="12"/>
    </row>
    <row r="642" spans="5:40" x14ac:dyDescent="0.2">
      <c r="E642" s="44"/>
      <c r="F642" s="44"/>
      <c r="AM642" s="12"/>
      <c r="AN642" s="12"/>
    </row>
    <row r="643" spans="5:40" x14ac:dyDescent="0.2">
      <c r="E643" s="44"/>
      <c r="F643" s="44"/>
      <c r="AM643" s="12"/>
      <c r="AN643" s="12"/>
    </row>
    <row r="644" spans="5:40" x14ac:dyDescent="0.2">
      <c r="E644" s="44"/>
      <c r="F644" s="44"/>
      <c r="AM644" s="12"/>
      <c r="AN644" s="12"/>
    </row>
    <row r="645" spans="5:40" x14ac:dyDescent="0.2">
      <c r="E645" s="44"/>
      <c r="F645" s="44"/>
      <c r="AM645" s="12"/>
      <c r="AN645" s="12"/>
    </row>
    <row r="646" spans="5:40" x14ac:dyDescent="0.2">
      <c r="E646" s="44"/>
      <c r="F646" s="44"/>
      <c r="AM646" s="12"/>
      <c r="AN646" s="12"/>
    </row>
    <row r="647" spans="5:40" x14ac:dyDescent="0.2">
      <c r="E647" s="44"/>
      <c r="F647" s="44"/>
      <c r="AM647" s="12"/>
      <c r="AN647" s="12"/>
    </row>
    <row r="648" spans="5:40" x14ac:dyDescent="0.2">
      <c r="E648" s="44"/>
      <c r="F648" s="44"/>
      <c r="AM648" s="12"/>
      <c r="AN648" s="12"/>
    </row>
    <row r="649" spans="5:40" x14ac:dyDescent="0.2">
      <c r="E649" s="44"/>
      <c r="F649" s="44"/>
      <c r="AM649" s="12"/>
      <c r="AN649" s="12"/>
    </row>
    <row r="650" spans="5:40" x14ac:dyDescent="0.2">
      <c r="E650" s="44"/>
      <c r="F650" s="44"/>
      <c r="AM650" s="12"/>
      <c r="AN650" s="12"/>
    </row>
    <row r="651" spans="5:40" x14ac:dyDescent="0.2">
      <c r="E651" s="44"/>
      <c r="F651" s="44"/>
      <c r="AM651" s="12"/>
      <c r="AN651" s="12"/>
    </row>
    <row r="652" spans="5:40" x14ac:dyDescent="0.2">
      <c r="E652" s="44"/>
      <c r="F652" s="44"/>
      <c r="AM652" s="12"/>
      <c r="AN652" s="12"/>
    </row>
    <row r="653" spans="5:40" x14ac:dyDescent="0.2">
      <c r="E653" s="44"/>
      <c r="F653" s="44"/>
      <c r="AM653" s="12"/>
      <c r="AN653" s="12"/>
    </row>
    <row r="654" spans="5:40" x14ac:dyDescent="0.2">
      <c r="E654" s="44"/>
      <c r="F654" s="44"/>
      <c r="AM654" s="12"/>
      <c r="AN654" s="12"/>
    </row>
    <row r="655" spans="5:40" x14ac:dyDescent="0.2">
      <c r="E655" s="44"/>
      <c r="F655" s="44"/>
      <c r="AM655" s="12"/>
      <c r="AN655" s="12"/>
    </row>
    <row r="656" spans="5:40" x14ac:dyDescent="0.2">
      <c r="E656" s="44"/>
      <c r="F656" s="44"/>
      <c r="AM656" s="12"/>
      <c r="AN656" s="12"/>
    </row>
    <row r="657" spans="5:40" x14ac:dyDescent="0.2">
      <c r="E657" s="44"/>
      <c r="F657" s="44"/>
      <c r="AM657" s="12"/>
      <c r="AN657" s="12"/>
    </row>
    <row r="658" spans="5:40" x14ac:dyDescent="0.2">
      <c r="E658" s="44"/>
      <c r="F658" s="44"/>
      <c r="AM658" s="12"/>
      <c r="AN658" s="12"/>
    </row>
    <row r="659" spans="5:40" x14ac:dyDescent="0.2">
      <c r="E659" s="44"/>
      <c r="F659" s="44"/>
      <c r="AM659" s="12"/>
      <c r="AN659" s="12"/>
    </row>
    <row r="660" spans="5:40" x14ac:dyDescent="0.2">
      <c r="E660" s="44"/>
      <c r="F660" s="44"/>
      <c r="AM660" s="12"/>
      <c r="AN660" s="12"/>
    </row>
    <row r="661" spans="5:40" x14ac:dyDescent="0.2">
      <c r="E661" s="44"/>
      <c r="F661" s="44"/>
      <c r="AM661" s="12"/>
      <c r="AN661" s="12"/>
    </row>
    <row r="662" spans="5:40" x14ac:dyDescent="0.2">
      <c r="E662" s="44"/>
      <c r="F662" s="44"/>
      <c r="AM662" s="12"/>
      <c r="AN662" s="12"/>
    </row>
    <row r="663" spans="5:40" x14ac:dyDescent="0.2">
      <c r="E663" s="44"/>
      <c r="F663" s="44"/>
      <c r="AM663" s="12"/>
      <c r="AN663" s="12"/>
    </row>
    <row r="664" spans="5:40" x14ac:dyDescent="0.2">
      <c r="E664" s="44"/>
      <c r="F664" s="44"/>
      <c r="AM664" s="12"/>
      <c r="AN664" s="12"/>
    </row>
    <row r="665" spans="5:40" x14ac:dyDescent="0.2">
      <c r="E665" s="44"/>
      <c r="F665" s="44"/>
      <c r="AM665" s="12"/>
      <c r="AN665" s="12"/>
    </row>
    <row r="666" spans="5:40" x14ac:dyDescent="0.2">
      <c r="E666" s="44"/>
      <c r="F666" s="44"/>
      <c r="AM666" s="12"/>
      <c r="AN666" s="12"/>
    </row>
    <row r="667" spans="5:40" x14ac:dyDescent="0.2">
      <c r="E667" s="44"/>
      <c r="F667" s="44"/>
      <c r="AM667" s="12"/>
      <c r="AN667" s="12"/>
    </row>
    <row r="668" spans="5:40" x14ac:dyDescent="0.2">
      <c r="E668" s="44"/>
      <c r="F668" s="44"/>
      <c r="AM668" s="12"/>
      <c r="AN668" s="12"/>
    </row>
    <row r="669" spans="5:40" x14ac:dyDescent="0.2">
      <c r="E669" s="44"/>
      <c r="F669" s="44"/>
      <c r="AM669" s="12"/>
      <c r="AN669" s="12"/>
    </row>
    <row r="670" spans="5:40" x14ac:dyDescent="0.2">
      <c r="E670" s="44"/>
      <c r="F670" s="44"/>
      <c r="AM670" s="12"/>
      <c r="AN670" s="12"/>
    </row>
    <row r="671" spans="5:40" x14ac:dyDescent="0.2">
      <c r="E671" s="44"/>
      <c r="F671" s="44"/>
      <c r="AM671" s="12"/>
      <c r="AN671" s="12"/>
    </row>
    <row r="672" spans="5:40" x14ac:dyDescent="0.2">
      <c r="E672" s="44"/>
      <c r="F672" s="44"/>
      <c r="AM672" s="12"/>
      <c r="AN672" s="12"/>
    </row>
    <row r="673" spans="5:40" x14ac:dyDescent="0.2">
      <c r="E673" s="44"/>
      <c r="F673" s="44"/>
      <c r="AM673" s="12"/>
      <c r="AN673" s="12"/>
    </row>
    <row r="674" spans="5:40" x14ac:dyDescent="0.2">
      <c r="E674" s="44"/>
      <c r="F674" s="44"/>
      <c r="AM674" s="12"/>
      <c r="AN674" s="12"/>
    </row>
    <row r="675" spans="5:40" x14ac:dyDescent="0.2">
      <c r="E675" s="44"/>
      <c r="F675" s="44"/>
      <c r="AM675" s="12"/>
      <c r="AN675" s="12"/>
    </row>
    <row r="676" spans="5:40" x14ac:dyDescent="0.2">
      <c r="E676" s="44"/>
      <c r="F676" s="44"/>
      <c r="AM676" s="12"/>
      <c r="AN676" s="12"/>
    </row>
    <row r="677" spans="5:40" x14ac:dyDescent="0.2">
      <c r="E677" s="44"/>
      <c r="F677" s="44"/>
      <c r="AM677" s="12"/>
      <c r="AN677" s="12"/>
    </row>
    <row r="678" spans="5:40" x14ac:dyDescent="0.2">
      <c r="E678" s="44"/>
      <c r="F678" s="44"/>
      <c r="AM678" s="12"/>
      <c r="AN678" s="12"/>
    </row>
    <row r="679" spans="5:40" x14ac:dyDescent="0.2">
      <c r="E679" s="44"/>
      <c r="F679" s="44"/>
      <c r="AM679" s="12"/>
      <c r="AN679" s="12"/>
    </row>
    <row r="680" spans="5:40" x14ac:dyDescent="0.2">
      <c r="E680" s="44"/>
      <c r="F680" s="44"/>
      <c r="AM680" s="12"/>
      <c r="AN680" s="12"/>
    </row>
    <row r="681" spans="5:40" x14ac:dyDescent="0.2">
      <c r="E681" s="44"/>
      <c r="F681" s="44"/>
      <c r="AM681" s="12"/>
      <c r="AN681" s="12"/>
    </row>
    <row r="682" spans="5:40" x14ac:dyDescent="0.2">
      <c r="E682" s="44"/>
      <c r="F682" s="44"/>
      <c r="AM682" s="12"/>
      <c r="AN682" s="12"/>
    </row>
    <row r="683" spans="5:40" x14ac:dyDescent="0.2">
      <c r="E683" s="44"/>
      <c r="F683" s="44"/>
      <c r="AM683" s="12"/>
      <c r="AN683" s="12"/>
    </row>
    <row r="684" spans="5:40" x14ac:dyDescent="0.2">
      <c r="E684" s="44"/>
      <c r="F684" s="44"/>
      <c r="AM684" s="12"/>
      <c r="AN684" s="12"/>
    </row>
    <row r="685" spans="5:40" x14ac:dyDescent="0.2">
      <c r="E685" s="44"/>
      <c r="F685" s="44"/>
      <c r="AM685" s="12"/>
      <c r="AN685" s="12"/>
    </row>
    <row r="686" spans="5:40" x14ac:dyDescent="0.2">
      <c r="E686" s="44"/>
      <c r="F686" s="44"/>
      <c r="AM686" s="12"/>
      <c r="AN686" s="12"/>
    </row>
    <row r="687" spans="5:40" x14ac:dyDescent="0.2">
      <c r="E687" s="44"/>
      <c r="F687" s="44"/>
      <c r="AM687" s="12"/>
      <c r="AN687" s="12"/>
    </row>
    <row r="688" spans="5:40" x14ac:dyDescent="0.2">
      <c r="E688" s="44"/>
      <c r="F688" s="44"/>
      <c r="AM688" s="12"/>
      <c r="AN688" s="12"/>
    </row>
    <row r="689" spans="5:40" x14ac:dyDescent="0.2">
      <c r="E689" s="44"/>
      <c r="F689" s="44"/>
      <c r="AM689" s="12"/>
      <c r="AN689" s="12"/>
    </row>
    <row r="690" spans="5:40" x14ac:dyDescent="0.2">
      <c r="E690" s="44"/>
      <c r="F690" s="44"/>
      <c r="AM690" s="12"/>
      <c r="AN690" s="12"/>
    </row>
    <row r="691" spans="5:40" x14ac:dyDescent="0.2">
      <c r="E691" s="44"/>
      <c r="F691" s="44"/>
      <c r="AM691" s="12"/>
      <c r="AN691" s="12"/>
    </row>
    <row r="692" spans="5:40" x14ac:dyDescent="0.2">
      <c r="E692" s="44"/>
      <c r="F692" s="44"/>
      <c r="AM692" s="12"/>
      <c r="AN692" s="12"/>
    </row>
    <row r="693" spans="5:40" x14ac:dyDescent="0.2">
      <c r="E693" s="44"/>
      <c r="F693" s="44"/>
      <c r="AM693" s="12"/>
      <c r="AN693" s="12"/>
    </row>
    <row r="694" spans="5:40" x14ac:dyDescent="0.2">
      <c r="E694" s="44"/>
      <c r="F694" s="44"/>
      <c r="AM694" s="12"/>
      <c r="AN694" s="12"/>
    </row>
    <row r="695" spans="5:40" x14ac:dyDescent="0.2">
      <c r="E695" s="44"/>
      <c r="F695" s="44"/>
      <c r="AM695" s="12"/>
      <c r="AN695" s="12"/>
    </row>
    <row r="696" spans="5:40" x14ac:dyDescent="0.2">
      <c r="E696" s="44"/>
      <c r="F696" s="44"/>
      <c r="AM696" s="12"/>
      <c r="AN696" s="12"/>
    </row>
    <row r="697" spans="5:40" x14ac:dyDescent="0.2">
      <c r="E697" s="44"/>
      <c r="F697" s="44"/>
      <c r="AM697" s="12"/>
      <c r="AN697" s="12"/>
    </row>
    <row r="698" spans="5:40" x14ac:dyDescent="0.2">
      <c r="E698" s="44"/>
      <c r="F698" s="44"/>
      <c r="AM698" s="12"/>
      <c r="AN698" s="12"/>
    </row>
    <row r="699" spans="5:40" x14ac:dyDescent="0.2">
      <c r="E699" s="44"/>
      <c r="F699" s="44"/>
      <c r="AM699" s="12"/>
      <c r="AN699" s="12"/>
    </row>
    <row r="700" spans="5:40" x14ac:dyDescent="0.2">
      <c r="E700" s="44"/>
      <c r="F700" s="44"/>
      <c r="AM700" s="12"/>
      <c r="AN700" s="12"/>
    </row>
    <row r="701" spans="5:40" x14ac:dyDescent="0.2">
      <c r="E701" s="44"/>
      <c r="F701" s="44"/>
      <c r="AM701" s="12"/>
      <c r="AN701" s="12"/>
    </row>
    <row r="702" spans="5:40" x14ac:dyDescent="0.2">
      <c r="E702" s="44"/>
      <c r="F702" s="44"/>
      <c r="AM702" s="12"/>
      <c r="AN702" s="12"/>
    </row>
    <row r="703" spans="5:40" x14ac:dyDescent="0.2">
      <c r="E703" s="44"/>
      <c r="F703" s="44"/>
      <c r="AM703" s="12"/>
      <c r="AN703" s="12"/>
    </row>
    <row r="704" spans="5:40" x14ac:dyDescent="0.2">
      <c r="E704" s="44"/>
      <c r="F704" s="44"/>
      <c r="AM704" s="12"/>
      <c r="AN704" s="12"/>
    </row>
    <row r="705" spans="5:40" x14ac:dyDescent="0.2">
      <c r="E705" s="44"/>
      <c r="F705" s="44"/>
      <c r="AM705" s="12"/>
      <c r="AN705" s="12"/>
    </row>
    <row r="706" spans="5:40" x14ac:dyDescent="0.2">
      <c r="E706" s="44"/>
      <c r="F706" s="44"/>
      <c r="AM706" s="12"/>
      <c r="AN706" s="12"/>
    </row>
    <row r="707" spans="5:40" x14ac:dyDescent="0.2">
      <c r="E707" s="44"/>
      <c r="F707" s="44"/>
      <c r="AM707" s="12"/>
      <c r="AN707" s="12"/>
    </row>
    <row r="708" spans="5:40" x14ac:dyDescent="0.2">
      <c r="E708" s="44"/>
      <c r="F708" s="44"/>
      <c r="AM708" s="12"/>
      <c r="AN708" s="12"/>
    </row>
    <row r="709" spans="5:40" x14ac:dyDescent="0.2">
      <c r="E709" s="44"/>
      <c r="F709" s="44"/>
      <c r="AM709" s="12"/>
      <c r="AN709" s="12"/>
    </row>
    <row r="710" spans="5:40" x14ac:dyDescent="0.2">
      <c r="E710" s="44"/>
      <c r="F710" s="44"/>
      <c r="AM710" s="12"/>
      <c r="AN710" s="12"/>
    </row>
    <row r="711" spans="5:40" x14ac:dyDescent="0.2">
      <c r="E711" s="44"/>
      <c r="F711" s="44"/>
      <c r="AM711" s="12"/>
      <c r="AN711" s="12"/>
    </row>
    <row r="712" spans="5:40" x14ac:dyDescent="0.2">
      <c r="E712" s="44"/>
      <c r="F712" s="44"/>
      <c r="AM712" s="12"/>
      <c r="AN712" s="12"/>
    </row>
    <row r="713" spans="5:40" x14ac:dyDescent="0.2">
      <c r="E713" s="44"/>
      <c r="F713" s="44"/>
      <c r="AM713" s="12"/>
      <c r="AN713" s="12"/>
    </row>
    <row r="714" spans="5:40" x14ac:dyDescent="0.2">
      <c r="E714" s="44"/>
      <c r="F714" s="44"/>
      <c r="AM714" s="12"/>
      <c r="AN714" s="12"/>
    </row>
    <row r="715" spans="5:40" x14ac:dyDescent="0.2">
      <c r="E715" s="44"/>
      <c r="F715" s="44"/>
      <c r="AM715" s="12"/>
      <c r="AN715" s="12"/>
    </row>
    <row r="716" spans="5:40" x14ac:dyDescent="0.2">
      <c r="E716" s="44"/>
      <c r="F716" s="44"/>
      <c r="AM716" s="12"/>
      <c r="AN716" s="12"/>
    </row>
    <row r="717" spans="5:40" x14ac:dyDescent="0.2">
      <c r="E717" s="44"/>
      <c r="F717" s="44"/>
      <c r="AM717" s="12"/>
      <c r="AN717" s="12"/>
    </row>
    <row r="718" spans="5:40" x14ac:dyDescent="0.2">
      <c r="E718" s="44"/>
      <c r="F718" s="44"/>
      <c r="AM718" s="12"/>
      <c r="AN718" s="12"/>
    </row>
    <row r="719" spans="5:40" x14ac:dyDescent="0.2">
      <c r="E719" s="44"/>
      <c r="F719" s="44"/>
      <c r="AM719" s="12"/>
      <c r="AN719" s="12"/>
    </row>
    <row r="720" spans="5:40" x14ac:dyDescent="0.2">
      <c r="E720" s="44"/>
      <c r="F720" s="44"/>
      <c r="AM720" s="12"/>
      <c r="AN720" s="12"/>
    </row>
    <row r="721" spans="5:40" x14ac:dyDescent="0.2">
      <c r="E721" s="44"/>
      <c r="F721" s="44"/>
      <c r="AM721" s="12"/>
      <c r="AN721" s="12"/>
    </row>
    <row r="722" spans="5:40" x14ac:dyDescent="0.2">
      <c r="E722" s="44"/>
      <c r="F722" s="44"/>
      <c r="AM722" s="12"/>
      <c r="AN722" s="12"/>
    </row>
    <row r="723" spans="5:40" x14ac:dyDescent="0.2">
      <c r="E723" s="44"/>
      <c r="F723" s="44"/>
      <c r="AM723" s="12"/>
      <c r="AN723" s="12"/>
    </row>
    <row r="724" spans="5:40" x14ac:dyDescent="0.2">
      <c r="E724" s="44"/>
      <c r="F724" s="44"/>
      <c r="AM724" s="12"/>
      <c r="AN724" s="12"/>
    </row>
    <row r="725" spans="5:40" x14ac:dyDescent="0.2">
      <c r="E725" s="44"/>
      <c r="F725" s="44"/>
      <c r="AM725" s="12"/>
      <c r="AN725" s="12"/>
    </row>
    <row r="726" spans="5:40" x14ac:dyDescent="0.2">
      <c r="E726" s="44"/>
      <c r="F726" s="44"/>
      <c r="AM726" s="12"/>
      <c r="AN726" s="12"/>
    </row>
    <row r="727" spans="5:40" x14ac:dyDescent="0.2">
      <c r="E727" s="44"/>
      <c r="F727" s="44"/>
      <c r="AM727" s="12"/>
      <c r="AN727" s="12"/>
    </row>
    <row r="728" spans="5:40" x14ac:dyDescent="0.2">
      <c r="E728" s="44"/>
      <c r="F728" s="44"/>
      <c r="AM728" s="12"/>
      <c r="AN728" s="12"/>
    </row>
    <row r="729" spans="5:40" x14ac:dyDescent="0.2">
      <c r="E729" s="44"/>
      <c r="F729" s="44"/>
      <c r="AM729" s="12"/>
      <c r="AN729" s="12"/>
    </row>
    <row r="730" spans="5:40" x14ac:dyDescent="0.2">
      <c r="E730" s="44"/>
      <c r="F730" s="44"/>
      <c r="AM730" s="12"/>
      <c r="AN730" s="12"/>
    </row>
    <row r="731" spans="5:40" x14ac:dyDescent="0.2">
      <c r="E731" s="44"/>
      <c r="F731" s="44"/>
      <c r="AM731" s="12"/>
      <c r="AN731" s="12"/>
    </row>
    <row r="732" spans="5:40" x14ac:dyDescent="0.2">
      <c r="E732" s="44"/>
      <c r="F732" s="44"/>
      <c r="AM732" s="12"/>
      <c r="AN732" s="12"/>
    </row>
    <row r="733" spans="5:40" x14ac:dyDescent="0.2">
      <c r="E733" s="44"/>
      <c r="F733" s="44"/>
      <c r="AM733" s="12"/>
      <c r="AN733" s="12"/>
    </row>
    <row r="734" spans="5:40" x14ac:dyDescent="0.2">
      <c r="E734" s="44"/>
      <c r="F734" s="44"/>
      <c r="AM734" s="12"/>
      <c r="AN734" s="12"/>
    </row>
    <row r="735" spans="5:40" x14ac:dyDescent="0.2">
      <c r="E735" s="44"/>
      <c r="F735" s="44"/>
      <c r="AM735" s="12"/>
      <c r="AN735" s="12"/>
    </row>
    <row r="736" spans="5:40" x14ac:dyDescent="0.2">
      <c r="E736" s="44"/>
      <c r="F736" s="44"/>
      <c r="AM736" s="12"/>
      <c r="AN736" s="12"/>
    </row>
    <row r="737" spans="5:40" x14ac:dyDescent="0.2">
      <c r="E737" s="44"/>
      <c r="F737" s="44"/>
      <c r="AM737" s="12"/>
      <c r="AN737" s="12"/>
    </row>
    <row r="738" spans="5:40" x14ac:dyDescent="0.2">
      <c r="E738" s="44"/>
      <c r="F738" s="44"/>
      <c r="AM738" s="12"/>
      <c r="AN738" s="12"/>
    </row>
    <row r="739" spans="5:40" x14ac:dyDescent="0.2">
      <c r="E739" s="44"/>
      <c r="F739" s="44"/>
      <c r="AM739" s="12"/>
      <c r="AN739" s="12"/>
    </row>
    <row r="740" spans="5:40" x14ac:dyDescent="0.2">
      <c r="E740" s="44"/>
      <c r="F740" s="44"/>
      <c r="AM740" s="12"/>
      <c r="AN740" s="12"/>
    </row>
    <row r="741" spans="5:40" x14ac:dyDescent="0.2">
      <c r="E741" s="44"/>
      <c r="F741" s="44"/>
      <c r="AM741" s="12"/>
      <c r="AN741" s="12"/>
    </row>
    <row r="742" spans="5:40" x14ac:dyDescent="0.2">
      <c r="E742" s="44"/>
      <c r="F742" s="44"/>
      <c r="AM742" s="12"/>
      <c r="AN742" s="12"/>
    </row>
    <row r="743" spans="5:40" x14ac:dyDescent="0.2">
      <c r="E743" s="44"/>
      <c r="F743" s="44"/>
      <c r="AM743" s="12"/>
      <c r="AN743" s="12"/>
    </row>
    <row r="744" spans="5:40" x14ac:dyDescent="0.2">
      <c r="E744" s="44"/>
      <c r="F744" s="44"/>
      <c r="AM744" s="12"/>
      <c r="AN744" s="12"/>
    </row>
    <row r="745" spans="5:40" x14ac:dyDescent="0.2">
      <c r="E745" s="44"/>
      <c r="F745" s="44"/>
      <c r="AM745" s="12"/>
      <c r="AN745" s="12"/>
    </row>
    <row r="746" spans="5:40" x14ac:dyDescent="0.2">
      <c r="E746" s="44"/>
      <c r="F746" s="44"/>
      <c r="AM746" s="12"/>
      <c r="AN746" s="12"/>
    </row>
    <row r="747" spans="5:40" x14ac:dyDescent="0.2">
      <c r="E747" s="44"/>
      <c r="F747" s="44"/>
      <c r="AM747" s="12"/>
      <c r="AN747" s="12"/>
    </row>
    <row r="748" spans="5:40" x14ac:dyDescent="0.2">
      <c r="E748" s="44"/>
      <c r="F748" s="44"/>
      <c r="AM748" s="12"/>
      <c r="AN748" s="12"/>
    </row>
    <row r="749" spans="5:40" x14ac:dyDescent="0.2">
      <c r="E749" s="44"/>
      <c r="F749" s="44"/>
      <c r="AM749" s="12"/>
      <c r="AN749" s="12"/>
    </row>
    <row r="750" spans="5:40" x14ac:dyDescent="0.2">
      <c r="E750" s="44"/>
      <c r="F750" s="44"/>
      <c r="AM750" s="12"/>
      <c r="AN750" s="12"/>
    </row>
    <row r="751" spans="5:40" x14ac:dyDescent="0.2">
      <c r="E751" s="44"/>
      <c r="F751" s="44"/>
      <c r="AM751" s="12"/>
      <c r="AN751" s="12"/>
    </row>
    <row r="752" spans="5:40" x14ac:dyDescent="0.2">
      <c r="E752" s="44"/>
      <c r="F752" s="44"/>
      <c r="AM752" s="12"/>
      <c r="AN752" s="12"/>
    </row>
    <row r="753" spans="5:40" x14ac:dyDescent="0.2">
      <c r="E753" s="44"/>
      <c r="F753" s="44"/>
      <c r="AM753" s="12"/>
      <c r="AN753" s="12"/>
    </row>
    <row r="754" spans="5:40" x14ac:dyDescent="0.2">
      <c r="E754" s="44"/>
      <c r="F754" s="44"/>
      <c r="AM754" s="12"/>
      <c r="AN754" s="12"/>
    </row>
    <row r="755" spans="5:40" x14ac:dyDescent="0.2">
      <c r="E755" s="44"/>
      <c r="F755" s="44"/>
      <c r="AM755" s="12"/>
      <c r="AN755" s="12"/>
    </row>
    <row r="756" spans="5:40" x14ac:dyDescent="0.2">
      <c r="E756" s="44"/>
      <c r="F756" s="44"/>
      <c r="AM756" s="12"/>
      <c r="AN756" s="12"/>
    </row>
    <row r="757" spans="5:40" x14ac:dyDescent="0.2">
      <c r="E757" s="44"/>
      <c r="F757" s="44"/>
      <c r="AM757" s="12"/>
      <c r="AN757" s="12"/>
    </row>
    <row r="758" spans="5:40" x14ac:dyDescent="0.2">
      <c r="E758" s="44"/>
      <c r="F758" s="44"/>
      <c r="AM758" s="12"/>
      <c r="AN758" s="12"/>
    </row>
    <row r="759" spans="5:40" x14ac:dyDescent="0.2">
      <c r="E759" s="44"/>
      <c r="F759" s="44"/>
      <c r="AM759" s="12"/>
      <c r="AN759" s="12"/>
    </row>
    <row r="760" spans="5:40" x14ac:dyDescent="0.2">
      <c r="E760" s="44"/>
      <c r="F760" s="44"/>
      <c r="AM760" s="12"/>
      <c r="AN760" s="12"/>
    </row>
    <row r="761" spans="5:40" x14ac:dyDescent="0.2">
      <c r="E761" s="44"/>
      <c r="F761" s="44"/>
      <c r="AM761" s="12"/>
      <c r="AN761" s="12"/>
    </row>
    <row r="762" spans="5:40" x14ac:dyDescent="0.2">
      <c r="E762" s="44"/>
      <c r="F762" s="44"/>
      <c r="AM762" s="12"/>
      <c r="AN762" s="12"/>
    </row>
    <row r="763" spans="5:40" x14ac:dyDescent="0.2">
      <c r="E763" s="44"/>
      <c r="F763" s="44"/>
      <c r="AM763" s="12"/>
      <c r="AN763" s="12"/>
    </row>
    <row r="764" spans="5:40" x14ac:dyDescent="0.2">
      <c r="E764" s="44"/>
      <c r="F764" s="44"/>
      <c r="AM764" s="12"/>
      <c r="AN764" s="12"/>
    </row>
    <row r="765" spans="5:40" x14ac:dyDescent="0.2">
      <c r="E765" s="44"/>
      <c r="F765" s="44"/>
      <c r="AM765" s="12"/>
      <c r="AN765" s="12"/>
    </row>
    <row r="766" spans="5:40" x14ac:dyDescent="0.2">
      <c r="E766" s="44"/>
      <c r="F766" s="44"/>
      <c r="AM766" s="12"/>
      <c r="AN766" s="12"/>
    </row>
    <row r="767" spans="5:40" x14ac:dyDescent="0.2">
      <c r="E767" s="44"/>
      <c r="F767" s="44"/>
      <c r="AM767" s="12"/>
      <c r="AN767" s="12"/>
    </row>
    <row r="768" spans="5:40" x14ac:dyDescent="0.2">
      <c r="E768" s="44"/>
      <c r="F768" s="44"/>
      <c r="AM768" s="12"/>
      <c r="AN768" s="12"/>
    </row>
    <row r="769" spans="5:40" x14ac:dyDescent="0.2">
      <c r="E769" s="44"/>
      <c r="F769" s="44"/>
      <c r="AM769" s="12"/>
      <c r="AN769" s="12"/>
    </row>
    <row r="770" spans="5:40" x14ac:dyDescent="0.2">
      <c r="E770" s="44"/>
      <c r="F770" s="44"/>
      <c r="AM770" s="12"/>
      <c r="AN770" s="12"/>
    </row>
    <row r="771" spans="5:40" x14ac:dyDescent="0.2">
      <c r="E771" s="44"/>
      <c r="F771" s="44"/>
      <c r="AM771" s="12"/>
      <c r="AN771" s="12"/>
    </row>
    <row r="772" spans="5:40" x14ac:dyDescent="0.2">
      <c r="E772" s="44"/>
      <c r="F772" s="44"/>
      <c r="AM772" s="12"/>
      <c r="AN772" s="12"/>
    </row>
    <row r="773" spans="5:40" x14ac:dyDescent="0.2">
      <c r="E773" s="44"/>
      <c r="F773" s="44"/>
      <c r="AM773" s="12"/>
      <c r="AN773" s="12"/>
    </row>
    <row r="774" spans="5:40" x14ac:dyDescent="0.2">
      <c r="E774" s="44"/>
      <c r="F774" s="44"/>
      <c r="AM774" s="12"/>
      <c r="AN774" s="12"/>
    </row>
    <row r="775" spans="5:40" x14ac:dyDescent="0.2">
      <c r="E775" s="44"/>
      <c r="F775" s="44"/>
      <c r="AM775" s="12"/>
      <c r="AN775" s="12"/>
    </row>
    <row r="776" spans="5:40" x14ac:dyDescent="0.2">
      <c r="E776" s="44"/>
      <c r="F776" s="44"/>
      <c r="AM776" s="12"/>
      <c r="AN776" s="12"/>
    </row>
    <row r="777" spans="5:40" x14ac:dyDescent="0.2">
      <c r="E777" s="44"/>
      <c r="F777" s="44"/>
      <c r="AM777" s="12"/>
      <c r="AN777" s="12"/>
    </row>
    <row r="778" spans="5:40" x14ac:dyDescent="0.2">
      <c r="E778" s="44"/>
      <c r="F778" s="44"/>
      <c r="AM778" s="12"/>
      <c r="AN778" s="12"/>
    </row>
    <row r="779" spans="5:40" x14ac:dyDescent="0.2">
      <c r="E779" s="44"/>
      <c r="F779" s="44"/>
      <c r="AM779" s="12"/>
      <c r="AN779" s="12"/>
    </row>
    <row r="780" spans="5:40" x14ac:dyDescent="0.2">
      <c r="E780" s="44"/>
      <c r="F780" s="44"/>
      <c r="AM780" s="12"/>
      <c r="AN780" s="12"/>
    </row>
    <row r="781" spans="5:40" x14ac:dyDescent="0.2">
      <c r="E781" s="44"/>
      <c r="F781" s="44"/>
      <c r="AM781" s="12"/>
      <c r="AN781" s="12"/>
    </row>
    <row r="782" spans="5:40" x14ac:dyDescent="0.2">
      <c r="E782" s="44"/>
      <c r="F782" s="44"/>
      <c r="AM782" s="12"/>
      <c r="AN782" s="12"/>
    </row>
    <row r="783" spans="5:40" x14ac:dyDescent="0.2">
      <c r="E783" s="44"/>
      <c r="F783" s="44"/>
      <c r="AM783" s="12"/>
      <c r="AN783" s="12"/>
    </row>
    <row r="784" spans="5:40" x14ac:dyDescent="0.2">
      <c r="E784" s="44"/>
      <c r="F784" s="44"/>
      <c r="AM784" s="12"/>
      <c r="AN784" s="12"/>
    </row>
    <row r="785" spans="5:40" x14ac:dyDescent="0.2">
      <c r="E785" s="44"/>
      <c r="F785" s="44"/>
      <c r="AM785" s="12"/>
      <c r="AN785" s="12"/>
    </row>
    <row r="786" spans="5:40" x14ac:dyDescent="0.2">
      <c r="E786" s="44"/>
      <c r="F786" s="44"/>
      <c r="AM786" s="12"/>
      <c r="AN786" s="12"/>
    </row>
    <row r="787" spans="5:40" x14ac:dyDescent="0.2">
      <c r="E787" s="44"/>
      <c r="F787" s="44"/>
      <c r="AM787" s="12"/>
      <c r="AN787" s="12"/>
    </row>
    <row r="788" spans="5:40" x14ac:dyDescent="0.2">
      <c r="E788" s="44"/>
      <c r="F788" s="44"/>
      <c r="AM788" s="12"/>
      <c r="AN788" s="12"/>
    </row>
    <row r="789" spans="5:40" x14ac:dyDescent="0.2">
      <c r="E789" s="44"/>
      <c r="F789" s="44"/>
      <c r="AM789" s="12"/>
      <c r="AN789" s="12"/>
    </row>
    <row r="790" spans="5:40" x14ac:dyDescent="0.2">
      <c r="E790" s="44"/>
      <c r="F790" s="44"/>
      <c r="AM790" s="12"/>
      <c r="AN790" s="12"/>
    </row>
    <row r="791" spans="5:40" x14ac:dyDescent="0.2">
      <c r="E791" s="44"/>
      <c r="F791" s="44"/>
      <c r="AM791" s="12"/>
      <c r="AN791" s="12"/>
    </row>
    <row r="792" spans="5:40" x14ac:dyDescent="0.2">
      <c r="E792" s="44"/>
      <c r="F792" s="44"/>
      <c r="AM792" s="12"/>
      <c r="AN792" s="12"/>
    </row>
    <row r="793" spans="5:40" x14ac:dyDescent="0.2">
      <c r="E793" s="44"/>
      <c r="F793" s="44"/>
      <c r="AM793" s="12"/>
      <c r="AN793" s="12"/>
    </row>
    <row r="794" spans="5:40" x14ac:dyDescent="0.2">
      <c r="E794" s="44"/>
      <c r="F794" s="44"/>
      <c r="AM794" s="12"/>
      <c r="AN794" s="12"/>
    </row>
    <row r="795" spans="5:40" x14ac:dyDescent="0.2">
      <c r="E795" s="44"/>
      <c r="F795" s="44"/>
      <c r="AM795" s="12"/>
      <c r="AN795" s="12"/>
    </row>
    <row r="796" spans="5:40" x14ac:dyDescent="0.2">
      <c r="E796" s="44"/>
      <c r="F796" s="44"/>
      <c r="AM796" s="12"/>
      <c r="AN796" s="12"/>
    </row>
    <row r="797" spans="5:40" x14ac:dyDescent="0.2">
      <c r="E797" s="44"/>
      <c r="F797" s="44"/>
      <c r="AM797" s="12"/>
      <c r="AN797" s="12"/>
    </row>
    <row r="798" spans="5:40" x14ac:dyDescent="0.2">
      <c r="E798" s="44"/>
      <c r="F798" s="44"/>
      <c r="AM798" s="12"/>
      <c r="AN798" s="12"/>
    </row>
    <row r="799" spans="5:40" x14ac:dyDescent="0.2">
      <c r="E799" s="44"/>
      <c r="F799" s="44"/>
      <c r="AM799" s="12"/>
      <c r="AN799" s="12"/>
    </row>
    <row r="800" spans="5:40" x14ac:dyDescent="0.2">
      <c r="E800" s="44"/>
      <c r="F800" s="44"/>
      <c r="AM800" s="12"/>
      <c r="AN800" s="12"/>
    </row>
    <row r="801" spans="5:40" x14ac:dyDescent="0.2">
      <c r="E801" s="44"/>
      <c r="F801" s="44"/>
      <c r="AM801" s="12"/>
      <c r="AN801" s="12"/>
    </row>
    <row r="802" spans="5:40" x14ac:dyDescent="0.2">
      <c r="E802" s="44"/>
      <c r="F802" s="44"/>
      <c r="AM802" s="12"/>
      <c r="AN802" s="12"/>
    </row>
    <row r="803" spans="5:40" x14ac:dyDescent="0.2">
      <c r="E803" s="44"/>
      <c r="F803" s="44"/>
      <c r="AM803" s="12"/>
      <c r="AN803" s="12"/>
    </row>
    <row r="804" spans="5:40" x14ac:dyDescent="0.2">
      <c r="E804" s="44"/>
      <c r="F804" s="44"/>
      <c r="AM804" s="12"/>
      <c r="AN804" s="12"/>
    </row>
    <row r="805" spans="5:40" x14ac:dyDescent="0.2">
      <c r="E805" s="44"/>
      <c r="F805" s="44"/>
      <c r="AM805" s="12"/>
      <c r="AN805" s="12"/>
    </row>
    <row r="806" spans="5:40" x14ac:dyDescent="0.2">
      <c r="E806" s="44"/>
      <c r="F806" s="44"/>
      <c r="AM806" s="12"/>
      <c r="AN806" s="12"/>
    </row>
    <row r="807" spans="5:40" x14ac:dyDescent="0.2">
      <c r="E807" s="44"/>
      <c r="F807" s="44"/>
      <c r="AM807" s="12"/>
      <c r="AN807" s="12"/>
    </row>
    <row r="808" spans="5:40" x14ac:dyDescent="0.2">
      <c r="E808" s="44"/>
      <c r="F808" s="44"/>
      <c r="AM808" s="12"/>
      <c r="AN808" s="12"/>
    </row>
    <row r="809" spans="5:40" x14ac:dyDescent="0.2">
      <c r="E809" s="44"/>
      <c r="F809" s="44"/>
      <c r="AM809" s="12"/>
      <c r="AN809" s="12"/>
    </row>
    <row r="810" spans="5:40" x14ac:dyDescent="0.2">
      <c r="E810" s="44"/>
      <c r="F810" s="44"/>
      <c r="AM810" s="12"/>
      <c r="AN810" s="12"/>
    </row>
    <row r="811" spans="5:40" x14ac:dyDescent="0.2">
      <c r="E811" s="44"/>
      <c r="F811" s="44"/>
      <c r="AM811" s="12"/>
      <c r="AN811" s="12"/>
    </row>
    <row r="812" spans="5:40" x14ac:dyDescent="0.2">
      <c r="E812" s="44"/>
      <c r="F812" s="44"/>
      <c r="AM812" s="12"/>
      <c r="AN812" s="12"/>
    </row>
    <row r="813" spans="5:40" x14ac:dyDescent="0.2">
      <c r="E813" s="44"/>
      <c r="F813" s="44"/>
      <c r="AM813" s="12"/>
      <c r="AN813" s="12"/>
    </row>
    <row r="814" spans="5:40" x14ac:dyDescent="0.2">
      <c r="E814" s="44"/>
      <c r="F814" s="44"/>
      <c r="AM814" s="12"/>
      <c r="AN814" s="12"/>
    </row>
    <row r="815" spans="5:40" x14ac:dyDescent="0.2">
      <c r="E815" s="44"/>
      <c r="F815" s="44"/>
      <c r="AM815" s="12"/>
      <c r="AN815" s="12"/>
    </row>
    <row r="816" spans="5:40" x14ac:dyDescent="0.2">
      <c r="E816" s="44"/>
      <c r="F816" s="44"/>
      <c r="AM816" s="12"/>
      <c r="AN816" s="12"/>
    </row>
    <row r="817" spans="5:40" x14ac:dyDescent="0.2">
      <c r="E817" s="44"/>
      <c r="F817" s="44"/>
      <c r="AM817" s="12"/>
      <c r="AN817" s="12"/>
    </row>
    <row r="818" spans="5:40" x14ac:dyDescent="0.2">
      <c r="E818" s="44"/>
      <c r="F818" s="44"/>
      <c r="AM818" s="12"/>
      <c r="AN818" s="12"/>
    </row>
    <row r="819" spans="5:40" x14ac:dyDescent="0.2">
      <c r="E819" s="44"/>
      <c r="F819" s="44"/>
      <c r="AM819" s="12"/>
      <c r="AN819" s="12"/>
    </row>
    <row r="820" spans="5:40" x14ac:dyDescent="0.2">
      <c r="E820" s="44"/>
      <c r="F820" s="44"/>
      <c r="AM820" s="12"/>
      <c r="AN820" s="12"/>
    </row>
    <row r="821" spans="5:40" x14ac:dyDescent="0.2">
      <c r="E821" s="44"/>
      <c r="F821" s="44"/>
      <c r="AM821" s="12"/>
      <c r="AN821" s="12"/>
    </row>
    <row r="822" spans="5:40" x14ac:dyDescent="0.2">
      <c r="E822" s="44"/>
      <c r="F822" s="44"/>
      <c r="AM822" s="12"/>
      <c r="AN822" s="12"/>
    </row>
    <row r="823" spans="5:40" x14ac:dyDescent="0.2">
      <c r="E823" s="44"/>
      <c r="F823" s="44"/>
      <c r="AM823" s="12"/>
      <c r="AN823" s="12"/>
    </row>
    <row r="824" spans="5:40" x14ac:dyDescent="0.2">
      <c r="E824" s="44"/>
      <c r="F824" s="44"/>
      <c r="AM824" s="12"/>
      <c r="AN824" s="12"/>
    </row>
    <row r="825" spans="5:40" x14ac:dyDescent="0.2">
      <c r="E825" s="44"/>
      <c r="F825" s="44"/>
      <c r="AM825" s="12"/>
      <c r="AN825" s="12"/>
    </row>
    <row r="826" spans="5:40" x14ac:dyDescent="0.2">
      <c r="E826" s="44"/>
      <c r="F826" s="44"/>
      <c r="AM826" s="12"/>
      <c r="AN826" s="12"/>
    </row>
    <row r="827" spans="5:40" x14ac:dyDescent="0.2">
      <c r="E827" s="44"/>
      <c r="F827" s="44"/>
      <c r="AM827" s="12"/>
      <c r="AN827" s="12"/>
    </row>
    <row r="828" spans="5:40" x14ac:dyDescent="0.2">
      <c r="E828" s="44"/>
      <c r="F828" s="44"/>
      <c r="AM828" s="12"/>
      <c r="AN828" s="12"/>
    </row>
    <row r="829" spans="5:40" x14ac:dyDescent="0.2">
      <c r="E829" s="44"/>
      <c r="F829" s="44"/>
      <c r="AM829" s="12"/>
      <c r="AN829" s="12"/>
    </row>
    <row r="830" spans="5:40" x14ac:dyDescent="0.2">
      <c r="E830" s="44"/>
      <c r="F830" s="44"/>
      <c r="AM830" s="12"/>
      <c r="AN830" s="12"/>
    </row>
    <row r="831" spans="5:40" x14ac:dyDescent="0.2">
      <c r="E831" s="44"/>
      <c r="F831" s="44"/>
      <c r="AM831" s="12"/>
      <c r="AN831" s="12"/>
    </row>
    <row r="832" spans="5:40" x14ac:dyDescent="0.2">
      <c r="E832" s="44"/>
      <c r="F832" s="44"/>
      <c r="AM832" s="12"/>
      <c r="AN832" s="12"/>
    </row>
    <row r="833" spans="5:40" x14ac:dyDescent="0.2">
      <c r="E833" s="44"/>
      <c r="F833" s="44"/>
      <c r="AM833" s="12"/>
      <c r="AN833" s="12"/>
    </row>
    <row r="834" spans="5:40" x14ac:dyDescent="0.2">
      <c r="E834" s="44"/>
      <c r="F834" s="44"/>
      <c r="AM834" s="12"/>
      <c r="AN834" s="12"/>
    </row>
    <row r="835" spans="5:40" x14ac:dyDescent="0.2">
      <c r="E835" s="44"/>
      <c r="F835" s="44"/>
      <c r="AM835" s="12"/>
      <c r="AN835" s="12"/>
    </row>
    <row r="836" spans="5:40" x14ac:dyDescent="0.2">
      <c r="E836" s="44"/>
      <c r="F836" s="44"/>
      <c r="AM836" s="12"/>
      <c r="AN836" s="12"/>
    </row>
    <row r="837" spans="5:40" x14ac:dyDescent="0.2">
      <c r="E837" s="44"/>
      <c r="F837" s="44"/>
      <c r="AM837" s="12"/>
      <c r="AN837" s="12"/>
    </row>
    <row r="838" spans="5:40" x14ac:dyDescent="0.2">
      <c r="E838" s="44"/>
      <c r="F838" s="44"/>
      <c r="AM838" s="12"/>
      <c r="AN838" s="12"/>
    </row>
    <row r="839" spans="5:40" x14ac:dyDescent="0.2">
      <c r="E839" s="44"/>
      <c r="F839" s="44"/>
      <c r="AM839" s="12"/>
      <c r="AN839" s="12"/>
    </row>
    <row r="840" spans="5:40" x14ac:dyDescent="0.2">
      <c r="E840" s="44"/>
      <c r="F840" s="44"/>
      <c r="AM840" s="12"/>
      <c r="AN840" s="12"/>
    </row>
    <row r="841" spans="5:40" x14ac:dyDescent="0.2">
      <c r="E841" s="44"/>
      <c r="F841" s="44"/>
      <c r="AM841" s="12"/>
      <c r="AN841" s="12"/>
    </row>
    <row r="842" spans="5:40" x14ac:dyDescent="0.2">
      <c r="E842" s="44"/>
      <c r="F842" s="44"/>
      <c r="AM842" s="12"/>
      <c r="AN842" s="12"/>
    </row>
    <row r="843" spans="5:40" x14ac:dyDescent="0.2">
      <c r="E843" s="44"/>
      <c r="F843" s="44"/>
      <c r="AM843" s="12"/>
      <c r="AN843" s="12"/>
    </row>
    <row r="844" spans="5:40" x14ac:dyDescent="0.2">
      <c r="E844" s="44"/>
      <c r="F844" s="44"/>
      <c r="AM844" s="12"/>
      <c r="AN844" s="12"/>
    </row>
    <row r="845" spans="5:40" x14ac:dyDescent="0.2">
      <c r="E845" s="44"/>
      <c r="F845" s="44"/>
      <c r="AM845" s="12"/>
      <c r="AN845" s="12"/>
    </row>
    <row r="846" spans="5:40" x14ac:dyDescent="0.2">
      <c r="E846" s="44"/>
      <c r="F846" s="44"/>
      <c r="AM846" s="12"/>
      <c r="AN846" s="12"/>
    </row>
    <row r="847" spans="5:40" x14ac:dyDescent="0.2">
      <c r="E847" s="44"/>
      <c r="F847" s="44"/>
      <c r="AM847" s="12"/>
      <c r="AN847" s="12"/>
    </row>
    <row r="848" spans="5:40" x14ac:dyDescent="0.2">
      <c r="E848" s="44"/>
      <c r="F848" s="44"/>
      <c r="AM848" s="12"/>
      <c r="AN848" s="12"/>
    </row>
    <row r="849" spans="5:40" x14ac:dyDescent="0.2">
      <c r="E849" s="44"/>
      <c r="F849" s="44"/>
      <c r="AM849" s="12"/>
      <c r="AN849" s="12"/>
    </row>
    <row r="850" spans="5:40" x14ac:dyDescent="0.2">
      <c r="E850" s="44"/>
      <c r="F850" s="44"/>
      <c r="AM850" s="12"/>
      <c r="AN850" s="12"/>
    </row>
    <row r="851" spans="5:40" x14ac:dyDescent="0.2">
      <c r="E851" s="44"/>
      <c r="F851" s="44"/>
      <c r="AM851" s="12"/>
      <c r="AN851" s="12"/>
    </row>
    <row r="852" spans="5:40" x14ac:dyDescent="0.2">
      <c r="E852" s="44"/>
      <c r="F852" s="44"/>
      <c r="AM852" s="12"/>
      <c r="AN852" s="12"/>
    </row>
    <row r="853" spans="5:40" x14ac:dyDescent="0.2">
      <c r="E853" s="44"/>
      <c r="F853" s="44"/>
      <c r="AM853" s="12"/>
      <c r="AN853" s="12"/>
    </row>
    <row r="854" spans="5:40" x14ac:dyDescent="0.2">
      <c r="E854" s="44"/>
      <c r="F854" s="44"/>
      <c r="AM854" s="12"/>
      <c r="AN854" s="12"/>
    </row>
    <row r="855" spans="5:40" x14ac:dyDescent="0.2">
      <c r="E855" s="44"/>
      <c r="F855" s="44"/>
      <c r="AM855" s="12"/>
      <c r="AN855" s="12"/>
    </row>
    <row r="856" spans="5:40" x14ac:dyDescent="0.2">
      <c r="E856" s="44"/>
      <c r="F856" s="44"/>
      <c r="AM856" s="12"/>
      <c r="AN856" s="12"/>
    </row>
    <row r="857" spans="5:40" x14ac:dyDescent="0.2">
      <c r="E857" s="44"/>
      <c r="F857" s="44"/>
      <c r="AM857" s="12"/>
      <c r="AN857" s="12"/>
    </row>
    <row r="858" spans="5:40" x14ac:dyDescent="0.2">
      <c r="E858" s="44"/>
      <c r="F858" s="44"/>
      <c r="AM858" s="12"/>
      <c r="AN858" s="12"/>
    </row>
    <row r="859" spans="5:40" x14ac:dyDescent="0.2">
      <c r="E859" s="44"/>
      <c r="F859" s="44"/>
      <c r="AM859" s="12"/>
      <c r="AN859" s="12"/>
    </row>
    <row r="860" spans="5:40" x14ac:dyDescent="0.2">
      <c r="E860" s="44"/>
      <c r="F860" s="44"/>
      <c r="AM860" s="12"/>
      <c r="AN860" s="12"/>
    </row>
    <row r="861" spans="5:40" x14ac:dyDescent="0.2">
      <c r="E861" s="44"/>
      <c r="F861" s="44"/>
      <c r="AM861" s="12"/>
      <c r="AN861" s="12"/>
    </row>
    <row r="862" spans="5:40" x14ac:dyDescent="0.2">
      <c r="E862" s="44"/>
      <c r="F862" s="44"/>
      <c r="AM862" s="12"/>
      <c r="AN862" s="12"/>
    </row>
    <row r="863" spans="5:40" x14ac:dyDescent="0.2">
      <c r="E863" s="44"/>
      <c r="F863" s="44"/>
      <c r="AM863" s="12"/>
      <c r="AN863" s="12"/>
    </row>
    <row r="864" spans="5:40" x14ac:dyDescent="0.2">
      <c r="E864" s="44"/>
      <c r="F864" s="44"/>
      <c r="AM864" s="12"/>
      <c r="AN864" s="12"/>
    </row>
    <row r="865" spans="5:40" x14ac:dyDescent="0.2">
      <c r="E865" s="44"/>
      <c r="F865" s="44"/>
      <c r="AM865" s="12"/>
      <c r="AN865" s="12"/>
    </row>
    <row r="866" spans="5:40" x14ac:dyDescent="0.2">
      <c r="E866" s="44"/>
      <c r="F866" s="44"/>
      <c r="AM866" s="12"/>
      <c r="AN866" s="12"/>
    </row>
    <row r="867" spans="5:40" x14ac:dyDescent="0.2">
      <c r="E867" s="44"/>
      <c r="F867" s="44"/>
      <c r="AM867" s="12"/>
      <c r="AN867" s="12"/>
    </row>
    <row r="868" spans="5:40" x14ac:dyDescent="0.2">
      <c r="E868" s="44"/>
      <c r="F868" s="44"/>
      <c r="AM868" s="12"/>
      <c r="AN868" s="12"/>
    </row>
    <row r="869" spans="5:40" x14ac:dyDescent="0.2">
      <c r="E869" s="44"/>
      <c r="F869" s="44"/>
      <c r="AM869" s="12"/>
      <c r="AN869" s="12"/>
    </row>
    <row r="870" spans="5:40" x14ac:dyDescent="0.2">
      <c r="E870" s="44"/>
      <c r="F870" s="44"/>
      <c r="AM870" s="12"/>
      <c r="AN870" s="12"/>
    </row>
    <row r="871" spans="5:40" x14ac:dyDescent="0.2">
      <c r="E871" s="44"/>
      <c r="F871" s="44"/>
      <c r="AM871" s="12"/>
      <c r="AN871" s="12"/>
    </row>
    <row r="872" spans="5:40" x14ac:dyDescent="0.2">
      <c r="E872" s="44"/>
      <c r="F872" s="44"/>
      <c r="AM872" s="12"/>
      <c r="AN872" s="12"/>
    </row>
    <row r="873" spans="5:40" x14ac:dyDescent="0.2">
      <c r="E873" s="44"/>
      <c r="F873" s="44"/>
      <c r="AM873" s="12"/>
      <c r="AN873" s="12"/>
    </row>
    <row r="874" spans="5:40" x14ac:dyDescent="0.2">
      <c r="E874" s="44"/>
      <c r="F874" s="44"/>
      <c r="AM874" s="12"/>
      <c r="AN874" s="12"/>
    </row>
    <row r="875" spans="5:40" x14ac:dyDescent="0.2">
      <c r="E875" s="44"/>
      <c r="F875" s="44"/>
      <c r="AM875" s="12"/>
      <c r="AN875" s="12"/>
    </row>
    <row r="876" spans="5:40" x14ac:dyDescent="0.2">
      <c r="E876" s="44"/>
      <c r="F876" s="44"/>
      <c r="AM876" s="12"/>
      <c r="AN876" s="12"/>
    </row>
    <row r="877" spans="5:40" x14ac:dyDescent="0.2">
      <c r="E877" s="44"/>
      <c r="F877" s="44"/>
      <c r="AM877" s="12"/>
      <c r="AN877" s="12"/>
    </row>
    <row r="878" spans="5:40" x14ac:dyDescent="0.2">
      <c r="E878" s="44"/>
      <c r="F878" s="44"/>
      <c r="AM878" s="12"/>
      <c r="AN878" s="12"/>
    </row>
    <row r="879" spans="5:40" x14ac:dyDescent="0.2">
      <c r="E879" s="44"/>
      <c r="F879" s="44"/>
      <c r="AM879" s="12"/>
      <c r="AN879" s="12"/>
    </row>
    <row r="880" spans="5:40" x14ac:dyDescent="0.2">
      <c r="E880" s="44"/>
      <c r="F880" s="44"/>
      <c r="AM880" s="12"/>
      <c r="AN880" s="12"/>
    </row>
    <row r="881" spans="5:40" x14ac:dyDescent="0.2">
      <c r="E881" s="44"/>
      <c r="F881" s="44"/>
      <c r="AM881" s="12"/>
      <c r="AN881" s="12"/>
    </row>
    <row r="882" spans="5:40" x14ac:dyDescent="0.2">
      <c r="E882" s="44"/>
      <c r="F882" s="44"/>
      <c r="AM882" s="12"/>
      <c r="AN882" s="12"/>
    </row>
    <row r="883" spans="5:40" x14ac:dyDescent="0.2">
      <c r="E883" s="44"/>
      <c r="F883" s="44"/>
      <c r="AM883" s="12"/>
      <c r="AN883" s="12"/>
    </row>
    <row r="884" spans="5:40" x14ac:dyDescent="0.2">
      <c r="E884" s="44"/>
      <c r="F884" s="44"/>
      <c r="AM884" s="12"/>
      <c r="AN884" s="12"/>
    </row>
    <row r="885" spans="5:40" x14ac:dyDescent="0.2">
      <c r="E885" s="44"/>
      <c r="F885" s="44"/>
      <c r="AM885" s="12"/>
      <c r="AN885" s="12"/>
    </row>
    <row r="886" spans="5:40" x14ac:dyDescent="0.2">
      <c r="E886" s="44"/>
      <c r="F886" s="44"/>
      <c r="AM886" s="12"/>
      <c r="AN886" s="12"/>
    </row>
    <row r="887" spans="5:40" x14ac:dyDescent="0.2">
      <c r="E887" s="44"/>
      <c r="F887" s="44"/>
      <c r="AM887" s="12"/>
      <c r="AN887" s="12"/>
    </row>
    <row r="888" spans="5:40" x14ac:dyDescent="0.2">
      <c r="E888" s="44"/>
      <c r="F888" s="44"/>
      <c r="AM888" s="12"/>
      <c r="AN888" s="12"/>
    </row>
    <row r="889" spans="5:40" x14ac:dyDescent="0.2">
      <c r="E889" s="44"/>
      <c r="F889" s="44"/>
      <c r="AM889" s="12"/>
      <c r="AN889" s="12"/>
    </row>
    <row r="890" spans="5:40" x14ac:dyDescent="0.2">
      <c r="E890" s="44"/>
      <c r="F890" s="44"/>
      <c r="AM890" s="12"/>
      <c r="AN890" s="12"/>
    </row>
    <row r="891" spans="5:40" x14ac:dyDescent="0.2">
      <c r="E891" s="44"/>
      <c r="F891" s="44"/>
      <c r="AM891" s="12"/>
      <c r="AN891" s="12"/>
    </row>
    <row r="892" spans="5:40" x14ac:dyDescent="0.2">
      <c r="E892" s="44"/>
      <c r="F892" s="44"/>
      <c r="AM892" s="12"/>
      <c r="AN892" s="12"/>
    </row>
    <row r="893" spans="5:40" x14ac:dyDescent="0.2">
      <c r="E893" s="44"/>
      <c r="F893" s="44"/>
      <c r="AM893" s="12"/>
      <c r="AN893" s="12"/>
    </row>
    <row r="894" spans="5:40" x14ac:dyDescent="0.2">
      <c r="E894" s="44"/>
      <c r="F894" s="44"/>
      <c r="AM894" s="12"/>
      <c r="AN894" s="12"/>
    </row>
    <row r="895" spans="5:40" x14ac:dyDescent="0.2">
      <c r="E895" s="44"/>
      <c r="F895" s="44"/>
      <c r="AM895" s="12"/>
      <c r="AN895" s="12"/>
    </row>
    <row r="896" spans="5:40" x14ac:dyDescent="0.2">
      <c r="E896" s="44"/>
      <c r="F896" s="44"/>
      <c r="AM896" s="12"/>
      <c r="AN896" s="12"/>
    </row>
    <row r="897" spans="5:40" x14ac:dyDescent="0.2">
      <c r="E897" s="44"/>
      <c r="F897" s="44"/>
      <c r="AM897" s="12"/>
      <c r="AN897" s="12"/>
    </row>
    <row r="898" spans="5:40" x14ac:dyDescent="0.2">
      <c r="E898" s="44"/>
      <c r="F898" s="44"/>
      <c r="AM898" s="12"/>
      <c r="AN898" s="12"/>
    </row>
    <row r="899" spans="5:40" x14ac:dyDescent="0.2">
      <c r="E899" s="44"/>
      <c r="F899" s="44"/>
      <c r="AM899" s="12"/>
      <c r="AN899" s="12"/>
    </row>
    <row r="900" spans="5:40" x14ac:dyDescent="0.2">
      <c r="E900" s="44"/>
      <c r="F900" s="44"/>
      <c r="AM900" s="12"/>
      <c r="AN900" s="12"/>
    </row>
    <row r="901" spans="5:40" x14ac:dyDescent="0.2">
      <c r="E901" s="44"/>
      <c r="F901" s="44"/>
      <c r="AM901" s="12"/>
      <c r="AN901" s="12"/>
    </row>
    <row r="902" spans="5:40" x14ac:dyDescent="0.2">
      <c r="E902" s="44"/>
      <c r="F902" s="44"/>
      <c r="AM902" s="12"/>
      <c r="AN902" s="12"/>
    </row>
    <row r="903" spans="5:40" x14ac:dyDescent="0.2">
      <c r="E903" s="44"/>
      <c r="F903" s="44"/>
      <c r="AM903" s="12"/>
      <c r="AN903" s="12"/>
    </row>
    <row r="904" spans="5:40" x14ac:dyDescent="0.2">
      <c r="E904" s="44"/>
      <c r="F904" s="44"/>
      <c r="AM904" s="12"/>
      <c r="AN904" s="12"/>
    </row>
    <row r="905" spans="5:40" x14ac:dyDescent="0.2">
      <c r="E905" s="44"/>
      <c r="F905" s="44"/>
      <c r="AM905" s="12"/>
      <c r="AN905" s="12"/>
    </row>
    <row r="906" spans="5:40" x14ac:dyDescent="0.2">
      <c r="E906" s="44"/>
      <c r="F906" s="44"/>
      <c r="AM906" s="12"/>
      <c r="AN906" s="12"/>
    </row>
    <row r="907" spans="5:40" x14ac:dyDescent="0.2">
      <c r="E907" s="44"/>
      <c r="F907" s="44"/>
      <c r="AM907" s="12"/>
      <c r="AN907" s="12"/>
    </row>
    <row r="908" spans="5:40" x14ac:dyDescent="0.2">
      <c r="E908" s="44"/>
      <c r="F908" s="44"/>
      <c r="AM908" s="12"/>
      <c r="AN908" s="12"/>
    </row>
    <row r="909" spans="5:40" x14ac:dyDescent="0.2">
      <c r="E909" s="44"/>
      <c r="F909" s="44"/>
      <c r="AM909" s="12"/>
      <c r="AN909" s="12"/>
    </row>
    <row r="910" spans="5:40" x14ac:dyDescent="0.2">
      <c r="E910" s="44"/>
      <c r="F910" s="44"/>
      <c r="AM910" s="12"/>
      <c r="AN910" s="12"/>
    </row>
    <row r="911" spans="5:40" x14ac:dyDescent="0.2">
      <c r="E911" s="44"/>
      <c r="F911" s="44"/>
      <c r="AM911" s="12"/>
      <c r="AN911" s="12"/>
    </row>
    <row r="912" spans="5:40" x14ac:dyDescent="0.2">
      <c r="E912" s="44"/>
      <c r="F912" s="44"/>
      <c r="AM912" s="12"/>
      <c r="AN912" s="12"/>
    </row>
    <row r="913" spans="5:40" x14ac:dyDescent="0.2">
      <c r="E913" s="44"/>
      <c r="F913" s="44"/>
      <c r="AM913" s="12"/>
      <c r="AN913" s="12"/>
    </row>
    <row r="914" spans="5:40" x14ac:dyDescent="0.2">
      <c r="E914" s="44"/>
      <c r="F914" s="44"/>
      <c r="AM914" s="12"/>
      <c r="AN914" s="12"/>
    </row>
    <row r="915" spans="5:40" x14ac:dyDescent="0.2">
      <c r="E915" s="44"/>
      <c r="F915" s="44"/>
      <c r="AM915" s="12"/>
      <c r="AN915" s="12"/>
    </row>
    <row r="916" spans="5:40" x14ac:dyDescent="0.2">
      <c r="E916" s="44"/>
      <c r="F916" s="44"/>
      <c r="AM916" s="12"/>
      <c r="AN916" s="12"/>
    </row>
    <row r="917" spans="5:40" x14ac:dyDescent="0.2">
      <c r="E917" s="44"/>
      <c r="F917" s="44"/>
      <c r="AM917" s="12"/>
      <c r="AN917" s="12"/>
    </row>
    <row r="918" spans="5:40" x14ac:dyDescent="0.2">
      <c r="E918" s="44"/>
      <c r="F918" s="44"/>
      <c r="AM918" s="12"/>
      <c r="AN918" s="12"/>
    </row>
    <row r="919" spans="5:40" x14ac:dyDescent="0.2">
      <c r="E919" s="44"/>
      <c r="F919" s="44"/>
      <c r="AM919" s="12"/>
      <c r="AN919" s="12"/>
    </row>
    <row r="920" spans="5:40" x14ac:dyDescent="0.2">
      <c r="E920" s="44"/>
      <c r="F920" s="44"/>
      <c r="AM920" s="12"/>
      <c r="AN920" s="12"/>
    </row>
    <row r="921" spans="5:40" x14ac:dyDescent="0.2">
      <c r="E921" s="44"/>
      <c r="F921" s="44"/>
      <c r="AM921" s="12"/>
      <c r="AN921" s="12"/>
    </row>
    <row r="922" spans="5:40" x14ac:dyDescent="0.2">
      <c r="E922" s="44"/>
      <c r="F922" s="44"/>
      <c r="AM922" s="12"/>
      <c r="AN922" s="12"/>
    </row>
    <row r="923" spans="5:40" x14ac:dyDescent="0.2">
      <c r="E923" s="44"/>
      <c r="F923" s="44"/>
      <c r="AM923" s="12"/>
      <c r="AN923" s="12"/>
    </row>
    <row r="924" spans="5:40" x14ac:dyDescent="0.2">
      <c r="E924" s="44"/>
      <c r="F924" s="44"/>
      <c r="AM924" s="12"/>
      <c r="AN924" s="12"/>
    </row>
    <row r="925" spans="5:40" x14ac:dyDescent="0.2">
      <c r="E925" s="44"/>
      <c r="F925" s="44"/>
      <c r="AM925" s="12"/>
      <c r="AN925" s="12"/>
    </row>
    <row r="926" spans="5:40" x14ac:dyDescent="0.2">
      <c r="E926" s="44"/>
      <c r="F926" s="44"/>
      <c r="AM926" s="12"/>
      <c r="AN926" s="12"/>
    </row>
    <row r="927" spans="5:40" x14ac:dyDescent="0.2">
      <c r="E927" s="44"/>
      <c r="F927" s="44"/>
      <c r="AM927" s="12"/>
      <c r="AN927" s="12"/>
    </row>
    <row r="928" spans="5:40" x14ac:dyDescent="0.2">
      <c r="E928" s="44"/>
      <c r="F928" s="44"/>
      <c r="AM928" s="12"/>
      <c r="AN928" s="12"/>
    </row>
    <row r="929" spans="5:40" x14ac:dyDescent="0.2">
      <c r="E929" s="44"/>
      <c r="F929" s="44"/>
      <c r="AM929" s="12"/>
      <c r="AN929" s="12"/>
    </row>
    <row r="930" spans="5:40" x14ac:dyDescent="0.2">
      <c r="E930" s="44"/>
      <c r="F930" s="44"/>
      <c r="AM930" s="12"/>
      <c r="AN930" s="12"/>
    </row>
    <row r="931" spans="5:40" x14ac:dyDescent="0.2">
      <c r="E931" s="44"/>
      <c r="F931" s="44"/>
      <c r="AM931" s="12"/>
      <c r="AN931" s="12"/>
    </row>
    <row r="932" spans="5:40" x14ac:dyDescent="0.2">
      <c r="E932" s="44"/>
      <c r="F932" s="44"/>
      <c r="AM932" s="12"/>
      <c r="AN932" s="12"/>
    </row>
    <row r="933" spans="5:40" x14ac:dyDescent="0.2">
      <c r="E933" s="44"/>
      <c r="F933" s="44"/>
      <c r="AM933" s="12"/>
      <c r="AN933" s="12"/>
    </row>
    <row r="934" spans="5:40" x14ac:dyDescent="0.2">
      <c r="E934" s="44"/>
      <c r="F934" s="44"/>
      <c r="AM934" s="12"/>
      <c r="AN934" s="12"/>
    </row>
    <row r="935" spans="5:40" x14ac:dyDescent="0.2">
      <c r="E935" s="44"/>
      <c r="F935" s="44"/>
      <c r="AM935" s="12"/>
      <c r="AN935" s="12"/>
    </row>
    <row r="936" spans="5:40" x14ac:dyDescent="0.2">
      <c r="E936" s="44"/>
      <c r="F936" s="44"/>
      <c r="AM936" s="12"/>
      <c r="AN936" s="12"/>
    </row>
    <row r="937" spans="5:40" x14ac:dyDescent="0.2">
      <c r="E937" s="44"/>
      <c r="F937" s="44"/>
      <c r="AM937" s="12"/>
      <c r="AN937" s="12"/>
    </row>
    <row r="938" spans="5:40" x14ac:dyDescent="0.2">
      <c r="E938" s="44"/>
      <c r="F938" s="44"/>
      <c r="AM938" s="12"/>
      <c r="AN938" s="12"/>
    </row>
    <row r="939" spans="5:40" x14ac:dyDescent="0.2">
      <c r="E939" s="44"/>
      <c r="F939" s="44"/>
      <c r="AM939" s="12"/>
      <c r="AN939" s="12"/>
    </row>
    <row r="940" spans="5:40" x14ac:dyDescent="0.2">
      <c r="E940" s="44"/>
      <c r="F940" s="44"/>
      <c r="AM940" s="12"/>
      <c r="AN940" s="12"/>
    </row>
    <row r="941" spans="5:40" x14ac:dyDescent="0.2">
      <c r="E941" s="44"/>
      <c r="F941" s="44"/>
      <c r="AM941" s="12"/>
      <c r="AN941" s="12"/>
    </row>
    <row r="942" spans="5:40" x14ac:dyDescent="0.2">
      <c r="E942" s="44"/>
      <c r="F942" s="44"/>
      <c r="AM942" s="12"/>
      <c r="AN942" s="12"/>
    </row>
    <row r="943" spans="5:40" x14ac:dyDescent="0.2">
      <c r="E943" s="44"/>
      <c r="F943" s="44"/>
      <c r="AM943" s="12"/>
      <c r="AN943" s="12"/>
    </row>
    <row r="944" spans="5:40" x14ac:dyDescent="0.2">
      <c r="E944" s="44"/>
      <c r="F944" s="44"/>
      <c r="AM944" s="12"/>
      <c r="AN944" s="12"/>
    </row>
    <row r="945" spans="5:40" x14ac:dyDescent="0.2">
      <c r="E945" s="44"/>
      <c r="F945" s="44"/>
      <c r="AM945" s="12"/>
      <c r="AN945" s="12"/>
    </row>
    <row r="946" spans="5:40" x14ac:dyDescent="0.2">
      <c r="E946" s="44"/>
      <c r="F946" s="44"/>
      <c r="AM946" s="12"/>
      <c r="AN946" s="12"/>
    </row>
    <row r="947" spans="5:40" x14ac:dyDescent="0.2">
      <c r="E947" s="44"/>
      <c r="F947" s="44"/>
      <c r="AM947" s="12"/>
      <c r="AN947" s="12"/>
    </row>
    <row r="948" spans="5:40" x14ac:dyDescent="0.2">
      <c r="E948" s="44"/>
      <c r="F948" s="44"/>
      <c r="AM948" s="12"/>
      <c r="AN948" s="12"/>
    </row>
    <row r="949" spans="5:40" x14ac:dyDescent="0.2">
      <c r="E949" s="44"/>
      <c r="F949" s="44"/>
      <c r="AM949" s="12"/>
      <c r="AN949" s="12"/>
    </row>
    <row r="950" spans="5:40" x14ac:dyDescent="0.2">
      <c r="E950" s="44"/>
      <c r="F950" s="44"/>
      <c r="AM950" s="12"/>
      <c r="AN950" s="12"/>
    </row>
    <row r="951" spans="5:40" x14ac:dyDescent="0.2">
      <c r="E951" s="44"/>
      <c r="F951" s="44"/>
      <c r="AM951" s="12"/>
      <c r="AN951" s="12"/>
    </row>
    <row r="952" spans="5:40" x14ac:dyDescent="0.2">
      <c r="E952" s="44"/>
      <c r="F952" s="44"/>
      <c r="AM952" s="12"/>
      <c r="AN952" s="12"/>
    </row>
    <row r="953" spans="5:40" x14ac:dyDescent="0.2">
      <c r="E953" s="44"/>
      <c r="F953" s="44"/>
      <c r="AM953" s="12"/>
      <c r="AN953" s="12"/>
    </row>
    <row r="954" spans="5:40" x14ac:dyDescent="0.2">
      <c r="E954" s="44"/>
      <c r="F954" s="44"/>
      <c r="AM954" s="12"/>
      <c r="AN954" s="12"/>
    </row>
    <row r="955" spans="5:40" x14ac:dyDescent="0.2">
      <c r="E955" s="44"/>
      <c r="F955" s="44"/>
      <c r="AM955" s="12"/>
      <c r="AN955" s="12"/>
    </row>
    <row r="956" spans="5:40" x14ac:dyDescent="0.2">
      <c r="E956" s="44"/>
      <c r="F956" s="44"/>
      <c r="AM956" s="12"/>
      <c r="AN956" s="12"/>
    </row>
    <row r="957" spans="5:40" x14ac:dyDescent="0.2">
      <c r="E957" s="44"/>
      <c r="F957" s="44"/>
      <c r="AM957" s="12"/>
      <c r="AN957" s="12"/>
    </row>
    <row r="958" spans="5:40" x14ac:dyDescent="0.2">
      <c r="E958" s="44"/>
      <c r="F958" s="44"/>
      <c r="AM958" s="12"/>
      <c r="AN958" s="12"/>
    </row>
    <row r="959" spans="5:40" x14ac:dyDescent="0.2">
      <c r="E959" s="44"/>
      <c r="F959" s="44"/>
      <c r="AM959" s="12"/>
      <c r="AN959" s="12"/>
    </row>
    <row r="960" spans="5:40" x14ac:dyDescent="0.2">
      <c r="E960" s="44"/>
      <c r="F960" s="44"/>
      <c r="AM960" s="12"/>
      <c r="AN960" s="12"/>
    </row>
    <row r="961" spans="5:40" x14ac:dyDescent="0.2">
      <c r="E961" s="44"/>
      <c r="F961" s="44"/>
      <c r="AM961" s="12"/>
      <c r="AN961" s="12"/>
    </row>
    <row r="962" spans="5:40" x14ac:dyDescent="0.2">
      <c r="E962" s="44"/>
      <c r="F962" s="44"/>
      <c r="AM962" s="12"/>
      <c r="AN962" s="12"/>
    </row>
    <row r="963" spans="5:40" x14ac:dyDescent="0.2">
      <c r="E963" s="44"/>
      <c r="F963" s="44"/>
      <c r="AM963" s="12"/>
      <c r="AN963" s="12"/>
    </row>
    <row r="964" spans="5:40" x14ac:dyDescent="0.2">
      <c r="E964" s="44"/>
      <c r="F964" s="44"/>
      <c r="AM964" s="12"/>
      <c r="AN964" s="12"/>
    </row>
    <row r="965" spans="5:40" x14ac:dyDescent="0.2">
      <c r="E965" s="44"/>
      <c r="F965" s="44"/>
      <c r="AM965" s="12"/>
      <c r="AN965" s="12"/>
    </row>
    <row r="966" spans="5:40" x14ac:dyDescent="0.2">
      <c r="E966" s="44"/>
      <c r="F966" s="44"/>
      <c r="AM966" s="12"/>
      <c r="AN966" s="12"/>
    </row>
    <row r="967" spans="5:40" x14ac:dyDescent="0.2">
      <c r="E967" s="44"/>
      <c r="F967" s="44"/>
      <c r="AM967" s="12"/>
      <c r="AN967" s="12"/>
    </row>
    <row r="968" spans="5:40" x14ac:dyDescent="0.2">
      <c r="E968" s="44"/>
      <c r="F968" s="44"/>
      <c r="AM968" s="12"/>
      <c r="AN968" s="12"/>
    </row>
    <row r="969" spans="5:40" x14ac:dyDescent="0.2">
      <c r="E969" s="44"/>
      <c r="F969" s="44"/>
      <c r="AM969" s="12"/>
      <c r="AN969" s="12"/>
    </row>
    <row r="970" spans="5:40" x14ac:dyDescent="0.2">
      <c r="E970" s="44"/>
      <c r="F970" s="44"/>
      <c r="AM970" s="12"/>
      <c r="AN970" s="12"/>
    </row>
    <row r="971" spans="5:40" x14ac:dyDescent="0.2">
      <c r="E971" s="44"/>
      <c r="F971" s="44"/>
      <c r="AM971" s="12"/>
      <c r="AN971" s="12"/>
    </row>
    <row r="972" spans="5:40" x14ac:dyDescent="0.2">
      <c r="E972" s="44"/>
      <c r="F972" s="44"/>
      <c r="AM972" s="12"/>
      <c r="AN972" s="12"/>
    </row>
    <row r="973" spans="5:40" x14ac:dyDescent="0.2">
      <c r="E973" s="44"/>
      <c r="F973" s="44"/>
      <c r="AM973" s="12"/>
      <c r="AN973" s="12"/>
    </row>
    <row r="974" spans="5:40" x14ac:dyDescent="0.2">
      <c r="E974" s="44"/>
      <c r="F974" s="44"/>
      <c r="AM974" s="12"/>
      <c r="AN974" s="12"/>
    </row>
    <row r="975" spans="5:40" x14ac:dyDescent="0.2">
      <c r="E975" s="44"/>
      <c r="F975" s="44"/>
      <c r="AM975" s="12"/>
      <c r="AN975" s="12"/>
    </row>
    <row r="976" spans="5:40" x14ac:dyDescent="0.2">
      <c r="E976" s="44"/>
      <c r="F976" s="44"/>
      <c r="AM976" s="12"/>
      <c r="AN976" s="12"/>
    </row>
    <row r="977" spans="5:40" x14ac:dyDescent="0.2">
      <c r="E977" s="44"/>
      <c r="F977" s="44"/>
      <c r="AM977" s="12"/>
      <c r="AN977" s="12"/>
    </row>
    <row r="978" spans="5:40" x14ac:dyDescent="0.2">
      <c r="E978" s="44"/>
      <c r="F978" s="44"/>
      <c r="AM978" s="12"/>
      <c r="AN978" s="12"/>
    </row>
    <row r="979" spans="5:40" x14ac:dyDescent="0.2">
      <c r="E979" s="44"/>
      <c r="F979" s="44"/>
      <c r="AM979" s="12"/>
      <c r="AN979" s="12"/>
    </row>
    <row r="980" spans="5:40" x14ac:dyDescent="0.2">
      <c r="E980" s="44"/>
      <c r="F980" s="44"/>
      <c r="AM980" s="12"/>
      <c r="AN980" s="12"/>
    </row>
    <row r="981" spans="5:40" x14ac:dyDescent="0.2">
      <c r="E981" s="44"/>
      <c r="F981" s="44"/>
      <c r="AM981" s="12"/>
      <c r="AN981" s="12"/>
    </row>
    <row r="982" spans="5:40" x14ac:dyDescent="0.2">
      <c r="E982" s="44"/>
      <c r="F982" s="44"/>
      <c r="AM982" s="12"/>
      <c r="AN982" s="12"/>
    </row>
    <row r="983" spans="5:40" x14ac:dyDescent="0.2">
      <c r="E983" s="44"/>
      <c r="F983" s="44"/>
      <c r="AM983" s="12"/>
      <c r="AN983" s="12"/>
    </row>
    <row r="984" spans="5:40" x14ac:dyDescent="0.2">
      <c r="E984" s="44"/>
      <c r="F984" s="44"/>
      <c r="AM984" s="12"/>
      <c r="AN984" s="12"/>
    </row>
    <row r="985" spans="5:40" x14ac:dyDescent="0.2">
      <c r="E985" s="44"/>
      <c r="F985" s="44"/>
      <c r="AM985" s="12"/>
      <c r="AN985" s="12"/>
    </row>
    <row r="986" spans="5:40" x14ac:dyDescent="0.2">
      <c r="E986" s="44"/>
      <c r="F986" s="44"/>
      <c r="AM986" s="12"/>
      <c r="AN986" s="12"/>
    </row>
    <row r="987" spans="5:40" x14ac:dyDescent="0.2">
      <c r="E987" s="44"/>
      <c r="F987" s="44"/>
      <c r="AM987" s="12"/>
      <c r="AN987" s="12"/>
    </row>
    <row r="988" spans="5:40" x14ac:dyDescent="0.2">
      <c r="E988" s="44"/>
      <c r="F988" s="44"/>
      <c r="AM988" s="12"/>
      <c r="AN988" s="12"/>
    </row>
    <row r="989" spans="5:40" x14ac:dyDescent="0.2">
      <c r="E989" s="44"/>
      <c r="F989" s="44"/>
      <c r="AM989" s="12"/>
      <c r="AN989" s="12"/>
    </row>
    <row r="990" spans="5:40" x14ac:dyDescent="0.2">
      <c r="E990" s="44"/>
      <c r="F990" s="44"/>
      <c r="AM990" s="12"/>
      <c r="AN990" s="12"/>
    </row>
    <row r="991" spans="5:40" x14ac:dyDescent="0.2">
      <c r="E991" s="44"/>
      <c r="F991" s="44"/>
      <c r="AM991" s="12"/>
      <c r="AN991" s="12"/>
    </row>
    <row r="992" spans="5:40" x14ac:dyDescent="0.2">
      <c r="E992" s="44"/>
      <c r="F992" s="44"/>
      <c r="AM992" s="12"/>
      <c r="AN992" s="12"/>
    </row>
    <row r="993" spans="5:40" x14ac:dyDescent="0.2">
      <c r="E993" s="44"/>
      <c r="F993" s="44"/>
      <c r="AM993" s="12"/>
      <c r="AN993" s="12"/>
    </row>
    <row r="994" spans="5:40" x14ac:dyDescent="0.2">
      <c r="E994" s="44"/>
      <c r="F994" s="44"/>
      <c r="AM994" s="12"/>
      <c r="AN994" s="12"/>
    </row>
    <row r="995" spans="5:40" x14ac:dyDescent="0.2">
      <c r="E995" s="44"/>
      <c r="F995" s="44"/>
      <c r="AM995" s="12"/>
      <c r="AN995" s="12"/>
    </row>
    <row r="996" spans="5:40" x14ac:dyDescent="0.2">
      <c r="E996" s="44"/>
      <c r="F996" s="44"/>
      <c r="AM996" s="12"/>
      <c r="AN996" s="12"/>
    </row>
    <row r="997" spans="5:40" x14ac:dyDescent="0.2">
      <c r="E997" s="44"/>
      <c r="F997" s="44"/>
      <c r="AM997" s="12"/>
      <c r="AN997" s="12"/>
    </row>
    <row r="998" spans="5:40" x14ac:dyDescent="0.2">
      <c r="E998" s="44"/>
      <c r="F998" s="44"/>
      <c r="AM998" s="12"/>
      <c r="AN998" s="12"/>
    </row>
    <row r="999" spans="5:40" x14ac:dyDescent="0.2">
      <c r="E999" s="44"/>
      <c r="F999" s="44"/>
      <c r="AM999" s="12"/>
      <c r="AN999" s="12"/>
    </row>
    <row r="1000" spans="5:40" x14ac:dyDescent="0.2">
      <c r="E1000" s="44"/>
      <c r="F1000" s="44"/>
      <c r="AM1000" s="12"/>
      <c r="AN1000" s="12"/>
    </row>
    <row r="1001" spans="5:40" x14ac:dyDescent="0.2">
      <c r="E1001" s="44"/>
      <c r="F1001" s="44"/>
      <c r="AM1001" s="12"/>
      <c r="AN1001" s="12"/>
    </row>
    <row r="1002" spans="5:40" x14ac:dyDescent="0.2">
      <c r="E1002" s="44"/>
      <c r="F1002" s="44"/>
      <c r="AM1002" s="12"/>
      <c r="AN1002" s="12"/>
    </row>
    <row r="1003" spans="5:40" x14ac:dyDescent="0.2">
      <c r="E1003" s="44"/>
      <c r="F1003" s="44"/>
      <c r="AM1003" s="12"/>
      <c r="AN1003" s="12"/>
    </row>
    <row r="1004" spans="5:40" x14ac:dyDescent="0.2">
      <c r="E1004" s="44"/>
      <c r="F1004" s="44"/>
      <c r="AM1004" s="12"/>
      <c r="AN1004" s="12"/>
    </row>
    <row r="1005" spans="5:40" x14ac:dyDescent="0.2">
      <c r="E1005" s="44"/>
      <c r="F1005" s="44"/>
      <c r="AM1005" s="12"/>
      <c r="AN1005" s="12"/>
    </row>
    <row r="1006" spans="5:40" x14ac:dyDescent="0.2">
      <c r="E1006" s="44"/>
      <c r="F1006" s="44"/>
      <c r="AM1006" s="12"/>
      <c r="AN1006" s="12"/>
    </row>
    <row r="1007" spans="5:40" x14ac:dyDescent="0.2">
      <c r="E1007" s="44"/>
      <c r="F1007" s="44"/>
      <c r="AM1007" s="12"/>
      <c r="AN1007" s="12"/>
    </row>
    <row r="1008" spans="5:40" x14ac:dyDescent="0.2">
      <c r="E1008" s="44"/>
      <c r="F1008" s="44"/>
      <c r="AM1008" s="12"/>
      <c r="AN1008" s="12"/>
    </row>
    <row r="1009" spans="5:40" x14ac:dyDescent="0.2">
      <c r="E1009" s="44"/>
      <c r="F1009" s="44"/>
      <c r="AM1009" s="12"/>
      <c r="AN1009" s="12"/>
    </row>
    <row r="1010" spans="5:40" x14ac:dyDescent="0.2">
      <c r="E1010" s="44"/>
      <c r="F1010" s="44"/>
      <c r="AM1010" s="12"/>
      <c r="AN1010" s="12"/>
    </row>
    <row r="1011" spans="5:40" x14ac:dyDescent="0.2">
      <c r="E1011" s="44"/>
      <c r="F1011" s="44"/>
      <c r="AM1011" s="12"/>
      <c r="AN1011" s="12"/>
    </row>
    <row r="1012" spans="5:40" x14ac:dyDescent="0.2">
      <c r="E1012" s="44"/>
      <c r="F1012" s="44"/>
      <c r="AM1012" s="12"/>
      <c r="AN1012" s="12"/>
    </row>
    <row r="1013" spans="5:40" x14ac:dyDescent="0.2">
      <c r="E1013" s="44"/>
      <c r="F1013" s="44"/>
      <c r="AM1013" s="12"/>
      <c r="AN1013" s="12"/>
    </row>
    <row r="1014" spans="5:40" x14ac:dyDescent="0.2">
      <c r="E1014" s="44"/>
      <c r="F1014" s="44"/>
      <c r="AM1014" s="12"/>
      <c r="AN1014" s="12"/>
    </row>
    <row r="1015" spans="5:40" x14ac:dyDescent="0.2">
      <c r="E1015" s="44"/>
      <c r="F1015" s="44"/>
      <c r="AM1015" s="12"/>
      <c r="AN1015" s="12"/>
    </row>
    <row r="1016" spans="5:40" x14ac:dyDescent="0.2">
      <c r="E1016" s="44"/>
      <c r="F1016" s="44"/>
      <c r="AM1016" s="12"/>
      <c r="AN1016" s="12"/>
    </row>
    <row r="1017" spans="5:40" x14ac:dyDescent="0.2">
      <c r="E1017" s="44"/>
      <c r="F1017" s="44"/>
      <c r="AM1017" s="12"/>
      <c r="AN1017" s="12"/>
    </row>
    <row r="1018" spans="5:40" x14ac:dyDescent="0.2">
      <c r="E1018" s="44"/>
      <c r="F1018" s="44"/>
      <c r="AM1018" s="12"/>
      <c r="AN1018" s="12"/>
    </row>
    <row r="1019" spans="5:40" x14ac:dyDescent="0.2">
      <c r="E1019" s="44"/>
      <c r="F1019" s="44"/>
      <c r="AM1019" s="12"/>
      <c r="AN1019" s="12"/>
    </row>
    <row r="1020" spans="5:40" x14ac:dyDescent="0.2">
      <c r="E1020" s="44"/>
      <c r="F1020" s="44"/>
      <c r="AM1020" s="12"/>
      <c r="AN1020" s="12"/>
    </row>
    <row r="1021" spans="5:40" x14ac:dyDescent="0.2">
      <c r="E1021" s="44"/>
      <c r="F1021" s="44"/>
      <c r="AM1021" s="12"/>
      <c r="AN1021" s="12"/>
    </row>
    <row r="1022" spans="5:40" x14ac:dyDescent="0.2">
      <c r="E1022" s="44"/>
      <c r="F1022" s="44"/>
      <c r="AM1022" s="12"/>
      <c r="AN1022" s="12"/>
    </row>
    <row r="1023" spans="5:40" x14ac:dyDescent="0.2">
      <c r="E1023" s="44"/>
      <c r="F1023" s="44"/>
      <c r="AM1023" s="12"/>
      <c r="AN1023" s="12"/>
    </row>
    <row r="1024" spans="5:40" x14ac:dyDescent="0.2">
      <c r="E1024" s="44"/>
      <c r="F1024" s="44"/>
      <c r="AM1024" s="12"/>
      <c r="AN1024" s="12"/>
    </row>
    <row r="1025" spans="5:40" x14ac:dyDescent="0.2">
      <c r="E1025" s="44"/>
      <c r="F1025" s="44"/>
      <c r="AM1025" s="12"/>
      <c r="AN1025" s="12"/>
    </row>
    <row r="1026" spans="5:40" x14ac:dyDescent="0.2">
      <c r="E1026" s="44"/>
      <c r="F1026" s="44"/>
      <c r="AM1026" s="12"/>
      <c r="AN1026" s="12"/>
    </row>
    <row r="1027" spans="5:40" x14ac:dyDescent="0.2">
      <c r="E1027" s="44"/>
      <c r="F1027" s="44"/>
      <c r="AM1027" s="12"/>
      <c r="AN1027" s="12"/>
    </row>
    <row r="1028" spans="5:40" x14ac:dyDescent="0.2">
      <c r="E1028" s="44"/>
      <c r="F1028" s="44"/>
      <c r="AM1028" s="12"/>
      <c r="AN1028" s="12"/>
    </row>
    <row r="1029" spans="5:40" x14ac:dyDescent="0.2">
      <c r="E1029" s="44"/>
      <c r="F1029" s="44"/>
      <c r="AM1029" s="12"/>
      <c r="AN1029" s="12"/>
    </row>
    <row r="1030" spans="5:40" x14ac:dyDescent="0.2">
      <c r="E1030" s="44"/>
      <c r="F1030" s="44"/>
      <c r="AM1030" s="12"/>
      <c r="AN1030" s="12"/>
    </row>
    <row r="1031" spans="5:40" x14ac:dyDescent="0.2">
      <c r="E1031" s="44"/>
      <c r="F1031" s="44"/>
      <c r="AM1031" s="12"/>
      <c r="AN1031" s="12"/>
    </row>
    <row r="1032" spans="5:40" x14ac:dyDescent="0.2">
      <c r="E1032" s="44"/>
      <c r="F1032" s="44"/>
      <c r="AM1032" s="12"/>
      <c r="AN1032" s="12"/>
    </row>
    <row r="1033" spans="5:40" x14ac:dyDescent="0.2">
      <c r="E1033" s="44"/>
      <c r="F1033" s="44"/>
      <c r="AM1033" s="12"/>
      <c r="AN1033" s="12"/>
    </row>
    <row r="1034" spans="5:40" x14ac:dyDescent="0.2">
      <c r="E1034" s="44"/>
      <c r="F1034" s="44"/>
      <c r="AM1034" s="12"/>
      <c r="AN1034" s="12"/>
    </row>
    <row r="1035" spans="5:40" x14ac:dyDescent="0.2">
      <c r="E1035" s="44"/>
      <c r="F1035" s="44"/>
      <c r="AM1035" s="12"/>
      <c r="AN1035" s="12"/>
    </row>
    <row r="1036" spans="5:40" x14ac:dyDescent="0.2">
      <c r="E1036" s="44"/>
      <c r="F1036" s="44"/>
      <c r="AM1036" s="12"/>
      <c r="AN1036" s="12"/>
    </row>
    <row r="1037" spans="5:40" x14ac:dyDescent="0.2">
      <c r="E1037" s="44"/>
      <c r="F1037" s="44"/>
      <c r="AM1037" s="12"/>
      <c r="AN1037" s="12"/>
    </row>
    <row r="1038" spans="5:40" x14ac:dyDescent="0.2">
      <c r="E1038" s="44"/>
      <c r="F1038" s="44"/>
      <c r="AM1038" s="12"/>
      <c r="AN1038" s="12"/>
    </row>
    <row r="1039" spans="5:40" x14ac:dyDescent="0.2">
      <c r="E1039" s="44"/>
      <c r="F1039" s="44"/>
      <c r="AM1039" s="12"/>
      <c r="AN1039" s="12"/>
    </row>
    <row r="1040" spans="5:40" x14ac:dyDescent="0.2">
      <c r="E1040" s="44"/>
      <c r="F1040" s="44"/>
      <c r="AM1040" s="12"/>
      <c r="AN1040" s="12"/>
    </row>
    <row r="1041" spans="5:40" x14ac:dyDescent="0.2">
      <c r="E1041" s="44"/>
      <c r="F1041" s="44"/>
      <c r="AM1041" s="12"/>
      <c r="AN1041" s="12"/>
    </row>
    <row r="1042" spans="5:40" x14ac:dyDescent="0.2">
      <c r="E1042" s="44"/>
      <c r="F1042" s="44"/>
      <c r="AM1042" s="12"/>
      <c r="AN1042" s="12"/>
    </row>
    <row r="1043" spans="5:40" x14ac:dyDescent="0.2">
      <c r="E1043" s="44"/>
      <c r="F1043" s="44"/>
      <c r="AM1043" s="12"/>
      <c r="AN1043" s="12"/>
    </row>
    <row r="1044" spans="5:40" x14ac:dyDescent="0.2">
      <c r="E1044" s="44"/>
      <c r="F1044" s="44"/>
      <c r="AM1044" s="12"/>
      <c r="AN1044" s="12"/>
    </row>
    <row r="1045" spans="5:40" x14ac:dyDescent="0.2">
      <c r="E1045" s="44"/>
      <c r="F1045" s="44"/>
      <c r="AM1045" s="12"/>
      <c r="AN1045" s="12"/>
    </row>
    <row r="1046" spans="5:40" x14ac:dyDescent="0.2">
      <c r="E1046" s="44"/>
      <c r="F1046" s="44"/>
      <c r="AM1046" s="12"/>
      <c r="AN1046" s="12"/>
    </row>
    <row r="1047" spans="5:40" x14ac:dyDescent="0.2">
      <c r="E1047" s="44"/>
      <c r="F1047" s="44"/>
      <c r="AM1047" s="12"/>
      <c r="AN1047" s="12"/>
    </row>
    <row r="1048" spans="5:40" x14ac:dyDescent="0.2">
      <c r="E1048" s="44"/>
      <c r="F1048" s="44"/>
      <c r="AM1048" s="12"/>
      <c r="AN1048" s="12"/>
    </row>
    <row r="1049" spans="5:40" x14ac:dyDescent="0.2">
      <c r="E1049" s="44"/>
      <c r="F1049" s="44"/>
      <c r="AM1049" s="12"/>
      <c r="AN1049" s="12"/>
    </row>
    <row r="1050" spans="5:40" x14ac:dyDescent="0.2">
      <c r="E1050" s="44"/>
      <c r="F1050" s="44"/>
      <c r="AM1050" s="12"/>
      <c r="AN1050" s="12"/>
    </row>
    <row r="1051" spans="5:40" x14ac:dyDescent="0.2">
      <c r="E1051" s="44"/>
      <c r="F1051" s="44"/>
      <c r="AM1051" s="12"/>
      <c r="AN1051" s="12"/>
    </row>
    <row r="1052" spans="5:40" x14ac:dyDescent="0.2">
      <c r="E1052" s="44"/>
      <c r="F1052" s="44"/>
      <c r="AM1052" s="12"/>
      <c r="AN1052" s="12"/>
    </row>
    <row r="1053" spans="5:40" x14ac:dyDescent="0.2">
      <c r="E1053" s="44"/>
      <c r="F1053" s="44"/>
      <c r="AM1053" s="12"/>
      <c r="AN1053" s="12"/>
    </row>
    <row r="1054" spans="5:40" x14ac:dyDescent="0.2">
      <c r="E1054" s="44"/>
      <c r="F1054" s="44"/>
      <c r="AM1054" s="12"/>
      <c r="AN1054" s="12"/>
    </row>
    <row r="1055" spans="5:40" x14ac:dyDescent="0.2">
      <c r="E1055" s="44"/>
      <c r="F1055" s="44"/>
      <c r="AM1055" s="12"/>
      <c r="AN1055" s="12"/>
    </row>
    <row r="1056" spans="5:40" x14ac:dyDescent="0.2">
      <c r="E1056" s="44"/>
      <c r="F1056" s="44"/>
      <c r="AM1056" s="12"/>
      <c r="AN1056" s="12"/>
    </row>
    <row r="1057" spans="5:40" x14ac:dyDescent="0.2">
      <c r="E1057" s="44"/>
      <c r="F1057" s="44"/>
      <c r="AM1057" s="12"/>
      <c r="AN1057" s="12"/>
    </row>
    <row r="1058" spans="5:40" x14ac:dyDescent="0.2">
      <c r="E1058" s="44"/>
      <c r="F1058" s="44"/>
      <c r="AM1058" s="12"/>
      <c r="AN1058" s="12"/>
    </row>
    <row r="1059" spans="5:40" x14ac:dyDescent="0.2">
      <c r="E1059" s="44"/>
      <c r="F1059" s="44"/>
      <c r="AM1059" s="12"/>
      <c r="AN1059" s="12"/>
    </row>
    <row r="1060" spans="5:40" x14ac:dyDescent="0.2">
      <c r="E1060" s="44"/>
      <c r="F1060" s="44"/>
      <c r="AM1060" s="12"/>
      <c r="AN1060" s="12"/>
    </row>
    <row r="1061" spans="5:40" x14ac:dyDescent="0.2">
      <c r="E1061" s="44"/>
      <c r="F1061" s="44"/>
      <c r="AM1061" s="12"/>
      <c r="AN1061" s="12"/>
    </row>
    <row r="1062" spans="5:40" x14ac:dyDescent="0.2">
      <c r="E1062" s="44"/>
      <c r="F1062" s="44"/>
      <c r="AM1062" s="12"/>
      <c r="AN1062" s="12"/>
    </row>
    <row r="1063" spans="5:40" x14ac:dyDescent="0.2">
      <c r="E1063" s="44"/>
      <c r="F1063" s="44"/>
      <c r="AM1063" s="12"/>
      <c r="AN1063" s="12"/>
    </row>
    <row r="1064" spans="5:40" x14ac:dyDescent="0.2">
      <c r="E1064" s="44"/>
      <c r="F1064" s="44"/>
      <c r="AM1064" s="12"/>
      <c r="AN1064" s="12"/>
    </row>
    <row r="1065" spans="5:40" x14ac:dyDescent="0.2">
      <c r="E1065" s="44"/>
      <c r="F1065" s="44"/>
      <c r="AM1065" s="12"/>
      <c r="AN1065" s="12"/>
    </row>
    <row r="1066" spans="5:40" x14ac:dyDescent="0.2">
      <c r="E1066" s="44"/>
      <c r="F1066" s="44"/>
      <c r="AM1066" s="12"/>
      <c r="AN1066" s="12"/>
    </row>
    <row r="1067" spans="5:40" x14ac:dyDescent="0.2">
      <c r="E1067" s="44"/>
      <c r="F1067" s="44"/>
      <c r="AM1067" s="12"/>
      <c r="AN1067" s="12"/>
    </row>
    <row r="1068" spans="5:40" x14ac:dyDescent="0.2">
      <c r="E1068" s="44"/>
      <c r="F1068" s="44"/>
      <c r="AM1068" s="12"/>
      <c r="AN1068" s="12"/>
    </row>
    <row r="1069" spans="5:40" x14ac:dyDescent="0.2">
      <c r="E1069" s="44"/>
      <c r="F1069" s="44"/>
      <c r="AM1069" s="12"/>
      <c r="AN1069" s="12"/>
    </row>
    <row r="1070" spans="5:40" x14ac:dyDescent="0.2">
      <c r="E1070" s="44"/>
      <c r="F1070" s="44"/>
      <c r="AM1070" s="12"/>
      <c r="AN1070" s="12"/>
    </row>
    <row r="1071" spans="5:40" x14ac:dyDescent="0.2">
      <c r="E1071" s="44"/>
      <c r="F1071" s="44"/>
      <c r="AM1071" s="12"/>
      <c r="AN1071" s="12"/>
    </row>
    <row r="1072" spans="5:40" x14ac:dyDescent="0.2">
      <c r="E1072" s="44"/>
      <c r="F1072" s="44"/>
      <c r="AM1072" s="12"/>
      <c r="AN1072" s="12"/>
    </row>
    <row r="1073" spans="5:40" x14ac:dyDescent="0.2">
      <c r="E1073" s="44"/>
      <c r="F1073" s="44"/>
      <c r="AM1073" s="12"/>
      <c r="AN1073" s="12"/>
    </row>
    <row r="1074" spans="5:40" x14ac:dyDescent="0.2">
      <c r="E1074" s="44"/>
      <c r="F1074" s="44"/>
      <c r="AM1074" s="12"/>
      <c r="AN1074" s="12"/>
    </row>
    <row r="1075" spans="5:40" x14ac:dyDescent="0.2">
      <c r="E1075" s="44"/>
      <c r="F1075" s="44"/>
      <c r="AM1075" s="12"/>
      <c r="AN1075" s="12"/>
    </row>
    <row r="1076" spans="5:40" x14ac:dyDescent="0.2">
      <c r="E1076" s="44"/>
      <c r="F1076" s="44"/>
      <c r="AM1076" s="12"/>
      <c r="AN1076" s="12"/>
    </row>
    <row r="1077" spans="5:40" x14ac:dyDescent="0.2">
      <c r="E1077" s="44"/>
      <c r="F1077" s="44"/>
      <c r="AM1077" s="12"/>
      <c r="AN1077" s="12"/>
    </row>
    <row r="1078" spans="5:40" x14ac:dyDescent="0.2">
      <c r="E1078" s="44"/>
      <c r="F1078" s="44"/>
      <c r="AM1078" s="12"/>
      <c r="AN1078" s="12"/>
    </row>
    <row r="1079" spans="5:40" x14ac:dyDescent="0.2">
      <c r="E1079" s="44"/>
      <c r="F1079" s="44"/>
      <c r="AM1079" s="12"/>
      <c r="AN1079" s="12"/>
    </row>
    <row r="1080" spans="5:40" x14ac:dyDescent="0.2">
      <c r="E1080" s="44"/>
      <c r="F1080" s="44"/>
      <c r="AM1080" s="12"/>
      <c r="AN1080" s="12"/>
    </row>
    <row r="1081" spans="5:40" x14ac:dyDescent="0.2">
      <c r="E1081" s="44"/>
      <c r="F1081" s="44"/>
      <c r="AM1081" s="12"/>
      <c r="AN1081" s="12"/>
    </row>
    <row r="1082" spans="5:40" x14ac:dyDescent="0.2">
      <c r="E1082" s="44"/>
      <c r="F1082" s="44"/>
      <c r="AM1082" s="12"/>
      <c r="AN1082" s="12"/>
    </row>
    <row r="1083" spans="5:40" x14ac:dyDescent="0.2">
      <c r="E1083" s="44"/>
      <c r="F1083" s="44"/>
      <c r="AM1083" s="12"/>
      <c r="AN1083" s="12"/>
    </row>
    <row r="1084" spans="5:40" x14ac:dyDescent="0.2">
      <c r="E1084" s="44"/>
      <c r="F1084" s="44"/>
      <c r="AM1084" s="12"/>
      <c r="AN1084" s="12"/>
    </row>
    <row r="1085" spans="5:40" x14ac:dyDescent="0.2">
      <c r="E1085" s="44"/>
      <c r="F1085" s="44"/>
      <c r="AM1085" s="12"/>
      <c r="AN1085" s="12"/>
    </row>
    <row r="1086" spans="5:40" x14ac:dyDescent="0.2">
      <c r="E1086" s="44"/>
      <c r="F1086" s="44"/>
      <c r="AM1086" s="12"/>
      <c r="AN1086" s="12"/>
    </row>
    <row r="1087" spans="5:40" x14ac:dyDescent="0.2">
      <c r="E1087" s="44"/>
      <c r="F1087" s="44"/>
      <c r="AM1087" s="12"/>
      <c r="AN1087" s="12"/>
    </row>
    <row r="1088" spans="5:40" x14ac:dyDescent="0.2">
      <c r="E1088" s="44"/>
      <c r="F1088" s="44"/>
      <c r="AM1088" s="12"/>
      <c r="AN1088" s="12"/>
    </row>
    <row r="1089" spans="5:40" x14ac:dyDescent="0.2">
      <c r="E1089" s="44"/>
      <c r="F1089" s="44"/>
      <c r="AM1089" s="12"/>
      <c r="AN1089" s="12"/>
    </row>
    <row r="1090" spans="5:40" x14ac:dyDescent="0.2">
      <c r="E1090" s="44"/>
      <c r="F1090" s="44"/>
      <c r="AM1090" s="12"/>
      <c r="AN1090" s="12"/>
    </row>
    <row r="1091" spans="5:40" x14ac:dyDescent="0.2">
      <c r="E1091" s="44"/>
      <c r="F1091" s="44"/>
      <c r="AM1091" s="12"/>
      <c r="AN1091" s="12"/>
    </row>
    <row r="1092" spans="5:40" x14ac:dyDescent="0.2">
      <c r="E1092" s="44"/>
      <c r="F1092" s="44"/>
      <c r="AM1092" s="12"/>
      <c r="AN1092" s="12"/>
    </row>
    <row r="1093" spans="5:40" x14ac:dyDescent="0.2">
      <c r="E1093" s="44"/>
      <c r="F1093" s="44"/>
      <c r="AM1093" s="12"/>
      <c r="AN1093" s="12"/>
    </row>
    <row r="1094" spans="5:40" x14ac:dyDescent="0.2">
      <c r="E1094" s="44"/>
      <c r="F1094" s="44"/>
      <c r="AM1094" s="12"/>
      <c r="AN1094" s="12"/>
    </row>
    <row r="1095" spans="5:40" x14ac:dyDescent="0.2">
      <c r="E1095" s="44"/>
      <c r="F1095" s="44"/>
      <c r="AM1095" s="12"/>
      <c r="AN1095" s="12"/>
    </row>
    <row r="1096" spans="5:40" x14ac:dyDescent="0.2">
      <c r="E1096" s="44"/>
      <c r="F1096" s="44"/>
      <c r="AM1096" s="12"/>
      <c r="AN1096" s="12"/>
    </row>
    <row r="1097" spans="5:40" x14ac:dyDescent="0.2">
      <c r="E1097" s="44"/>
      <c r="F1097" s="44"/>
      <c r="AM1097" s="12"/>
      <c r="AN1097" s="12"/>
    </row>
    <row r="1098" spans="5:40" x14ac:dyDescent="0.2">
      <c r="E1098" s="44"/>
      <c r="F1098" s="44"/>
      <c r="AM1098" s="12"/>
      <c r="AN1098" s="12"/>
    </row>
    <row r="1099" spans="5:40" x14ac:dyDescent="0.2">
      <c r="E1099" s="44"/>
      <c r="F1099" s="44"/>
      <c r="AM1099" s="12"/>
      <c r="AN1099" s="12"/>
    </row>
    <row r="1100" spans="5:40" x14ac:dyDescent="0.2">
      <c r="E1100" s="44"/>
      <c r="F1100" s="44"/>
      <c r="AM1100" s="12"/>
      <c r="AN1100" s="12"/>
    </row>
    <row r="1101" spans="5:40" x14ac:dyDescent="0.2">
      <c r="E1101" s="44"/>
      <c r="F1101" s="44"/>
      <c r="AM1101" s="12"/>
      <c r="AN1101" s="12"/>
    </row>
    <row r="1102" spans="5:40" x14ac:dyDescent="0.2">
      <c r="E1102" s="44"/>
      <c r="F1102" s="44"/>
      <c r="AM1102" s="12"/>
      <c r="AN1102" s="12"/>
    </row>
    <row r="1103" spans="5:40" x14ac:dyDescent="0.2">
      <c r="E1103" s="44"/>
      <c r="F1103" s="44"/>
      <c r="AM1103" s="12"/>
      <c r="AN1103" s="12"/>
    </row>
    <row r="1104" spans="5:40" x14ac:dyDescent="0.2">
      <c r="E1104" s="44"/>
      <c r="F1104" s="44"/>
      <c r="AM1104" s="12"/>
      <c r="AN1104" s="12"/>
    </row>
    <row r="1105" spans="5:40" x14ac:dyDescent="0.2">
      <c r="E1105" s="44"/>
      <c r="F1105" s="44"/>
      <c r="AM1105" s="12"/>
      <c r="AN1105" s="12"/>
    </row>
    <row r="1106" spans="5:40" x14ac:dyDescent="0.2">
      <c r="E1106" s="44"/>
      <c r="F1106" s="44"/>
      <c r="AM1106" s="12"/>
      <c r="AN1106" s="12"/>
    </row>
    <row r="1107" spans="5:40" x14ac:dyDescent="0.2">
      <c r="E1107" s="44"/>
      <c r="F1107" s="44"/>
      <c r="AM1107" s="12"/>
      <c r="AN1107" s="12"/>
    </row>
    <row r="1108" spans="5:40" x14ac:dyDescent="0.2">
      <c r="E1108" s="44"/>
      <c r="F1108" s="44"/>
      <c r="AM1108" s="12"/>
      <c r="AN1108" s="12"/>
    </row>
    <row r="1109" spans="5:40" x14ac:dyDescent="0.2">
      <c r="E1109" s="44"/>
      <c r="F1109" s="44"/>
      <c r="AM1109" s="12"/>
      <c r="AN1109" s="12"/>
    </row>
    <row r="1110" spans="5:40" x14ac:dyDescent="0.2">
      <c r="E1110" s="44"/>
      <c r="F1110" s="44"/>
      <c r="AM1110" s="12"/>
      <c r="AN1110" s="12"/>
    </row>
    <row r="1111" spans="5:40" x14ac:dyDescent="0.2">
      <c r="E1111" s="44"/>
      <c r="F1111" s="44"/>
      <c r="AM1111" s="12"/>
      <c r="AN1111" s="12"/>
    </row>
    <row r="1112" spans="5:40" x14ac:dyDescent="0.2">
      <c r="E1112" s="44"/>
      <c r="F1112" s="44"/>
      <c r="AM1112" s="12"/>
      <c r="AN1112" s="12"/>
    </row>
    <row r="1113" spans="5:40" x14ac:dyDescent="0.2">
      <c r="E1113" s="44"/>
      <c r="F1113" s="44"/>
      <c r="AM1113" s="12"/>
      <c r="AN1113" s="12"/>
    </row>
    <row r="1114" spans="5:40" x14ac:dyDescent="0.2">
      <c r="E1114" s="44"/>
      <c r="F1114" s="44"/>
      <c r="AM1114" s="12"/>
      <c r="AN1114" s="12"/>
    </row>
    <row r="1115" spans="5:40" x14ac:dyDescent="0.2">
      <c r="E1115" s="44"/>
      <c r="F1115" s="44"/>
      <c r="AM1115" s="12"/>
      <c r="AN1115" s="12"/>
    </row>
    <row r="1116" spans="5:40" x14ac:dyDescent="0.2">
      <c r="E1116" s="44"/>
      <c r="F1116" s="44"/>
      <c r="AM1116" s="12"/>
      <c r="AN1116" s="12"/>
    </row>
    <row r="1117" spans="5:40" x14ac:dyDescent="0.2">
      <c r="E1117" s="44"/>
      <c r="F1117" s="44"/>
      <c r="AM1117" s="12"/>
      <c r="AN1117" s="12"/>
    </row>
    <row r="1118" spans="5:40" x14ac:dyDescent="0.2">
      <c r="E1118" s="44"/>
      <c r="F1118" s="44"/>
      <c r="AM1118" s="12"/>
      <c r="AN1118" s="12"/>
    </row>
    <row r="1119" spans="5:40" x14ac:dyDescent="0.2">
      <c r="E1119" s="44"/>
      <c r="F1119" s="44"/>
      <c r="AM1119" s="12"/>
      <c r="AN1119" s="12"/>
    </row>
    <row r="1120" spans="5:40" x14ac:dyDescent="0.2">
      <c r="E1120" s="44"/>
      <c r="F1120" s="44"/>
      <c r="AM1120" s="12"/>
      <c r="AN1120" s="12"/>
    </row>
    <row r="1121" spans="5:40" x14ac:dyDescent="0.2">
      <c r="E1121" s="44"/>
      <c r="F1121" s="44"/>
      <c r="AM1121" s="12"/>
      <c r="AN1121" s="12"/>
    </row>
    <row r="1122" spans="5:40" x14ac:dyDescent="0.2">
      <c r="E1122" s="44"/>
      <c r="F1122" s="44"/>
      <c r="AM1122" s="12"/>
      <c r="AN1122" s="12"/>
    </row>
    <row r="1123" spans="5:40" x14ac:dyDescent="0.2">
      <c r="E1123" s="44"/>
      <c r="F1123" s="44"/>
      <c r="AM1123" s="12"/>
      <c r="AN1123" s="12"/>
    </row>
    <row r="1124" spans="5:40" x14ac:dyDescent="0.2">
      <c r="E1124" s="44"/>
      <c r="F1124" s="44"/>
      <c r="AM1124" s="12"/>
      <c r="AN1124" s="12"/>
    </row>
    <row r="1125" spans="5:40" x14ac:dyDescent="0.2">
      <c r="E1125" s="44"/>
      <c r="F1125" s="44"/>
      <c r="AM1125" s="12"/>
      <c r="AN1125" s="12"/>
    </row>
    <row r="1126" spans="5:40" x14ac:dyDescent="0.2">
      <c r="E1126" s="44"/>
      <c r="F1126" s="44"/>
      <c r="AM1126" s="12"/>
      <c r="AN1126" s="12"/>
    </row>
    <row r="1127" spans="5:40" x14ac:dyDescent="0.2">
      <c r="E1127" s="44"/>
      <c r="F1127" s="44"/>
      <c r="AM1127" s="12"/>
      <c r="AN1127" s="12"/>
    </row>
    <row r="1128" spans="5:40" x14ac:dyDescent="0.2">
      <c r="E1128" s="44"/>
      <c r="F1128" s="44"/>
      <c r="AM1128" s="12"/>
      <c r="AN1128" s="12"/>
    </row>
    <row r="1129" spans="5:40" x14ac:dyDescent="0.2">
      <c r="E1129" s="44"/>
      <c r="F1129" s="44"/>
      <c r="AM1129" s="12"/>
      <c r="AN1129" s="12"/>
    </row>
    <row r="1130" spans="5:40" x14ac:dyDescent="0.2">
      <c r="E1130" s="44"/>
      <c r="F1130" s="44"/>
      <c r="AM1130" s="12"/>
      <c r="AN1130" s="12"/>
    </row>
    <row r="1131" spans="5:40" x14ac:dyDescent="0.2">
      <c r="E1131" s="44"/>
      <c r="F1131" s="44"/>
      <c r="AM1131" s="12"/>
      <c r="AN1131" s="12"/>
    </row>
    <row r="1132" spans="5:40" x14ac:dyDescent="0.2">
      <c r="E1132" s="44"/>
      <c r="F1132" s="44"/>
      <c r="AM1132" s="12"/>
      <c r="AN1132" s="12"/>
    </row>
    <row r="1133" spans="5:40" x14ac:dyDescent="0.2">
      <c r="E1133" s="44"/>
      <c r="F1133" s="44"/>
      <c r="AM1133" s="12"/>
      <c r="AN1133" s="12"/>
    </row>
    <row r="1134" spans="5:40" x14ac:dyDescent="0.2">
      <c r="E1134" s="44"/>
      <c r="F1134" s="44"/>
      <c r="AM1134" s="12"/>
      <c r="AN1134" s="12"/>
    </row>
    <row r="1135" spans="5:40" x14ac:dyDescent="0.2">
      <c r="E1135" s="44"/>
      <c r="F1135" s="44"/>
      <c r="AM1135" s="12"/>
      <c r="AN1135" s="12"/>
    </row>
    <row r="1136" spans="5:40" x14ac:dyDescent="0.2">
      <c r="E1136" s="44"/>
      <c r="F1136" s="44"/>
      <c r="AM1136" s="12"/>
      <c r="AN1136" s="12"/>
    </row>
    <row r="1137" spans="5:40" x14ac:dyDescent="0.2">
      <c r="E1137" s="44"/>
      <c r="F1137" s="44"/>
      <c r="AM1137" s="12"/>
      <c r="AN1137" s="12"/>
    </row>
    <row r="1138" spans="5:40" x14ac:dyDescent="0.2">
      <c r="E1138" s="44"/>
      <c r="F1138" s="44"/>
      <c r="AM1138" s="12"/>
      <c r="AN1138" s="12"/>
    </row>
    <row r="1139" spans="5:40" x14ac:dyDescent="0.2">
      <c r="E1139" s="44"/>
      <c r="F1139" s="44"/>
      <c r="AM1139" s="12"/>
      <c r="AN1139" s="12"/>
    </row>
    <row r="1140" spans="5:40" x14ac:dyDescent="0.2">
      <c r="E1140" s="44"/>
      <c r="F1140" s="44"/>
      <c r="AM1140" s="12"/>
      <c r="AN1140" s="12"/>
    </row>
    <row r="1141" spans="5:40" x14ac:dyDescent="0.2">
      <c r="E1141" s="44"/>
      <c r="F1141" s="44"/>
      <c r="AM1141" s="12"/>
      <c r="AN1141" s="12"/>
    </row>
    <row r="1142" spans="5:40" x14ac:dyDescent="0.2">
      <c r="E1142" s="44"/>
      <c r="F1142" s="44"/>
      <c r="AM1142" s="12"/>
      <c r="AN1142" s="12"/>
    </row>
    <row r="1143" spans="5:40" x14ac:dyDescent="0.2">
      <c r="E1143" s="44"/>
      <c r="F1143" s="44"/>
      <c r="AM1143" s="12"/>
      <c r="AN1143" s="12"/>
    </row>
    <row r="1144" spans="5:40" x14ac:dyDescent="0.2">
      <c r="E1144" s="44"/>
      <c r="F1144" s="44"/>
      <c r="AM1144" s="12"/>
      <c r="AN1144" s="12"/>
    </row>
    <row r="1145" spans="5:40" x14ac:dyDescent="0.2">
      <c r="E1145" s="44"/>
      <c r="F1145" s="44"/>
      <c r="AM1145" s="12"/>
      <c r="AN1145" s="12"/>
    </row>
    <row r="1146" spans="5:40" x14ac:dyDescent="0.2">
      <c r="E1146" s="44"/>
      <c r="F1146" s="44"/>
      <c r="AM1146" s="12"/>
      <c r="AN1146" s="12"/>
    </row>
    <row r="1147" spans="5:40" x14ac:dyDescent="0.2">
      <c r="E1147" s="44"/>
      <c r="F1147" s="44"/>
      <c r="AM1147" s="12"/>
      <c r="AN1147" s="12"/>
    </row>
    <row r="1148" spans="5:40" x14ac:dyDescent="0.2">
      <c r="E1148" s="44"/>
      <c r="F1148" s="44"/>
      <c r="AM1148" s="12"/>
      <c r="AN1148" s="12"/>
    </row>
    <row r="1149" spans="5:40" x14ac:dyDescent="0.2">
      <c r="E1149" s="44"/>
      <c r="F1149" s="44"/>
      <c r="AM1149" s="12"/>
      <c r="AN1149" s="12"/>
    </row>
    <row r="1150" spans="5:40" x14ac:dyDescent="0.2">
      <c r="E1150" s="44"/>
      <c r="F1150" s="44"/>
      <c r="AM1150" s="12"/>
      <c r="AN1150" s="12"/>
    </row>
    <row r="1151" spans="5:40" x14ac:dyDescent="0.2">
      <c r="E1151" s="44"/>
      <c r="F1151" s="44"/>
      <c r="AM1151" s="12"/>
      <c r="AN1151" s="12"/>
    </row>
    <row r="1152" spans="5:40" x14ac:dyDescent="0.2">
      <c r="E1152" s="44"/>
      <c r="F1152" s="44"/>
      <c r="AM1152" s="12"/>
      <c r="AN1152" s="12"/>
    </row>
    <row r="1153" spans="5:40" x14ac:dyDescent="0.2">
      <c r="E1153" s="44"/>
      <c r="F1153" s="44"/>
      <c r="AM1153" s="12"/>
      <c r="AN1153" s="12"/>
    </row>
    <row r="1154" spans="5:40" x14ac:dyDescent="0.2">
      <c r="E1154" s="44"/>
      <c r="F1154" s="44"/>
      <c r="AM1154" s="12"/>
      <c r="AN1154" s="12"/>
    </row>
    <row r="1155" spans="5:40" x14ac:dyDescent="0.2">
      <c r="E1155" s="44"/>
      <c r="F1155" s="44"/>
      <c r="AM1155" s="12"/>
      <c r="AN1155" s="12"/>
    </row>
    <row r="1156" spans="5:40" x14ac:dyDescent="0.2">
      <c r="E1156" s="44"/>
      <c r="F1156" s="44"/>
      <c r="AM1156" s="12"/>
      <c r="AN1156" s="12"/>
    </row>
    <row r="1157" spans="5:40" x14ac:dyDescent="0.2">
      <c r="E1157" s="44"/>
      <c r="F1157" s="44"/>
      <c r="AM1157" s="12"/>
      <c r="AN1157" s="12"/>
    </row>
    <row r="1158" spans="5:40" x14ac:dyDescent="0.2">
      <c r="E1158" s="44"/>
      <c r="F1158" s="44"/>
      <c r="AM1158" s="12"/>
      <c r="AN1158" s="12"/>
    </row>
    <row r="1159" spans="5:40" x14ac:dyDescent="0.2">
      <c r="E1159" s="44"/>
      <c r="F1159" s="44"/>
      <c r="AM1159" s="12"/>
      <c r="AN1159" s="12"/>
    </row>
    <row r="1160" spans="5:40" x14ac:dyDescent="0.2">
      <c r="E1160" s="44"/>
      <c r="F1160" s="44"/>
      <c r="AM1160" s="12"/>
      <c r="AN1160" s="12"/>
    </row>
    <row r="1161" spans="5:40" x14ac:dyDescent="0.2">
      <c r="E1161" s="44"/>
      <c r="F1161" s="44"/>
      <c r="AM1161" s="12"/>
      <c r="AN1161" s="12"/>
    </row>
    <row r="1162" spans="5:40" x14ac:dyDescent="0.2">
      <c r="E1162" s="44"/>
      <c r="F1162" s="44"/>
      <c r="AM1162" s="12"/>
      <c r="AN1162" s="12"/>
    </row>
    <row r="1163" spans="5:40" x14ac:dyDescent="0.2">
      <c r="E1163" s="44"/>
      <c r="F1163" s="44"/>
      <c r="AM1163" s="12"/>
      <c r="AN1163" s="12"/>
    </row>
    <row r="1164" spans="5:40" x14ac:dyDescent="0.2">
      <c r="E1164" s="44"/>
      <c r="F1164" s="44"/>
      <c r="AM1164" s="12"/>
      <c r="AN1164" s="12"/>
    </row>
    <row r="1165" spans="5:40" x14ac:dyDescent="0.2">
      <c r="E1165" s="44"/>
      <c r="F1165" s="44"/>
      <c r="AM1165" s="12"/>
      <c r="AN1165" s="12"/>
    </row>
    <row r="1166" spans="5:40" x14ac:dyDescent="0.2">
      <c r="E1166" s="44"/>
      <c r="F1166" s="44"/>
      <c r="AM1166" s="12"/>
      <c r="AN1166" s="12"/>
    </row>
    <row r="1167" spans="5:40" x14ac:dyDescent="0.2">
      <c r="E1167" s="44"/>
      <c r="F1167" s="44"/>
      <c r="AM1167" s="12"/>
      <c r="AN1167" s="12"/>
    </row>
    <row r="1168" spans="5:40" x14ac:dyDescent="0.2">
      <c r="E1168" s="44"/>
      <c r="F1168" s="44"/>
      <c r="AM1168" s="12"/>
      <c r="AN1168" s="12"/>
    </row>
    <row r="1169" spans="5:40" x14ac:dyDescent="0.2">
      <c r="E1169" s="44"/>
      <c r="F1169" s="44"/>
      <c r="AM1169" s="12"/>
      <c r="AN1169" s="12"/>
    </row>
    <row r="1170" spans="5:40" x14ac:dyDescent="0.2">
      <c r="E1170" s="44"/>
      <c r="F1170" s="44"/>
      <c r="AM1170" s="12"/>
      <c r="AN1170" s="12"/>
    </row>
    <row r="1171" spans="5:40" x14ac:dyDescent="0.2">
      <c r="E1171" s="44"/>
      <c r="F1171" s="44"/>
      <c r="AM1171" s="12"/>
      <c r="AN1171" s="12"/>
    </row>
    <row r="1172" spans="5:40" x14ac:dyDescent="0.2">
      <c r="E1172" s="44"/>
      <c r="F1172" s="44"/>
      <c r="AM1172" s="12"/>
      <c r="AN1172" s="12"/>
    </row>
    <row r="1173" spans="5:40" x14ac:dyDescent="0.2">
      <c r="E1173" s="44"/>
      <c r="F1173" s="44"/>
      <c r="AM1173" s="12"/>
      <c r="AN1173" s="12"/>
    </row>
    <row r="1174" spans="5:40" x14ac:dyDescent="0.2">
      <c r="E1174" s="44"/>
      <c r="F1174" s="44"/>
      <c r="AM1174" s="12"/>
      <c r="AN1174" s="12"/>
    </row>
    <row r="1175" spans="5:40" x14ac:dyDescent="0.2">
      <c r="E1175" s="44"/>
      <c r="F1175" s="44"/>
      <c r="AM1175" s="12"/>
      <c r="AN1175" s="12"/>
    </row>
    <row r="1176" spans="5:40" x14ac:dyDescent="0.2">
      <c r="E1176" s="44"/>
      <c r="F1176" s="44"/>
      <c r="AM1176" s="12"/>
      <c r="AN1176" s="12"/>
    </row>
    <row r="1177" spans="5:40" x14ac:dyDescent="0.2">
      <c r="E1177" s="44"/>
      <c r="F1177" s="44"/>
      <c r="AM1177" s="12"/>
      <c r="AN1177" s="12"/>
    </row>
    <row r="1178" spans="5:40" x14ac:dyDescent="0.2">
      <c r="E1178" s="44"/>
      <c r="F1178" s="44"/>
      <c r="AM1178" s="12"/>
      <c r="AN1178" s="12"/>
    </row>
    <row r="1179" spans="5:40" x14ac:dyDescent="0.2">
      <c r="E1179" s="44"/>
      <c r="F1179" s="44"/>
      <c r="AM1179" s="12"/>
      <c r="AN1179" s="12"/>
    </row>
    <row r="1180" spans="5:40" x14ac:dyDescent="0.2">
      <c r="E1180" s="44"/>
      <c r="F1180" s="44"/>
      <c r="AM1180" s="12"/>
      <c r="AN1180" s="12"/>
    </row>
    <row r="1181" spans="5:40" x14ac:dyDescent="0.2">
      <c r="E1181" s="44"/>
      <c r="F1181" s="44"/>
      <c r="AM1181" s="12"/>
      <c r="AN1181" s="12"/>
    </row>
    <row r="1182" spans="5:40" x14ac:dyDescent="0.2">
      <c r="E1182" s="44"/>
      <c r="F1182" s="44"/>
      <c r="AM1182" s="12"/>
      <c r="AN1182" s="12"/>
    </row>
    <row r="1183" spans="5:40" x14ac:dyDescent="0.2">
      <c r="E1183" s="44"/>
      <c r="F1183" s="44"/>
      <c r="AM1183" s="12"/>
      <c r="AN1183" s="12"/>
    </row>
    <row r="1184" spans="5:40" x14ac:dyDescent="0.2">
      <c r="E1184" s="44"/>
      <c r="F1184" s="44"/>
      <c r="AM1184" s="12"/>
      <c r="AN1184" s="12"/>
    </row>
    <row r="1185" spans="5:40" x14ac:dyDescent="0.2">
      <c r="E1185" s="44"/>
      <c r="F1185" s="44"/>
      <c r="AM1185" s="12"/>
      <c r="AN1185" s="12"/>
    </row>
    <row r="1186" spans="5:40" x14ac:dyDescent="0.2">
      <c r="E1186" s="44"/>
      <c r="F1186" s="44"/>
      <c r="AM1186" s="12"/>
      <c r="AN1186" s="12"/>
    </row>
    <row r="1187" spans="5:40" x14ac:dyDescent="0.2">
      <c r="E1187" s="44"/>
      <c r="F1187" s="44"/>
      <c r="AM1187" s="12"/>
      <c r="AN1187" s="12"/>
    </row>
    <row r="1188" spans="5:40" x14ac:dyDescent="0.2">
      <c r="E1188" s="44"/>
      <c r="F1188" s="44"/>
      <c r="AM1188" s="12"/>
      <c r="AN1188" s="12"/>
    </row>
    <row r="1189" spans="5:40" x14ac:dyDescent="0.2">
      <c r="E1189" s="44"/>
      <c r="F1189" s="44"/>
      <c r="AM1189" s="12"/>
      <c r="AN1189" s="12"/>
    </row>
    <row r="1190" spans="5:40" x14ac:dyDescent="0.2">
      <c r="E1190" s="44"/>
      <c r="F1190" s="44"/>
      <c r="AM1190" s="12"/>
      <c r="AN1190" s="12"/>
    </row>
    <row r="1191" spans="5:40" x14ac:dyDescent="0.2">
      <c r="E1191" s="44"/>
      <c r="F1191" s="44"/>
      <c r="AM1191" s="12"/>
      <c r="AN1191" s="12"/>
    </row>
    <row r="1192" spans="5:40" x14ac:dyDescent="0.2">
      <c r="E1192" s="44"/>
      <c r="F1192" s="44"/>
      <c r="AM1192" s="12"/>
      <c r="AN1192" s="12"/>
    </row>
    <row r="1193" spans="5:40" x14ac:dyDescent="0.2">
      <c r="E1193" s="44"/>
      <c r="F1193" s="44"/>
      <c r="AM1193" s="12"/>
      <c r="AN1193" s="12"/>
    </row>
    <row r="1194" spans="5:40" x14ac:dyDescent="0.2">
      <c r="E1194" s="44"/>
      <c r="F1194" s="44"/>
      <c r="AM1194" s="12"/>
      <c r="AN1194" s="12"/>
    </row>
    <row r="1195" spans="5:40" x14ac:dyDescent="0.2">
      <c r="E1195" s="44"/>
      <c r="F1195" s="44"/>
      <c r="AM1195" s="12"/>
      <c r="AN1195" s="12"/>
    </row>
    <row r="1196" spans="5:40" x14ac:dyDescent="0.2">
      <c r="E1196" s="44"/>
      <c r="F1196" s="44"/>
      <c r="AM1196" s="12"/>
      <c r="AN1196" s="12"/>
    </row>
    <row r="1197" spans="5:40" x14ac:dyDescent="0.2">
      <c r="E1197" s="44"/>
      <c r="F1197" s="44"/>
      <c r="AM1197" s="12"/>
      <c r="AN1197" s="12"/>
    </row>
    <row r="1198" spans="5:40" x14ac:dyDescent="0.2">
      <c r="E1198" s="44"/>
      <c r="F1198" s="44"/>
      <c r="AM1198" s="12"/>
      <c r="AN1198" s="12"/>
    </row>
    <row r="1199" spans="5:40" x14ac:dyDescent="0.2">
      <c r="E1199" s="44"/>
      <c r="F1199" s="44"/>
      <c r="AM1199" s="12"/>
      <c r="AN1199" s="12"/>
    </row>
    <row r="1200" spans="5:40" x14ac:dyDescent="0.2">
      <c r="E1200" s="44"/>
      <c r="F1200" s="44"/>
      <c r="AM1200" s="12"/>
      <c r="AN1200" s="12"/>
    </row>
    <row r="1201" spans="5:40" x14ac:dyDescent="0.2">
      <c r="E1201" s="44"/>
      <c r="F1201" s="44"/>
      <c r="AM1201" s="12"/>
      <c r="AN1201" s="12"/>
    </row>
    <row r="1202" spans="5:40" x14ac:dyDescent="0.2">
      <c r="E1202" s="44"/>
      <c r="F1202" s="44"/>
      <c r="AM1202" s="12"/>
      <c r="AN1202" s="12"/>
    </row>
    <row r="1203" spans="5:40" x14ac:dyDescent="0.2">
      <c r="E1203" s="44"/>
      <c r="F1203" s="44"/>
      <c r="AM1203" s="12"/>
      <c r="AN1203" s="12"/>
    </row>
    <row r="1204" spans="5:40" x14ac:dyDescent="0.2">
      <c r="E1204" s="44"/>
      <c r="F1204" s="44"/>
      <c r="AM1204" s="12"/>
      <c r="AN1204" s="12"/>
    </row>
    <row r="1205" spans="5:40" x14ac:dyDescent="0.2">
      <c r="E1205" s="44"/>
      <c r="F1205" s="44"/>
      <c r="AM1205" s="12"/>
      <c r="AN1205" s="12"/>
    </row>
    <row r="1206" spans="5:40" x14ac:dyDescent="0.2">
      <c r="E1206" s="44"/>
      <c r="F1206" s="44"/>
      <c r="AM1206" s="12"/>
      <c r="AN1206" s="12"/>
    </row>
    <row r="1207" spans="5:40" x14ac:dyDescent="0.2">
      <c r="E1207" s="44"/>
      <c r="F1207" s="44"/>
      <c r="AM1207" s="12"/>
      <c r="AN1207" s="12"/>
    </row>
    <row r="1208" spans="5:40" x14ac:dyDescent="0.2">
      <c r="E1208" s="44"/>
      <c r="F1208" s="44"/>
      <c r="AM1208" s="12"/>
      <c r="AN1208" s="12"/>
    </row>
    <row r="1209" spans="5:40" x14ac:dyDescent="0.2">
      <c r="E1209" s="44"/>
      <c r="F1209" s="44"/>
      <c r="AM1209" s="12"/>
      <c r="AN1209" s="12"/>
    </row>
    <row r="1210" spans="5:40" x14ac:dyDescent="0.2">
      <c r="E1210" s="44"/>
      <c r="F1210" s="44"/>
      <c r="AM1210" s="12"/>
      <c r="AN1210" s="12"/>
    </row>
    <row r="1211" spans="5:40" x14ac:dyDescent="0.2">
      <c r="E1211" s="44"/>
      <c r="F1211" s="44"/>
      <c r="AM1211" s="12"/>
      <c r="AN1211" s="12"/>
    </row>
    <row r="1212" spans="5:40" x14ac:dyDescent="0.2">
      <c r="E1212" s="44"/>
      <c r="F1212" s="44"/>
      <c r="AM1212" s="12"/>
      <c r="AN1212" s="12"/>
    </row>
    <row r="1213" spans="5:40" x14ac:dyDescent="0.2">
      <c r="E1213" s="44"/>
      <c r="F1213" s="44"/>
      <c r="AM1213" s="12"/>
      <c r="AN1213" s="12"/>
    </row>
    <row r="1214" spans="5:40" x14ac:dyDescent="0.2">
      <c r="E1214" s="44"/>
      <c r="F1214" s="44"/>
      <c r="AM1214" s="12"/>
      <c r="AN1214" s="12"/>
    </row>
    <row r="1215" spans="5:40" x14ac:dyDescent="0.2">
      <c r="E1215" s="44"/>
      <c r="F1215" s="44"/>
      <c r="AM1215" s="12"/>
      <c r="AN1215" s="12"/>
    </row>
    <row r="1216" spans="5:40" x14ac:dyDescent="0.2">
      <c r="E1216" s="44"/>
      <c r="F1216" s="44"/>
      <c r="AM1216" s="12"/>
      <c r="AN1216" s="12"/>
    </row>
    <row r="1217" spans="5:40" x14ac:dyDescent="0.2">
      <c r="E1217" s="44"/>
      <c r="F1217" s="44"/>
      <c r="AM1217" s="12"/>
      <c r="AN1217" s="12"/>
    </row>
    <row r="1218" spans="5:40" x14ac:dyDescent="0.2">
      <c r="E1218" s="44"/>
      <c r="F1218" s="44"/>
      <c r="AM1218" s="12"/>
      <c r="AN1218" s="12"/>
    </row>
    <row r="1219" spans="5:40" x14ac:dyDescent="0.2">
      <c r="E1219" s="44"/>
      <c r="F1219" s="44"/>
      <c r="AM1219" s="12"/>
      <c r="AN1219" s="12"/>
    </row>
    <row r="1220" spans="5:40" x14ac:dyDescent="0.2">
      <c r="E1220" s="44"/>
      <c r="F1220" s="44"/>
      <c r="AM1220" s="12"/>
      <c r="AN1220" s="12"/>
    </row>
    <row r="1221" spans="5:40" x14ac:dyDescent="0.2">
      <c r="E1221" s="44"/>
      <c r="F1221" s="44"/>
      <c r="AM1221" s="12"/>
      <c r="AN1221" s="12"/>
    </row>
    <row r="1222" spans="5:40" x14ac:dyDescent="0.2">
      <c r="E1222" s="44"/>
      <c r="F1222" s="44"/>
      <c r="AM1222" s="12"/>
      <c r="AN1222" s="12"/>
    </row>
    <row r="1223" spans="5:40" x14ac:dyDescent="0.2">
      <c r="E1223" s="44"/>
      <c r="F1223" s="44"/>
      <c r="AM1223" s="12"/>
      <c r="AN1223" s="12"/>
    </row>
    <row r="1224" spans="5:40" x14ac:dyDescent="0.2">
      <c r="E1224" s="44"/>
      <c r="F1224" s="44"/>
      <c r="AM1224" s="12"/>
      <c r="AN1224" s="12"/>
    </row>
    <row r="1225" spans="5:40" x14ac:dyDescent="0.2">
      <c r="E1225" s="44"/>
      <c r="F1225" s="44"/>
      <c r="AM1225" s="12"/>
      <c r="AN1225" s="12"/>
    </row>
    <row r="1226" spans="5:40" x14ac:dyDescent="0.2">
      <c r="E1226" s="44"/>
      <c r="F1226" s="44"/>
      <c r="AM1226" s="12"/>
      <c r="AN1226" s="12"/>
    </row>
    <row r="1227" spans="5:40" x14ac:dyDescent="0.2">
      <c r="E1227" s="44"/>
      <c r="F1227" s="44"/>
      <c r="AM1227" s="12"/>
      <c r="AN1227" s="12"/>
    </row>
    <row r="1228" spans="5:40" x14ac:dyDescent="0.2">
      <c r="E1228" s="44"/>
      <c r="F1228" s="44"/>
      <c r="AM1228" s="12"/>
      <c r="AN1228" s="12"/>
    </row>
    <row r="1229" spans="5:40" x14ac:dyDescent="0.2">
      <c r="E1229" s="44"/>
      <c r="F1229" s="44"/>
      <c r="AM1229" s="12"/>
      <c r="AN1229" s="12"/>
    </row>
    <row r="1230" spans="5:40" x14ac:dyDescent="0.2">
      <c r="E1230" s="44"/>
      <c r="F1230" s="44"/>
      <c r="AM1230" s="12"/>
      <c r="AN1230" s="12"/>
    </row>
    <row r="1231" spans="5:40" x14ac:dyDescent="0.2">
      <c r="E1231" s="44"/>
      <c r="F1231" s="44"/>
      <c r="AM1231" s="12"/>
      <c r="AN1231" s="12"/>
    </row>
    <row r="1232" spans="5:40" x14ac:dyDescent="0.2">
      <c r="E1232" s="44"/>
      <c r="F1232" s="44"/>
      <c r="AM1232" s="12"/>
      <c r="AN1232" s="12"/>
    </row>
    <row r="1233" spans="5:40" x14ac:dyDescent="0.2">
      <c r="E1233" s="44"/>
      <c r="F1233" s="44"/>
      <c r="AM1233" s="12"/>
      <c r="AN1233" s="12"/>
    </row>
    <row r="1234" spans="5:40" x14ac:dyDescent="0.2">
      <c r="E1234" s="44"/>
      <c r="F1234" s="44"/>
      <c r="AM1234" s="12"/>
      <c r="AN1234" s="12"/>
    </row>
    <row r="1235" spans="5:40" x14ac:dyDescent="0.2">
      <c r="E1235" s="44"/>
      <c r="F1235" s="44"/>
      <c r="AM1235" s="12"/>
      <c r="AN1235" s="12"/>
    </row>
    <row r="1236" spans="5:40" x14ac:dyDescent="0.2">
      <c r="E1236" s="44"/>
      <c r="F1236" s="44"/>
      <c r="AM1236" s="12"/>
      <c r="AN1236" s="12"/>
    </row>
    <row r="1237" spans="5:40" x14ac:dyDescent="0.2">
      <c r="E1237" s="44"/>
      <c r="F1237" s="44"/>
      <c r="AM1237" s="12"/>
      <c r="AN1237" s="12"/>
    </row>
    <row r="1238" spans="5:40" x14ac:dyDescent="0.2">
      <c r="E1238" s="44"/>
      <c r="F1238" s="44"/>
      <c r="AM1238" s="12"/>
      <c r="AN1238" s="12"/>
    </row>
    <row r="1239" spans="5:40" x14ac:dyDescent="0.2">
      <c r="E1239" s="44"/>
      <c r="F1239" s="44"/>
      <c r="AM1239" s="12"/>
      <c r="AN1239" s="12"/>
    </row>
    <row r="1240" spans="5:40" x14ac:dyDescent="0.2">
      <c r="E1240" s="44"/>
      <c r="F1240" s="44"/>
      <c r="AM1240" s="12"/>
      <c r="AN1240" s="12"/>
    </row>
    <row r="1241" spans="5:40" x14ac:dyDescent="0.2">
      <c r="E1241" s="44"/>
      <c r="F1241" s="44"/>
      <c r="AM1241" s="12"/>
      <c r="AN1241" s="12"/>
    </row>
    <row r="1242" spans="5:40" x14ac:dyDescent="0.2">
      <c r="E1242" s="44"/>
      <c r="F1242" s="44"/>
      <c r="AM1242" s="12"/>
      <c r="AN1242" s="12"/>
    </row>
    <row r="1243" spans="5:40" x14ac:dyDescent="0.2">
      <c r="E1243" s="44"/>
      <c r="F1243" s="44"/>
      <c r="AM1243" s="12"/>
      <c r="AN1243" s="12"/>
    </row>
    <row r="1244" spans="5:40" x14ac:dyDescent="0.2">
      <c r="E1244" s="44"/>
      <c r="F1244" s="44"/>
      <c r="AM1244" s="12"/>
      <c r="AN1244" s="12"/>
    </row>
    <row r="1245" spans="5:40" x14ac:dyDescent="0.2">
      <c r="E1245" s="44"/>
      <c r="F1245" s="44"/>
      <c r="AM1245" s="12"/>
      <c r="AN1245" s="12"/>
    </row>
    <row r="1246" spans="5:40" x14ac:dyDescent="0.2">
      <c r="E1246" s="44"/>
      <c r="F1246" s="44"/>
      <c r="AM1246" s="12"/>
      <c r="AN1246" s="12"/>
    </row>
    <row r="1247" spans="5:40" x14ac:dyDescent="0.2">
      <c r="E1247" s="44"/>
      <c r="F1247" s="44"/>
      <c r="AM1247" s="12"/>
      <c r="AN1247" s="12"/>
    </row>
    <row r="1248" spans="5:40" x14ac:dyDescent="0.2">
      <c r="E1248" s="44"/>
      <c r="F1248" s="44"/>
      <c r="AM1248" s="12"/>
      <c r="AN1248" s="12"/>
    </row>
    <row r="1249" spans="5:40" x14ac:dyDescent="0.2">
      <c r="E1249" s="44"/>
      <c r="F1249" s="44"/>
      <c r="AM1249" s="12"/>
      <c r="AN1249" s="12"/>
    </row>
    <row r="1250" spans="5:40" x14ac:dyDescent="0.2">
      <c r="E1250" s="44"/>
      <c r="F1250" s="44"/>
      <c r="AM1250" s="12"/>
      <c r="AN1250" s="12"/>
    </row>
    <row r="1251" spans="5:40" x14ac:dyDescent="0.2">
      <c r="E1251" s="44"/>
      <c r="F1251" s="44"/>
      <c r="AM1251" s="12"/>
      <c r="AN1251" s="12"/>
    </row>
    <row r="1252" spans="5:40" x14ac:dyDescent="0.2">
      <c r="E1252" s="44"/>
      <c r="F1252" s="44"/>
      <c r="AM1252" s="12"/>
      <c r="AN1252" s="12"/>
    </row>
    <row r="1253" spans="5:40" x14ac:dyDescent="0.2">
      <c r="E1253" s="44"/>
      <c r="F1253" s="44"/>
      <c r="AM1253" s="12"/>
      <c r="AN1253" s="12"/>
    </row>
    <row r="1254" spans="5:40" x14ac:dyDescent="0.2">
      <c r="E1254" s="44"/>
      <c r="F1254" s="44"/>
      <c r="AM1254" s="12"/>
      <c r="AN1254" s="12"/>
    </row>
    <row r="1255" spans="5:40" x14ac:dyDescent="0.2">
      <c r="E1255" s="44"/>
      <c r="F1255" s="44"/>
      <c r="AM1255" s="12"/>
      <c r="AN1255" s="12"/>
    </row>
    <row r="1256" spans="5:40" x14ac:dyDescent="0.2">
      <c r="E1256" s="44"/>
      <c r="F1256" s="44"/>
      <c r="AM1256" s="12"/>
      <c r="AN1256" s="12"/>
    </row>
    <row r="1257" spans="5:40" x14ac:dyDescent="0.2">
      <c r="E1257" s="44"/>
      <c r="F1257" s="44"/>
      <c r="AM1257" s="12"/>
      <c r="AN1257" s="12"/>
    </row>
    <row r="1258" spans="5:40" x14ac:dyDescent="0.2">
      <c r="E1258" s="44"/>
      <c r="F1258" s="44"/>
      <c r="AM1258" s="12"/>
      <c r="AN1258" s="12"/>
    </row>
    <row r="1259" spans="5:40" x14ac:dyDescent="0.2">
      <c r="E1259" s="44"/>
      <c r="F1259" s="44"/>
      <c r="AM1259" s="12"/>
      <c r="AN1259" s="12"/>
    </row>
    <row r="1260" spans="5:40" x14ac:dyDescent="0.2">
      <c r="E1260" s="44"/>
      <c r="F1260" s="44"/>
      <c r="AM1260" s="12"/>
      <c r="AN1260" s="12"/>
    </row>
    <row r="1261" spans="5:40" x14ac:dyDescent="0.2">
      <c r="E1261" s="44"/>
      <c r="F1261" s="44"/>
      <c r="AM1261" s="12"/>
      <c r="AN1261" s="12"/>
    </row>
    <row r="1262" spans="5:40" x14ac:dyDescent="0.2">
      <c r="E1262" s="44"/>
      <c r="F1262" s="44"/>
      <c r="AM1262" s="12"/>
      <c r="AN1262" s="12"/>
    </row>
    <row r="1263" spans="5:40" x14ac:dyDescent="0.2">
      <c r="E1263" s="44"/>
      <c r="F1263" s="44"/>
      <c r="AM1263" s="12"/>
      <c r="AN1263" s="12"/>
    </row>
    <row r="1264" spans="5:40" x14ac:dyDescent="0.2">
      <c r="E1264" s="44"/>
      <c r="F1264" s="44"/>
      <c r="AM1264" s="12"/>
      <c r="AN1264" s="12"/>
    </row>
    <row r="1265" spans="5:40" x14ac:dyDescent="0.2">
      <c r="E1265" s="44"/>
      <c r="F1265" s="44"/>
      <c r="AM1265" s="12"/>
      <c r="AN1265" s="12"/>
    </row>
    <row r="1266" spans="5:40" x14ac:dyDescent="0.2">
      <c r="E1266" s="44"/>
      <c r="F1266" s="44"/>
      <c r="AM1266" s="12"/>
      <c r="AN1266" s="12"/>
    </row>
    <row r="1267" spans="5:40" x14ac:dyDescent="0.2">
      <c r="E1267" s="44"/>
      <c r="F1267" s="44"/>
      <c r="AM1267" s="12"/>
      <c r="AN1267" s="12"/>
    </row>
    <row r="1268" spans="5:40" x14ac:dyDescent="0.2">
      <c r="E1268" s="44"/>
      <c r="F1268" s="44"/>
      <c r="AM1268" s="12"/>
      <c r="AN1268" s="12"/>
    </row>
    <row r="1269" spans="5:40" x14ac:dyDescent="0.2">
      <c r="E1269" s="44"/>
      <c r="F1269" s="44"/>
      <c r="AM1269" s="12"/>
      <c r="AN1269" s="12"/>
    </row>
    <row r="1270" spans="5:40" x14ac:dyDescent="0.2">
      <c r="E1270" s="44"/>
      <c r="F1270" s="44"/>
      <c r="AM1270" s="12"/>
      <c r="AN1270" s="12"/>
    </row>
    <row r="1271" spans="5:40" x14ac:dyDescent="0.2">
      <c r="E1271" s="44"/>
      <c r="F1271" s="44"/>
      <c r="AM1271" s="12"/>
      <c r="AN1271" s="12"/>
    </row>
    <row r="1272" spans="5:40" x14ac:dyDescent="0.2">
      <c r="E1272" s="44"/>
      <c r="F1272" s="44"/>
      <c r="AM1272" s="12"/>
      <c r="AN1272" s="12"/>
    </row>
    <row r="1273" spans="5:40" x14ac:dyDescent="0.2">
      <c r="E1273" s="44"/>
      <c r="F1273" s="44"/>
      <c r="AM1273" s="12"/>
      <c r="AN1273" s="12"/>
    </row>
    <row r="1274" spans="5:40" x14ac:dyDescent="0.2">
      <c r="E1274" s="44"/>
      <c r="F1274" s="44"/>
      <c r="AM1274" s="12"/>
      <c r="AN1274" s="12"/>
    </row>
    <row r="1275" spans="5:40" x14ac:dyDescent="0.2">
      <c r="E1275" s="44"/>
      <c r="F1275" s="44"/>
      <c r="AM1275" s="12"/>
      <c r="AN1275" s="12"/>
    </row>
    <row r="1276" spans="5:40" x14ac:dyDescent="0.2">
      <c r="E1276" s="44"/>
      <c r="F1276" s="44"/>
      <c r="AM1276" s="12"/>
      <c r="AN1276" s="12"/>
    </row>
    <row r="1277" spans="5:40" x14ac:dyDescent="0.2">
      <c r="E1277" s="44"/>
      <c r="F1277" s="44"/>
      <c r="AM1277" s="12"/>
      <c r="AN1277" s="12"/>
    </row>
    <row r="1278" spans="5:40" x14ac:dyDescent="0.2">
      <c r="E1278" s="44"/>
      <c r="F1278" s="44"/>
      <c r="AM1278" s="12"/>
      <c r="AN1278" s="12"/>
    </row>
    <row r="1279" spans="5:40" x14ac:dyDescent="0.2">
      <c r="E1279" s="44"/>
      <c r="F1279" s="44"/>
      <c r="AM1279" s="12"/>
      <c r="AN1279" s="12"/>
    </row>
    <row r="1280" spans="5:40" x14ac:dyDescent="0.2">
      <c r="E1280" s="44"/>
      <c r="F1280" s="44"/>
      <c r="AM1280" s="12"/>
      <c r="AN1280" s="12"/>
    </row>
    <row r="1281" spans="5:40" x14ac:dyDescent="0.2">
      <c r="E1281" s="44"/>
      <c r="F1281" s="44"/>
      <c r="AM1281" s="12"/>
      <c r="AN1281" s="12"/>
    </row>
    <row r="1282" spans="5:40" x14ac:dyDescent="0.2">
      <c r="E1282" s="44"/>
      <c r="F1282" s="44"/>
      <c r="AM1282" s="12"/>
      <c r="AN1282" s="12"/>
    </row>
    <row r="1283" spans="5:40" x14ac:dyDescent="0.2">
      <c r="E1283" s="44"/>
      <c r="F1283" s="44"/>
      <c r="AM1283" s="12"/>
      <c r="AN1283" s="12"/>
    </row>
    <row r="1284" spans="5:40" x14ac:dyDescent="0.2">
      <c r="E1284" s="44"/>
      <c r="F1284" s="44"/>
      <c r="AM1284" s="12"/>
      <c r="AN1284" s="12"/>
    </row>
    <row r="1285" spans="5:40" x14ac:dyDescent="0.2">
      <c r="E1285" s="44"/>
      <c r="F1285" s="44"/>
      <c r="AM1285" s="12"/>
      <c r="AN1285" s="12"/>
    </row>
    <row r="1286" spans="5:40" x14ac:dyDescent="0.2">
      <c r="E1286" s="44"/>
      <c r="F1286" s="44"/>
      <c r="AM1286" s="12"/>
      <c r="AN1286" s="12"/>
    </row>
    <row r="1287" spans="5:40" x14ac:dyDescent="0.2">
      <c r="E1287" s="44"/>
      <c r="F1287" s="44"/>
      <c r="AM1287" s="12"/>
      <c r="AN1287" s="12"/>
    </row>
    <row r="1288" spans="5:40" x14ac:dyDescent="0.2">
      <c r="E1288" s="44"/>
      <c r="F1288" s="44"/>
      <c r="AM1288" s="12"/>
      <c r="AN1288" s="12"/>
    </row>
    <row r="1289" spans="5:40" x14ac:dyDescent="0.2">
      <c r="E1289" s="44"/>
      <c r="F1289" s="44"/>
      <c r="AM1289" s="12"/>
      <c r="AN1289" s="12"/>
    </row>
    <row r="1290" spans="5:40" x14ac:dyDescent="0.2">
      <c r="E1290" s="44"/>
      <c r="F1290" s="44"/>
      <c r="AM1290" s="12"/>
      <c r="AN1290" s="12"/>
    </row>
    <row r="1291" spans="5:40" x14ac:dyDescent="0.2">
      <c r="E1291" s="44"/>
      <c r="F1291" s="44"/>
      <c r="AM1291" s="12"/>
      <c r="AN1291" s="12"/>
    </row>
    <row r="1292" spans="5:40" x14ac:dyDescent="0.2">
      <c r="E1292" s="44"/>
      <c r="F1292" s="44"/>
      <c r="AM1292" s="12"/>
      <c r="AN1292" s="12"/>
    </row>
    <row r="1293" spans="5:40" x14ac:dyDescent="0.2">
      <c r="E1293" s="44"/>
      <c r="F1293" s="44"/>
      <c r="AM1293" s="12"/>
      <c r="AN1293" s="12"/>
    </row>
    <row r="1294" spans="5:40" x14ac:dyDescent="0.2">
      <c r="E1294" s="44"/>
      <c r="F1294" s="44"/>
      <c r="AM1294" s="12"/>
      <c r="AN1294" s="12"/>
    </row>
    <row r="1295" spans="5:40" x14ac:dyDescent="0.2">
      <c r="E1295" s="44"/>
      <c r="F1295" s="44"/>
      <c r="AM1295" s="12"/>
      <c r="AN1295" s="12"/>
    </row>
    <row r="1296" spans="5:40" x14ac:dyDescent="0.2">
      <c r="E1296" s="44"/>
      <c r="F1296" s="44"/>
      <c r="AM1296" s="12"/>
      <c r="AN1296" s="12"/>
    </row>
    <row r="1297" spans="5:40" x14ac:dyDescent="0.2">
      <c r="E1297" s="44"/>
      <c r="F1297" s="44"/>
      <c r="AM1297" s="12"/>
      <c r="AN1297" s="12"/>
    </row>
    <row r="1298" spans="5:40" x14ac:dyDescent="0.2">
      <c r="E1298" s="44"/>
      <c r="F1298" s="44"/>
      <c r="AM1298" s="12"/>
      <c r="AN1298" s="12"/>
    </row>
    <row r="1299" spans="5:40" x14ac:dyDescent="0.2">
      <c r="E1299" s="44"/>
      <c r="F1299" s="44"/>
      <c r="AM1299" s="12"/>
      <c r="AN1299" s="12"/>
    </row>
    <row r="1300" spans="5:40" x14ac:dyDescent="0.2">
      <c r="E1300" s="44"/>
      <c r="F1300" s="44"/>
      <c r="AM1300" s="12"/>
      <c r="AN1300" s="12"/>
    </row>
    <row r="1301" spans="5:40" x14ac:dyDescent="0.2">
      <c r="E1301" s="44"/>
      <c r="F1301" s="44"/>
      <c r="AM1301" s="12"/>
      <c r="AN1301" s="12"/>
    </row>
    <row r="1302" spans="5:40" x14ac:dyDescent="0.2">
      <c r="E1302" s="44"/>
      <c r="F1302" s="44"/>
      <c r="AM1302" s="12"/>
      <c r="AN1302" s="12"/>
    </row>
    <row r="1303" spans="5:40" x14ac:dyDescent="0.2">
      <c r="E1303" s="44"/>
      <c r="F1303" s="44"/>
      <c r="AM1303" s="12"/>
      <c r="AN1303" s="12"/>
    </row>
    <row r="1304" spans="5:40" x14ac:dyDescent="0.2">
      <c r="E1304" s="44"/>
      <c r="F1304" s="44"/>
      <c r="AM1304" s="12"/>
      <c r="AN1304" s="12"/>
    </row>
    <row r="1305" spans="5:40" x14ac:dyDescent="0.2">
      <c r="E1305" s="44"/>
      <c r="F1305" s="44"/>
      <c r="AM1305" s="12"/>
      <c r="AN1305" s="12"/>
    </row>
    <row r="1306" spans="5:40" x14ac:dyDescent="0.2">
      <c r="E1306" s="44"/>
      <c r="F1306" s="44"/>
      <c r="AM1306" s="12"/>
      <c r="AN1306" s="12"/>
    </row>
    <row r="1307" spans="5:40" x14ac:dyDescent="0.2">
      <c r="E1307" s="44"/>
      <c r="F1307" s="44"/>
      <c r="AM1307" s="12"/>
      <c r="AN1307" s="12"/>
    </row>
    <row r="1308" spans="5:40" x14ac:dyDescent="0.2">
      <c r="E1308" s="44"/>
      <c r="F1308" s="44"/>
      <c r="AM1308" s="12"/>
      <c r="AN1308" s="12"/>
    </row>
    <row r="1309" spans="5:40" x14ac:dyDescent="0.2">
      <c r="E1309" s="44"/>
      <c r="F1309" s="44"/>
      <c r="AM1309" s="12"/>
      <c r="AN1309" s="12"/>
    </row>
    <row r="1310" spans="5:40" x14ac:dyDescent="0.2">
      <c r="E1310" s="44"/>
      <c r="F1310" s="44"/>
      <c r="AM1310" s="12"/>
      <c r="AN1310" s="12"/>
    </row>
    <row r="1311" spans="5:40" x14ac:dyDescent="0.2">
      <c r="E1311" s="44"/>
      <c r="F1311" s="44"/>
      <c r="AM1311" s="12"/>
      <c r="AN1311" s="12"/>
    </row>
    <row r="1312" spans="5:40" x14ac:dyDescent="0.2">
      <c r="E1312" s="44"/>
      <c r="F1312" s="44"/>
      <c r="AM1312" s="12"/>
      <c r="AN1312" s="12"/>
    </row>
    <row r="1313" spans="5:40" x14ac:dyDescent="0.2">
      <c r="E1313" s="44"/>
      <c r="F1313" s="44"/>
      <c r="AM1313" s="12"/>
      <c r="AN1313" s="12"/>
    </row>
    <row r="1314" spans="5:40" x14ac:dyDescent="0.2">
      <c r="E1314" s="44"/>
      <c r="F1314" s="44"/>
      <c r="AM1314" s="12"/>
      <c r="AN1314" s="12"/>
    </row>
    <row r="1315" spans="5:40" x14ac:dyDescent="0.2">
      <c r="E1315" s="44"/>
      <c r="F1315" s="44"/>
      <c r="AM1315" s="12"/>
      <c r="AN1315" s="12"/>
    </row>
    <row r="1316" spans="5:40" x14ac:dyDescent="0.2">
      <c r="E1316" s="44"/>
      <c r="F1316" s="44"/>
      <c r="AM1316" s="12"/>
      <c r="AN1316" s="12"/>
    </row>
    <row r="1317" spans="5:40" x14ac:dyDescent="0.2">
      <c r="E1317" s="44"/>
      <c r="F1317" s="44"/>
      <c r="AM1317" s="12"/>
      <c r="AN1317" s="12"/>
    </row>
    <row r="1318" spans="5:40" x14ac:dyDescent="0.2">
      <c r="E1318" s="44"/>
      <c r="F1318" s="44"/>
      <c r="AM1318" s="12"/>
      <c r="AN1318" s="12"/>
    </row>
    <row r="1319" spans="5:40" x14ac:dyDescent="0.2">
      <c r="E1319" s="44"/>
      <c r="F1319" s="44"/>
      <c r="AM1319" s="12"/>
      <c r="AN1319" s="12"/>
    </row>
    <row r="1320" spans="5:40" x14ac:dyDescent="0.2">
      <c r="E1320" s="44"/>
      <c r="F1320" s="44"/>
      <c r="AM1320" s="12"/>
      <c r="AN1320" s="12"/>
    </row>
    <row r="1321" spans="5:40" x14ac:dyDescent="0.2">
      <c r="E1321" s="44"/>
      <c r="F1321" s="44"/>
      <c r="AM1321" s="12"/>
      <c r="AN1321" s="12"/>
    </row>
    <row r="1322" spans="5:40" x14ac:dyDescent="0.2">
      <c r="E1322" s="44"/>
      <c r="F1322" s="44"/>
      <c r="AM1322" s="12"/>
      <c r="AN1322" s="12"/>
    </row>
    <row r="1323" spans="5:40" x14ac:dyDescent="0.2">
      <c r="E1323" s="44"/>
      <c r="F1323" s="44"/>
      <c r="AM1323" s="12"/>
      <c r="AN1323" s="12"/>
    </row>
    <row r="1324" spans="5:40" x14ac:dyDescent="0.2">
      <c r="E1324" s="44"/>
      <c r="F1324" s="44"/>
      <c r="AM1324" s="12"/>
      <c r="AN1324" s="12"/>
    </row>
    <row r="1325" spans="5:40" x14ac:dyDescent="0.2">
      <c r="E1325" s="44"/>
      <c r="F1325" s="44"/>
      <c r="AM1325" s="12"/>
      <c r="AN1325" s="12"/>
    </row>
    <row r="1326" spans="5:40" x14ac:dyDescent="0.2">
      <c r="E1326" s="44"/>
      <c r="F1326" s="44"/>
      <c r="AM1326" s="12"/>
      <c r="AN1326" s="12"/>
    </row>
    <row r="1327" spans="5:40" x14ac:dyDescent="0.2">
      <c r="E1327" s="44"/>
      <c r="F1327" s="44"/>
      <c r="AM1327" s="12"/>
      <c r="AN1327" s="12"/>
    </row>
    <row r="1328" spans="5:40" x14ac:dyDescent="0.2">
      <c r="E1328" s="44"/>
      <c r="F1328" s="44"/>
      <c r="AM1328" s="12"/>
      <c r="AN1328" s="12"/>
    </row>
    <row r="1329" spans="5:40" x14ac:dyDescent="0.2">
      <c r="E1329" s="44"/>
      <c r="F1329" s="44"/>
      <c r="AM1329" s="12"/>
      <c r="AN1329" s="12"/>
    </row>
    <row r="1330" spans="5:40" x14ac:dyDescent="0.2">
      <c r="E1330" s="44"/>
      <c r="F1330" s="44"/>
      <c r="AM1330" s="12"/>
      <c r="AN1330" s="12"/>
    </row>
    <row r="1331" spans="5:40" x14ac:dyDescent="0.2">
      <c r="E1331" s="44"/>
      <c r="F1331" s="44"/>
      <c r="AM1331" s="12"/>
      <c r="AN1331" s="12"/>
    </row>
    <row r="1332" spans="5:40" x14ac:dyDescent="0.2">
      <c r="E1332" s="44"/>
      <c r="F1332" s="44"/>
      <c r="AM1332" s="12"/>
      <c r="AN1332" s="12"/>
    </row>
    <row r="1333" spans="5:40" x14ac:dyDescent="0.2">
      <c r="E1333" s="44"/>
      <c r="F1333" s="44"/>
      <c r="AM1333" s="12"/>
      <c r="AN1333" s="12"/>
    </row>
    <row r="1334" spans="5:40" x14ac:dyDescent="0.2">
      <c r="E1334" s="44"/>
      <c r="F1334" s="44"/>
      <c r="AM1334" s="12"/>
      <c r="AN1334" s="12"/>
    </row>
    <row r="1335" spans="5:40" x14ac:dyDescent="0.2">
      <c r="E1335" s="44"/>
      <c r="F1335" s="44"/>
      <c r="AM1335" s="12"/>
      <c r="AN1335" s="12"/>
    </row>
    <row r="1336" spans="5:40" x14ac:dyDescent="0.2">
      <c r="E1336" s="44"/>
      <c r="F1336" s="44"/>
      <c r="AM1336" s="12"/>
      <c r="AN1336" s="12"/>
    </row>
    <row r="1337" spans="5:40" x14ac:dyDescent="0.2">
      <c r="E1337" s="44"/>
      <c r="F1337" s="44"/>
      <c r="AM1337" s="12"/>
      <c r="AN1337" s="12"/>
    </row>
    <row r="1338" spans="5:40" x14ac:dyDescent="0.2">
      <c r="E1338" s="44"/>
      <c r="F1338" s="44"/>
      <c r="AM1338" s="12"/>
      <c r="AN1338" s="12"/>
    </row>
    <row r="1339" spans="5:40" x14ac:dyDescent="0.2">
      <c r="E1339" s="44"/>
      <c r="F1339" s="44"/>
      <c r="AM1339" s="12"/>
      <c r="AN1339" s="12"/>
    </row>
    <row r="1340" spans="5:40" x14ac:dyDescent="0.2">
      <c r="E1340" s="44"/>
      <c r="F1340" s="44"/>
      <c r="AM1340" s="12"/>
      <c r="AN1340" s="12"/>
    </row>
    <row r="1341" spans="5:40" x14ac:dyDescent="0.2">
      <c r="E1341" s="44"/>
      <c r="F1341" s="44"/>
      <c r="AM1341" s="12"/>
      <c r="AN1341" s="12"/>
    </row>
    <row r="1342" spans="5:40" x14ac:dyDescent="0.2">
      <c r="E1342" s="44"/>
      <c r="F1342" s="44"/>
      <c r="AM1342" s="12"/>
      <c r="AN1342" s="12"/>
    </row>
    <row r="1343" spans="5:40" x14ac:dyDescent="0.2">
      <c r="E1343" s="44"/>
      <c r="F1343" s="44"/>
      <c r="AM1343" s="12"/>
      <c r="AN1343" s="12"/>
    </row>
    <row r="1344" spans="5:40" x14ac:dyDescent="0.2">
      <c r="E1344" s="44"/>
      <c r="F1344" s="44"/>
      <c r="AM1344" s="12"/>
      <c r="AN1344" s="12"/>
    </row>
    <row r="1345" spans="5:40" x14ac:dyDescent="0.2">
      <c r="E1345" s="44"/>
      <c r="F1345" s="44"/>
      <c r="AM1345" s="12"/>
      <c r="AN1345" s="12"/>
    </row>
    <row r="1346" spans="5:40" x14ac:dyDescent="0.2">
      <c r="E1346" s="44"/>
      <c r="F1346" s="44"/>
      <c r="AM1346" s="12"/>
      <c r="AN1346" s="12"/>
    </row>
    <row r="1347" spans="5:40" x14ac:dyDescent="0.2">
      <c r="E1347" s="44"/>
      <c r="F1347" s="44"/>
      <c r="AM1347" s="12"/>
      <c r="AN1347" s="12"/>
    </row>
    <row r="1348" spans="5:40" x14ac:dyDescent="0.2">
      <c r="E1348" s="44"/>
      <c r="F1348" s="44"/>
      <c r="AM1348" s="12"/>
      <c r="AN1348" s="12"/>
    </row>
    <row r="1349" spans="5:40" x14ac:dyDescent="0.2">
      <c r="E1349" s="44"/>
      <c r="F1349" s="44"/>
      <c r="AM1349" s="12"/>
      <c r="AN1349" s="12"/>
    </row>
    <row r="1350" spans="5:40" x14ac:dyDescent="0.2">
      <c r="E1350" s="44"/>
      <c r="F1350" s="44"/>
      <c r="AM1350" s="12"/>
      <c r="AN1350" s="12"/>
    </row>
    <row r="1351" spans="5:40" x14ac:dyDescent="0.2">
      <c r="E1351" s="44"/>
      <c r="F1351" s="44"/>
      <c r="AM1351" s="12"/>
      <c r="AN1351" s="12"/>
    </row>
    <row r="1352" spans="5:40" x14ac:dyDescent="0.2">
      <c r="E1352" s="44"/>
      <c r="F1352" s="44"/>
      <c r="AM1352" s="12"/>
      <c r="AN1352" s="12"/>
    </row>
    <row r="1353" spans="5:40" x14ac:dyDescent="0.2">
      <c r="E1353" s="44"/>
      <c r="F1353" s="44"/>
      <c r="AM1353" s="12"/>
      <c r="AN1353" s="12"/>
    </row>
    <row r="1354" spans="5:40" x14ac:dyDescent="0.2">
      <c r="E1354" s="44"/>
      <c r="F1354" s="44"/>
      <c r="AM1354" s="12"/>
      <c r="AN1354" s="12"/>
    </row>
    <row r="1355" spans="5:40" x14ac:dyDescent="0.2">
      <c r="E1355" s="44"/>
      <c r="F1355" s="44"/>
      <c r="AM1355" s="12"/>
      <c r="AN1355" s="12"/>
    </row>
    <row r="1356" spans="5:40" x14ac:dyDescent="0.2">
      <c r="E1356" s="44"/>
      <c r="F1356" s="44"/>
      <c r="AM1356" s="12"/>
      <c r="AN1356" s="12"/>
    </row>
    <row r="1357" spans="5:40" x14ac:dyDescent="0.2">
      <c r="E1357" s="44"/>
      <c r="F1357" s="44"/>
      <c r="AM1357" s="12"/>
      <c r="AN1357" s="12"/>
    </row>
    <row r="1358" spans="5:40" x14ac:dyDescent="0.2">
      <c r="E1358" s="44"/>
      <c r="F1358" s="44"/>
      <c r="AM1358" s="12"/>
      <c r="AN1358" s="12"/>
    </row>
    <row r="1359" spans="5:40" x14ac:dyDescent="0.2">
      <c r="E1359" s="44"/>
      <c r="F1359" s="44"/>
      <c r="AM1359" s="12"/>
      <c r="AN1359" s="12"/>
    </row>
    <row r="1360" spans="5:40" x14ac:dyDescent="0.2">
      <c r="E1360" s="44"/>
      <c r="F1360" s="44"/>
      <c r="AM1360" s="12"/>
      <c r="AN1360" s="12"/>
    </row>
    <row r="1361" spans="5:40" x14ac:dyDescent="0.2">
      <c r="E1361" s="44"/>
      <c r="F1361" s="44"/>
      <c r="AM1361" s="12"/>
      <c r="AN1361" s="12"/>
    </row>
    <row r="1362" spans="5:40" x14ac:dyDescent="0.2">
      <c r="E1362" s="44"/>
      <c r="F1362" s="44"/>
      <c r="AM1362" s="12"/>
      <c r="AN1362" s="12"/>
    </row>
    <row r="1363" spans="5:40" x14ac:dyDescent="0.2">
      <c r="E1363" s="44"/>
      <c r="F1363" s="44"/>
      <c r="AM1363" s="12"/>
      <c r="AN1363" s="12"/>
    </row>
    <row r="1364" spans="5:40" x14ac:dyDescent="0.2">
      <c r="E1364" s="44"/>
      <c r="F1364" s="44"/>
      <c r="AM1364" s="12"/>
      <c r="AN1364" s="12"/>
    </row>
    <row r="1365" spans="5:40" x14ac:dyDescent="0.2">
      <c r="E1365" s="44"/>
      <c r="F1365" s="44"/>
      <c r="AM1365" s="12"/>
      <c r="AN1365" s="12"/>
    </row>
    <row r="1366" spans="5:40" x14ac:dyDescent="0.2">
      <c r="E1366" s="44"/>
      <c r="F1366" s="44"/>
      <c r="AM1366" s="12"/>
      <c r="AN1366" s="12"/>
    </row>
    <row r="1367" spans="5:40" x14ac:dyDescent="0.2">
      <c r="E1367" s="44"/>
      <c r="F1367" s="44"/>
      <c r="AM1367" s="12"/>
      <c r="AN1367" s="12"/>
    </row>
    <row r="1368" spans="5:40" x14ac:dyDescent="0.2">
      <c r="E1368" s="44"/>
      <c r="F1368" s="44"/>
      <c r="AM1368" s="12"/>
      <c r="AN1368" s="12"/>
    </row>
    <row r="1369" spans="5:40" x14ac:dyDescent="0.2">
      <c r="E1369" s="44"/>
      <c r="F1369" s="44"/>
      <c r="AM1369" s="12"/>
      <c r="AN1369" s="12"/>
    </row>
    <row r="1370" spans="5:40" x14ac:dyDescent="0.2">
      <c r="E1370" s="44"/>
      <c r="F1370" s="44"/>
      <c r="AM1370" s="12"/>
      <c r="AN1370" s="12"/>
    </row>
    <row r="1371" spans="5:40" x14ac:dyDescent="0.2">
      <c r="E1371" s="44"/>
      <c r="F1371" s="44"/>
      <c r="AM1371" s="12"/>
      <c r="AN1371" s="12"/>
    </row>
    <row r="1372" spans="5:40" x14ac:dyDescent="0.2">
      <c r="E1372" s="44"/>
      <c r="F1372" s="44"/>
      <c r="AM1372" s="12"/>
      <c r="AN1372" s="12"/>
    </row>
    <row r="1373" spans="5:40" x14ac:dyDescent="0.2">
      <c r="E1373" s="44"/>
      <c r="F1373" s="44"/>
      <c r="AM1373" s="12"/>
      <c r="AN1373" s="12"/>
    </row>
    <row r="1374" spans="5:40" x14ac:dyDescent="0.2">
      <c r="E1374" s="44"/>
      <c r="F1374" s="44"/>
      <c r="AM1374" s="12"/>
      <c r="AN1374" s="12"/>
    </row>
    <row r="1375" spans="5:40" x14ac:dyDescent="0.2">
      <c r="E1375" s="44"/>
      <c r="F1375" s="44"/>
      <c r="AM1375" s="12"/>
      <c r="AN1375" s="12"/>
    </row>
    <row r="1376" spans="5:40" x14ac:dyDescent="0.2">
      <c r="E1376" s="44"/>
      <c r="F1376" s="44"/>
      <c r="AM1376" s="12"/>
      <c r="AN1376" s="12"/>
    </row>
    <row r="1377" spans="5:40" x14ac:dyDescent="0.2">
      <c r="E1377" s="44"/>
      <c r="F1377" s="44"/>
      <c r="AM1377" s="12"/>
      <c r="AN1377" s="12"/>
    </row>
    <row r="1378" spans="5:40" x14ac:dyDescent="0.2">
      <c r="E1378" s="44"/>
      <c r="F1378" s="44"/>
      <c r="AM1378" s="12"/>
      <c r="AN1378" s="12"/>
    </row>
    <row r="1379" spans="5:40" x14ac:dyDescent="0.2">
      <c r="E1379" s="44"/>
      <c r="F1379" s="44"/>
      <c r="AM1379" s="12"/>
      <c r="AN1379" s="12"/>
    </row>
    <row r="1380" spans="5:40" x14ac:dyDescent="0.2">
      <c r="E1380" s="44"/>
      <c r="F1380" s="44"/>
      <c r="AM1380" s="12"/>
      <c r="AN1380" s="12"/>
    </row>
    <row r="1381" spans="5:40" x14ac:dyDescent="0.2">
      <c r="E1381" s="44"/>
      <c r="F1381" s="44"/>
      <c r="AM1381" s="12"/>
      <c r="AN1381" s="12"/>
    </row>
    <row r="1382" spans="5:40" x14ac:dyDescent="0.2">
      <c r="E1382" s="44"/>
      <c r="F1382" s="44"/>
      <c r="AM1382" s="12"/>
      <c r="AN1382" s="12"/>
    </row>
    <row r="1383" spans="5:40" x14ac:dyDescent="0.2">
      <c r="E1383" s="44"/>
      <c r="F1383" s="44"/>
      <c r="AM1383" s="12"/>
      <c r="AN1383" s="12"/>
    </row>
    <row r="1384" spans="5:40" x14ac:dyDescent="0.2">
      <c r="E1384" s="44"/>
      <c r="F1384" s="44"/>
      <c r="AM1384" s="12"/>
      <c r="AN1384" s="12"/>
    </row>
    <row r="1385" spans="5:40" x14ac:dyDescent="0.2">
      <c r="E1385" s="44"/>
      <c r="F1385" s="44"/>
      <c r="AM1385" s="12"/>
      <c r="AN1385" s="12"/>
    </row>
    <row r="1386" spans="5:40" x14ac:dyDescent="0.2">
      <c r="E1386" s="44"/>
      <c r="F1386" s="44"/>
      <c r="AM1386" s="12"/>
      <c r="AN1386" s="12"/>
    </row>
    <row r="1387" spans="5:40" x14ac:dyDescent="0.2">
      <c r="E1387" s="44"/>
      <c r="F1387" s="44"/>
      <c r="AM1387" s="12"/>
      <c r="AN1387" s="12"/>
    </row>
    <row r="1388" spans="5:40" x14ac:dyDescent="0.2">
      <c r="E1388" s="44"/>
      <c r="F1388" s="44"/>
      <c r="AM1388" s="12"/>
      <c r="AN1388" s="12"/>
    </row>
    <row r="1389" spans="5:40" x14ac:dyDescent="0.2">
      <c r="E1389" s="44"/>
      <c r="F1389" s="44"/>
      <c r="AM1389" s="12"/>
      <c r="AN1389" s="12"/>
    </row>
    <row r="1390" spans="5:40" x14ac:dyDescent="0.2">
      <c r="E1390" s="44"/>
      <c r="F1390" s="44"/>
      <c r="AM1390" s="12"/>
      <c r="AN1390" s="12"/>
    </row>
    <row r="1391" spans="5:40" x14ac:dyDescent="0.2">
      <c r="E1391" s="44"/>
      <c r="F1391" s="44"/>
      <c r="AM1391" s="12"/>
      <c r="AN1391" s="12"/>
    </row>
    <row r="1392" spans="5:40" x14ac:dyDescent="0.2">
      <c r="E1392" s="44"/>
      <c r="F1392" s="44"/>
      <c r="AM1392" s="12"/>
      <c r="AN1392" s="12"/>
    </row>
    <row r="1393" spans="5:40" x14ac:dyDescent="0.2">
      <c r="E1393" s="44"/>
      <c r="F1393" s="44"/>
      <c r="AM1393" s="12"/>
      <c r="AN1393" s="12"/>
    </row>
    <row r="1394" spans="5:40" x14ac:dyDescent="0.2">
      <c r="E1394" s="44"/>
      <c r="F1394" s="44"/>
      <c r="AM1394" s="12"/>
      <c r="AN1394" s="12"/>
    </row>
    <row r="1395" spans="5:40" x14ac:dyDescent="0.2">
      <c r="E1395" s="44"/>
      <c r="F1395" s="44"/>
      <c r="AM1395" s="12"/>
      <c r="AN1395" s="12"/>
    </row>
    <row r="1396" spans="5:40" x14ac:dyDescent="0.2">
      <c r="E1396" s="44"/>
      <c r="F1396" s="44"/>
      <c r="AM1396" s="12"/>
      <c r="AN1396" s="12"/>
    </row>
    <row r="1397" spans="5:40" x14ac:dyDescent="0.2">
      <c r="E1397" s="44"/>
      <c r="F1397" s="44"/>
      <c r="AM1397" s="12"/>
      <c r="AN1397" s="12"/>
    </row>
    <row r="1398" spans="5:40" x14ac:dyDescent="0.2">
      <c r="E1398" s="44"/>
      <c r="F1398" s="44"/>
      <c r="AM1398" s="12"/>
      <c r="AN1398" s="12"/>
    </row>
    <row r="1399" spans="5:40" x14ac:dyDescent="0.2">
      <c r="E1399" s="44"/>
      <c r="F1399" s="44"/>
      <c r="AM1399" s="12"/>
      <c r="AN1399" s="12"/>
    </row>
    <row r="1400" spans="5:40" x14ac:dyDescent="0.2">
      <c r="E1400" s="44"/>
      <c r="F1400" s="44"/>
      <c r="AM1400" s="12"/>
      <c r="AN1400" s="12"/>
    </row>
    <row r="1401" spans="5:40" x14ac:dyDescent="0.2">
      <c r="E1401" s="44"/>
      <c r="F1401" s="44"/>
      <c r="AM1401" s="12"/>
      <c r="AN1401" s="12"/>
    </row>
    <row r="1402" spans="5:40" x14ac:dyDescent="0.2">
      <c r="E1402" s="44"/>
      <c r="F1402" s="44"/>
      <c r="AM1402" s="12"/>
      <c r="AN1402" s="12"/>
    </row>
    <row r="1403" spans="5:40" x14ac:dyDescent="0.2">
      <c r="E1403" s="44"/>
      <c r="F1403" s="44"/>
      <c r="AM1403" s="12"/>
      <c r="AN1403" s="12"/>
    </row>
    <row r="1404" spans="5:40" x14ac:dyDescent="0.2">
      <c r="E1404" s="44"/>
      <c r="F1404" s="44"/>
      <c r="AM1404" s="12"/>
      <c r="AN1404" s="12"/>
    </row>
    <row r="1405" spans="5:40" x14ac:dyDescent="0.2">
      <c r="E1405" s="44"/>
      <c r="F1405" s="44"/>
      <c r="AM1405" s="12"/>
      <c r="AN1405" s="12"/>
    </row>
    <row r="1406" spans="5:40" x14ac:dyDescent="0.2">
      <c r="E1406" s="44"/>
      <c r="F1406" s="44"/>
      <c r="AM1406" s="12"/>
      <c r="AN1406" s="12"/>
    </row>
    <row r="1407" spans="5:40" x14ac:dyDescent="0.2">
      <c r="E1407" s="44"/>
      <c r="F1407" s="44"/>
      <c r="AM1407" s="12"/>
      <c r="AN1407" s="12"/>
    </row>
    <row r="1408" spans="5:40" x14ac:dyDescent="0.2">
      <c r="E1408" s="44"/>
      <c r="F1408" s="44"/>
      <c r="AM1408" s="12"/>
      <c r="AN1408" s="12"/>
    </row>
    <row r="1409" spans="5:40" x14ac:dyDescent="0.2">
      <c r="E1409" s="44"/>
      <c r="F1409" s="44"/>
      <c r="AM1409" s="12"/>
      <c r="AN1409" s="12"/>
    </row>
    <row r="1410" spans="5:40" x14ac:dyDescent="0.2">
      <c r="E1410" s="44"/>
      <c r="F1410" s="44"/>
      <c r="AM1410" s="12"/>
      <c r="AN1410" s="12"/>
    </row>
    <row r="1411" spans="5:40" x14ac:dyDescent="0.2">
      <c r="E1411" s="44"/>
      <c r="F1411" s="44"/>
      <c r="AM1411" s="12"/>
      <c r="AN1411" s="12"/>
    </row>
    <row r="1412" spans="5:40" x14ac:dyDescent="0.2">
      <c r="E1412" s="44"/>
      <c r="F1412" s="44"/>
      <c r="AM1412" s="12"/>
      <c r="AN1412" s="12"/>
    </row>
    <row r="1413" spans="5:40" x14ac:dyDescent="0.2">
      <c r="E1413" s="44"/>
      <c r="F1413" s="44"/>
      <c r="AM1413" s="12"/>
      <c r="AN1413" s="12"/>
    </row>
    <row r="1414" spans="5:40" x14ac:dyDescent="0.2">
      <c r="E1414" s="44"/>
      <c r="F1414" s="44"/>
      <c r="AM1414" s="12"/>
      <c r="AN1414" s="12"/>
    </row>
    <row r="1415" spans="5:40" x14ac:dyDescent="0.2">
      <c r="E1415" s="44"/>
      <c r="F1415" s="44"/>
      <c r="AM1415" s="12"/>
      <c r="AN1415" s="12"/>
    </row>
    <row r="1416" spans="5:40" x14ac:dyDescent="0.2">
      <c r="E1416" s="44"/>
      <c r="F1416" s="44"/>
      <c r="AM1416" s="12"/>
      <c r="AN1416" s="12"/>
    </row>
    <row r="1417" spans="5:40" x14ac:dyDescent="0.2">
      <c r="E1417" s="44"/>
      <c r="F1417" s="44"/>
      <c r="AM1417" s="12"/>
      <c r="AN1417" s="12"/>
    </row>
    <row r="1418" spans="5:40" x14ac:dyDescent="0.2">
      <c r="E1418" s="44"/>
      <c r="F1418" s="44"/>
      <c r="AM1418" s="12"/>
      <c r="AN1418" s="12"/>
    </row>
    <row r="1419" spans="5:40" x14ac:dyDescent="0.2">
      <c r="E1419" s="44"/>
      <c r="F1419" s="44"/>
      <c r="AM1419" s="12"/>
      <c r="AN1419" s="12"/>
    </row>
    <row r="1420" spans="5:40" x14ac:dyDescent="0.2">
      <c r="E1420" s="44"/>
      <c r="F1420" s="44"/>
      <c r="AM1420" s="12"/>
      <c r="AN1420" s="12"/>
    </row>
    <row r="1421" spans="5:40" x14ac:dyDescent="0.2">
      <c r="E1421" s="44"/>
      <c r="F1421" s="44"/>
      <c r="AM1421" s="12"/>
      <c r="AN1421" s="12"/>
    </row>
    <row r="1422" spans="5:40" x14ac:dyDescent="0.2">
      <c r="E1422" s="44"/>
      <c r="F1422" s="44"/>
      <c r="AM1422" s="12"/>
      <c r="AN1422" s="12"/>
    </row>
    <row r="1423" spans="5:40" x14ac:dyDescent="0.2">
      <c r="E1423" s="44"/>
      <c r="F1423" s="44"/>
      <c r="AM1423" s="12"/>
      <c r="AN1423" s="12"/>
    </row>
    <row r="1424" spans="5:40" x14ac:dyDescent="0.2">
      <c r="E1424" s="44"/>
      <c r="F1424" s="44"/>
      <c r="AM1424" s="12"/>
      <c r="AN1424" s="12"/>
    </row>
    <row r="1425" spans="5:40" x14ac:dyDescent="0.2">
      <c r="E1425" s="44"/>
      <c r="F1425" s="44"/>
      <c r="AM1425" s="12"/>
      <c r="AN1425" s="12"/>
    </row>
    <row r="1426" spans="5:40" x14ac:dyDescent="0.2">
      <c r="E1426" s="44"/>
      <c r="F1426" s="44"/>
      <c r="AM1426" s="12"/>
      <c r="AN1426" s="12"/>
    </row>
    <row r="1427" spans="5:40" x14ac:dyDescent="0.2">
      <c r="E1427" s="44"/>
      <c r="F1427" s="44"/>
      <c r="AM1427" s="12"/>
      <c r="AN1427" s="12"/>
    </row>
    <row r="1428" spans="5:40" x14ac:dyDescent="0.2">
      <c r="E1428" s="44"/>
      <c r="F1428" s="44"/>
      <c r="AM1428" s="12"/>
      <c r="AN1428" s="12"/>
    </row>
    <row r="1429" spans="5:40" x14ac:dyDescent="0.2">
      <c r="E1429" s="44"/>
      <c r="F1429" s="44"/>
      <c r="AM1429" s="12"/>
      <c r="AN1429" s="12"/>
    </row>
    <row r="1430" spans="5:40" x14ac:dyDescent="0.2">
      <c r="E1430" s="44"/>
      <c r="F1430" s="44"/>
      <c r="AM1430" s="12"/>
      <c r="AN1430" s="12"/>
    </row>
    <row r="1431" spans="5:40" x14ac:dyDescent="0.2">
      <c r="E1431" s="44"/>
      <c r="F1431" s="44"/>
      <c r="AM1431" s="12"/>
      <c r="AN1431" s="12"/>
    </row>
    <row r="1432" spans="5:40" x14ac:dyDescent="0.2">
      <c r="E1432" s="44"/>
      <c r="F1432" s="44"/>
      <c r="AM1432" s="12"/>
      <c r="AN1432" s="12"/>
    </row>
    <row r="1433" spans="5:40" x14ac:dyDescent="0.2">
      <c r="E1433" s="44"/>
      <c r="F1433" s="44"/>
      <c r="AM1433" s="12"/>
      <c r="AN1433" s="12"/>
    </row>
    <row r="1434" spans="5:40" x14ac:dyDescent="0.2">
      <c r="E1434" s="44"/>
      <c r="F1434" s="44"/>
      <c r="AM1434" s="12"/>
      <c r="AN1434" s="12"/>
    </row>
    <row r="1435" spans="5:40" x14ac:dyDescent="0.2">
      <c r="E1435" s="44"/>
      <c r="F1435" s="44"/>
      <c r="AM1435" s="12"/>
      <c r="AN1435" s="12"/>
    </row>
    <row r="1436" spans="5:40" x14ac:dyDescent="0.2">
      <c r="E1436" s="44"/>
      <c r="F1436" s="44"/>
      <c r="AM1436" s="12"/>
      <c r="AN1436" s="12"/>
    </row>
    <row r="1437" spans="5:40" x14ac:dyDescent="0.2">
      <c r="E1437" s="44"/>
      <c r="F1437" s="44"/>
      <c r="AM1437" s="12"/>
      <c r="AN1437" s="12"/>
    </row>
    <row r="1438" spans="5:40" x14ac:dyDescent="0.2">
      <c r="E1438" s="44"/>
      <c r="F1438" s="44"/>
      <c r="AM1438" s="12"/>
      <c r="AN1438" s="12"/>
    </row>
    <row r="1439" spans="5:40" x14ac:dyDescent="0.2">
      <c r="E1439" s="44"/>
      <c r="F1439" s="44"/>
      <c r="AM1439" s="12"/>
      <c r="AN1439" s="12"/>
    </row>
    <row r="1440" spans="5:40" x14ac:dyDescent="0.2">
      <c r="E1440" s="44"/>
      <c r="F1440" s="44"/>
      <c r="AM1440" s="12"/>
      <c r="AN1440" s="12"/>
    </row>
    <row r="1441" spans="5:40" x14ac:dyDescent="0.2">
      <c r="E1441" s="44"/>
      <c r="F1441" s="44"/>
      <c r="AM1441" s="12"/>
      <c r="AN1441" s="12"/>
    </row>
    <row r="1442" spans="5:40" x14ac:dyDescent="0.2">
      <c r="E1442" s="44"/>
      <c r="F1442" s="44"/>
      <c r="AM1442" s="12"/>
      <c r="AN1442" s="12"/>
    </row>
    <row r="1443" spans="5:40" x14ac:dyDescent="0.2">
      <c r="E1443" s="44"/>
      <c r="F1443" s="44"/>
      <c r="AM1443" s="12"/>
      <c r="AN1443" s="12"/>
    </row>
    <row r="1444" spans="5:40" x14ac:dyDescent="0.2">
      <c r="E1444" s="44"/>
      <c r="F1444" s="44"/>
      <c r="AM1444" s="12"/>
      <c r="AN1444" s="12"/>
    </row>
    <row r="1445" spans="5:40" x14ac:dyDescent="0.2">
      <c r="E1445" s="44"/>
      <c r="F1445" s="44"/>
      <c r="AM1445" s="12"/>
      <c r="AN1445" s="12"/>
    </row>
    <row r="1446" spans="5:40" x14ac:dyDescent="0.2">
      <c r="E1446" s="44"/>
      <c r="F1446" s="44"/>
      <c r="AM1446" s="12"/>
      <c r="AN1446" s="12"/>
    </row>
    <row r="1447" spans="5:40" x14ac:dyDescent="0.2">
      <c r="E1447" s="44"/>
      <c r="F1447" s="44"/>
      <c r="AM1447" s="12"/>
      <c r="AN1447" s="12"/>
    </row>
    <row r="1448" spans="5:40" x14ac:dyDescent="0.2">
      <c r="E1448" s="44"/>
      <c r="F1448" s="44"/>
      <c r="AM1448" s="12"/>
      <c r="AN1448" s="12"/>
    </row>
    <row r="1449" spans="5:40" x14ac:dyDescent="0.2">
      <c r="E1449" s="44"/>
      <c r="F1449" s="44"/>
      <c r="AM1449" s="12"/>
      <c r="AN1449" s="12"/>
    </row>
    <row r="1450" spans="5:40" x14ac:dyDescent="0.2">
      <c r="E1450" s="44"/>
      <c r="F1450" s="44"/>
      <c r="AM1450" s="12"/>
      <c r="AN1450" s="12"/>
    </row>
    <row r="1451" spans="5:40" x14ac:dyDescent="0.2">
      <c r="E1451" s="44"/>
      <c r="F1451" s="44"/>
      <c r="AM1451" s="12"/>
      <c r="AN1451" s="12"/>
    </row>
    <row r="1452" spans="5:40" x14ac:dyDescent="0.2">
      <c r="E1452" s="44"/>
      <c r="F1452" s="44"/>
      <c r="AM1452" s="12"/>
      <c r="AN1452" s="12"/>
    </row>
    <row r="1453" spans="5:40" x14ac:dyDescent="0.2">
      <c r="E1453" s="44"/>
      <c r="F1453" s="44"/>
      <c r="AM1453" s="12"/>
      <c r="AN1453" s="12"/>
    </row>
    <row r="1454" spans="5:40" x14ac:dyDescent="0.2">
      <c r="E1454" s="44"/>
      <c r="F1454" s="44"/>
      <c r="AM1454" s="12"/>
      <c r="AN1454" s="12"/>
    </row>
    <row r="1455" spans="5:40" x14ac:dyDescent="0.2">
      <c r="E1455" s="44"/>
      <c r="F1455" s="44"/>
      <c r="AM1455" s="12"/>
      <c r="AN1455" s="12"/>
    </row>
    <row r="1456" spans="5:40" x14ac:dyDescent="0.2">
      <c r="E1456" s="44"/>
      <c r="F1456" s="44"/>
      <c r="AM1456" s="12"/>
      <c r="AN1456" s="12"/>
    </row>
    <row r="1457" spans="5:40" x14ac:dyDescent="0.2">
      <c r="E1457" s="44"/>
      <c r="F1457" s="44"/>
      <c r="AM1457" s="12"/>
      <c r="AN1457" s="12"/>
    </row>
    <row r="1458" spans="5:40" x14ac:dyDescent="0.2">
      <c r="E1458" s="44"/>
      <c r="F1458" s="44"/>
      <c r="AM1458" s="12"/>
      <c r="AN1458" s="12"/>
    </row>
    <row r="1459" spans="5:40" x14ac:dyDescent="0.2">
      <c r="E1459" s="44"/>
      <c r="F1459" s="44"/>
      <c r="AM1459" s="12"/>
      <c r="AN1459" s="12"/>
    </row>
    <row r="1460" spans="5:40" x14ac:dyDescent="0.2">
      <c r="E1460" s="44"/>
      <c r="F1460" s="44"/>
      <c r="AM1460" s="12"/>
      <c r="AN1460" s="12"/>
    </row>
    <row r="1461" spans="5:40" x14ac:dyDescent="0.2">
      <c r="E1461" s="44"/>
      <c r="F1461" s="44"/>
      <c r="AM1461" s="12"/>
      <c r="AN1461" s="12"/>
    </row>
    <row r="1462" spans="5:40" x14ac:dyDescent="0.2">
      <c r="E1462" s="44"/>
      <c r="F1462" s="44"/>
      <c r="AM1462" s="12"/>
      <c r="AN1462" s="12"/>
    </row>
    <row r="1463" spans="5:40" x14ac:dyDescent="0.2">
      <c r="E1463" s="44"/>
      <c r="F1463" s="44"/>
      <c r="AM1463" s="12"/>
      <c r="AN1463" s="12"/>
    </row>
    <row r="1464" spans="5:40" x14ac:dyDescent="0.2">
      <c r="E1464" s="44"/>
      <c r="F1464" s="44"/>
      <c r="AM1464" s="12"/>
      <c r="AN1464" s="12"/>
    </row>
    <row r="1465" spans="5:40" x14ac:dyDescent="0.2">
      <c r="E1465" s="44"/>
      <c r="F1465" s="44"/>
      <c r="AM1465" s="12"/>
      <c r="AN1465" s="12"/>
    </row>
    <row r="1466" spans="5:40" x14ac:dyDescent="0.2">
      <c r="E1466" s="44"/>
      <c r="F1466" s="44"/>
      <c r="AM1466" s="12"/>
      <c r="AN1466" s="12"/>
    </row>
    <row r="1467" spans="5:40" x14ac:dyDescent="0.2">
      <c r="E1467" s="44"/>
      <c r="F1467" s="44"/>
      <c r="AM1467" s="12"/>
      <c r="AN1467" s="12"/>
    </row>
    <row r="1468" spans="5:40" x14ac:dyDescent="0.2">
      <c r="E1468" s="44"/>
      <c r="F1468" s="44"/>
      <c r="AM1468" s="12"/>
      <c r="AN1468" s="12"/>
    </row>
    <row r="1469" spans="5:40" x14ac:dyDescent="0.2">
      <c r="E1469" s="44"/>
      <c r="F1469" s="44"/>
      <c r="AM1469" s="12"/>
      <c r="AN1469" s="12"/>
    </row>
    <row r="1470" spans="5:40" x14ac:dyDescent="0.2">
      <c r="E1470" s="44"/>
      <c r="F1470" s="44"/>
      <c r="AM1470" s="12"/>
      <c r="AN1470" s="12"/>
    </row>
    <row r="1471" spans="5:40" x14ac:dyDescent="0.2">
      <c r="E1471" s="44"/>
      <c r="F1471" s="44"/>
      <c r="AM1471" s="12"/>
      <c r="AN1471" s="12"/>
    </row>
    <row r="1472" spans="5:40" x14ac:dyDescent="0.2">
      <c r="E1472" s="44"/>
      <c r="F1472" s="44"/>
      <c r="AM1472" s="12"/>
      <c r="AN1472" s="12"/>
    </row>
    <row r="1473" spans="5:40" x14ac:dyDescent="0.2">
      <c r="E1473" s="44"/>
      <c r="F1473" s="44"/>
      <c r="AM1473" s="12"/>
      <c r="AN1473" s="12"/>
    </row>
    <row r="1474" spans="5:40" x14ac:dyDescent="0.2">
      <c r="E1474" s="44"/>
      <c r="F1474" s="44"/>
      <c r="AM1474" s="12"/>
      <c r="AN1474" s="12"/>
    </row>
    <row r="1475" spans="5:40" x14ac:dyDescent="0.2">
      <c r="E1475" s="44"/>
      <c r="F1475" s="44"/>
      <c r="AM1475" s="12"/>
      <c r="AN1475" s="12"/>
    </row>
    <row r="1476" spans="5:40" x14ac:dyDescent="0.2">
      <c r="E1476" s="44"/>
      <c r="F1476" s="44"/>
      <c r="AM1476" s="12"/>
      <c r="AN1476" s="12"/>
    </row>
    <row r="1477" spans="5:40" x14ac:dyDescent="0.2">
      <c r="E1477" s="44"/>
      <c r="F1477" s="44"/>
      <c r="AM1477" s="12"/>
      <c r="AN1477" s="12"/>
    </row>
    <row r="1478" spans="5:40" x14ac:dyDescent="0.2">
      <c r="E1478" s="44"/>
      <c r="F1478" s="44"/>
      <c r="AM1478" s="12"/>
      <c r="AN1478" s="12"/>
    </row>
    <row r="1479" spans="5:40" x14ac:dyDescent="0.2">
      <c r="E1479" s="44"/>
      <c r="F1479" s="44"/>
      <c r="AM1479" s="12"/>
      <c r="AN1479" s="12"/>
    </row>
    <row r="1480" spans="5:40" x14ac:dyDescent="0.2">
      <c r="E1480" s="44"/>
      <c r="F1480" s="44"/>
      <c r="AM1480" s="12"/>
      <c r="AN1480" s="12"/>
    </row>
    <row r="1481" spans="5:40" x14ac:dyDescent="0.2">
      <c r="E1481" s="44"/>
      <c r="F1481" s="44"/>
      <c r="AM1481" s="12"/>
      <c r="AN1481" s="12"/>
    </row>
    <row r="1482" spans="5:40" x14ac:dyDescent="0.2">
      <c r="E1482" s="44"/>
      <c r="F1482" s="44"/>
      <c r="AM1482" s="12"/>
      <c r="AN1482" s="12"/>
    </row>
    <row r="1483" spans="5:40" x14ac:dyDescent="0.2">
      <c r="E1483" s="44"/>
      <c r="F1483" s="44"/>
      <c r="AM1483" s="12"/>
      <c r="AN1483" s="12"/>
    </row>
    <row r="1484" spans="5:40" x14ac:dyDescent="0.2">
      <c r="E1484" s="44"/>
      <c r="F1484" s="44"/>
      <c r="AM1484" s="12"/>
      <c r="AN1484" s="12"/>
    </row>
    <row r="1485" spans="5:40" x14ac:dyDescent="0.2">
      <c r="E1485" s="44"/>
      <c r="F1485" s="44"/>
      <c r="AM1485" s="12"/>
      <c r="AN1485" s="12"/>
    </row>
    <row r="1486" spans="5:40" x14ac:dyDescent="0.2">
      <c r="E1486" s="44"/>
      <c r="F1486" s="44"/>
      <c r="AM1486" s="12"/>
      <c r="AN1486" s="12"/>
    </row>
    <row r="1487" spans="5:40" x14ac:dyDescent="0.2">
      <c r="E1487" s="44"/>
      <c r="F1487" s="44"/>
      <c r="AM1487" s="12"/>
      <c r="AN1487" s="12"/>
    </row>
    <row r="1488" spans="5:40" x14ac:dyDescent="0.2">
      <c r="E1488" s="44"/>
      <c r="F1488" s="44"/>
      <c r="AM1488" s="12"/>
      <c r="AN1488" s="12"/>
    </row>
    <row r="1489" spans="5:40" x14ac:dyDescent="0.2">
      <c r="E1489" s="44"/>
      <c r="F1489" s="44"/>
      <c r="AM1489" s="12"/>
      <c r="AN1489" s="12"/>
    </row>
    <row r="1490" spans="5:40" x14ac:dyDescent="0.2">
      <c r="E1490" s="44"/>
      <c r="F1490" s="44"/>
      <c r="AM1490" s="12"/>
      <c r="AN1490" s="12"/>
    </row>
    <row r="1491" spans="5:40" x14ac:dyDescent="0.2">
      <c r="E1491" s="44"/>
      <c r="F1491" s="44"/>
      <c r="AM1491" s="12"/>
      <c r="AN1491" s="12"/>
    </row>
    <row r="1492" spans="5:40" x14ac:dyDescent="0.2">
      <c r="E1492" s="44"/>
      <c r="F1492" s="44"/>
      <c r="AM1492" s="12"/>
      <c r="AN1492" s="12"/>
    </row>
    <row r="1493" spans="5:40" x14ac:dyDescent="0.2">
      <c r="E1493" s="44"/>
      <c r="F1493" s="44"/>
      <c r="AM1493" s="12"/>
      <c r="AN1493" s="12"/>
    </row>
    <row r="1494" spans="5:40" x14ac:dyDescent="0.2">
      <c r="E1494" s="44"/>
      <c r="F1494" s="44"/>
      <c r="AM1494" s="12"/>
      <c r="AN1494" s="12"/>
    </row>
    <row r="1495" spans="5:40" x14ac:dyDescent="0.2">
      <c r="E1495" s="44"/>
      <c r="F1495" s="44"/>
      <c r="AM1495" s="12"/>
      <c r="AN1495" s="12"/>
    </row>
    <row r="1496" spans="5:40" x14ac:dyDescent="0.2">
      <c r="E1496" s="44"/>
      <c r="F1496" s="44"/>
      <c r="AM1496" s="12"/>
      <c r="AN1496" s="12"/>
    </row>
    <row r="1497" spans="5:40" x14ac:dyDescent="0.2">
      <c r="E1497" s="44"/>
      <c r="F1497" s="44"/>
      <c r="AM1497" s="12"/>
      <c r="AN1497" s="12"/>
    </row>
    <row r="1498" spans="5:40" x14ac:dyDescent="0.2">
      <c r="E1498" s="44"/>
      <c r="F1498" s="44"/>
      <c r="AM1498" s="12"/>
      <c r="AN1498" s="12"/>
    </row>
    <row r="1499" spans="5:40" x14ac:dyDescent="0.2">
      <c r="E1499" s="44"/>
      <c r="F1499" s="44"/>
      <c r="AM1499" s="12"/>
      <c r="AN1499" s="12"/>
    </row>
    <row r="1500" spans="5:40" x14ac:dyDescent="0.2">
      <c r="E1500" s="44"/>
      <c r="F1500" s="44"/>
      <c r="AM1500" s="12"/>
      <c r="AN1500" s="12"/>
    </row>
    <row r="1501" spans="5:40" x14ac:dyDescent="0.2">
      <c r="E1501" s="44"/>
      <c r="F1501" s="44"/>
      <c r="AM1501" s="12"/>
      <c r="AN1501" s="12"/>
    </row>
    <row r="1502" spans="5:40" x14ac:dyDescent="0.2">
      <c r="E1502" s="44"/>
      <c r="F1502" s="44"/>
      <c r="AM1502" s="12"/>
      <c r="AN1502" s="12"/>
    </row>
    <row r="1503" spans="5:40" x14ac:dyDescent="0.2">
      <c r="E1503" s="44"/>
      <c r="F1503" s="44"/>
      <c r="AM1503" s="12"/>
      <c r="AN1503" s="12"/>
    </row>
    <row r="1504" spans="5:40" x14ac:dyDescent="0.2">
      <c r="E1504" s="44"/>
      <c r="F1504" s="44"/>
      <c r="AM1504" s="12"/>
      <c r="AN1504" s="12"/>
    </row>
    <row r="1505" spans="5:40" x14ac:dyDescent="0.2">
      <c r="E1505" s="44"/>
      <c r="F1505" s="44"/>
      <c r="AM1505" s="12"/>
      <c r="AN1505" s="12"/>
    </row>
    <row r="1506" spans="5:40" x14ac:dyDescent="0.2">
      <c r="E1506" s="44"/>
      <c r="F1506" s="44"/>
      <c r="AM1506" s="12"/>
      <c r="AN1506" s="12"/>
    </row>
    <row r="1507" spans="5:40" x14ac:dyDescent="0.2">
      <c r="E1507" s="44"/>
      <c r="F1507" s="44"/>
      <c r="AM1507" s="12"/>
      <c r="AN1507" s="12"/>
    </row>
    <row r="1508" spans="5:40" x14ac:dyDescent="0.2">
      <c r="E1508" s="44"/>
      <c r="F1508" s="44"/>
      <c r="AM1508" s="12"/>
      <c r="AN1508" s="12"/>
    </row>
    <row r="1509" spans="5:40" x14ac:dyDescent="0.2">
      <c r="E1509" s="44"/>
      <c r="F1509" s="44"/>
      <c r="AM1509" s="12"/>
      <c r="AN1509" s="12"/>
    </row>
    <row r="1510" spans="5:40" x14ac:dyDescent="0.2">
      <c r="E1510" s="44"/>
      <c r="F1510" s="44"/>
      <c r="AM1510" s="12"/>
      <c r="AN1510" s="12"/>
    </row>
    <row r="1511" spans="5:40" x14ac:dyDescent="0.2">
      <c r="E1511" s="44"/>
      <c r="F1511" s="44"/>
      <c r="AM1511" s="12"/>
      <c r="AN1511" s="12"/>
    </row>
    <row r="1512" spans="5:40" x14ac:dyDescent="0.2">
      <c r="E1512" s="44"/>
      <c r="F1512" s="44"/>
      <c r="AM1512" s="12"/>
      <c r="AN1512" s="12"/>
    </row>
    <row r="1513" spans="5:40" x14ac:dyDescent="0.2">
      <c r="E1513" s="44"/>
      <c r="F1513" s="44"/>
      <c r="AM1513" s="12"/>
      <c r="AN1513" s="12"/>
    </row>
    <row r="1514" spans="5:40" x14ac:dyDescent="0.2">
      <c r="E1514" s="44"/>
      <c r="F1514" s="44"/>
      <c r="AM1514" s="12"/>
      <c r="AN1514" s="12"/>
    </row>
    <row r="1515" spans="5:40" x14ac:dyDescent="0.2">
      <c r="E1515" s="44"/>
      <c r="F1515" s="44"/>
      <c r="AM1515" s="12"/>
      <c r="AN1515" s="12"/>
    </row>
    <row r="1516" spans="5:40" x14ac:dyDescent="0.2">
      <c r="E1516" s="44"/>
      <c r="F1516" s="44"/>
      <c r="AM1516" s="12"/>
      <c r="AN1516" s="12"/>
    </row>
    <row r="1517" spans="5:40" x14ac:dyDescent="0.2">
      <c r="E1517" s="44"/>
      <c r="F1517" s="44"/>
      <c r="AM1517" s="12"/>
      <c r="AN1517" s="12"/>
    </row>
    <row r="1518" spans="5:40" x14ac:dyDescent="0.2">
      <c r="E1518" s="44"/>
      <c r="F1518" s="44"/>
      <c r="AM1518" s="12"/>
      <c r="AN1518" s="12"/>
    </row>
    <row r="1519" spans="5:40" x14ac:dyDescent="0.2">
      <c r="E1519" s="44"/>
      <c r="F1519" s="44"/>
      <c r="AM1519" s="12"/>
      <c r="AN1519" s="12"/>
    </row>
    <row r="1520" spans="5:40" x14ac:dyDescent="0.2">
      <c r="E1520" s="44"/>
      <c r="F1520" s="44"/>
      <c r="AM1520" s="12"/>
      <c r="AN1520" s="12"/>
    </row>
    <row r="1521" spans="5:40" x14ac:dyDescent="0.2">
      <c r="E1521" s="44"/>
      <c r="F1521" s="44"/>
      <c r="AM1521" s="12"/>
      <c r="AN1521" s="12"/>
    </row>
    <row r="1522" spans="5:40" x14ac:dyDescent="0.2">
      <c r="E1522" s="44"/>
      <c r="F1522" s="44"/>
      <c r="AM1522" s="12"/>
      <c r="AN1522" s="12"/>
    </row>
    <row r="1523" spans="5:40" x14ac:dyDescent="0.2">
      <c r="E1523" s="44"/>
      <c r="F1523" s="44"/>
      <c r="AM1523" s="12"/>
      <c r="AN1523" s="12"/>
    </row>
    <row r="1524" spans="5:40" x14ac:dyDescent="0.2">
      <c r="E1524" s="44"/>
      <c r="F1524" s="44"/>
      <c r="AM1524" s="12"/>
      <c r="AN1524" s="12"/>
    </row>
    <row r="1525" spans="5:40" x14ac:dyDescent="0.2">
      <c r="E1525" s="44"/>
      <c r="F1525" s="44"/>
      <c r="AM1525" s="12"/>
      <c r="AN1525" s="12"/>
    </row>
    <row r="1526" spans="5:40" x14ac:dyDescent="0.2">
      <c r="E1526" s="44"/>
      <c r="F1526" s="44"/>
      <c r="AM1526" s="12"/>
      <c r="AN1526" s="12"/>
    </row>
    <row r="1527" spans="5:40" x14ac:dyDescent="0.2">
      <c r="E1527" s="44"/>
      <c r="F1527" s="44"/>
      <c r="AM1527" s="12"/>
      <c r="AN1527" s="12"/>
    </row>
    <row r="1528" spans="5:40" x14ac:dyDescent="0.2">
      <c r="E1528" s="44"/>
      <c r="F1528" s="44"/>
      <c r="AM1528" s="12"/>
      <c r="AN1528" s="12"/>
    </row>
    <row r="1529" spans="5:40" x14ac:dyDescent="0.2">
      <c r="E1529" s="44"/>
      <c r="F1529" s="44"/>
      <c r="AM1529" s="12"/>
      <c r="AN1529" s="12"/>
    </row>
    <row r="1530" spans="5:40" x14ac:dyDescent="0.2">
      <c r="E1530" s="44"/>
      <c r="F1530" s="44"/>
      <c r="AM1530" s="12"/>
      <c r="AN1530" s="12"/>
    </row>
    <row r="1531" spans="5:40" x14ac:dyDescent="0.2">
      <c r="E1531" s="44"/>
      <c r="F1531" s="44"/>
      <c r="AM1531" s="12"/>
      <c r="AN1531" s="12"/>
    </row>
    <row r="1532" spans="5:40" x14ac:dyDescent="0.2">
      <c r="E1532" s="44"/>
      <c r="F1532" s="44"/>
      <c r="AM1532" s="12"/>
      <c r="AN1532" s="12"/>
    </row>
    <row r="1533" spans="5:40" x14ac:dyDescent="0.2">
      <c r="E1533" s="44"/>
      <c r="F1533" s="44"/>
      <c r="AM1533" s="12"/>
      <c r="AN1533" s="12"/>
    </row>
    <row r="1534" spans="5:40" x14ac:dyDescent="0.2">
      <c r="E1534" s="44"/>
      <c r="F1534" s="44"/>
      <c r="AM1534" s="12"/>
      <c r="AN1534" s="12"/>
    </row>
    <row r="1535" spans="5:40" x14ac:dyDescent="0.2">
      <c r="E1535" s="44"/>
      <c r="F1535" s="44"/>
      <c r="AM1535" s="12"/>
      <c r="AN1535" s="12"/>
    </row>
    <row r="1536" spans="5:40" x14ac:dyDescent="0.2">
      <c r="E1536" s="44"/>
      <c r="F1536" s="44"/>
      <c r="AM1536" s="12"/>
      <c r="AN1536" s="12"/>
    </row>
    <row r="1537" spans="5:40" x14ac:dyDescent="0.2">
      <c r="E1537" s="44"/>
      <c r="F1537" s="44"/>
      <c r="AM1537" s="12"/>
      <c r="AN1537" s="12"/>
    </row>
    <row r="1538" spans="5:40" x14ac:dyDescent="0.2">
      <c r="E1538" s="44"/>
      <c r="F1538" s="44"/>
      <c r="AM1538" s="12"/>
      <c r="AN1538" s="12"/>
    </row>
    <row r="1539" spans="5:40" x14ac:dyDescent="0.2">
      <c r="E1539" s="44"/>
      <c r="F1539" s="44"/>
      <c r="AM1539" s="12"/>
      <c r="AN1539" s="12"/>
    </row>
    <row r="1540" spans="5:40" x14ac:dyDescent="0.2">
      <c r="E1540" s="44"/>
      <c r="F1540" s="44"/>
      <c r="AM1540" s="12"/>
      <c r="AN1540" s="12"/>
    </row>
    <row r="1541" spans="5:40" x14ac:dyDescent="0.2">
      <c r="E1541" s="44"/>
      <c r="F1541" s="44"/>
      <c r="AM1541" s="12"/>
      <c r="AN1541" s="12"/>
    </row>
    <row r="1542" spans="5:40" x14ac:dyDescent="0.2">
      <c r="E1542" s="44"/>
      <c r="F1542" s="44"/>
      <c r="AM1542" s="12"/>
      <c r="AN1542" s="12"/>
    </row>
    <row r="1543" spans="5:40" x14ac:dyDescent="0.2">
      <c r="E1543" s="44"/>
      <c r="F1543" s="44"/>
      <c r="AM1543" s="12"/>
      <c r="AN1543" s="12"/>
    </row>
    <row r="1544" spans="5:40" x14ac:dyDescent="0.2">
      <c r="E1544" s="44"/>
      <c r="F1544" s="44"/>
      <c r="AM1544" s="12"/>
      <c r="AN1544" s="12"/>
    </row>
    <row r="1545" spans="5:40" x14ac:dyDescent="0.2">
      <c r="E1545" s="44"/>
      <c r="F1545" s="44"/>
      <c r="AM1545" s="12"/>
      <c r="AN1545" s="12"/>
    </row>
    <row r="1546" spans="5:40" x14ac:dyDescent="0.2">
      <c r="E1546" s="44"/>
      <c r="F1546" s="44"/>
      <c r="AM1546" s="12"/>
      <c r="AN1546" s="12"/>
    </row>
    <row r="1547" spans="5:40" x14ac:dyDescent="0.2">
      <c r="E1547" s="44"/>
      <c r="F1547" s="44"/>
      <c r="AM1547" s="12"/>
      <c r="AN1547" s="12"/>
    </row>
    <row r="1548" spans="5:40" x14ac:dyDescent="0.2">
      <c r="E1548" s="44"/>
      <c r="F1548" s="44"/>
      <c r="AM1548" s="12"/>
      <c r="AN1548" s="12"/>
    </row>
    <row r="1549" spans="5:40" x14ac:dyDescent="0.2">
      <c r="E1549" s="44"/>
      <c r="F1549" s="44"/>
      <c r="AM1549" s="12"/>
      <c r="AN1549" s="12"/>
    </row>
    <row r="1550" spans="5:40" x14ac:dyDescent="0.2">
      <c r="E1550" s="44"/>
      <c r="F1550" s="44"/>
      <c r="AM1550" s="12"/>
      <c r="AN1550" s="12"/>
    </row>
    <row r="1551" spans="5:40" x14ac:dyDescent="0.2">
      <c r="E1551" s="44"/>
      <c r="F1551" s="44"/>
      <c r="AM1551" s="12"/>
      <c r="AN1551" s="12"/>
    </row>
    <row r="1552" spans="5:40" x14ac:dyDescent="0.2">
      <c r="E1552" s="44"/>
      <c r="F1552" s="44"/>
      <c r="AM1552" s="12"/>
      <c r="AN1552" s="12"/>
    </row>
    <row r="1553" spans="5:40" x14ac:dyDescent="0.2">
      <c r="E1553" s="44"/>
      <c r="F1553" s="44"/>
      <c r="AM1553" s="12"/>
      <c r="AN1553" s="12"/>
    </row>
    <row r="1554" spans="5:40" x14ac:dyDescent="0.2">
      <c r="E1554" s="44"/>
      <c r="F1554" s="44"/>
      <c r="AM1554" s="12"/>
      <c r="AN1554" s="12"/>
    </row>
    <row r="1555" spans="5:40" x14ac:dyDescent="0.2">
      <c r="E1555" s="44"/>
      <c r="F1555" s="44"/>
      <c r="AM1555" s="12"/>
      <c r="AN1555" s="12"/>
    </row>
    <row r="1556" spans="5:40" x14ac:dyDescent="0.2">
      <c r="E1556" s="44"/>
      <c r="F1556" s="44"/>
      <c r="AM1556" s="12"/>
      <c r="AN1556" s="12"/>
    </row>
    <row r="1557" spans="5:40" x14ac:dyDescent="0.2">
      <c r="E1557" s="44"/>
      <c r="F1557" s="44"/>
      <c r="AM1557" s="12"/>
      <c r="AN1557" s="12"/>
    </row>
    <row r="1558" spans="5:40" x14ac:dyDescent="0.2">
      <c r="E1558" s="44"/>
      <c r="F1558" s="44"/>
      <c r="AM1558" s="12"/>
      <c r="AN1558" s="12"/>
    </row>
    <row r="1559" spans="5:40" x14ac:dyDescent="0.2">
      <c r="E1559" s="44"/>
      <c r="F1559" s="44"/>
      <c r="AM1559" s="12"/>
      <c r="AN1559" s="12"/>
    </row>
    <row r="1560" spans="5:40" x14ac:dyDescent="0.2">
      <c r="E1560" s="44"/>
      <c r="F1560" s="44"/>
      <c r="AM1560" s="12"/>
      <c r="AN1560" s="12"/>
    </row>
    <row r="1561" spans="5:40" x14ac:dyDescent="0.2">
      <c r="E1561" s="44"/>
      <c r="F1561" s="44"/>
      <c r="AM1561" s="12"/>
      <c r="AN1561" s="12"/>
    </row>
    <row r="1562" spans="5:40" x14ac:dyDescent="0.2">
      <c r="E1562" s="44"/>
      <c r="F1562" s="44"/>
      <c r="AM1562" s="12"/>
      <c r="AN1562" s="12"/>
    </row>
    <row r="1563" spans="5:40" x14ac:dyDescent="0.2">
      <c r="E1563" s="44"/>
      <c r="F1563" s="44"/>
      <c r="AM1563" s="12"/>
      <c r="AN1563" s="12"/>
    </row>
    <row r="1564" spans="5:40" x14ac:dyDescent="0.2">
      <c r="E1564" s="44"/>
      <c r="F1564" s="44"/>
      <c r="AM1564" s="12"/>
      <c r="AN1564" s="12"/>
    </row>
    <row r="1565" spans="5:40" x14ac:dyDescent="0.2">
      <c r="E1565" s="44"/>
      <c r="F1565" s="44"/>
      <c r="AM1565" s="12"/>
      <c r="AN1565" s="12"/>
    </row>
    <row r="1566" spans="5:40" x14ac:dyDescent="0.2">
      <c r="E1566" s="44"/>
      <c r="F1566" s="44"/>
      <c r="AM1566" s="12"/>
      <c r="AN1566" s="12"/>
    </row>
    <row r="1567" spans="5:40" x14ac:dyDescent="0.2">
      <c r="E1567" s="44"/>
      <c r="F1567" s="44"/>
      <c r="AM1567" s="12"/>
      <c r="AN1567" s="12"/>
    </row>
    <row r="1568" spans="5:40" x14ac:dyDescent="0.2">
      <c r="E1568" s="44"/>
      <c r="F1568" s="44"/>
      <c r="AM1568" s="12"/>
      <c r="AN1568" s="12"/>
    </row>
    <row r="1569" spans="5:40" x14ac:dyDescent="0.2">
      <c r="E1569" s="44"/>
      <c r="F1569" s="44"/>
      <c r="AM1569" s="12"/>
      <c r="AN1569" s="12"/>
    </row>
    <row r="1570" spans="5:40" x14ac:dyDescent="0.2">
      <c r="E1570" s="44"/>
      <c r="F1570" s="44"/>
      <c r="AM1570" s="12"/>
      <c r="AN1570" s="12"/>
    </row>
    <row r="1571" spans="5:40" x14ac:dyDescent="0.2">
      <c r="E1571" s="44"/>
      <c r="F1571" s="44"/>
      <c r="AM1571" s="12"/>
      <c r="AN1571" s="12"/>
    </row>
    <row r="1572" spans="5:40" x14ac:dyDescent="0.2">
      <c r="E1572" s="44"/>
      <c r="F1572" s="44"/>
      <c r="AM1572" s="12"/>
      <c r="AN1572" s="12"/>
    </row>
    <row r="1573" spans="5:40" x14ac:dyDescent="0.2">
      <c r="E1573" s="44"/>
      <c r="F1573" s="44"/>
      <c r="AM1573" s="12"/>
      <c r="AN1573" s="12"/>
    </row>
    <row r="1574" spans="5:40" x14ac:dyDescent="0.2">
      <c r="E1574" s="44"/>
      <c r="F1574" s="44"/>
      <c r="AM1574" s="12"/>
      <c r="AN1574" s="12"/>
    </row>
    <row r="1575" spans="5:40" x14ac:dyDescent="0.2">
      <c r="E1575" s="44"/>
      <c r="F1575" s="44"/>
      <c r="AM1575" s="12"/>
      <c r="AN1575" s="12"/>
    </row>
    <row r="1576" spans="5:40" x14ac:dyDescent="0.2">
      <c r="E1576" s="44"/>
      <c r="F1576" s="44"/>
      <c r="AM1576" s="12"/>
      <c r="AN1576" s="12"/>
    </row>
    <row r="1577" spans="5:40" x14ac:dyDescent="0.2">
      <c r="E1577" s="44"/>
      <c r="F1577" s="44"/>
      <c r="AM1577" s="12"/>
      <c r="AN1577" s="12"/>
    </row>
    <row r="1578" spans="5:40" x14ac:dyDescent="0.2">
      <c r="E1578" s="44"/>
      <c r="F1578" s="44"/>
      <c r="AM1578" s="12"/>
      <c r="AN1578" s="12"/>
    </row>
    <row r="1579" spans="5:40" x14ac:dyDescent="0.2">
      <c r="E1579" s="44"/>
      <c r="F1579" s="44"/>
      <c r="AM1579" s="12"/>
      <c r="AN1579" s="12"/>
    </row>
    <row r="1580" spans="5:40" x14ac:dyDescent="0.2">
      <c r="E1580" s="44"/>
      <c r="F1580" s="44"/>
      <c r="AM1580" s="12"/>
      <c r="AN1580" s="12"/>
    </row>
    <row r="1581" spans="5:40" x14ac:dyDescent="0.2">
      <c r="E1581" s="44"/>
      <c r="F1581" s="44"/>
      <c r="AM1581" s="12"/>
      <c r="AN1581" s="12"/>
    </row>
    <row r="1582" spans="5:40" x14ac:dyDescent="0.2">
      <c r="E1582" s="44"/>
      <c r="F1582" s="44"/>
      <c r="AM1582" s="12"/>
      <c r="AN1582" s="12"/>
    </row>
    <row r="1583" spans="5:40" x14ac:dyDescent="0.2">
      <c r="E1583" s="44"/>
      <c r="F1583" s="44"/>
      <c r="AM1583" s="12"/>
      <c r="AN1583" s="12"/>
    </row>
    <row r="1584" spans="5:40" x14ac:dyDescent="0.2">
      <c r="E1584" s="44"/>
      <c r="F1584" s="44"/>
      <c r="AM1584" s="12"/>
      <c r="AN1584" s="12"/>
    </row>
    <row r="1585" spans="5:40" x14ac:dyDescent="0.2">
      <c r="E1585" s="44"/>
      <c r="F1585" s="44"/>
      <c r="AM1585" s="12"/>
      <c r="AN1585" s="12"/>
    </row>
    <row r="1586" spans="5:40" x14ac:dyDescent="0.2">
      <c r="E1586" s="44"/>
      <c r="F1586" s="44"/>
      <c r="AM1586" s="12"/>
      <c r="AN1586" s="12"/>
    </row>
    <row r="1587" spans="5:40" x14ac:dyDescent="0.2">
      <c r="E1587" s="44"/>
      <c r="F1587" s="44"/>
      <c r="AM1587" s="12"/>
      <c r="AN1587" s="12"/>
    </row>
    <row r="1588" spans="5:40" x14ac:dyDescent="0.2">
      <c r="E1588" s="44"/>
      <c r="F1588" s="44"/>
      <c r="AM1588" s="12"/>
      <c r="AN1588" s="12"/>
    </row>
    <row r="1589" spans="5:40" x14ac:dyDescent="0.2">
      <c r="E1589" s="44"/>
      <c r="F1589" s="44"/>
      <c r="AM1589" s="12"/>
      <c r="AN1589" s="12"/>
    </row>
    <row r="1590" spans="5:40" x14ac:dyDescent="0.2">
      <c r="E1590" s="44"/>
      <c r="F1590" s="44"/>
      <c r="AM1590" s="12"/>
      <c r="AN1590" s="12"/>
    </row>
    <row r="1591" spans="5:40" x14ac:dyDescent="0.2">
      <c r="E1591" s="44"/>
      <c r="F1591" s="44"/>
      <c r="AM1591" s="12"/>
      <c r="AN1591" s="12"/>
    </row>
    <row r="1592" spans="5:40" x14ac:dyDescent="0.2">
      <c r="E1592" s="44"/>
      <c r="F1592" s="44"/>
      <c r="AM1592" s="12"/>
      <c r="AN1592" s="12"/>
    </row>
    <row r="1593" spans="5:40" x14ac:dyDescent="0.2">
      <c r="E1593" s="44"/>
      <c r="F1593" s="44"/>
      <c r="AM1593" s="12"/>
      <c r="AN1593" s="12"/>
    </row>
    <row r="1594" spans="5:40" x14ac:dyDescent="0.2">
      <c r="E1594" s="44"/>
      <c r="F1594" s="44"/>
      <c r="AM1594" s="12"/>
      <c r="AN1594" s="12"/>
    </row>
    <row r="1595" spans="5:40" x14ac:dyDescent="0.2">
      <c r="E1595" s="44"/>
      <c r="F1595" s="44"/>
      <c r="AM1595" s="12"/>
      <c r="AN1595" s="12"/>
    </row>
    <row r="1596" spans="5:40" x14ac:dyDescent="0.2">
      <c r="E1596" s="44"/>
      <c r="F1596" s="44"/>
      <c r="AM1596" s="12"/>
      <c r="AN1596" s="12"/>
    </row>
    <row r="1597" spans="5:40" x14ac:dyDescent="0.2">
      <c r="E1597" s="44"/>
      <c r="F1597" s="44"/>
      <c r="AM1597" s="12"/>
      <c r="AN1597" s="12"/>
    </row>
    <row r="1598" spans="5:40" x14ac:dyDescent="0.2">
      <c r="E1598" s="44"/>
      <c r="F1598" s="44"/>
      <c r="AM1598" s="12"/>
      <c r="AN1598" s="12"/>
    </row>
    <row r="1599" spans="5:40" x14ac:dyDescent="0.2">
      <c r="E1599" s="44"/>
      <c r="F1599" s="44"/>
      <c r="AM1599" s="12"/>
      <c r="AN1599" s="12"/>
    </row>
    <row r="1600" spans="5:40" x14ac:dyDescent="0.2">
      <c r="E1600" s="44"/>
      <c r="F1600" s="44"/>
      <c r="AM1600" s="12"/>
      <c r="AN1600" s="12"/>
    </row>
    <row r="1601" spans="5:40" x14ac:dyDescent="0.2">
      <c r="E1601" s="44"/>
      <c r="F1601" s="44"/>
      <c r="AM1601" s="12"/>
      <c r="AN1601" s="12"/>
    </row>
    <row r="1602" spans="5:40" x14ac:dyDescent="0.2">
      <c r="E1602" s="44"/>
      <c r="F1602" s="44"/>
      <c r="AM1602" s="12"/>
      <c r="AN1602" s="12"/>
    </row>
    <row r="1603" spans="5:40" x14ac:dyDescent="0.2">
      <c r="E1603" s="44"/>
      <c r="F1603" s="44"/>
      <c r="AM1603" s="12"/>
      <c r="AN1603" s="12"/>
    </row>
    <row r="1604" spans="5:40" x14ac:dyDescent="0.2">
      <c r="E1604" s="44"/>
      <c r="F1604" s="44"/>
      <c r="AM1604" s="12"/>
      <c r="AN1604" s="12"/>
    </row>
    <row r="1605" spans="5:40" x14ac:dyDescent="0.2">
      <c r="E1605" s="44"/>
      <c r="F1605" s="44"/>
      <c r="AM1605" s="12"/>
      <c r="AN1605" s="12"/>
    </row>
    <row r="1606" spans="5:40" x14ac:dyDescent="0.2">
      <c r="E1606" s="44"/>
      <c r="F1606" s="44"/>
      <c r="AM1606" s="12"/>
      <c r="AN1606" s="12"/>
    </row>
    <row r="1607" spans="5:40" x14ac:dyDescent="0.2">
      <c r="E1607" s="44"/>
      <c r="F1607" s="44"/>
      <c r="AM1607" s="12"/>
      <c r="AN1607" s="12"/>
    </row>
    <row r="1608" spans="5:40" x14ac:dyDescent="0.2">
      <c r="E1608" s="44"/>
      <c r="F1608" s="44"/>
      <c r="AM1608" s="12"/>
      <c r="AN1608" s="12"/>
    </row>
    <row r="1609" spans="5:40" x14ac:dyDescent="0.2">
      <c r="E1609" s="44"/>
      <c r="F1609" s="44"/>
      <c r="AM1609" s="12"/>
      <c r="AN1609" s="12"/>
    </row>
    <row r="1610" spans="5:40" x14ac:dyDescent="0.2">
      <c r="E1610" s="44"/>
      <c r="F1610" s="44"/>
      <c r="AM1610" s="12"/>
      <c r="AN1610" s="12"/>
    </row>
    <row r="1611" spans="5:40" x14ac:dyDescent="0.2">
      <c r="E1611" s="44"/>
      <c r="F1611" s="44"/>
      <c r="AM1611" s="12"/>
      <c r="AN1611" s="12"/>
    </row>
    <row r="1612" spans="5:40" x14ac:dyDescent="0.2">
      <c r="E1612" s="44"/>
      <c r="F1612" s="44"/>
      <c r="AM1612" s="12"/>
      <c r="AN1612" s="12"/>
    </row>
    <row r="1613" spans="5:40" x14ac:dyDescent="0.2">
      <c r="E1613" s="44"/>
      <c r="F1613" s="44"/>
      <c r="AM1613" s="12"/>
      <c r="AN1613" s="12"/>
    </row>
    <row r="1614" spans="5:40" x14ac:dyDescent="0.2">
      <c r="E1614" s="44"/>
      <c r="F1614" s="44"/>
      <c r="AM1614" s="12"/>
      <c r="AN1614" s="12"/>
    </row>
    <row r="1615" spans="5:40" x14ac:dyDescent="0.2">
      <c r="E1615" s="44"/>
      <c r="F1615" s="44"/>
      <c r="AM1615" s="12"/>
      <c r="AN1615" s="12"/>
    </row>
    <row r="1616" spans="5:40" x14ac:dyDescent="0.2">
      <c r="E1616" s="44"/>
      <c r="F1616" s="44"/>
      <c r="AM1616" s="12"/>
      <c r="AN1616" s="12"/>
    </row>
    <row r="1617" spans="5:40" x14ac:dyDescent="0.2">
      <c r="E1617" s="44"/>
      <c r="F1617" s="44"/>
      <c r="AM1617" s="12"/>
      <c r="AN1617" s="12"/>
    </row>
    <row r="1618" spans="5:40" x14ac:dyDescent="0.2">
      <c r="E1618" s="44"/>
      <c r="F1618" s="44"/>
      <c r="AM1618" s="12"/>
      <c r="AN1618" s="12"/>
    </row>
    <row r="1619" spans="5:40" x14ac:dyDescent="0.2">
      <c r="E1619" s="44"/>
      <c r="F1619" s="44"/>
      <c r="AM1619" s="12"/>
      <c r="AN1619" s="12"/>
    </row>
    <row r="1620" spans="5:40" x14ac:dyDescent="0.2">
      <c r="E1620" s="44"/>
      <c r="F1620" s="44"/>
      <c r="AM1620" s="12"/>
      <c r="AN1620" s="12"/>
    </row>
    <row r="1621" spans="5:40" x14ac:dyDescent="0.2">
      <c r="E1621" s="44"/>
      <c r="F1621" s="44"/>
      <c r="AM1621" s="12"/>
      <c r="AN1621" s="12"/>
    </row>
    <row r="1622" spans="5:40" x14ac:dyDescent="0.2">
      <c r="E1622" s="44"/>
      <c r="F1622" s="44"/>
      <c r="AM1622" s="12"/>
      <c r="AN1622" s="12"/>
    </row>
    <row r="1623" spans="5:40" x14ac:dyDescent="0.2">
      <c r="E1623" s="44"/>
      <c r="F1623" s="44"/>
      <c r="AM1623" s="12"/>
      <c r="AN1623" s="12"/>
    </row>
    <row r="1624" spans="5:40" x14ac:dyDescent="0.2">
      <c r="E1624" s="44"/>
      <c r="F1624" s="44"/>
      <c r="AM1624" s="12"/>
      <c r="AN1624" s="12"/>
    </row>
    <row r="1625" spans="5:40" x14ac:dyDescent="0.2">
      <c r="E1625" s="44"/>
      <c r="F1625" s="44"/>
      <c r="AM1625" s="12"/>
      <c r="AN1625" s="12"/>
    </row>
    <row r="1626" spans="5:40" x14ac:dyDescent="0.2">
      <c r="E1626" s="44"/>
      <c r="F1626" s="44"/>
      <c r="AM1626" s="12"/>
      <c r="AN1626" s="12"/>
    </row>
    <row r="1627" spans="5:40" x14ac:dyDescent="0.2">
      <c r="E1627" s="44"/>
      <c r="F1627" s="44"/>
      <c r="AM1627" s="12"/>
      <c r="AN1627" s="12"/>
    </row>
    <row r="1628" spans="5:40" x14ac:dyDescent="0.2">
      <c r="E1628" s="44"/>
      <c r="F1628" s="44"/>
      <c r="AM1628" s="12"/>
      <c r="AN1628" s="12"/>
    </row>
    <row r="1629" spans="5:40" x14ac:dyDescent="0.2">
      <c r="E1629" s="44"/>
      <c r="F1629" s="44"/>
      <c r="AM1629" s="12"/>
      <c r="AN1629" s="12"/>
    </row>
    <row r="1630" spans="5:40" x14ac:dyDescent="0.2">
      <c r="E1630" s="44"/>
      <c r="F1630" s="44"/>
      <c r="AM1630" s="12"/>
      <c r="AN1630" s="12"/>
    </row>
    <row r="1631" spans="5:40" x14ac:dyDescent="0.2">
      <c r="E1631" s="44"/>
      <c r="F1631" s="44"/>
      <c r="AM1631" s="12"/>
      <c r="AN1631" s="12"/>
    </row>
    <row r="1632" spans="5:40" x14ac:dyDescent="0.2">
      <c r="E1632" s="44"/>
      <c r="F1632" s="44"/>
      <c r="AM1632" s="12"/>
      <c r="AN1632" s="12"/>
    </row>
    <row r="1633" spans="5:40" x14ac:dyDescent="0.2">
      <c r="E1633" s="44"/>
      <c r="F1633" s="44"/>
      <c r="AM1633" s="12"/>
      <c r="AN1633" s="12"/>
    </row>
    <row r="1634" spans="5:40" x14ac:dyDescent="0.2">
      <c r="E1634" s="44"/>
      <c r="F1634" s="44"/>
      <c r="AM1634" s="12"/>
      <c r="AN1634" s="12"/>
    </row>
    <row r="1635" spans="5:40" x14ac:dyDescent="0.2">
      <c r="E1635" s="44"/>
      <c r="F1635" s="44"/>
      <c r="AM1635" s="12"/>
      <c r="AN1635" s="12"/>
    </row>
    <row r="1636" spans="5:40" x14ac:dyDescent="0.2">
      <c r="E1636" s="44"/>
      <c r="F1636" s="44"/>
      <c r="AM1636" s="12"/>
      <c r="AN1636" s="12"/>
    </row>
    <row r="1637" spans="5:40" x14ac:dyDescent="0.2">
      <c r="E1637" s="44"/>
      <c r="F1637" s="44"/>
      <c r="AM1637" s="12"/>
      <c r="AN1637" s="12"/>
    </row>
    <row r="1638" spans="5:40" x14ac:dyDescent="0.2">
      <c r="E1638" s="44"/>
      <c r="F1638" s="44"/>
      <c r="AM1638" s="12"/>
      <c r="AN1638" s="12"/>
    </row>
    <row r="1639" spans="5:40" x14ac:dyDescent="0.2">
      <c r="E1639" s="44"/>
      <c r="F1639" s="44"/>
      <c r="AM1639" s="12"/>
      <c r="AN1639" s="12"/>
    </row>
    <row r="1640" spans="5:40" x14ac:dyDescent="0.2">
      <c r="E1640" s="44"/>
      <c r="F1640" s="44"/>
      <c r="AM1640" s="12"/>
      <c r="AN1640" s="12"/>
    </row>
    <row r="1641" spans="5:40" x14ac:dyDescent="0.2">
      <c r="E1641" s="44"/>
      <c r="F1641" s="44"/>
      <c r="AM1641" s="12"/>
      <c r="AN1641" s="12"/>
    </row>
    <row r="1642" spans="5:40" x14ac:dyDescent="0.2">
      <c r="E1642" s="44"/>
      <c r="F1642" s="44"/>
      <c r="AM1642" s="12"/>
      <c r="AN1642" s="12"/>
    </row>
    <row r="1643" spans="5:40" x14ac:dyDescent="0.2">
      <c r="E1643" s="44"/>
      <c r="F1643" s="44"/>
      <c r="AM1643" s="12"/>
      <c r="AN1643" s="12"/>
    </row>
    <row r="1644" spans="5:40" x14ac:dyDescent="0.2">
      <c r="E1644" s="44"/>
      <c r="F1644" s="44"/>
      <c r="AM1644" s="12"/>
      <c r="AN1644" s="12"/>
    </row>
    <row r="1645" spans="5:40" x14ac:dyDescent="0.2">
      <c r="E1645" s="44"/>
      <c r="F1645" s="44"/>
      <c r="AM1645" s="12"/>
      <c r="AN1645" s="12"/>
    </row>
    <row r="1646" spans="5:40" x14ac:dyDescent="0.2">
      <c r="E1646" s="44"/>
      <c r="F1646" s="44"/>
      <c r="AM1646" s="12"/>
      <c r="AN1646" s="12"/>
    </row>
    <row r="1647" spans="5:40" x14ac:dyDescent="0.2">
      <c r="E1647" s="44"/>
      <c r="F1647" s="44"/>
      <c r="AM1647" s="12"/>
      <c r="AN1647" s="12"/>
    </row>
    <row r="1648" spans="5:40" x14ac:dyDescent="0.2">
      <c r="E1648" s="44"/>
      <c r="F1648" s="44"/>
      <c r="AM1648" s="12"/>
      <c r="AN1648" s="12"/>
    </row>
    <row r="1649" spans="5:40" x14ac:dyDescent="0.2">
      <c r="E1649" s="44"/>
      <c r="F1649" s="44"/>
      <c r="AM1649" s="12"/>
      <c r="AN1649" s="12"/>
    </row>
    <row r="1650" spans="5:40" x14ac:dyDescent="0.2">
      <c r="E1650" s="44"/>
      <c r="F1650" s="44"/>
      <c r="AM1650" s="12"/>
      <c r="AN1650" s="12"/>
    </row>
    <row r="1651" spans="5:40" x14ac:dyDescent="0.2">
      <c r="E1651" s="44"/>
      <c r="F1651" s="44"/>
      <c r="AM1651" s="12"/>
      <c r="AN1651" s="12"/>
    </row>
    <row r="1652" spans="5:40" x14ac:dyDescent="0.2">
      <c r="E1652" s="44"/>
      <c r="F1652" s="44"/>
      <c r="AM1652" s="12"/>
      <c r="AN1652" s="12"/>
    </row>
    <row r="1653" spans="5:40" x14ac:dyDescent="0.2">
      <c r="E1653" s="44"/>
      <c r="F1653" s="44"/>
      <c r="AM1653" s="12"/>
      <c r="AN1653" s="12"/>
    </row>
    <row r="1654" spans="5:40" x14ac:dyDescent="0.2">
      <c r="E1654" s="44"/>
      <c r="F1654" s="44"/>
      <c r="AM1654" s="12"/>
      <c r="AN1654" s="12"/>
    </row>
    <row r="1655" spans="5:40" x14ac:dyDescent="0.2">
      <c r="E1655" s="44"/>
      <c r="F1655" s="44"/>
      <c r="AM1655" s="12"/>
      <c r="AN1655" s="12"/>
    </row>
    <row r="1656" spans="5:40" x14ac:dyDescent="0.2">
      <c r="E1656" s="44"/>
      <c r="F1656" s="44"/>
      <c r="AM1656" s="12"/>
      <c r="AN1656" s="12"/>
    </row>
    <row r="1657" spans="5:40" x14ac:dyDescent="0.2">
      <c r="E1657" s="44"/>
      <c r="F1657" s="44"/>
      <c r="AM1657" s="12"/>
      <c r="AN1657" s="12"/>
    </row>
    <row r="1658" spans="5:40" x14ac:dyDescent="0.2">
      <c r="E1658" s="44"/>
      <c r="F1658" s="44"/>
      <c r="AM1658" s="12"/>
      <c r="AN1658" s="12"/>
    </row>
    <row r="1659" spans="5:40" x14ac:dyDescent="0.2">
      <c r="E1659" s="44"/>
      <c r="F1659" s="44"/>
      <c r="AM1659" s="12"/>
      <c r="AN1659" s="12"/>
    </row>
    <row r="1660" spans="5:40" x14ac:dyDescent="0.2">
      <c r="E1660" s="44"/>
      <c r="F1660" s="44"/>
      <c r="AM1660" s="12"/>
      <c r="AN1660" s="12"/>
    </row>
    <row r="1661" spans="5:40" x14ac:dyDescent="0.2">
      <c r="E1661" s="44"/>
      <c r="F1661" s="44"/>
      <c r="AM1661" s="12"/>
      <c r="AN1661" s="12"/>
    </row>
    <row r="1662" spans="5:40" x14ac:dyDescent="0.2">
      <c r="E1662" s="44"/>
      <c r="F1662" s="44"/>
      <c r="AM1662" s="12"/>
      <c r="AN1662" s="12"/>
    </row>
    <row r="1663" spans="5:40" x14ac:dyDescent="0.2">
      <c r="E1663" s="44"/>
      <c r="F1663" s="44"/>
      <c r="AM1663" s="12"/>
      <c r="AN1663" s="12"/>
    </row>
    <row r="1664" spans="5:40" x14ac:dyDescent="0.2">
      <c r="E1664" s="44"/>
      <c r="F1664" s="44"/>
      <c r="AM1664" s="12"/>
      <c r="AN1664" s="12"/>
    </row>
    <row r="1665" spans="5:40" x14ac:dyDescent="0.2">
      <c r="E1665" s="44"/>
      <c r="F1665" s="44"/>
      <c r="AM1665" s="12"/>
      <c r="AN1665" s="12"/>
    </row>
    <row r="1666" spans="5:40" x14ac:dyDescent="0.2">
      <c r="E1666" s="44"/>
      <c r="F1666" s="44"/>
      <c r="AM1666" s="12"/>
      <c r="AN1666" s="12"/>
    </row>
    <row r="1667" spans="5:40" x14ac:dyDescent="0.2">
      <c r="E1667" s="44"/>
      <c r="F1667" s="44"/>
      <c r="AM1667" s="12"/>
      <c r="AN1667" s="12"/>
    </row>
    <row r="1668" spans="5:40" x14ac:dyDescent="0.2">
      <c r="E1668" s="44"/>
      <c r="F1668" s="44"/>
      <c r="AM1668" s="12"/>
      <c r="AN1668" s="12"/>
    </row>
    <row r="1669" spans="5:40" x14ac:dyDescent="0.2">
      <c r="E1669" s="44"/>
      <c r="F1669" s="44"/>
      <c r="AM1669" s="12"/>
      <c r="AN1669" s="12"/>
    </row>
    <row r="1670" spans="5:40" x14ac:dyDescent="0.2">
      <c r="E1670" s="44"/>
      <c r="F1670" s="44"/>
      <c r="AM1670" s="12"/>
      <c r="AN1670" s="12"/>
    </row>
    <row r="1671" spans="5:40" x14ac:dyDescent="0.2">
      <c r="E1671" s="44"/>
      <c r="F1671" s="44"/>
      <c r="AM1671" s="12"/>
      <c r="AN1671" s="12"/>
    </row>
    <row r="1672" spans="5:40" x14ac:dyDescent="0.2">
      <c r="E1672" s="44"/>
      <c r="F1672" s="44"/>
      <c r="AM1672" s="12"/>
      <c r="AN1672" s="12"/>
    </row>
    <row r="1673" spans="5:40" x14ac:dyDescent="0.2">
      <c r="E1673" s="44"/>
      <c r="F1673" s="44"/>
      <c r="AM1673" s="12"/>
      <c r="AN1673" s="12"/>
    </row>
    <row r="1674" spans="5:40" x14ac:dyDescent="0.2">
      <c r="E1674" s="44"/>
      <c r="F1674" s="44"/>
      <c r="AM1674" s="12"/>
      <c r="AN1674" s="12"/>
    </row>
    <row r="1675" spans="5:40" x14ac:dyDescent="0.2">
      <c r="E1675" s="44"/>
      <c r="F1675" s="44"/>
      <c r="AM1675" s="12"/>
      <c r="AN1675" s="12"/>
    </row>
    <row r="1676" spans="5:40" x14ac:dyDescent="0.2">
      <c r="E1676" s="44"/>
      <c r="F1676" s="44"/>
      <c r="AM1676" s="12"/>
      <c r="AN1676" s="12"/>
    </row>
    <row r="1677" spans="5:40" x14ac:dyDescent="0.2">
      <c r="E1677" s="44"/>
      <c r="F1677" s="44"/>
      <c r="AM1677" s="12"/>
      <c r="AN1677" s="12"/>
    </row>
    <row r="1678" spans="5:40" x14ac:dyDescent="0.2">
      <c r="E1678" s="44"/>
      <c r="F1678" s="44"/>
      <c r="AM1678" s="12"/>
      <c r="AN1678" s="12"/>
    </row>
    <row r="1679" spans="5:40" x14ac:dyDescent="0.2">
      <c r="E1679" s="44"/>
      <c r="F1679" s="44"/>
      <c r="AM1679" s="12"/>
      <c r="AN1679" s="12"/>
    </row>
    <row r="1680" spans="5:40" x14ac:dyDescent="0.2">
      <c r="E1680" s="44"/>
      <c r="F1680" s="44"/>
      <c r="AM1680" s="12"/>
      <c r="AN1680" s="12"/>
    </row>
    <row r="1681" spans="5:40" x14ac:dyDescent="0.2">
      <c r="E1681" s="44"/>
      <c r="F1681" s="44"/>
      <c r="AM1681" s="12"/>
      <c r="AN1681" s="12"/>
    </row>
    <row r="1682" spans="5:40" x14ac:dyDescent="0.2">
      <c r="E1682" s="44"/>
      <c r="F1682" s="44"/>
      <c r="AM1682" s="12"/>
      <c r="AN1682" s="12"/>
    </row>
    <row r="1683" spans="5:40" x14ac:dyDescent="0.2">
      <c r="E1683" s="44"/>
      <c r="F1683" s="44"/>
      <c r="AM1683" s="12"/>
      <c r="AN1683" s="12"/>
    </row>
    <row r="1684" spans="5:40" x14ac:dyDescent="0.2">
      <c r="E1684" s="44"/>
      <c r="F1684" s="44"/>
      <c r="AM1684" s="12"/>
      <c r="AN1684" s="12"/>
    </row>
    <row r="1685" spans="5:40" x14ac:dyDescent="0.2">
      <c r="E1685" s="44"/>
      <c r="F1685" s="44"/>
      <c r="AM1685" s="12"/>
      <c r="AN1685" s="12"/>
    </row>
    <row r="1686" spans="5:40" x14ac:dyDescent="0.2">
      <c r="E1686" s="44"/>
      <c r="F1686" s="44"/>
      <c r="AM1686" s="12"/>
      <c r="AN1686" s="12"/>
    </row>
    <row r="1687" spans="5:40" x14ac:dyDescent="0.2">
      <c r="E1687" s="44"/>
      <c r="F1687" s="44"/>
      <c r="AM1687" s="12"/>
      <c r="AN1687" s="12"/>
    </row>
    <row r="1688" spans="5:40" x14ac:dyDescent="0.2">
      <c r="E1688" s="44"/>
      <c r="F1688" s="44"/>
      <c r="AM1688" s="12"/>
      <c r="AN1688" s="12"/>
    </row>
    <row r="1689" spans="5:40" x14ac:dyDescent="0.2">
      <c r="E1689" s="44"/>
      <c r="F1689" s="44"/>
      <c r="AM1689" s="12"/>
      <c r="AN1689" s="12"/>
    </row>
    <row r="1690" spans="5:40" x14ac:dyDescent="0.2">
      <c r="E1690" s="44"/>
      <c r="F1690" s="44"/>
      <c r="AM1690" s="12"/>
      <c r="AN1690" s="12"/>
    </row>
    <row r="1691" spans="5:40" x14ac:dyDescent="0.2">
      <c r="E1691" s="44"/>
      <c r="F1691" s="44"/>
      <c r="AM1691" s="12"/>
      <c r="AN1691" s="12"/>
    </row>
    <row r="1692" spans="5:40" x14ac:dyDescent="0.2">
      <c r="E1692" s="44"/>
      <c r="F1692" s="44"/>
      <c r="AM1692" s="12"/>
      <c r="AN1692" s="12"/>
    </row>
    <row r="1693" spans="5:40" x14ac:dyDescent="0.2">
      <c r="E1693" s="44"/>
      <c r="F1693" s="44"/>
      <c r="AM1693" s="12"/>
      <c r="AN1693" s="12"/>
    </row>
    <row r="1694" spans="5:40" x14ac:dyDescent="0.2">
      <c r="E1694" s="44"/>
      <c r="F1694" s="44"/>
      <c r="AM1694" s="12"/>
      <c r="AN1694" s="12"/>
    </row>
    <row r="1695" spans="5:40" x14ac:dyDescent="0.2">
      <c r="E1695" s="44"/>
      <c r="F1695" s="44"/>
      <c r="AM1695" s="12"/>
      <c r="AN1695" s="12"/>
    </row>
    <row r="1696" spans="5:40" x14ac:dyDescent="0.2">
      <c r="E1696" s="44"/>
      <c r="F1696" s="44"/>
      <c r="AM1696" s="12"/>
      <c r="AN1696" s="12"/>
    </row>
    <row r="1697" spans="5:40" x14ac:dyDescent="0.2">
      <c r="E1697" s="44"/>
      <c r="F1697" s="44"/>
      <c r="AM1697" s="12"/>
      <c r="AN1697" s="12"/>
    </row>
    <row r="1698" spans="5:40" x14ac:dyDescent="0.2">
      <c r="E1698" s="44"/>
      <c r="F1698" s="44"/>
      <c r="AM1698" s="12"/>
      <c r="AN1698" s="12"/>
    </row>
    <row r="1699" spans="5:40" x14ac:dyDescent="0.2">
      <c r="E1699" s="44"/>
      <c r="F1699" s="44"/>
      <c r="AM1699" s="12"/>
      <c r="AN1699" s="12"/>
    </row>
    <row r="1700" spans="5:40" x14ac:dyDescent="0.2">
      <c r="E1700" s="44"/>
      <c r="F1700" s="44"/>
      <c r="AM1700" s="12"/>
      <c r="AN1700" s="12"/>
    </row>
    <row r="1701" spans="5:40" x14ac:dyDescent="0.2">
      <c r="E1701" s="44"/>
      <c r="F1701" s="44"/>
      <c r="AM1701" s="12"/>
      <c r="AN1701" s="12"/>
    </row>
    <row r="1702" spans="5:40" x14ac:dyDescent="0.2">
      <c r="E1702" s="44"/>
      <c r="F1702" s="44"/>
      <c r="AM1702" s="12"/>
      <c r="AN1702" s="12"/>
    </row>
    <row r="1703" spans="5:40" x14ac:dyDescent="0.2">
      <c r="E1703" s="44"/>
      <c r="F1703" s="44"/>
      <c r="AM1703" s="12"/>
      <c r="AN1703" s="12"/>
    </row>
    <row r="1704" spans="5:40" x14ac:dyDescent="0.2">
      <c r="E1704" s="44"/>
      <c r="F1704" s="44"/>
      <c r="AM1704" s="12"/>
      <c r="AN1704" s="12"/>
    </row>
    <row r="1705" spans="5:40" x14ac:dyDescent="0.2">
      <c r="E1705" s="44"/>
      <c r="F1705" s="44"/>
      <c r="AM1705" s="12"/>
      <c r="AN1705" s="12"/>
    </row>
    <row r="1706" spans="5:40" x14ac:dyDescent="0.2">
      <c r="E1706" s="44"/>
      <c r="F1706" s="44"/>
      <c r="AM1706" s="12"/>
      <c r="AN1706" s="12"/>
    </row>
    <row r="1707" spans="5:40" x14ac:dyDescent="0.2">
      <c r="E1707" s="44"/>
      <c r="F1707" s="44"/>
      <c r="AM1707" s="12"/>
      <c r="AN1707" s="12"/>
    </row>
    <row r="1708" spans="5:40" x14ac:dyDescent="0.2">
      <c r="E1708" s="44"/>
      <c r="F1708" s="44"/>
      <c r="AM1708" s="12"/>
      <c r="AN1708" s="12"/>
    </row>
    <row r="1709" spans="5:40" x14ac:dyDescent="0.2">
      <c r="E1709" s="44"/>
      <c r="F1709" s="44"/>
      <c r="AM1709" s="12"/>
      <c r="AN1709" s="12"/>
    </row>
    <row r="1710" spans="5:40" x14ac:dyDescent="0.2">
      <c r="E1710" s="44"/>
      <c r="F1710" s="44"/>
      <c r="AM1710" s="12"/>
      <c r="AN1710" s="12"/>
    </row>
    <row r="1711" spans="5:40" x14ac:dyDescent="0.2">
      <c r="E1711" s="44"/>
      <c r="F1711" s="44"/>
      <c r="AM1711" s="12"/>
      <c r="AN1711" s="12"/>
    </row>
    <row r="1712" spans="5:40" x14ac:dyDescent="0.2">
      <c r="E1712" s="44"/>
      <c r="F1712" s="44"/>
      <c r="AM1712" s="12"/>
      <c r="AN1712" s="12"/>
    </row>
    <row r="1713" spans="5:40" x14ac:dyDescent="0.2">
      <c r="E1713" s="44"/>
      <c r="F1713" s="44"/>
      <c r="AM1713" s="12"/>
      <c r="AN1713" s="12"/>
    </row>
    <row r="1714" spans="5:40" x14ac:dyDescent="0.2">
      <c r="E1714" s="44"/>
      <c r="F1714" s="44"/>
      <c r="AM1714" s="12"/>
      <c r="AN1714" s="12"/>
    </row>
    <row r="1715" spans="5:40" x14ac:dyDescent="0.2">
      <c r="E1715" s="44"/>
      <c r="F1715" s="44"/>
      <c r="AM1715" s="12"/>
      <c r="AN1715" s="12"/>
    </row>
    <row r="1716" spans="5:40" x14ac:dyDescent="0.2">
      <c r="E1716" s="44"/>
      <c r="F1716" s="44"/>
      <c r="AM1716" s="12"/>
      <c r="AN1716" s="12"/>
    </row>
    <row r="1717" spans="5:40" x14ac:dyDescent="0.2">
      <c r="E1717" s="44"/>
      <c r="F1717" s="44"/>
      <c r="AM1717" s="12"/>
      <c r="AN1717" s="12"/>
    </row>
    <row r="1718" spans="5:40" x14ac:dyDescent="0.2">
      <c r="E1718" s="44"/>
      <c r="F1718" s="44"/>
      <c r="AM1718" s="12"/>
      <c r="AN1718" s="12"/>
    </row>
    <row r="1719" spans="5:40" x14ac:dyDescent="0.2">
      <c r="E1719" s="44"/>
      <c r="F1719" s="44"/>
      <c r="AM1719" s="12"/>
      <c r="AN1719" s="12"/>
    </row>
    <row r="1720" spans="5:40" x14ac:dyDescent="0.2">
      <c r="E1720" s="44"/>
      <c r="F1720" s="44"/>
      <c r="AM1720" s="12"/>
      <c r="AN1720" s="12"/>
    </row>
    <row r="1721" spans="5:40" x14ac:dyDescent="0.2">
      <c r="E1721" s="44"/>
      <c r="F1721" s="44"/>
      <c r="AM1721" s="12"/>
      <c r="AN1721" s="12"/>
    </row>
    <row r="1722" spans="5:40" x14ac:dyDescent="0.2">
      <c r="E1722" s="44"/>
      <c r="F1722" s="44"/>
      <c r="AM1722" s="12"/>
      <c r="AN1722" s="12"/>
    </row>
    <row r="1723" spans="5:40" x14ac:dyDescent="0.2">
      <c r="E1723" s="44"/>
      <c r="F1723" s="44"/>
      <c r="AM1723" s="12"/>
      <c r="AN1723" s="12"/>
    </row>
    <row r="1724" spans="5:40" x14ac:dyDescent="0.2">
      <c r="E1724" s="44"/>
      <c r="F1724" s="44"/>
      <c r="AM1724" s="12"/>
      <c r="AN1724" s="12"/>
    </row>
    <row r="1725" spans="5:40" x14ac:dyDescent="0.2">
      <c r="E1725" s="44"/>
      <c r="F1725" s="44"/>
      <c r="AM1725" s="12"/>
      <c r="AN1725" s="12"/>
    </row>
    <row r="1726" spans="5:40" x14ac:dyDescent="0.2">
      <c r="E1726" s="44"/>
      <c r="F1726" s="44"/>
      <c r="AM1726" s="12"/>
      <c r="AN1726" s="12"/>
    </row>
    <row r="1727" spans="5:40" x14ac:dyDescent="0.2">
      <c r="E1727" s="44"/>
      <c r="F1727" s="44"/>
      <c r="AM1727" s="12"/>
      <c r="AN1727" s="12"/>
    </row>
    <row r="1728" spans="5:40" x14ac:dyDescent="0.2">
      <c r="E1728" s="44"/>
      <c r="F1728" s="44"/>
      <c r="AM1728" s="12"/>
      <c r="AN1728" s="12"/>
    </row>
    <row r="1729" spans="5:40" x14ac:dyDescent="0.2">
      <c r="E1729" s="44"/>
      <c r="F1729" s="44"/>
      <c r="AM1729" s="12"/>
      <c r="AN1729" s="12"/>
    </row>
    <row r="1730" spans="5:40" x14ac:dyDescent="0.2">
      <c r="E1730" s="44"/>
      <c r="F1730" s="44"/>
      <c r="AM1730" s="12"/>
      <c r="AN1730" s="12"/>
    </row>
    <row r="1731" spans="5:40" x14ac:dyDescent="0.2">
      <c r="E1731" s="44"/>
      <c r="F1731" s="44"/>
      <c r="AM1731" s="12"/>
      <c r="AN1731" s="12"/>
    </row>
    <row r="1732" spans="5:40" x14ac:dyDescent="0.2">
      <c r="E1732" s="44"/>
      <c r="F1732" s="44"/>
      <c r="AM1732" s="12"/>
      <c r="AN1732" s="12"/>
    </row>
    <row r="1733" spans="5:40" x14ac:dyDescent="0.2">
      <c r="E1733" s="44"/>
      <c r="F1733" s="44"/>
      <c r="AM1733" s="12"/>
      <c r="AN1733" s="12"/>
    </row>
    <row r="1734" spans="5:40" x14ac:dyDescent="0.2">
      <c r="E1734" s="44"/>
      <c r="F1734" s="44"/>
      <c r="AM1734" s="12"/>
      <c r="AN1734" s="12"/>
    </row>
    <row r="1735" spans="5:40" x14ac:dyDescent="0.2">
      <c r="E1735" s="44"/>
      <c r="F1735" s="44"/>
      <c r="AM1735" s="12"/>
      <c r="AN1735" s="12"/>
    </row>
    <row r="1736" spans="5:40" x14ac:dyDescent="0.2">
      <c r="E1736" s="44"/>
      <c r="F1736" s="44"/>
      <c r="AM1736" s="12"/>
      <c r="AN1736" s="12"/>
    </row>
    <row r="1737" spans="5:40" x14ac:dyDescent="0.2">
      <c r="E1737" s="44"/>
      <c r="F1737" s="44"/>
      <c r="AM1737" s="12"/>
      <c r="AN1737" s="12"/>
    </row>
    <row r="1738" spans="5:40" x14ac:dyDescent="0.2">
      <c r="E1738" s="44"/>
      <c r="F1738" s="44"/>
      <c r="AM1738" s="12"/>
      <c r="AN1738" s="12"/>
    </row>
    <row r="1739" spans="5:40" x14ac:dyDescent="0.2">
      <c r="E1739" s="44"/>
      <c r="F1739" s="44"/>
      <c r="AM1739" s="12"/>
      <c r="AN1739" s="12"/>
    </row>
    <row r="1740" spans="5:40" x14ac:dyDescent="0.2">
      <c r="E1740" s="44"/>
      <c r="F1740" s="44"/>
      <c r="AM1740" s="12"/>
      <c r="AN1740" s="12"/>
    </row>
    <row r="1741" spans="5:40" x14ac:dyDescent="0.2">
      <c r="E1741" s="44"/>
      <c r="F1741" s="44"/>
      <c r="AM1741" s="12"/>
      <c r="AN1741" s="12"/>
    </row>
    <row r="1742" spans="5:40" x14ac:dyDescent="0.2">
      <c r="E1742" s="44"/>
      <c r="F1742" s="44"/>
      <c r="AM1742" s="12"/>
      <c r="AN1742" s="12"/>
    </row>
    <row r="1743" spans="5:40" x14ac:dyDescent="0.2">
      <c r="E1743" s="44"/>
      <c r="F1743" s="44"/>
      <c r="AM1743" s="12"/>
      <c r="AN1743" s="12"/>
    </row>
    <row r="1744" spans="5:40" x14ac:dyDescent="0.2">
      <c r="E1744" s="44"/>
      <c r="F1744" s="44"/>
      <c r="AM1744" s="12"/>
      <c r="AN1744" s="12"/>
    </row>
    <row r="1745" spans="5:40" x14ac:dyDescent="0.2">
      <c r="E1745" s="44"/>
      <c r="F1745" s="44"/>
      <c r="AM1745" s="12"/>
      <c r="AN1745" s="12"/>
    </row>
    <row r="1746" spans="5:40" x14ac:dyDescent="0.2">
      <c r="E1746" s="44"/>
      <c r="F1746" s="44"/>
      <c r="AM1746" s="12"/>
      <c r="AN1746" s="12"/>
    </row>
    <row r="1747" spans="5:40" x14ac:dyDescent="0.2">
      <c r="E1747" s="44"/>
      <c r="F1747" s="44"/>
      <c r="AM1747" s="12"/>
      <c r="AN1747" s="12"/>
    </row>
    <row r="1748" spans="5:40" x14ac:dyDescent="0.2">
      <c r="E1748" s="44"/>
      <c r="F1748" s="44"/>
      <c r="AM1748" s="12"/>
      <c r="AN1748" s="12"/>
    </row>
    <row r="1749" spans="5:40" x14ac:dyDescent="0.2">
      <c r="E1749" s="44"/>
      <c r="F1749" s="44"/>
      <c r="AM1749" s="12"/>
      <c r="AN1749" s="12"/>
    </row>
    <row r="1750" spans="5:40" x14ac:dyDescent="0.2">
      <c r="E1750" s="44"/>
      <c r="F1750" s="44"/>
      <c r="AM1750" s="12"/>
      <c r="AN1750" s="12"/>
    </row>
    <row r="1751" spans="5:40" x14ac:dyDescent="0.2">
      <c r="E1751" s="44"/>
      <c r="F1751" s="44"/>
      <c r="AM1751" s="12"/>
      <c r="AN1751" s="12"/>
    </row>
    <row r="1752" spans="5:40" x14ac:dyDescent="0.2">
      <c r="E1752" s="44"/>
      <c r="F1752" s="44"/>
      <c r="AM1752" s="12"/>
      <c r="AN1752" s="12"/>
    </row>
    <row r="1753" spans="5:40" x14ac:dyDescent="0.2">
      <c r="E1753" s="44"/>
      <c r="F1753" s="44"/>
      <c r="AM1753" s="12"/>
      <c r="AN1753" s="12"/>
    </row>
    <row r="1754" spans="5:40" x14ac:dyDescent="0.2">
      <c r="E1754" s="44"/>
      <c r="F1754" s="44"/>
      <c r="AM1754" s="12"/>
      <c r="AN1754" s="12"/>
    </row>
    <row r="1755" spans="5:40" x14ac:dyDescent="0.2">
      <c r="E1755" s="44"/>
      <c r="F1755" s="44"/>
      <c r="AM1755" s="12"/>
      <c r="AN1755" s="12"/>
    </row>
    <row r="1756" spans="5:40" x14ac:dyDescent="0.2">
      <c r="E1756" s="44"/>
      <c r="F1756" s="44"/>
      <c r="AM1756" s="12"/>
      <c r="AN1756" s="12"/>
    </row>
    <row r="1757" spans="5:40" x14ac:dyDescent="0.2">
      <c r="E1757" s="44"/>
      <c r="F1757" s="44"/>
      <c r="AM1757" s="12"/>
      <c r="AN1757" s="12"/>
    </row>
    <row r="1758" spans="5:40" x14ac:dyDescent="0.2">
      <c r="E1758" s="44"/>
      <c r="F1758" s="44"/>
      <c r="AM1758" s="12"/>
      <c r="AN1758" s="12"/>
    </row>
    <row r="1759" spans="5:40" x14ac:dyDescent="0.2">
      <c r="E1759" s="44"/>
      <c r="F1759" s="44"/>
      <c r="AM1759" s="12"/>
      <c r="AN1759" s="12"/>
    </row>
    <row r="1760" spans="5:40" x14ac:dyDescent="0.2">
      <c r="E1760" s="44"/>
      <c r="F1760" s="44"/>
      <c r="AM1760" s="12"/>
      <c r="AN1760" s="12"/>
    </row>
    <row r="1761" spans="5:40" x14ac:dyDescent="0.2">
      <c r="E1761" s="44"/>
      <c r="F1761" s="44"/>
      <c r="AM1761" s="12"/>
      <c r="AN1761" s="12"/>
    </row>
    <row r="1762" spans="5:40" x14ac:dyDescent="0.2">
      <c r="E1762" s="44"/>
      <c r="F1762" s="44"/>
      <c r="AM1762" s="12"/>
      <c r="AN1762" s="12"/>
    </row>
    <row r="1763" spans="5:40" x14ac:dyDescent="0.2">
      <c r="E1763" s="44"/>
      <c r="F1763" s="44"/>
      <c r="AM1763" s="12"/>
      <c r="AN1763" s="12"/>
    </row>
    <row r="1764" spans="5:40" x14ac:dyDescent="0.2">
      <c r="E1764" s="44"/>
      <c r="F1764" s="44"/>
      <c r="AM1764" s="12"/>
      <c r="AN1764" s="12"/>
    </row>
    <row r="1765" spans="5:40" x14ac:dyDescent="0.2">
      <c r="E1765" s="44"/>
      <c r="F1765" s="44"/>
      <c r="AM1765" s="12"/>
      <c r="AN1765" s="12"/>
    </row>
    <row r="1766" spans="5:40" x14ac:dyDescent="0.2">
      <c r="E1766" s="44"/>
      <c r="F1766" s="44"/>
      <c r="AM1766" s="12"/>
      <c r="AN1766" s="12"/>
    </row>
    <row r="1767" spans="5:40" x14ac:dyDescent="0.2">
      <c r="E1767" s="44"/>
      <c r="F1767" s="44"/>
      <c r="AM1767" s="12"/>
      <c r="AN1767" s="12"/>
    </row>
    <row r="1768" spans="5:40" x14ac:dyDescent="0.2">
      <c r="E1768" s="44"/>
      <c r="F1768" s="44"/>
      <c r="AM1768" s="12"/>
      <c r="AN1768" s="12"/>
    </row>
    <row r="1769" spans="5:40" x14ac:dyDescent="0.2">
      <c r="E1769" s="44"/>
      <c r="F1769" s="44"/>
      <c r="AM1769" s="12"/>
      <c r="AN1769" s="12"/>
    </row>
    <row r="1770" spans="5:40" x14ac:dyDescent="0.2">
      <c r="E1770" s="44"/>
      <c r="F1770" s="44"/>
      <c r="AM1770" s="12"/>
      <c r="AN1770" s="12"/>
    </row>
    <row r="1771" spans="5:40" x14ac:dyDescent="0.2">
      <c r="E1771" s="44"/>
      <c r="F1771" s="44"/>
      <c r="AM1771" s="12"/>
      <c r="AN1771" s="12"/>
    </row>
    <row r="1772" spans="5:40" x14ac:dyDescent="0.2">
      <c r="E1772" s="44"/>
      <c r="F1772" s="44"/>
      <c r="AM1772" s="12"/>
      <c r="AN1772" s="12"/>
    </row>
    <row r="1773" spans="5:40" x14ac:dyDescent="0.2">
      <c r="E1773" s="44"/>
      <c r="F1773" s="44"/>
      <c r="AM1773" s="12"/>
      <c r="AN1773" s="12"/>
    </row>
    <row r="1774" spans="5:40" x14ac:dyDescent="0.2">
      <c r="E1774" s="44"/>
      <c r="F1774" s="44"/>
      <c r="AM1774" s="12"/>
      <c r="AN1774" s="12"/>
    </row>
    <row r="1775" spans="5:40" x14ac:dyDescent="0.2">
      <c r="E1775" s="44"/>
      <c r="F1775" s="44"/>
      <c r="AM1775" s="12"/>
      <c r="AN1775" s="12"/>
    </row>
    <row r="1776" spans="5:40" x14ac:dyDescent="0.2">
      <c r="E1776" s="44"/>
      <c r="F1776" s="44"/>
      <c r="AM1776" s="12"/>
      <c r="AN1776" s="12"/>
    </row>
    <row r="1777" spans="5:40" x14ac:dyDescent="0.2">
      <c r="E1777" s="44"/>
      <c r="F1777" s="44"/>
      <c r="AM1777" s="12"/>
      <c r="AN1777" s="12"/>
    </row>
    <row r="1778" spans="5:40" x14ac:dyDescent="0.2">
      <c r="E1778" s="44"/>
      <c r="F1778" s="44"/>
      <c r="AM1778" s="12"/>
      <c r="AN1778" s="12"/>
    </row>
    <row r="1779" spans="5:40" x14ac:dyDescent="0.2">
      <c r="E1779" s="44"/>
      <c r="F1779" s="44"/>
      <c r="AM1779" s="12"/>
      <c r="AN1779" s="12"/>
    </row>
    <row r="1780" spans="5:40" x14ac:dyDescent="0.2">
      <c r="E1780" s="44"/>
      <c r="F1780" s="44"/>
      <c r="AM1780" s="12"/>
      <c r="AN1780" s="12"/>
    </row>
    <row r="1781" spans="5:40" x14ac:dyDescent="0.2">
      <c r="E1781" s="44"/>
      <c r="F1781" s="44"/>
      <c r="AM1781" s="12"/>
      <c r="AN1781" s="12"/>
    </row>
    <row r="1782" spans="5:40" x14ac:dyDescent="0.2">
      <c r="E1782" s="44"/>
      <c r="F1782" s="44"/>
      <c r="AM1782" s="12"/>
      <c r="AN1782" s="12"/>
    </row>
    <row r="1783" spans="5:40" x14ac:dyDescent="0.2">
      <c r="E1783" s="44"/>
      <c r="F1783" s="44"/>
      <c r="AM1783" s="12"/>
      <c r="AN1783" s="12"/>
    </row>
    <row r="1784" spans="5:40" x14ac:dyDescent="0.2">
      <c r="E1784" s="44"/>
      <c r="F1784" s="44"/>
      <c r="AM1784" s="12"/>
      <c r="AN1784" s="12"/>
    </row>
    <row r="1785" spans="5:40" x14ac:dyDescent="0.2">
      <c r="E1785" s="44"/>
      <c r="F1785" s="44"/>
      <c r="AM1785" s="12"/>
      <c r="AN1785" s="12"/>
    </row>
    <row r="1786" spans="5:40" x14ac:dyDescent="0.2">
      <c r="E1786" s="44"/>
      <c r="F1786" s="44"/>
      <c r="AM1786" s="12"/>
      <c r="AN1786" s="12"/>
    </row>
    <row r="1787" spans="5:40" x14ac:dyDescent="0.2">
      <c r="E1787" s="44"/>
      <c r="F1787" s="44"/>
      <c r="AM1787" s="12"/>
      <c r="AN1787" s="12"/>
    </row>
    <row r="1788" spans="5:40" x14ac:dyDescent="0.2">
      <c r="E1788" s="44"/>
      <c r="F1788" s="44"/>
      <c r="AM1788" s="12"/>
      <c r="AN1788" s="12"/>
    </row>
    <row r="1789" spans="5:40" x14ac:dyDescent="0.2">
      <c r="E1789" s="44"/>
      <c r="F1789" s="44"/>
      <c r="AM1789" s="12"/>
      <c r="AN1789" s="12"/>
    </row>
    <row r="1790" spans="5:40" x14ac:dyDescent="0.2">
      <c r="E1790" s="44"/>
      <c r="F1790" s="44"/>
      <c r="AM1790" s="12"/>
      <c r="AN1790" s="12"/>
    </row>
    <row r="1791" spans="5:40" x14ac:dyDescent="0.2">
      <c r="E1791" s="44"/>
      <c r="F1791" s="44"/>
      <c r="AM1791" s="12"/>
      <c r="AN1791" s="12"/>
    </row>
    <row r="1792" spans="5:40" x14ac:dyDescent="0.2">
      <c r="E1792" s="44"/>
      <c r="F1792" s="44"/>
      <c r="AM1792" s="12"/>
      <c r="AN1792" s="12"/>
    </row>
    <row r="1793" spans="5:40" x14ac:dyDescent="0.2">
      <c r="E1793" s="44"/>
      <c r="F1793" s="44"/>
      <c r="AM1793" s="12"/>
      <c r="AN1793" s="12"/>
    </row>
    <row r="1794" spans="5:40" x14ac:dyDescent="0.2">
      <c r="E1794" s="44"/>
      <c r="F1794" s="44"/>
      <c r="AM1794" s="12"/>
      <c r="AN1794" s="12"/>
    </row>
    <row r="1795" spans="5:40" x14ac:dyDescent="0.2">
      <c r="E1795" s="44"/>
      <c r="F1795" s="44"/>
      <c r="AM1795" s="12"/>
      <c r="AN1795" s="12"/>
    </row>
    <row r="1796" spans="5:40" x14ac:dyDescent="0.2">
      <c r="E1796" s="44"/>
      <c r="F1796" s="44"/>
      <c r="AM1796" s="12"/>
      <c r="AN1796" s="12"/>
    </row>
    <row r="1797" spans="5:40" x14ac:dyDescent="0.2">
      <c r="E1797" s="44"/>
      <c r="F1797" s="44"/>
      <c r="AM1797" s="12"/>
      <c r="AN1797" s="12"/>
    </row>
    <row r="1798" spans="5:40" x14ac:dyDescent="0.2">
      <c r="E1798" s="44"/>
      <c r="F1798" s="44"/>
      <c r="AM1798" s="12"/>
      <c r="AN1798" s="12"/>
    </row>
    <row r="1799" spans="5:40" x14ac:dyDescent="0.2">
      <c r="E1799" s="44"/>
      <c r="F1799" s="44"/>
      <c r="AM1799" s="12"/>
      <c r="AN1799" s="12"/>
    </row>
    <row r="1800" spans="5:40" x14ac:dyDescent="0.2">
      <c r="E1800" s="44"/>
      <c r="F1800" s="44"/>
      <c r="AM1800" s="12"/>
      <c r="AN1800" s="12"/>
    </row>
    <row r="1801" spans="5:40" x14ac:dyDescent="0.2">
      <c r="E1801" s="44"/>
      <c r="F1801" s="44"/>
      <c r="AM1801" s="12"/>
      <c r="AN1801" s="12"/>
    </row>
    <row r="1802" spans="5:40" x14ac:dyDescent="0.2">
      <c r="E1802" s="44"/>
      <c r="F1802" s="44"/>
      <c r="AM1802" s="12"/>
      <c r="AN1802" s="12"/>
    </row>
    <row r="1803" spans="5:40" x14ac:dyDescent="0.2">
      <c r="E1803" s="44"/>
      <c r="F1803" s="44"/>
      <c r="AM1803" s="12"/>
      <c r="AN1803" s="12"/>
    </row>
    <row r="1804" spans="5:40" x14ac:dyDescent="0.2">
      <c r="E1804" s="44"/>
      <c r="F1804" s="44"/>
      <c r="AM1804" s="12"/>
      <c r="AN1804" s="12"/>
    </row>
    <row r="1805" spans="5:40" x14ac:dyDescent="0.2">
      <c r="E1805" s="44"/>
      <c r="F1805" s="44"/>
      <c r="AM1805" s="12"/>
      <c r="AN1805" s="12"/>
    </row>
    <row r="1806" spans="5:40" x14ac:dyDescent="0.2">
      <c r="E1806" s="44"/>
      <c r="F1806" s="44"/>
      <c r="AM1806" s="12"/>
      <c r="AN1806" s="12"/>
    </row>
    <row r="1807" spans="5:40" x14ac:dyDescent="0.2">
      <c r="E1807" s="44"/>
      <c r="F1807" s="44"/>
      <c r="AM1807" s="12"/>
      <c r="AN1807" s="12"/>
    </row>
    <row r="1808" spans="5:40" x14ac:dyDescent="0.2">
      <c r="E1808" s="44"/>
      <c r="F1808" s="44"/>
      <c r="AM1808" s="12"/>
      <c r="AN1808" s="12"/>
    </row>
    <row r="1809" spans="5:40" x14ac:dyDescent="0.2">
      <c r="E1809" s="44"/>
      <c r="F1809" s="44"/>
      <c r="AM1809" s="12"/>
      <c r="AN1809" s="12"/>
    </row>
    <row r="1810" spans="5:40" x14ac:dyDescent="0.2">
      <c r="E1810" s="44"/>
      <c r="F1810" s="44"/>
      <c r="AM1810" s="12"/>
      <c r="AN1810" s="12"/>
    </row>
    <row r="1811" spans="5:40" x14ac:dyDescent="0.2">
      <c r="E1811" s="44"/>
      <c r="F1811" s="44"/>
      <c r="AM1811" s="12"/>
      <c r="AN1811" s="12"/>
    </row>
    <row r="1812" spans="5:40" x14ac:dyDescent="0.2">
      <c r="E1812" s="44"/>
      <c r="F1812" s="44"/>
      <c r="AM1812" s="12"/>
      <c r="AN1812" s="12"/>
    </row>
    <row r="1813" spans="5:40" x14ac:dyDescent="0.2">
      <c r="E1813" s="44"/>
      <c r="F1813" s="44"/>
      <c r="AM1813" s="12"/>
      <c r="AN1813" s="12"/>
    </row>
    <row r="1814" spans="5:40" x14ac:dyDescent="0.2">
      <c r="E1814" s="44"/>
      <c r="F1814" s="44"/>
      <c r="AM1814" s="12"/>
      <c r="AN1814" s="12"/>
    </row>
    <row r="1815" spans="5:40" x14ac:dyDescent="0.2">
      <c r="E1815" s="44"/>
      <c r="F1815" s="44"/>
      <c r="AM1815" s="12"/>
      <c r="AN1815" s="12"/>
    </row>
    <row r="1816" spans="5:40" x14ac:dyDescent="0.2">
      <c r="E1816" s="44"/>
      <c r="F1816" s="44"/>
      <c r="AM1816" s="12"/>
      <c r="AN1816" s="12"/>
    </row>
    <row r="1817" spans="5:40" x14ac:dyDescent="0.2">
      <c r="E1817" s="44"/>
      <c r="F1817" s="44"/>
      <c r="AM1817" s="12"/>
      <c r="AN1817" s="12"/>
    </row>
    <row r="1818" spans="5:40" x14ac:dyDescent="0.2">
      <c r="E1818" s="44"/>
      <c r="F1818" s="44"/>
      <c r="AM1818" s="12"/>
      <c r="AN1818" s="12"/>
    </row>
    <row r="1819" spans="5:40" x14ac:dyDescent="0.2">
      <c r="E1819" s="44"/>
      <c r="F1819" s="44"/>
      <c r="AM1819" s="12"/>
      <c r="AN1819" s="12"/>
    </row>
    <row r="1820" spans="5:40" x14ac:dyDescent="0.2">
      <c r="E1820" s="44"/>
      <c r="F1820" s="44"/>
      <c r="AM1820" s="12"/>
      <c r="AN1820" s="12"/>
    </row>
    <row r="1821" spans="5:40" x14ac:dyDescent="0.2">
      <c r="E1821" s="44"/>
      <c r="F1821" s="44"/>
      <c r="AM1821" s="12"/>
      <c r="AN1821" s="12"/>
    </row>
    <row r="1822" spans="5:40" x14ac:dyDescent="0.2">
      <c r="E1822" s="44"/>
      <c r="F1822" s="44"/>
      <c r="AM1822" s="12"/>
      <c r="AN1822" s="12"/>
    </row>
    <row r="1823" spans="5:40" x14ac:dyDescent="0.2">
      <c r="E1823" s="44"/>
      <c r="F1823" s="44"/>
      <c r="AM1823" s="12"/>
      <c r="AN1823" s="12"/>
    </row>
    <row r="1824" spans="5:40" x14ac:dyDescent="0.2">
      <c r="E1824" s="44"/>
      <c r="F1824" s="44"/>
      <c r="AM1824" s="12"/>
      <c r="AN1824" s="12"/>
    </row>
    <row r="1825" spans="5:40" x14ac:dyDescent="0.2">
      <c r="E1825" s="44"/>
      <c r="F1825" s="44"/>
      <c r="AM1825" s="12"/>
      <c r="AN1825" s="12"/>
    </row>
    <row r="1826" spans="5:40" x14ac:dyDescent="0.2">
      <c r="E1826" s="44"/>
      <c r="F1826" s="44"/>
      <c r="AM1826" s="12"/>
      <c r="AN1826" s="12"/>
    </row>
    <row r="1827" spans="5:40" x14ac:dyDescent="0.2">
      <c r="E1827" s="44"/>
      <c r="F1827" s="44"/>
      <c r="AM1827" s="12"/>
      <c r="AN1827" s="12"/>
    </row>
    <row r="1828" spans="5:40" x14ac:dyDescent="0.2">
      <c r="E1828" s="44"/>
      <c r="F1828" s="44"/>
      <c r="AM1828" s="12"/>
      <c r="AN1828" s="12"/>
    </row>
    <row r="1829" spans="5:40" x14ac:dyDescent="0.2">
      <c r="E1829" s="44"/>
      <c r="F1829" s="44"/>
      <c r="AM1829" s="12"/>
      <c r="AN1829" s="12"/>
    </row>
    <row r="1830" spans="5:40" x14ac:dyDescent="0.2">
      <c r="E1830" s="44"/>
      <c r="F1830" s="44"/>
      <c r="AM1830" s="12"/>
      <c r="AN1830" s="12"/>
    </row>
    <row r="1831" spans="5:40" x14ac:dyDescent="0.2">
      <c r="E1831" s="44"/>
      <c r="F1831" s="44"/>
      <c r="AM1831" s="12"/>
      <c r="AN1831" s="12"/>
    </row>
    <row r="1832" spans="5:40" x14ac:dyDescent="0.2">
      <c r="E1832" s="44"/>
      <c r="F1832" s="44"/>
      <c r="AM1832" s="12"/>
      <c r="AN1832" s="12"/>
    </row>
    <row r="1833" spans="5:40" x14ac:dyDescent="0.2">
      <c r="E1833" s="44"/>
      <c r="F1833" s="44"/>
      <c r="AM1833" s="12"/>
      <c r="AN1833" s="12"/>
    </row>
    <row r="1834" spans="5:40" x14ac:dyDescent="0.2">
      <c r="E1834" s="44"/>
      <c r="F1834" s="44"/>
      <c r="AM1834" s="12"/>
      <c r="AN1834" s="12"/>
    </row>
    <row r="1835" spans="5:40" x14ac:dyDescent="0.2">
      <c r="E1835" s="44"/>
      <c r="F1835" s="44"/>
      <c r="AM1835" s="12"/>
      <c r="AN1835" s="12"/>
    </row>
    <row r="1836" spans="5:40" x14ac:dyDescent="0.2">
      <c r="E1836" s="44"/>
      <c r="F1836" s="44"/>
      <c r="AM1836" s="12"/>
      <c r="AN1836" s="12"/>
    </row>
    <row r="1837" spans="5:40" x14ac:dyDescent="0.2">
      <c r="E1837" s="44"/>
      <c r="F1837" s="44"/>
      <c r="AM1837" s="12"/>
      <c r="AN1837" s="12"/>
    </row>
    <row r="1838" spans="5:40" x14ac:dyDescent="0.2">
      <c r="E1838" s="44"/>
      <c r="F1838" s="44"/>
      <c r="AM1838" s="12"/>
      <c r="AN1838" s="12"/>
    </row>
    <row r="1839" spans="5:40" x14ac:dyDescent="0.2">
      <c r="E1839" s="44"/>
      <c r="F1839" s="44"/>
      <c r="AM1839" s="12"/>
      <c r="AN1839" s="12"/>
    </row>
    <row r="1840" spans="5:40" x14ac:dyDescent="0.2">
      <c r="E1840" s="44"/>
      <c r="F1840" s="44"/>
      <c r="AM1840" s="12"/>
      <c r="AN1840" s="12"/>
    </row>
    <row r="1841" spans="5:40" x14ac:dyDescent="0.2">
      <c r="E1841" s="44"/>
      <c r="F1841" s="44"/>
      <c r="AM1841" s="12"/>
      <c r="AN1841" s="12"/>
    </row>
    <row r="1842" spans="5:40" x14ac:dyDescent="0.2">
      <c r="E1842" s="44"/>
      <c r="F1842" s="44"/>
      <c r="AM1842" s="12"/>
      <c r="AN1842" s="12"/>
    </row>
    <row r="1843" spans="5:40" x14ac:dyDescent="0.2">
      <c r="E1843" s="44"/>
      <c r="F1843" s="44"/>
      <c r="AM1843" s="12"/>
      <c r="AN1843" s="12"/>
    </row>
    <row r="1844" spans="5:40" x14ac:dyDescent="0.2">
      <c r="E1844" s="44"/>
      <c r="F1844" s="44"/>
      <c r="AM1844" s="12"/>
      <c r="AN1844" s="12"/>
    </row>
    <row r="1845" spans="5:40" x14ac:dyDescent="0.2">
      <c r="E1845" s="44"/>
      <c r="F1845" s="44"/>
      <c r="AM1845" s="12"/>
      <c r="AN1845" s="12"/>
    </row>
    <row r="1846" spans="5:40" x14ac:dyDescent="0.2">
      <c r="E1846" s="44"/>
      <c r="F1846" s="44"/>
      <c r="AM1846" s="12"/>
      <c r="AN1846" s="12"/>
    </row>
    <row r="1847" spans="5:40" x14ac:dyDescent="0.2">
      <c r="E1847" s="44"/>
      <c r="F1847" s="44"/>
      <c r="AM1847" s="12"/>
      <c r="AN1847" s="12"/>
    </row>
    <row r="1848" spans="5:40" x14ac:dyDescent="0.2">
      <c r="E1848" s="44"/>
      <c r="F1848" s="44"/>
      <c r="AM1848" s="12"/>
      <c r="AN1848" s="12"/>
    </row>
    <row r="1849" spans="5:40" x14ac:dyDescent="0.2">
      <c r="E1849" s="44"/>
      <c r="F1849" s="44"/>
      <c r="AM1849" s="12"/>
      <c r="AN1849" s="12"/>
    </row>
    <row r="1850" spans="5:40" x14ac:dyDescent="0.2">
      <c r="E1850" s="44"/>
      <c r="F1850" s="44"/>
      <c r="AM1850" s="12"/>
      <c r="AN1850" s="12"/>
    </row>
    <row r="1851" spans="5:40" x14ac:dyDescent="0.2">
      <c r="E1851" s="44"/>
      <c r="F1851" s="44"/>
      <c r="AM1851" s="12"/>
      <c r="AN1851" s="12"/>
    </row>
    <row r="1852" spans="5:40" x14ac:dyDescent="0.2">
      <c r="E1852" s="44"/>
      <c r="F1852" s="44"/>
      <c r="AM1852" s="12"/>
      <c r="AN1852" s="12"/>
    </row>
    <row r="1853" spans="5:40" x14ac:dyDescent="0.2">
      <c r="E1853" s="44"/>
      <c r="F1853" s="44"/>
      <c r="AM1853" s="12"/>
      <c r="AN1853" s="12"/>
    </row>
    <row r="1854" spans="5:40" x14ac:dyDescent="0.2">
      <c r="E1854" s="44"/>
      <c r="F1854" s="44"/>
      <c r="AM1854" s="12"/>
      <c r="AN1854" s="12"/>
    </row>
    <row r="1855" spans="5:40" x14ac:dyDescent="0.2">
      <c r="E1855" s="44"/>
      <c r="F1855" s="44"/>
      <c r="AM1855" s="12"/>
      <c r="AN1855" s="12"/>
    </row>
    <row r="1856" spans="5:40" x14ac:dyDescent="0.2">
      <c r="E1856" s="44"/>
      <c r="F1856" s="44"/>
      <c r="AM1856" s="12"/>
      <c r="AN1856" s="12"/>
    </row>
    <row r="1857" spans="5:40" x14ac:dyDescent="0.2">
      <c r="E1857" s="44"/>
      <c r="F1857" s="44"/>
      <c r="AM1857" s="12"/>
      <c r="AN1857" s="12"/>
    </row>
    <row r="1858" spans="5:40" x14ac:dyDescent="0.2">
      <c r="E1858" s="44"/>
      <c r="F1858" s="44"/>
      <c r="AM1858" s="12"/>
      <c r="AN1858" s="12"/>
    </row>
    <row r="1859" spans="5:40" x14ac:dyDescent="0.2">
      <c r="E1859" s="44"/>
      <c r="F1859" s="44"/>
      <c r="AM1859" s="12"/>
      <c r="AN1859" s="12"/>
    </row>
    <row r="1860" spans="5:40" x14ac:dyDescent="0.2">
      <c r="E1860" s="44"/>
      <c r="F1860" s="44"/>
      <c r="AM1860" s="12"/>
      <c r="AN1860" s="12"/>
    </row>
    <row r="1861" spans="5:40" x14ac:dyDescent="0.2">
      <c r="E1861" s="44"/>
      <c r="F1861" s="44"/>
      <c r="AM1861" s="12"/>
      <c r="AN1861" s="12"/>
    </row>
    <row r="1862" spans="5:40" x14ac:dyDescent="0.2">
      <c r="E1862" s="44"/>
      <c r="F1862" s="44"/>
      <c r="AM1862" s="12"/>
      <c r="AN1862" s="12"/>
    </row>
    <row r="1863" spans="5:40" x14ac:dyDescent="0.2">
      <c r="E1863" s="44"/>
      <c r="F1863" s="44"/>
      <c r="AM1863" s="12"/>
      <c r="AN1863" s="12"/>
    </row>
    <row r="1864" spans="5:40" x14ac:dyDescent="0.2">
      <c r="E1864" s="44"/>
      <c r="F1864" s="44"/>
      <c r="AM1864" s="12"/>
      <c r="AN1864" s="12"/>
    </row>
    <row r="1865" spans="5:40" x14ac:dyDescent="0.2">
      <c r="E1865" s="44"/>
      <c r="F1865" s="44"/>
      <c r="AM1865" s="12"/>
      <c r="AN1865" s="12"/>
    </row>
    <row r="1866" spans="5:40" x14ac:dyDescent="0.2">
      <c r="E1866" s="44"/>
      <c r="F1866" s="44"/>
      <c r="AM1866" s="12"/>
      <c r="AN1866" s="12"/>
    </row>
    <row r="1867" spans="5:40" x14ac:dyDescent="0.2">
      <c r="E1867" s="44"/>
      <c r="F1867" s="44"/>
      <c r="AM1867" s="12"/>
      <c r="AN1867" s="12"/>
    </row>
    <row r="1868" spans="5:40" x14ac:dyDescent="0.2">
      <c r="E1868" s="44"/>
      <c r="F1868" s="44"/>
      <c r="AM1868" s="12"/>
      <c r="AN1868" s="12"/>
    </row>
    <row r="1869" spans="5:40" x14ac:dyDescent="0.2">
      <c r="E1869" s="44"/>
      <c r="F1869" s="44"/>
      <c r="AM1869" s="12"/>
      <c r="AN1869" s="12"/>
    </row>
    <row r="1870" spans="5:40" x14ac:dyDescent="0.2">
      <c r="E1870" s="44"/>
      <c r="F1870" s="44"/>
      <c r="AM1870" s="12"/>
      <c r="AN1870" s="12"/>
    </row>
    <row r="1871" spans="5:40" x14ac:dyDescent="0.2">
      <c r="E1871" s="44"/>
      <c r="F1871" s="44"/>
      <c r="AM1871" s="12"/>
      <c r="AN1871" s="12"/>
    </row>
    <row r="1872" spans="5:40" x14ac:dyDescent="0.2">
      <c r="E1872" s="44"/>
      <c r="F1872" s="44"/>
      <c r="AM1872" s="12"/>
      <c r="AN1872" s="12"/>
    </row>
    <row r="1873" spans="5:40" x14ac:dyDescent="0.2">
      <c r="E1873" s="44"/>
      <c r="F1873" s="44"/>
      <c r="AM1873" s="12"/>
      <c r="AN1873" s="12"/>
    </row>
    <row r="1874" spans="5:40" x14ac:dyDescent="0.2">
      <c r="E1874" s="44"/>
      <c r="F1874" s="44"/>
      <c r="AM1874" s="12"/>
      <c r="AN1874" s="12"/>
    </row>
    <row r="1875" spans="5:40" x14ac:dyDescent="0.2">
      <c r="E1875" s="44"/>
      <c r="F1875" s="44"/>
      <c r="AM1875" s="12"/>
      <c r="AN1875" s="12"/>
    </row>
    <row r="1876" spans="5:40" x14ac:dyDescent="0.2">
      <c r="E1876" s="44"/>
      <c r="F1876" s="44"/>
      <c r="AM1876" s="12"/>
      <c r="AN1876" s="12"/>
    </row>
    <row r="1877" spans="5:40" x14ac:dyDescent="0.2">
      <c r="E1877" s="44"/>
      <c r="F1877" s="44"/>
      <c r="AM1877" s="12"/>
      <c r="AN1877" s="12"/>
    </row>
    <row r="1878" spans="5:40" x14ac:dyDescent="0.2">
      <c r="E1878" s="44"/>
      <c r="F1878" s="44"/>
      <c r="AM1878" s="12"/>
      <c r="AN1878" s="12"/>
    </row>
    <row r="1879" spans="5:40" x14ac:dyDescent="0.2">
      <c r="E1879" s="44"/>
      <c r="F1879" s="44"/>
      <c r="AM1879" s="12"/>
      <c r="AN1879" s="12"/>
    </row>
    <row r="1880" spans="5:40" x14ac:dyDescent="0.2">
      <c r="E1880" s="44"/>
      <c r="F1880" s="44"/>
      <c r="AM1880" s="12"/>
      <c r="AN1880" s="12"/>
    </row>
    <row r="1881" spans="5:40" x14ac:dyDescent="0.2">
      <c r="E1881" s="44"/>
      <c r="F1881" s="44"/>
      <c r="AM1881" s="12"/>
      <c r="AN1881" s="12"/>
    </row>
    <row r="1882" spans="5:40" x14ac:dyDescent="0.2">
      <c r="E1882" s="44"/>
      <c r="F1882" s="44"/>
      <c r="AM1882" s="12"/>
      <c r="AN1882" s="12"/>
    </row>
    <row r="1883" spans="5:40" x14ac:dyDescent="0.2">
      <c r="E1883" s="44"/>
      <c r="F1883" s="44"/>
      <c r="AM1883" s="12"/>
      <c r="AN1883" s="12"/>
    </row>
    <row r="1884" spans="5:40" x14ac:dyDescent="0.2">
      <c r="E1884" s="44"/>
      <c r="F1884" s="44"/>
      <c r="AM1884" s="12"/>
      <c r="AN1884" s="12"/>
    </row>
    <row r="1885" spans="5:40" x14ac:dyDescent="0.2">
      <c r="E1885" s="44"/>
      <c r="F1885" s="44"/>
      <c r="AM1885" s="12"/>
      <c r="AN1885" s="12"/>
    </row>
    <row r="1886" spans="5:40" x14ac:dyDescent="0.2">
      <c r="E1886" s="44"/>
      <c r="F1886" s="44"/>
      <c r="AM1886" s="12"/>
      <c r="AN1886" s="12"/>
    </row>
    <row r="1887" spans="5:40" x14ac:dyDescent="0.2">
      <c r="E1887" s="44"/>
      <c r="F1887" s="44"/>
      <c r="AM1887" s="12"/>
      <c r="AN1887" s="12"/>
    </row>
    <row r="1888" spans="5:40" x14ac:dyDescent="0.2">
      <c r="E1888" s="44"/>
      <c r="F1888" s="44"/>
      <c r="AM1888" s="12"/>
      <c r="AN1888" s="12"/>
    </row>
    <row r="1889" spans="5:40" x14ac:dyDescent="0.2">
      <c r="E1889" s="44"/>
      <c r="F1889" s="44"/>
      <c r="AM1889" s="12"/>
      <c r="AN1889" s="12"/>
    </row>
    <row r="1890" spans="5:40" x14ac:dyDescent="0.2">
      <c r="E1890" s="44"/>
      <c r="F1890" s="44"/>
      <c r="AM1890" s="12"/>
      <c r="AN1890" s="12"/>
    </row>
    <row r="1891" spans="5:40" x14ac:dyDescent="0.2">
      <c r="E1891" s="44"/>
      <c r="F1891" s="44"/>
      <c r="AM1891" s="12"/>
      <c r="AN1891" s="12"/>
    </row>
    <row r="1892" spans="5:40" x14ac:dyDescent="0.2">
      <c r="E1892" s="44"/>
      <c r="F1892" s="44"/>
      <c r="AM1892" s="12"/>
      <c r="AN1892" s="12"/>
    </row>
    <row r="1893" spans="5:40" x14ac:dyDescent="0.2">
      <c r="E1893" s="44"/>
      <c r="F1893" s="44"/>
      <c r="AM1893" s="12"/>
      <c r="AN1893" s="12"/>
    </row>
    <row r="1894" spans="5:40" x14ac:dyDescent="0.2">
      <c r="E1894" s="44"/>
      <c r="F1894" s="44"/>
      <c r="AM1894" s="12"/>
      <c r="AN1894" s="12"/>
    </row>
    <row r="1895" spans="5:40" x14ac:dyDescent="0.2">
      <c r="E1895" s="44"/>
      <c r="F1895" s="44"/>
      <c r="AM1895" s="12"/>
      <c r="AN1895" s="12"/>
    </row>
    <row r="1896" spans="5:40" x14ac:dyDescent="0.2">
      <c r="E1896" s="44"/>
      <c r="F1896" s="44"/>
      <c r="AM1896" s="12"/>
      <c r="AN1896" s="12"/>
    </row>
    <row r="1897" spans="5:40" x14ac:dyDescent="0.2">
      <c r="E1897" s="44"/>
      <c r="F1897" s="44"/>
      <c r="AM1897" s="12"/>
      <c r="AN1897" s="12"/>
    </row>
    <row r="1898" spans="5:40" x14ac:dyDescent="0.2">
      <c r="E1898" s="44"/>
      <c r="F1898" s="44"/>
      <c r="AM1898" s="12"/>
      <c r="AN1898" s="12"/>
    </row>
    <row r="1899" spans="5:40" x14ac:dyDescent="0.2">
      <c r="E1899" s="44"/>
      <c r="F1899" s="44"/>
      <c r="AM1899" s="12"/>
      <c r="AN1899" s="12"/>
    </row>
    <row r="1900" spans="5:40" x14ac:dyDescent="0.2">
      <c r="E1900" s="44"/>
      <c r="F1900" s="44"/>
      <c r="AM1900" s="12"/>
      <c r="AN1900" s="12"/>
    </row>
    <row r="1901" spans="5:40" x14ac:dyDescent="0.2">
      <c r="E1901" s="44"/>
      <c r="F1901" s="44"/>
      <c r="AM1901" s="12"/>
      <c r="AN1901" s="12"/>
    </row>
    <row r="1902" spans="5:40" x14ac:dyDescent="0.2">
      <c r="E1902" s="44"/>
      <c r="F1902" s="44"/>
      <c r="AM1902" s="12"/>
      <c r="AN1902" s="12"/>
    </row>
    <row r="1903" spans="5:40" x14ac:dyDescent="0.2">
      <c r="E1903" s="44"/>
      <c r="F1903" s="44"/>
      <c r="AM1903" s="12"/>
      <c r="AN1903" s="12"/>
    </row>
    <row r="1904" spans="5:40" x14ac:dyDescent="0.2">
      <c r="E1904" s="44"/>
      <c r="F1904" s="44"/>
      <c r="AM1904" s="12"/>
      <c r="AN1904" s="12"/>
    </row>
    <row r="1905" spans="5:40" x14ac:dyDescent="0.2">
      <c r="E1905" s="44"/>
      <c r="F1905" s="44"/>
      <c r="AM1905" s="12"/>
      <c r="AN1905" s="12"/>
    </row>
    <row r="1906" spans="5:40" x14ac:dyDescent="0.2">
      <c r="E1906" s="44"/>
      <c r="F1906" s="44"/>
      <c r="AM1906" s="12"/>
      <c r="AN1906" s="12"/>
    </row>
    <row r="1907" spans="5:40" x14ac:dyDescent="0.2">
      <c r="E1907" s="44"/>
      <c r="F1907" s="44"/>
      <c r="AM1907" s="12"/>
      <c r="AN1907" s="12"/>
    </row>
    <row r="1908" spans="5:40" x14ac:dyDescent="0.2">
      <c r="E1908" s="44"/>
      <c r="F1908" s="44"/>
      <c r="AM1908" s="12"/>
      <c r="AN1908" s="12"/>
    </row>
    <row r="1909" spans="5:40" x14ac:dyDescent="0.2">
      <c r="E1909" s="44"/>
      <c r="F1909" s="44"/>
      <c r="AM1909" s="12"/>
      <c r="AN1909" s="12"/>
    </row>
    <row r="1910" spans="5:40" x14ac:dyDescent="0.2">
      <c r="E1910" s="44"/>
      <c r="F1910" s="44"/>
      <c r="AM1910" s="12"/>
      <c r="AN1910" s="12"/>
    </row>
    <row r="1911" spans="5:40" x14ac:dyDescent="0.2">
      <c r="E1911" s="44"/>
      <c r="F1911" s="44"/>
      <c r="AM1911" s="12"/>
      <c r="AN1911" s="12"/>
    </row>
    <row r="1912" spans="5:40" x14ac:dyDescent="0.2">
      <c r="E1912" s="44"/>
      <c r="F1912" s="44"/>
      <c r="AM1912" s="12"/>
      <c r="AN1912" s="12"/>
    </row>
    <row r="1913" spans="5:40" x14ac:dyDescent="0.2">
      <c r="E1913" s="44"/>
      <c r="F1913" s="44"/>
      <c r="AM1913" s="12"/>
      <c r="AN1913" s="12"/>
    </row>
    <row r="1914" spans="5:40" x14ac:dyDescent="0.2">
      <c r="E1914" s="44"/>
      <c r="F1914" s="44"/>
      <c r="AM1914" s="12"/>
      <c r="AN1914" s="12"/>
    </row>
    <row r="1915" spans="5:40" x14ac:dyDescent="0.2">
      <c r="E1915" s="44"/>
      <c r="F1915" s="44"/>
      <c r="AM1915" s="12"/>
      <c r="AN1915" s="12"/>
    </row>
    <row r="1916" spans="5:40" x14ac:dyDescent="0.2">
      <c r="E1916" s="44"/>
      <c r="F1916" s="44"/>
      <c r="AM1916" s="12"/>
      <c r="AN1916" s="12"/>
    </row>
    <row r="1917" spans="5:40" x14ac:dyDescent="0.2">
      <c r="E1917" s="44"/>
      <c r="F1917" s="44"/>
      <c r="AM1917" s="12"/>
      <c r="AN1917" s="12"/>
    </row>
    <row r="1918" spans="5:40" x14ac:dyDescent="0.2">
      <c r="E1918" s="44"/>
      <c r="F1918" s="44"/>
      <c r="AM1918" s="12"/>
      <c r="AN1918" s="12"/>
    </row>
    <row r="1919" spans="5:40" x14ac:dyDescent="0.2">
      <c r="E1919" s="44"/>
      <c r="F1919" s="44"/>
      <c r="AM1919" s="12"/>
      <c r="AN1919" s="12"/>
    </row>
    <row r="1920" spans="5:40" x14ac:dyDescent="0.2">
      <c r="E1920" s="44"/>
      <c r="F1920" s="44"/>
      <c r="AM1920" s="12"/>
      <c r="AN1920" s="12"/>
    </row>
    <row r="1921" spans="5:40" x14ac:dyDescent="0.2">
      <c r="E1921" s="44"/>
      <c r="F1921" s="44"/>
      <c r="AM1921" s="12"/>
      <c r="AN1921" s="12"/>
    </row>
    <row r="1922" spans="5:40" x14ac:dyDescent="0.2">
      <c r="E1922" s="44"/>
      <c r="F1922" s="44"/>
      <c r="AM1922" s="12"/>
      <c r="AN1922" s="12"/>
    </row>
    <row r="1923" spans="5:40" x14ac:dyDescent="0.2">
      <c r="E1923" s="44"/>
      <c r="F1923" s="44"/>
      <c r="AM1923" s="12"/>
      <c r="AN1923" s="12"/>
    </row>
    <row r="1924" spans="5:40" x14ac:dyDescent="0.2">
      <c r="E1924" s="44"/>
      <c r="F1924" s="44"/>
      <c r="AM1924" s="12"/>
      <c r="AN1924" s="12"/>
    </row>
    <row r="1925" spans="5:40" x14ac:dyDescent="0.2">
      <c r="E1925" s="44"/>
      <c r="F1925" s="44"/>
      <c r="AM1925" s="12"/>
      <c r="AN1925" s="12"/>
    </row>
    <row r="1926" spans="5:40" x14ac:dyDescent="0.2">
      <c r="E1926" s="44"/>
      <c r="F1926" s="44"/>
      <c r="AM1926" s="12"/>
      <c r="AN1926" s="12"/>
    </row>
    <row r="1927" spans="5:40" x14ac:dyDescent="0.2">
      <c r="E1927" s="44"/>
      <c r="F1927" s="44"/>
      <c r="AM1927" s="12"/>
      <c r="AN1927" s="12"/>
    </row>
    <row r="1928" spans="5:40" x14ac:dyDescent="0.2">
      <c r="E1928" s="44"/>
      <c r="F1928" s="44"/>
      <c r="AM1928" s="12"/>
      <c r="AN1928" s="12"/>
    </row>
    <row r="1929" spans="5:40" x14ac:dyDescent="0.2">
      <c r="E1929" s="44"/>
      <c r="F1929" s="44"/>
      <c r="AM1929" s="12"/>
      <c r="AN1929" s="12"/>
    </row>
    <row r="1930" spans="5:40" x14ac:dyDescent="0.2">
      <c r="E1930" s="44"/>
      <c r="F1930" s="44"/>
      <c r="AM1930" s="12"/>
      <c r="AN1930" s="12"/>
    </row>
    <row r="1931" spans="5:40" x14ac:dyDescent="0.2">
      <c r="E1931" s="44"/>
      <c r="F1931" s="44"/>
      <c r="AM1931" s="12"/>
      <c r="AN1931" s="12"/>
    </row>
    <row r="1932" spans="5:40" x14ac:dyDescent="0.2">
      <c r="E1932" s="44"/>
      <c r="F1932" s="44"/>
      <c r="AM1932" s="12"/>
      <c r="AN1932" s="12"/>
    </row>
    <row r="1933" spans="5:40" x14ac:dyDescent="0.2">
      <c r="E1933" s="44"/>
      <c r="F1933" s="44"/>
      <c r="AM1933" s="12"/>
      <c r="AN1933" s="12"/>
    </row>
    <row r="1934" spans="5:40" x14ac:dyDescent="0.2">
      <c r="E1934" s="44"/>
      <c r="F1934" s="44"/>
      <c r="AM1934" s="12"/>
      <c r="AN1934" s="12"/>
    </row>
    <row r="1935" spans="5:40" x14ac:dyDescent="0.2">
      <c r="E1935" s="44"/>
      <c r="F1935" s="44"/>
      <c r="AM1935" s="12"/>
      <c r="AN1935" s="12"/>
    </row>
    <row r="1936" spans="5:40" x14ac:dyDescent="0.2">
      <c r="E1936" s="44"/>
      <c r="F1936" s="44"/>
      <c r="AM1936" s="12"/>
      <c r="AN1936" s="12"/>
    </row>
    <row r="1937" spans="5:40" x14ac:dyDescent="0.2">
      <c r="E1937" s="44"/>
      <c r="F1937" s="44"/>
      <c r="AM1937" s="12"/>
      <c r="AN1937" s="12"/>
    </row>
    <row r="1938" spans="5:40" x14ac:dyDescent="0.2">
      <c r="E1938" s="44"/>
      <c r="F1938" s="44"/>
      <c r="AM1938" s="12"/>
      <c r="AN1938" s="12"/>
    </row>
    <row r="1939" spans="5:40" x14ac:dyDescent="0.2">
      <c r="E1939" s="44"/>
      <c r="F1939" s="44"/>
      <c r="AM1939" s="12"/>
      <c r="AN1939" s="12"/>
    </row>
    <row r="1940" spans="5:40" x14ac:dyDescent="0.2">
      <c r="E1940" s="44"/>
      <c r="F1940" s="44"/>
      <c r="AM1940" s="12"/>
      <c r="AN1940" s="12"/>
    </row>
    <row r="1941" spans="5:40" x14ac:dyDescent="0.2">
      <c r="E1941" s="44"/>
      <c r="F1941" s="44"/>
      <c r="AM1941" s="12"/>
      <c r="AN1941" s="12"/>
    </row>
    <row r="1942" spans="5:40" x14ac:dyDescent="0.2">
      <c r="E1942" s="44"/>
      <c r="F1942" s="44"/>
      <c r="AM1942" s="12"/>
      <c r="AN1942" s="12"/>
    </row>
    <row r="1943" spans="5:40" x14ac:dyDescent="0.2">
      <c r="E1943" s="44"/>
      <c r="F1943" s="44"/>
      <c r="AM1943" s="12"/>
      <c r="AN1943" s="12"/>
    </row>
    <row r="1944" spans="5:40" x14ac:dyDescent="0.2">
      <c r="E1944" s="44"/>
      <c r="F1944" s="44"/>
      <c r="AM1944" s="12"/>
      <c r="AN1944" s="12"/>
    </row>
    <row r="1945" spans="5:40" x14ac:dyDescent="0.2">
      <c r="E1945" s="44"/>
      <c r="F1945" s="44"/>
      <c r="AM1945" s="12"/>
      <c r="AN1945" s="12"/>
    </row>
    <row r="1946" spans="5:40" x14ac:dyDescent="0.2">
      <c r="E1946" s="44"/>
      <c r="F1946" s="44"/>
      <c r="AM1946" s="12"/>
      <c r="AN1946" s="12"/>
    </row>
    <row r="1947" spans="5:40" x14ac:dyDescent="0.2">
      <c r="E1947" s="44"/>
      <c r="F1947" s="44"/>
      <c r="AM1947" s="12"/>
      <c r="AN1947" s="12"/>
    </row>
    <row r="1948" spans="5:40" x14ac:dyDescent="0.2">
      <c r="E1948" s="44"/>
      <c r="F1948" s="44"/>
      <c r="AM1948" s="12"/>
      <c r="AN1948" s="12"/>
    </row>
    <row r="1949" spans="5:40" x14ac:dyDescent="0.2">
      <c r="E1949" s="44"/>
      <c r="F1949" s="44"/>
      <c r="AM1949" s="12"/>
      <c r="AN1949" s="12"/>
    </row>
    <row r="1950" spans="5:40" x14ac:dyDescent="0.2">
      <c r="E1950" s="44"/>
      <c r="F1950" s="44"/>
      <c r="AM1950" s="12"/>
      <c r="AN1950" s="12"/>
    </row>
    <row r="1951" spans="5:40" x14ac:dyDescent="0.2">
      <c r="E1951" s="44"/>
      <c r="F1951" s="44"/>
      <c r="AM1951" s="12"/>
      <c r="AN1951" s="12"/>
    </row>
    <row r="1952" spans="5:40" x14ac:dyDescent="0.2">
      <c r="E1952" s="44"/>
      <c r="F1952" s="44"/>
      <c r="AM1952" s="12"/>
      <c r="AN1952" s="12"/>
    </row>
    <row r="1953" spans="5:40" x14ac:dyDescent="0.2">
      <c r="E1953" s="44"/>
      <c r="F1953" s="44"/>
      <c r="AM1953" s="12"/>
      <c r="AN1953" s="12"/>
    </row>
    <row r="1954" spans="5:40" x14ac:dyDescent="0.2">
      <c r="E1954" s="44"/>
      <c r="F1954" s="44"/>
      <c r="AM1954" s="12"/>
      <c r="AN1954" s="12"/>
    </row>
    <row r="1955" spans="5:40" x14ac:dyDescent="0.2">
      <c r="E1955" s="44"/>
      <c r="F1955" s="44"/>
      <c r="AM1955" s="12"/>
      <c r="AN1955" s="12"/>
    </row>
    <row r="1956" spans="5:40" x14ac:dyDescent="0.2">
      <c r="E1956" s="44"/>
      <c r="F1956" s="44"/>
      <c r="AM1956" s="12"/>
      <c r="AN1956" s="12"/>
    </row>
    <row r="1957" spans="5:40" x14ac:dyDescent="0.2">
      <c r="E1957" s="44"/>
      <c r="F1957" s="44"/>
      <c r="AM1957" s="12"/>
      <c r="AN1957" s="12"/>
    </row>
    <row r="1958" spans="5:40" x14ac:dyDescent="0.2">
      <c r="E1958" s="44"/>
      <c r="F1958" s="44"/>
      <c r="AM1958" s="12"/>
      <c r="AN1958" s="12"/>
    </row>
    <row r="1959" spans="5:40" x14ac:dyDescent="0.2">
      <c r="E1959" s="44"/>
      <c r="F1959" s="44"/>
      <c r="AM1959" s="12"/>
      <c r="AN1959" s="12"/>
    </row>
    <row r="1960" spans="5:40" x14ac:dyDescent="0.2">
      <c r="E1960" s="44"/>
      <c r="F1960" s="44"/>
      <c r="AM1960" s="12"/>
      <c r="AN1960" s="12"/>
    </row>
    <row r="1961" spans="5:40" x14ac:dyDescent="0.2">
      <c r="E1961" s="44"/>
      <c r="F1961" s="44"/>
      <c r="AM1961" s="12"/>
      <c r="AN1961" s="12"/>
    </row>
    <row r="1962" spans="5:40" x14ac:dyDescent="0.2">
      <c r="E1962" s="44"/>
      <c r="F1962" s="44"/>
      <c r="AM1962" s="12"/>
      <c r="AN1962" s="12"/>
    </row>
    <row r="1963" spans="5:40" x14ac:dyDescent="0.2">
      <c r="E1963" s="44"/>
      <c r="F1963" s="44"/>
      <c r="AM1963" s="12"/>
      <c r="AN1963" s="12"/>
    </row>
    <row r="1964" spans="5:40" x14ac:dyDescent="0.2">
      <c r="E1964" s="44"/>
      <c r="F1964" s="44"/>
      <c r="AM1964" s="12"/>
      <c r="AN1964" s="12"/>
    </row>
    <row r="1965" spans="5:40" x14ac:dyDescent="0.2">
      <c r="E1965" s="44"/>
      <c r="F1965" s="44"/>
      <c r="AM1965" s="12"/>
      <c r="AN1965" s="12"/>
    </row>
    <row r="1966" spans="5:40" x14ac:dyDescent="0.2">
      <c r="E1966" s="44"/>
      <c r="F1966" s="44"/>
      <c r="AM1966" s="12"/>
      <c r="AN1966" s="12"/>
    </row>
    <row r="1967" spans="5:40" x14ac:dyDescent="0.2">
      <c r="E1967" s="44"/>
      <c r="F1967" s="44"/>
      <c r="AM1967" s="12"/>
      <c r="AN1967" s="12"/>
    </row>
    <row r="1968" spans="5:40" x14ac:dyDescent="0.2">
      <c r="E1968" s="44"/>
      <c r="F1968" s="44"/>
      <c r="AM1968" s="12"/>
      <c r="AN1968" s="12"/>
    </row>
    <row r="1969" spans="5:40" x14ac:dyDescent="0.2">
      <c r="E1969" s="44"/>
      <c r="F1969" s="44"/>
      <c r="AM1969" s="12"/>
      <c r="AN1969" s="12"/>
    </row>
    <row r="1970" spans="5:40" x14ac:dyDescent="0.2">
      <c r="E1970" s="44"/>
      <c r="F1970" s="44"/>
      <c r="AM1970" s="12"/>
      <c r="AN1970" s="12"/>
    </row>
    <row r="1971" spans="5:40" x14ac:dyDescent="0.2">
      <c r="E1971" s="44"/>
      <c r="F1971" s="44"/>
      <c r="AM1971" s="12"/>
      <c r="AN1971" s="12"/>
    </row>
    <row r="1972" spans="5:40" x14ac:dyDescent="0.2">
      <c r="E1972" s="44"/>
      <c r="F1972" s="44"/>
      <c r="AM1972" s="12"/>
      <c r="AN1972" s="12"/>
    </row>
    <row r="1973" spans="5:40" x14ac:dyDescent="0.2">
      <c r="E1973" s="44"/>
      <c r="F1973" s="44"/>
      <c r="AM1973" s="12"/>
      <c r="AN1973" s="12"/>
    </row>
    <row r="1974" spans="5:40" x14ac:dyDescent="0.2">
      <c r="E1974" s="44"/>
      <c r="F1974" s="44"/>
      <c r="AM1974" s="12"/>
      <c r="AN1974" s="12"/>
    </row>
    <row r="1975" spans="5:40" x14ac:dyDescent="0.2">
      <c r="E1975" s="44"/>
      <c r="F1975" s="44"/>
      <c r="AM1975" s="12"/>
      <c r="AN1975" s="12"/>
    </row>
    <row r="1976" spans="5:40" x14ac:dyDescent="0.2">
      <c r="E1976" s="44"/>
      <c r="F1976" s="44"/>
      <c r="AM1976" s="12"/>
      <c r="AN1976" s="12"/>
    </row>
    <row r="1977" spans="5:40" x14ac:dyDescent="0.2">
      <c r="E1977" s="44"/>
      <c r="F1977" s="44"/>
      <c r="AM1977" s="12"/>
      <c r="AN1977" s="12"/>
    </row>
    <row r="1978" spans="5:40" x14ac:dyDescent="0.2">
      <c r="E1978" s="44"/>
      <c r="F1978" s="44"/>
      <c r="AM1978" s="12"/>
      <c r="AN1978" s="12"/>
    </row>
    <row r="1979" spans="5:40" x14ac:dyDescent="0.2">
      <c r="E1979" s="44"/>
      <c r="F1979" s="44"/>
      <c r="AM1979" s="12"/>
      <c r="AN1979" s="12"/>
    </row>
    <row r="1980" spans="5:40" x14ac:dyDescent="0.2">
      <c r="E1980" s="44"/>
      <c r="F1980" s="44"/>
      <c r="AM1980" s="12"/>
      <c r="AN1980" s="12"/>
    </row>
    <row r="1981" spans="5:40" x14ac:dyDescent="0.2">
      <c r="E1981" s="44"/>
      <c r="F1981" s="44"/>
      <c r="AM1981" s="12"/>
      <c r="AN1981" s="12"/>
    </row>
    <row r="1982" spans="5:40" x14ac:dyDescent="0.2">
      <c r="E1982" s="44"/>
      <c r="F1982" s="44"/>
      <c r="AM1982" s="12"/>
      <c r="AN1982" s="12"/>
    </row>
    <row r="1983" spans="5:40" x14ac:dyDescent="0.2">
      <c r="E1983" s="44"/>
      <c r="F1983" s="44"/>
      <c r="AM1983" s="12"/>
      <c r="AN1983" s="12"/>
    </row>
    <row r="1984" spans="5:40" x14ac:dyDescent="0.2">
      <c r="E1984" s="44"/>
      <c r="F1984" s="44"/>
      <c r="AM1984" s="12"/>
      <c r="AN1984" s="12"/>
    </row>
    <row r="1985" spans="5:40" x14ac:dyDescent="0.2">
      <c r="E1985" s="44"/>
      <c r="F1985" s="44"/>
      <c r="AM1985" s="12"/>
      <c r="AN1985" s="12"/>
    </row>
    <row r="1986" spans="5:40" x14ac:dyDescent="0.2">
      <c r="E1986" s="44"/>
      <c r="F1986" s="44"/>
      <c r="AM1986" s="12"/>
      <c r="AN1986" s="12"/>
    </row>
    <row r="1987" spans="5:40" x14ac:dyDescent="0.2">
      <c r="E1987" s="44"/>
      <c r="F1987" s="44"/>
      <c r="AM1987" s="12"/>
      <c r="AN1987" s="12"/>
    </row>
    <row r="1988" spans="5:40" x14ac:dyDescent="0.2">
      <c r="E1988" s="44"/>
      <c r="F1988" s="44"/>
      <c r="AM1988" s="12"/>
      <c r="AN1988" s="12"/>
    </row>
    <row r="1989" spans="5:40" x14ac:dyDescent="0.2">
      <c r="E1989" s="44"/>
      <c r="F1989" s="44"/>
      <c r="AM1989" s="12"/>
      <c r="AN1989" s="12"/>
    </row>
    <row r="1990" spans="5:40" x14ac:dyDescent="0.2">
      <c r="E1990" s="44"/>
      <c r="F1990" s="44"/>
      <c r="AM1990" s="12"/>
      <c r="AN1990" s="12"/>
    </row>
    <row r="1991" spans="5:40" x14ac:dyDescent="0.2">
      <c r="E1991" s="44"/>
      <c r="F1991" s="44"/>
      <c r="AM1991" s="12"/>
      <c r="AN1991" s="12"/>
    </row>
    <row r="1992" spans="5:40" x14ac:dyDescent="0.2">
      <c r="E1992" s="44"/>
      <c r="F1992" s="44"/>
      <c r="AM1992" s="12"/>
      <c r="AN1992" s="12"/>
    </row>
    <row r="1993" spans="5:40" x14ac:dyDescent="0.2">
      <c r="E1993" s="44"/>
      <c r="F1993" s="44"/>
      <c r="AM1993" s="12"/>
      <c r="AN1993" s="12"/>
    </row>
    <row r="1994" spans="5:40" x14ac:dyDescent="0.2">
      <c r="E1994" s="44"/>
      <c r="F1994" s="44"/>
      <c r="AM1994" s="12"/>
      <c r="AN1994" s="12"/>
    </row>
    <row r="1995" spans="5:40" x14ac:dyDescent="0.2">
      <c r="E1995" s="44"/>
      <c r="F1995" s="44"/>
      <c r="AM1995" s="12"/>
      <c r="AN1995" s="12"/>
    </row>
    <row r="1996" spans="5:40" x14ac:dyDescent="0.2">
      <c r="E1996" s="44"/>
      <c r="F1996" s="44"/>
      <c r="AM1996" s="12"/>
      <c r="AN1996" s="12"/>
    </row>
    <row r="1997" spans="5:40" x14ac:dyDescent="0.2">
      <c r="E1997" s="44"/>
      <c r="F1997" s="44"/>
      <c r="AM1997" s="12"/>
      <c r="AN1997" s="12"/>
    </row>
    <row r="1998" spans="5:40" x14ac:dyDescent="0.2">
      <c r="E1998" s="44"/>
      <c r="F1998" s="44"/>
      <c r="AM1998" s="12"/>
      <c r="AN1998" s="12"/>
    </row>
    <row r="1999" spans="5:40" x14ac:dyDescent="0.2">
      <c r="E1999" s="44"/>
      <c r="F1999" s="44"/>
      <c r="AM1999" s="12"/>
      <c r="AN1999" s="12"/>
    </row>
    <row r="2000" spans="5:40" x14ac:dyDescent="0.2">
      <c r="E2000" s="44"/>
      <c r="F2000" s="44"/>
      <c r="AM2000" s="12"/>
      <c r="AN2000" s="12"/>
    </row>
    <row r="2001" spans="5:40" x14ac:dyDescent="0.2">
      <c r="E2001" s="44"/>
      <c r="F2001" s="44"/>
      <c r="AM2001" s="12"/>
      <c r="AN2001" s="12"/>
    </row>
    <row r="2002" spans="5:40" x14ac:dyDescent="0.2">
      <c r="E2002" s="44"/>
      <c r="F2002" s="44"/>
      <c r="AM2002" s="12"/>
      <c r="AN2002" s="12"/>
    </row>
    <row r="2003" spans="5:40" x14ac:dyDescent="0.2">
      <c r="E2003" s="44"/>
      <c r="F2003" s="44"/>
      <c r="AM2003" s="12"/>
      <c r="AN2003" s="12"/>
    </row>
    <row r="2004" spans="5:40" x14ac:dyDescent="0.2">
      <c r="E2004" s="44"/>
      <c r="F2004" s="44"/>
      <c r="AM2004" s="12"/>
      <c r="AN2004" s="12"/>
    </row>
    <row r="2005" spans="5:40" x14ac:dyDescent="0.2">
      <c r="E2005" s="44"/>
      <c r="F2005" s="44"/>
      <c r="AM2005" s="12"/>
      <c r="AN2005" s="12"/>
    </row>
    <row r="2006" spans="5:40" x14ac:dyDescent="0.2">
      <c r="E2006" s="44"/>
      <c r="F2006" s="44"/>
      <c r="AM2006" s="12"/>
      <c r="AN2006" s="12"/>
    </row>
    <row r="2007" spans="5:40" x14ac:dyDescent="0.2">
      <c r="E2007" s="44"/>
      <c r="F2007" s="44"/>
      <c r="AM2007" s="12"/>
      <c r="AN2007" s="12"/>
    </row>
    <row r="2008" spans="5:40" x14ac:dyDescent="0.2">
      <c r="E2008" s="44"/>
      <c r="F2008" s="44"/>
      <c r="AM2008" s="12"/>
      <c r="AN2008" s="12"/>
    </row>
    <row r="2009" spans="5:40" x14ac:dyDescent="0.2">
      <c r="E2009" s="44"/>
      <c r="F2009" s="44"/>
      <c r="AM2009" s="12"/>
      <c r="AN2009" s="12"/>
    </row>
    <row r="2010" spans="5:40" x14ac:dyDescent="0.2">
      <c r="E2010" s="44"/>
      <c r="F2010" s="44"/>
      <c r="AM2010" s="12"/>
      <c r="AN2010" s="12"/>
    </row>
    <row r="2011" spans="5:40" x14ac:dyDescent="0.2">
      <c r="E2011" s="44"/>
      <c r="F2011" s="44"/>
      <c r="AM2011" s="12"/>
      <c r="AN2011" s="12"/>
    </row>
    <row r="2012" spans="5:40" x14ac:dyDescent="0.2">
      <c r="E2012" s="44"/>
      <c r="F2012" s="44"/>
      <c r="AM2012" s="12"/>
      <c r="AN2012" s="12"/>
    </row>
    <row r="2013" spans="5:40" x14ac:dyDescent="0.2">
      <c r="E2013" s="44"/>
      <c r="F2013" s="44"/>
      <c r="AM2013" s="12"/>
      <c r="AN2013" s="12"/>
    </row>
    <row r="2014" spans="5:40" x14ac:dyDescent="0.2">
      <c r="E2014" s="44"/>
      <c r="F2014" s="44"/>
      <c r="AM2014" s="12"/>
      <c r="AN2014" s="12"/>
    </row>
    <row r="2015" spans="5:40" x14ac:dyDescent="0.2">
      <c r="E2015" s="44"/>
      <c r="F2015" s="44"/>
      <c r="AM2015" s="12"/>
      <c r="AN2015" s="12"/>
    </row>
    <row r="2016" spans="5:40" x14ac:dyDescent="0.2">
      <c r="E2016" s="44"/>
      <c r="F2016" s="44"/>
      <c r="AM2016" s="12"/>
      <c r="AN2016" s="12"/>
    </row>
    <row r="2017" spans="5:40" x14ac:dyDescent="0.2">
      <c r="E2017" s="44"/>
      <c r="F2017" s="44"/>
      <c r="AM2017" s="12"/>
      <c r="AN2017" s="12"/>
    </row>
    <row r="2018" spans="5:40" x14ac:dyDescent="0.2">
      <c r="E2018" s="44"/>
      <c r="F2018" s="44"/>
      <c r="AM2018" s="12"/>
      <c r="AN2018" s="12"/>
    </row>
    <row r="2019" spans="5:40" x14ac:dyDescent="0.2">
      <c r="E2019" s="44"/>
      <c r="F2019" s="44"/>
      <c r="AM2019" s="12"/>
      <c r="AN2019" s="12"/>
    </row>
    <row r="2020" spans="5:40" x14ac:dyDescent="0.2">
      <c r="E2020" s="44"/>
      <c r="F2020" s="44"/>
      <c r="AM2020" s="12"/>
      <c r="AN2020" s="12"/>
    </row>
    <row r="2021" spans="5:40" x14ac:dyDescent="0.2">
      <c r="E2021" s="44"/>
      <c r="F2021" s="44"/>
      <c r="AM2021" s="12"/>
      <c r="AN2021" s="12"/>
    </row>
    <row r="2022" spans="5:40" x14ac:dyDescent="0.2">
      <c r="E2022" s="44"/>
      <c r="F2022" s="44"/>
      <c r="AM2022" s="12"/>
      <c r="AN2022" s="12"/>
    </row>
    <row r="2023" spans="5:40" x14ac:dyDescent="0.2">
      <c r="E2023" s="44"/>
      <c r="F2023" s="44"/>
      <c r="AM2023" s="12"/>
      <c r="AN2023" s="12"/>
    </row>
    <row r="2024" spans="5:40" x14ac:dyDescent="0.2">
      <c r="E2024" s="44"/>
      <c r="F2024" s="44"/>
      <c r="AM2024" s="12"/>
      <c r="AN2024" s="12"/>
    </row>
    <row r="2025" spans="5:40" x14ac:dyDescent="0.2">
      <c r="E2025" s="44"/>
      <c r="F2025" s="44"/>
      <c r="AM2025" s="12"/>
      <c r="AN2025" s="12"/>
    </row>
    <row r="2026" spans="5:40" x14ac:dyDescent="0.2">
      <c r="E2026" s="44"/>
      <c r="F2026" s="44"/>
      <c r="AM2026" s="12"/>
      <c r="AN2026" s="12"/>
    </row>
    <row r="2027" spans="5:40" x14ac:dyDescent="0.2">
      <c r="E2027" s="44"/>
      <c r="F2027" s="44"/>
      <c r="AM2027" s="12"/>
      <c r="AN2027" s="12"/>
    </row>
    <row r="2028" spans="5:40" x14ac:dyDescent="0.2">
      <c r="E2028" s="44"/>
      <c r="F2028" s="44"/>
      <c r="AM2028" s="12"/>
      <c r="AN2028" s="12"/>
    </row>
    <row r="2029" spans="5:40" x14ac:dyDescent="0.2">
      <c r="E2029" s="44"/>
      <c r="F2029" s="44"/>
      <c r="AM2029" s="12"/>
      <c r="AN2029" s="12"/>
    </row>
    <row r="2030" spans="5:40" x14ac:dyDescent="0.2">
      <c r="E2030" s="44"/>
      <c r="F2030" s="44"/>
      <c r="AM2030" s="12"/>
      <c r="AN2030" s="12"/>
    </row>
    <row r="2031" spans="5:40" x14ac:dyDescent="0.2">
      <c r="E2031" s="44"/>
      <c r="F2031" s="44"/>
      <c r="AM2031" s="12"/>
      <c r="AN2031" s="12"/>
    </row>
    <row r="2032" spans="5:40" x14ac:dyDescent="0.2">
      <c r="E2032" s="44"/>
      <c r="F2032" s="44"/>
      <c r="AM2032" s="12"/>
      <c r="AN2032" s="12"/>
    </row>
    <row r="2033" spans="5:40" x14ac:dyDescent="0.2">
      <c r="E2033" s="44"/>
      <c r="F2033" s="44"/>
      <c r="AM2033" s="12"/>
      <c r="AN2033" s="12"/>
    </row>
    <row r="2034" spans="5:40" x14ac:dyDescent="0.2">
      <c r="E2034" s="44"/>
      <c r="F2034" s="44"/>
      <c r="AM2034" s="12"/>
      <c r="AN2034" s="12"/>
    </row>
    <row r="2035" spans="5:40" x14ac:dyDescent="0.2">
      <c r="E2035" s="44"/>
      <c r="F2035" s="44"/>
      <c r="AM2035" s="12"/>
      <c r="AN2035" s="12"/>
    </row>
    <row r="2036" spans="5:40" x14ac:dyDescent="0.2">
      <c r="E2036" s="44"/>
      <c r="F2036" s="44"/>
      <c r="AM2036" s="12"/>
      <c r="AN2036" s="12"/>
    </row>
    <row r="2037" spans="5:40" x14ac:dyDescent="0.2">
      <c r="E2037" s="44"/>
      <c r="F2037" s="44"/>
      <c r="AM2037" s="12"/>
      <c r="AN2037" s="12"/>
    </row>
    <row r="2038" spans="5:40" x14ac:dyDescent="0.2">
      <c r="E2038" s="44"/>
      <c r="F2038" s="44"/>
      <c r="AM2038" s="12"/>
      <c r="AN2038" s="12"/>
    </row>
    <row r="2039" spans="5:40" x14ac:dyDescent="0.2">
      <c r="E2039" s="44"/>
      <c r="F2039" s="44"/>
      <c r="AM2039" s="12"/>
      <c r="AN2039" s="12"/>
    </row>
    <row r="2040" spans="5:40" x14ac:dyDescent="0.2">
      <c r="E2040" s="44"/>
      <c r="F2040" s="44"/>
      <c r="AM2040" s="12"/>
      <c r="AN2040" s="12"/>
    </row>
    <row r="2041" spans="5:40" x14ac:dyDescent="0.2">
      <c r="E2041" s="44"/>
      <c r="F2041" s="44"/>
      <c r="AM2041" s="12"/>
      <c r="AN2041" s="12"/>
    </row>
    <row r="2042" spans="5:40" x14ac:dyDescent="0.2">
      <c r="E2042" s="44"/>
      <c r="F2042" s="44"/>
      <c r="AM2042" s="12"/>
      <c r="AN2042" s="12"/>
    </row>
    <row r="2043" spans="5:40" x14ac:dyDescent="0.2">
      <c r="E2043" s="44"/>
      <c r="F2043" s="44"/>
      <c r="AM2043" s="12"/>
      <c r="AN2043" s="12"/>
    </row>
    <row r="2044" spans="5:40" x14ac:dyDescent="0.2">
      <c r="E2044" s="44"/>
      <c r="F2044" s="44"/>
      <c r="AM2044" s="12"/>
      <c r="AN2044" s="12"/>
    </row>
    <row r="2045" spans="5:40" x14ac:dyDescent="0.2">
      <c r="E2045" s="44"/>
      <c r="F2045" s="44"/>
      <c r="AM2045" s="12"/>
      <c r="AN2045" s="12"/>
    </row>
    <row r="2046" spans="5:40" x14ac:dyDescent="0.2">
      <c r="E2046" s="44"/>
      <c r="F2046" s="44"/>
      <c r="AM2046" s="12"/>
      <c r="AN2046" s="12"/>
    </row>
    <row r="2047" spans="5:40" x14ac:dyDescent="0.2">
      <c r="E2047" s="44"/>
      <c r="F2047" s="44"/>
      <c r="AM2047" s="12"/>
      <c r="AN2047" s="12"/>
    </row>
    <row r="2048" spans="5:40" x14ac:dyDescent="0.2">
      <c r="E2048" s="44"/>
      <c r="F2048" s="44"/>
      <c r="AM2048" s="12"/>
      <c r="AN2048" s="12"/>
    </row>
    <row r="2049" spans="5:40" x14ac:dyDescent="0.2">
      <c r="E2049" s="44"/>
      <c r="F2049" s="44"/>
      <c r="AM2049" s="12"/>
      <c r="AN2049" s="12"/>
    </row>
    <row r="2050" spans="5:40" x14ac:dyDescent="0.2">
      <c r="E2050" s="44"/>
      <c r="F2050" s="44"/>
      <c r="AM2050" s="12"/>
      <c r="AN2050" s="12"/>
    </row>
    <row r="2051" spans="5:40" x14ac:dyDescent="0.2">
      <c r="E2051" s="44"/>
      <c r="F2051" s="44"/>
      <c r="AM2051" s="12"/>
      <c r="AN2051" s="12"/>
    </row>
    <row r="2052" spans="5:40" x14ac:dyDescent="0.2">
      <c r="E2052" s="44"/>
      <c r="F2052" s="44"/>
      <c r="AM2052" s="12"/>
      <c r="AN2052" s="12"/>
    </row>
    <row r="2053" spans="5:40" x14ac:dyDescent="0.2">
      <c r="E2053" s="44"/>
      <c r="F2053" s="44"/>
      <c r="AM2053" s="12"/>
      <c r="AN2053" s="12"/>
    </row>
    <row r="2054" spans="5:40" x14ac:dyDescent="0.2">
      <c r="E2054" s="44"/>
      <c r="F2054" s="44"/>
      <c r="AM2054" s="12"/>
      <c r="AN2054" s="12"/>
    </row>
    <row r="2055" spans="5:40" x14ac:dyDescent="0.2">
      <c r="E2055" s="44"/>
      <c r="F2055" s="44"/>
      <c r="AM2055" s="12"/>
      <c r="AN2055" s="12"/>
    </row>
    <row r="2056" spans="5:40" x14ac:dyDescent="0.2">
      <c r="E2056" s="44"/>
      <c r="F2056" s="44"/>
      <c r="AM2056" s="12"/>
      <c r="AN2056" s="12"/>
    </row>
    <row r="2057" spans="5:40" x14ac:dyDescent="0.2">
      <c r="E2057" s="44"/>
      <c r="F2057" s="44"/>
      <c r="AM2057" s="12"/>
      <c r="AN2057" s="12"/>
    </row>
    <row r="2058" spans="5:40" x14ac:dyDescent="0.2">
      <c r="E2058" s="44"/>
      <c r="F2058" s="44"/>
      <c r="AM2058" s="12"/>
      <c r="AN2058" s="12"/>
    </row>
    <row r="2059" spans="5:40" x14ac:dyDescent="0.2">
      <c r="E2059" s="44"/>
      <c r="F2059" s="44"/>
      <c r="AM2059" s="12"/>
      <c r="AN2059" s="12"/>
    </row>
    <row r="2060" spans="5:40" x14ac:dyDescent="0.2">
      <c r="E2060" s="44"/>
      <c r="F2060" s="44"/>
      <c r="AM2060" s="12"/>
      <c r="AN2060" s="12"/>
    </row>
    <row r="2061" spans="5:40" x14ac:dyDescent="0.2">
      <c r="E2061" s="44"/>
      <c r="F2061" s="44"/>
      <c r="AM2061" s="12"/>
      <c r="AN2061" s="12"/>
    </row>
    <row r="2062" spans="5:40" x14ac:dyDescent="0.2">
      <c r="E2062" s="44"/>
      <c r="F2062" s="44"/>
      <c r="AM2062" s="12"/>
      <c r="AN2062" s="12"/>
    </row>
    <row r="2063" spans="5:40" x14ac:dyDescent="0.2">
      <c r="E2063" s="44"/>
      <c r="F2063" s="44"/>
      <c r="AM2063" s="12"/>
      <c r="AN2063" s="12"/>
    </row>
    <row r="2064" spans="5:40" x14ac:dyDescent="0.2">
      <c r="E2064" s="44"/>
      <c r="F2064" s="44"/>
      <c r="AM2064" s="12"/>
      <c r="AN2064" s="12"/>
    </row>
    <row r="2065" spans="5:40" x14ac:dyDescent="0.2">
      <c r="E2065" s="44"/>
      <c r="F2065" s="44"/>
      <c r="AM2065" s="12"/>
      <c r="AN2065" s="12"/>
    </row>
    <row r="2066" spans="5:40" x14ac:dyDescent="0.2">
      <c r="E2066" s="44"/>
      <c r="F2066" s="44"/>
      <c r="AM2066" s="12"/>
      <c r="AN2066" s="12"/>
    </row>
    <row r="2067" spans="5:40" x14ac:dyDescent="0.2">
      <c r="E2067" s="44"/>
      <c r="F2067" s="44"/>
      <c r="AM2067" s="12"/>
      <c r="AN2067" s="12"/>
    </row>
    <row r="2068" spans="5:40" x14ac:dyDescent="0.2">
      <c r="E2068" s="44"/>
      <c r="F2068" s="44"/>
      <c r="AM2068" s="12"/>
      <c r="AN2068" s="12"/>
    </row>
    <row r="2069" spans="5:40" x14ac:dyDescent="0.2">
      <c r="E2069" s="44"/>
      <c r="F2069" s="44"/>
      <c r="AM2069" s="12"/>
      <c r="AN2069" s="12"/>
    </row>
    <row r="2070" spans="5:40" x14ac:dyDescent="0.2">
      <c r="E2070" s="44"/>
      <c r="F2070" s="44"/>
      <c r="AM2070" s="12"/>
      <c r="AN2070" s="12"/>
    </row>
    <row r="2071" spans="5:40" x14ac:dyDescent="0.2">
      <c r="E2071" s="44"/>
      <c r="F2071" s="44"/>
      <c r="AM2071" s="12"/>
      <c r="AN2071" s="12"/>
    </row>
    <row r="2072" spans="5:40" x14ac:dyDescent="0.2">
      <c r="E2072" s="44"/>
      <c r="F2072" s="44"/>
      <c r="AM2072" s="12"/>
      <c r="AN2072" s="12"/>
    </row>
    <row r="2073" spans="5:40" x14ac:dyDescent="0.2">
      <c r="E2073" s="44"/>
      <c r="F2073" s="44"/>
      <c r="AM2073" s="12"/>
      <c r="AN2073" s="12"/>
    </row>
    <row r="2074" spans="5:40" x14ac:dyDescent="0.2">
      <c r="E2074" s="44"/>
      <c r="F2074" s="44"/>
      <c r="AM2074" s="12"/>
      <c r="AN2074" s="12"/>
    </row>
    <row r="2075" spans="5:40" x14ac:dyDescent="0.2">
      <c r="E2075" s="44"/>
      <c r="F2075" s="44"/>
      <c r="AM2075" s="12"/>
      <c r="AN2075" s="12"/>
    </row>
    <row r="2076" spans="5:40" x14ac:dyDescent="0.2">
      <c r="E2076" s="44"/>
      <c r="F2076" s="44"/>
      <c r="AM2076" s="12"/>
      <c r="AN2076" s="12"/>
    </row>
    <row r="2077" spans="5:40" x14ac:dyDescent="0.2">
      <c r="E2077" s="44"/>
      <c r="F2077" s="44"/>
      <c r="AM2077" s="12"/>
      <c r="AN2077" s="12"/>
    </row>
    <row r="2078" spans="5:40" x14ac:dyDescent="0.2">
      <c r="E2078" s="44"/>
      <c r="F2078" s="44"/>
      <c r="AM2078" s="12"/>
      <c r="AN2078" s="12"/>
    </row>
    <row r="2079" spans="5:40" x14ac:dyDescent="0.2">
      <c r="E2079" s="44"/>
      <c r="F2079" s="44"/>
      <c r="AM2079" s="12"/>
      <c r="AN2079" s="12"/>
    </row>
    <row r="2080" spans="5:40" x14ac:dyDescent="0.2">
      <c r="E2080" s="44"/>
      <c r="F2080" s="44"/>
      <c r="AM2080" s="12"/>
      <c r="AN2080" s="12"/>
    </row>
    <row r="2081" spans="5:40" x14ac:dyDescent="0.2">
      <c r="E2081" s="44"/>
      <c r="F2081" s="44"/>
      <c r="AM2081" s="12"/>
      <c r="AN2081" s="12"/>
    </row>
    <row r="2082" spans="5:40" x14ac:dyDescent="0.2">
      <c r="E2082" s="44"/>
      <c r="F2082" s="44"/>
      <c r="AM2082" s="12"/>
      <c r="AN2082" s="12"/>
    </row>
    <row r="2083" spans="5:40" x14ac:dyDescent="0.2">
      <c r="E2083" s="44"/>
      <c r="F2083" s="44"/>
      <c r="AM2083" s="12"/>
      <c r="AN2083" s="12"/>
    </row>
    <row r="2084" spans="5:40" x14ac:dyDescent="0.2">
      <c r="E2084" s="44"/>
      <c r="F2084" s="44"/>
      <c r="AM2084" s="12"/>
      <c r="AN2084" s="12"/>
    </row>
    <row r="2085" spans="5:40" x14ac:dyDescent="0.2">
      <c r="E2085" s="44"/>
      <c r="F2085" s="44"/>
      <c r="AM2085" s="12"/>
      <c r="AN2085" s="12"/>
    </row>
    <row r="2086" spans="5:40" x14ac:dyDescent="0.2">
      <c r="E2086" s="44"/>
      <c r="F2086" s="44"/>
      <c r="AM2086" s="12"/>
      <c r="AN2086" s="12"/>
    </row>
    <row r="2087" spans="5:40" x14ac:dyDescent="0.2">
      <c r="E2087" s="44"/>
      <c r="F2087" s="44"/>
      <c r="AM2087" s="12"/>
      <c r="AN2087" s="12"/>
    </row>
    <row r="2088" spans="5:40" x14ac:dyDescent="0.2">
      <c r="E2088" s="44"/>
      <c r="F2088" s="44"/>
      <c r="AM2088" s="12"/>
      <c r="AN2088" s="12"/>
    </row>
    <row r="2089" spans="5:40" x14ac:dyDescent="0.2">
      <c r="E2089" s="44"/>
      <c r="F2089" s="44"/>
      <c r="AM2089" s="12"/>
      <c r="AN2089" s="12"/>
    </row>
    <row r="2090" spans="5:40" x14ac:dyDescent="0.2">
      <c r="E2090" s="44"/>
      <c r="F2090" s="44"/>
      <c r="AM2090" s="12"/>
      <c r="AN2090" s="12"/>
    </row>
    <row r="2091" spans="5:40" x14ac:dyDescent="0.2">
      <c r="E2091" s="44"/>
      <c r="F2091" s="44"/>
      <c r="AM2091" s="12"/>
      <c r="AN2091" s="12"/>
    </row>
    <row r="2092" spans="5:40" x14ac:dyDescent="0.2">
      <c r="E2092" s="44"/>
      <c r="F2092" s="44"/>
      <c r="AM2092" s="12"/>
      <c r="AN2092" s="12"/>
    </row>
    <row r="2093" spans="5:40" x14ac:dyDescent="0.2">
      <c r="E2093" s="44"/>
      <c r="F2093" s="44"/>
      <c r="AM2093" s="12"/>
      <c r="AN2093" s="12"/>
    </row>
    <row r="2094" spans="5:40" x14ac:dyDescent="0.2">
      <c r="E2094" s="44"/>
      <c r="F2094" s="44"/>
      <c r="AM2094" s="12"/>
      <c r="AN2094" s="12"/>
    </row>
    <row r="2095" spans="5:40" x14ac:dyDescent="0.2">
      <c r="E2095" s="44"/>
      <c r="F2095" s="44"/>
      <c r="AM2095" s="12"/>
      <c r="AN2095" s="12"/>
    </row>
    <row r="2096" spans="5:40" x14ac:dyDescent="0.2">
      <c r="E2096" s="44"/>
      <c r="F2096" s="44"/>
      <c r="AM2096" s="12"/>
      <c r="AN2096" s="12"/>
    </row>
    <row r="2097" spans="5:40" x14ac:dyDescent="0.2">
      <c r="E2097" s="44"/>
      <c r="F2097" s="44"/>
      <c r="AM2097" s="12"/>
      <c r="AN2097" s="12"/>
    </row>
    <row r="2098" spans="5:40" x14ac:dyDescent="0.2">
      <c r="E2098" s="44"/>
      <c r="F2098" s="44"/>
      <c r="AM2098" s="12"/>
      <c r="AN2098" s="12"/>
    </row>
    <row r="2099" spans="5:40" x14ac:dyDescent="0.2">
      <c r="E2099" s="44"/>
      <c r="F2099" s="44"/>
      <c r="AM2099" s="12"/>
      <c r="AN2099" s="12"/>
    </row>
    <row r="2100" spans="5:40" x14ac:dyDescent="0.2">
      <c r="E2100" s="44"/>
      <c r="F2100" s="44"/>
      <c r="AM2100" s="12"/>
      <c r="AN2100" s="12"/>
    </row>
    <row r="2101" spans="5:40" x14ac:dyDescent="0.2">
      <c r="E2101" s="44"/>
      <c r="F2101" s="44"/>
      <c r="AM2101" s="12"/>
      <c r="AN2101" s="12"/>
    </row>
    <row r="2102" spans="5:40" x14ac:dyDescent="0.2">
      <c r="E2102" s="44"/>
      <c r="F2102" s="44"/>
      <c r="AM2102" s="12"/>
      <c r="AN2102" s="12"/>
    </row>
    <row r="2103" spans="5:40" x14ac:dyDescent="0.2">
      <c r="E2103" s="44"/>
      <c r="F2103" s="44"/>
      <c r="AM2103" s="12"/>
      <c r="AN2103" s="12"/>
    </row>
    <row r="2104" spans="5:40" x14ac:dyDescent="0.2">
      <c r="E2104" s="44"/>
      <c r="F2104" s="44"/>
      <c r="AM2104" s="12"/>
      <c r="AN2104" s="12"/>
    </row>
    <row r="2105" spans="5:40" x14ac:dyDescent="0.2">
      <c r="E2105" s="44"/>
      <c r="F2105" s="44"/>
      <c r="AM2105" s="12"/>
      <c r="AN2105" s="12"/>
    </row>
    <row r="2106" spans="5:40" x14ac:dyDescent="0.2">
      <c r="E2106" s="44"/>
      <c r="F2106" s="44"/>
      <c r="AM2106" s="12"/>
      <c r="AN2106" s="12"/>
    </row>
    <row r="2107" spans="5:40" x14ac:dyDescent="0.2">
      <c r="E2107" s="44"/>
      <c r="F2107" s="44"/>
      <c r="AM2107" s="12"/>
      <c r="AN2107" s="12"/>
    </row>
    <row r="2108" spans="5:40" x14ac:dyDescent="0.2">
      <c r="E2108" s="44"/>
      <c r="F2108" s="44"/>
      <c r="AM2108" s="12"/>
      <c r="AN2108" s="12"/>
    </row>
    <row r="2109" spans="5:40" x14ac:dyDescent="0.2">
      <c r="E2109" s="44"/>
      <c r="F2109" s="44"/>
      <c r="AM2109" s="12"/>
      <c r="AN2109" s="12"/>
    </row>
    <row r="2110" spans="5:40" x14ac:dyDescent="0.2">
      <c r="E2110" s="44"/>
      <c r="F2110" s="44"/>
      <c r="AM2110" s="12"/>
      <c r="AN2110" s="12"/>
    </row>
    <row r="2111" spans="5:40" x14ac:dyDescent="0.2">
      <c r="E2111" s="44"/>
      <c r="F2111" s="44"/>
      <c r="AM2111" s="12"/>
      <c r="AN2111" s="12"/>
    </row>
    <row r="2112" spans="5:40" x14ac:dyDescent="0.2">
      <c r="E2112" s="44"/>
      <c r="F2112" s="44"/>
      <c r="AM2112" s="12"/>
      <c r="AN2112" s="12"/>
    </row>
    <row r="2113" spans="5:40" x14ac:dyDescent="0.2">
      <c r="E2113" s="44"/>
      <c r="F2113" s="44"/>
      <c r="AM2113" s="12"/>
      <c r="AN2113" s="12"/>
    </row>
    <row r="2114" spans="5:40" x14ac:dyDescent="0.2">
      <c r="E2114" s="44"/>
      <c r="F2114" s="44"/>
      <c r="AM2114" s="12"/>
      <c r="AN2114" s="12"/>
    </row>
    <row r="2115" spans="5:40" x14ac:dyDescent="0.2">
      <c r="E2115" s="44"/>
      <c r="F2115" s="44"/>
      <c r="AM2115" s="12"/>
      <c r="AN2115" s="12"/>
    </row>
    <row r="2116" spans="5:40" x14ac:dyDescent="0.2">
      <c r="E2116" s="44"/>
      <c r="F2116" s="44"/>
      <c r="AM2116" s="12"/>
      <c r="AN2116" s="12"/>
    </row>
    <row r="2117" spans="5:40" x14ac:dyDescent="0.2">
      <c r="E2117" s="44"/>
      <c r="F2117" s="44"/>
      <c r="AM2117" s="12"/>
      <c r="AN2117" s="12"/>
    </row>
    <row r="2118" spans="5:40" x14ac:dyDescent="0.2">
      <c r="E2118" s="44"/>
      <c r="F2118" s="44"/>
      <c r="AM2118" s="12"/>
      <c r="AN2118" s="12"/>
    </row>
    <row r="2119" spans="5:40" x14ac:dyDescent="0.2">
      <c r="E2119" s="44"/>
      <c r="F2119" s="44"/>
      <c r="AM2119" s="12"/>
      <c r="AN2119" s="12"/>
    </row>
    <row r="2120" spans="5:40" x14ac:dyDescent="0.2">
      <c r="E2120" s="44"/>
      <c r="F2120" s="44"/>
      <c r="AM2120" s="12"/>
      <c r="AN2120" s="12"/>
    </row>
    <row r="2121" spans="5:40" x14ac:dyDescent="0.2">
      <c r="E2121" s="44"/>
      <c r="F2121" s="44"/>
      <c r="AM2121" s="12"/>
      <c r="AN2121" s="12"/>
    </row>
    <row r="2122" spans="5:40" x14ac:dyDescent="0.2">
      <c r="E2122" s="44"/>
      <c r="F2122" s="44"/>
      <c r="AM2122" s="12"/>
      <c r="AN2122" s="12"/>
    </row>
    <row r="2123" spans="5:40" x14ac:dyDescent="0.2">
      <c r="E2123" s="44"/>
      <c r="F2123" s="44"/>
      <c r="AM2123" s="12"/>
      <c r="AN2123" s="12"/>
    </row>
    <row r="2124" spans="5:40" x14ac:dyDescent="0.2">
      <c r="E2124" s="44"/>
      <c r="F2124" s="44"/>
      <c r="AM2124" s="12"/>
      <c r="AN2124" s="12"/>
    </row>
    <row r="2125" spans="5:40" x14ac:dyDescent="0.2">
      <c r="E2125" s="44"/>
      <c r="F2125" s="44"/>
      <c r="AM2125" s="12"/>
      <c r="AN2125" s="12"/>
    </row>
    <row r="2126" spans="5:40" x14ac:dyDescent="0.2">
      <c r="E2126" s="44"/>
      <c r="F2126" s="44"/>
      <c r="AM2126" s="12"/>
      <c r="AN2126" s="12"/>
    </row>
    <row r="2127" spans="5:40" x14ac:dyDescent="0.2">
      <c r="E2127" s="44"/>
      <c r="F2127" s="44"/>
      <c r="AM2127" s="12"/>
      <c r="AN2127" s="12"/>
    </row>
    <row r="2128" spans="5:40" x14ac:dyDescent="0.2">
      <c r="E2128" s="44"/>
      <c r="F2128" s="44"/>
      <c r="AM2128" s="12"/>
      <c r="AN2128" s="12"/>
    </row>
    <row r="2129" spans="5:40" x14ac:dyDescent="0.2">
      <c r="E2129" s="44"/>
      <c r="F2129" s="44"/>
      <c r="AM2129" s="12"/>
      <c r="AN2129" s="12"/>
    </row>
    <row r="2130" spans="5:40" x14ac:dyDescent="0.2">
      <c r="E2130" s="44"/>
      <c r="F2130" s="44"/>
      <c r="AM2130" s="12"/>
      <c r="AN2130" s="12"/>
    </row>
    <row r="2131" spans="5:40" x14ac:dyDescent="0.2">
      <c r="E2131" s="44"/>
      <c r="F2131" s="44"/>
      <c r="AM2131" s="12"/>
      <c r="AN2131" s="12"/>
    </row>
    <row r="2132" spans="5:40" x14ac:dyDescent="0.2">
      <c r="E2132" s="44"/>
      <c r="F2132" s="44"/>
      <c r="AM2132" s="12"/>
      <c r="AN2132" s="12"/>
    </row>
    <row r="2133" spans="5:40" x14ac:dyDescent="0.2">
      <c r="E2133" s="44"/>
      <c r="F2133" s="44"/>
      <c r="AM2133" s="12"/>
      <c r="AN2133" s="12"/>
    </row>
    <row r="2134" spans="5:40" x14ac:dyDescent="0.2">
      <c r="E2134" s="44"/>
      <c r="F2134" s="44"/>
      <c r="AM2134" s="12"/>
      <c r="AN2134" s="12"/>
    </row>
    <row r="2135" spans="5:40" x14ac:dyDescent="0.2">
      <c r="E2135" s="44"/>
      <c r="F2135" s="44"/>
      <c r="AM2135" s="12"/>
      <c r="AN2135" s="12"/>
    </row>
    <row r="2136" spans="5:40" x14ac:dyDescent="0.2">
      <c r="E2136" s="44"/>
      <c r="F2136" s="44"/>
      <c r="AM2136" s="12"/>
      <c r="AN2136" s="12"/>
    </row>
    <row r="2137" spans="5:40" x14ac:dyDescent="0.2">
      <c r="E2137" s="44"/>
      <c r="F2137" s="44"/>
      <c r="AM2137" s="12"/>
      <c r="AN2137" s="12"/>
    </row>
    <row r="2138" spans="5:40" x14ac:dyDescent="0.2">
      <c r="E2138" s="44"/>
      <c r="F2138" s="44"/>
      <c r="AM2138" s="12"/>
      <c r="AN2138" s="12"/>
    </row>
    <row r="2139" spans="5:40" x14ac:dyDescent="0.2">
      <c r="E2139" s="44"/>
      <c r="F2139" s="44"/>
      <c r="AM2139" s="12"/>
      <c r="AN2139" s="12"/>
    </row>
    <row r="2140" spans="5:40" x14ac:dyDescent="0.2">
      <c r="E2140" s="44"/>
      <c r="F2140" s="44"/>
      <c r="AM2140" s="12"/>
      <c r="AN2140" s="12"/>
    </row>
    <row r="2141" spans="5:40" x14ac:dyDescent="0.2">
      <c r="E2141" s="44"/>
      <c r="F2141" s="44"/>
      <c r="AM2141" s="12"/>
      <c r="AN2141" s="12"/>
    </row>
    <row r="2142" spans="5:40" x14ac:dyDescent="0.2">
      <c r="E2142" s="44"/>
      <c r="F2142" s="44"/>
      <c r="AM2142" s="12"/>
      <c r="AN2142" s="12"/>
    </row>
    <row r="2143" spans="5:40" x14ac:dyDescent="0.2">
      <c r="E2143" s="44"/>
      <c r="F2143" s="44"/>
      <c r="AM2143" s="12"/>
      <c r="AN2143" s="12"/>
    </row>
    <row r="2144" spans="5:40" x14ac:dyDescent="0.2">
      <c r="E2144" s="44"/>
      <c r="F2144" s="44"/>
      <c r="AM2144" s="12"/>
      <c r="AN2144" s="12"/>
    </row>
    <row r="2145" spans="5:40" x14ac:dyDescent="0.2">
      <c r="E2145" s="44"/>
      <c r="F2145" s="44"/>
      <c r="AM2145" s="12"/>
      <c r="AN2145" s="12"/>
    </row>
    <row r="2146" spans="5:40" x14ac:dyDescent="0.2">
      <c r="E2146" s="44"/>
      <c r="F2146" s="44"/>
      <c r="AM2146" s="12"/>
      <c r="AN2146" s="12"/>
    </row>
    <row r="2147" spans="5:40" x14ac:dyDescent="0.2">
      <c r="E2147" s="44"/>
      <c r="F2147" s="44"/>
      <c r="AM2147" s="12"/>
      <c r="AN2147" s="12"/>
    </row>
    <row r="2148" spans="5:40" x14ac:dyDescent="0.2">
      <c r="E2148" s="44"/>
      <c r="F2148" s="44"/>
      <c r="AM2148" s="12"/>
      <c r="AN2148" s="12"/>
    </row>
    <row r="2149" spans="5:40" x14ac:dyDescent="0.2">
      <c r="E2149" s="44"/>
      <c r="F2149" s="44"/>
      <c r="AM2149" s="12"/>
      <c r="AN2149" s="12"/>
    </row>
    <row r="2150" spans="5:40" x14ac:dyDescent="0.2">
      <c r="E2150" s="44"/>
      <c r="F2150" s="44"/>
      <c r="AM2150" s="12"/>
      <c r="AN2150" s="12"/>
    </row>
    <row r="2151" spans="5:40" x14ac:dyDescent="0.2">
      <c r="E2151" s="44"/>
      <c r="F2151" s="44"/>
      <c r="AM2151" s="12"/>
      <c r="AN2151" s="12"/>
    </row>
    <row r="2152" spans="5:40" x14ac:dyDescent="0.2">
      <c r="E2152" s="44"/>
      <c r="F2152" s="44"/>
      <c r="AM2152" s="12"/>
      <c r="AN2152" s="12"/>
    </row>
    <row r="2153" spans="5:40" x14ac:dyDescent="0.2">
      <c r="E2153" s="44"/>
      <c r="F2153" s="44"/>
      <c r="AM2153" s="12"/>
      <c r="AN2153" s="12"/>
    </row>
    <row r="2154" spans="5:40" x14ac:dyDescent="0.2">
      <c r="E2154" s="44"/>
      <c r="F2154" s="44"/>
      <c r="AM2154" s="12"/>
      <c r="AN2154" s="12"/>
    </row>
    <row r="2155" spans="5:40" x14ac:dyDescent="0.2">
      <c r="E2155" s="44"/>
      <c r="F2155" s="44"/>
      <c r="AM2155" s="12"/>
      <c r="AN2155" s="12"/>
    </row>
    <row r="2156" spans="5:40" x14ac:dyDescent="0.2">
      <c r="E2156" s="44"/>
      <c r="F2156" s="44"/>
      <c r="AM2156" s="12"/>
      <c r="AN2156" s="12"/>
    </row>
    <row r="2157" spans="5:40" x14ac:dyDescent="0.2">
      <c r="E2157" s="44"/>
      <c r="F2157" s="44"/>
      <c r="AM2157" s="12"/>
      <c r="AN2157" s="12"/>
    </row>
    <row r="2158" spans="5:40" x14ac:dyDescent="0.2">
      <c r="E2158" s="44"/>
      <c r="F2158" s="44"/>
      <c r="AM2158" s="12"/>
      <c r="AN2158" s="12"/>
    </row>
    <row r="2159" spans="5:40" x14ac:dyDescent="0.2">
      <c r="E2159" s="44"/>
      <c r="F2159" s="44"/>
      <c r="AM2159" s="12"/>
      <c r="AN2159" s="12"/>
    </row>
    <row r="2160" spans="5:40" x14ac:dyDescent="0.2">
      <c r="E2160" s="44"/>
      <c r="F2160" s="44"/>
      <c r="AM2160" s="12"/>
      <c r="AN2160" s="12"/>
    </row>
    <row r="2161" spans="5:40" x14ac:dyDescent="0.2">
      <c r="E2161" s="44"/>
      <c r="F2161" s="44"/>
      <c r="AM2161" s="12"/>
      <c r="AN2161" s="12"/>
    </row>
    <row r="2162" spans="5:40" x14ac:dyDescent="0.2">
      <c r="E2162" s="44"/>
      <c r="F2162" s="44"/>
      <c r="AM2162" s="12"/>
      <c r="AN2162" s="12"/>
    </row>
    <row r="2163" spans="5:40" x14ac:dyDescent="0.2">
      <c r="E2163" s="44"/>
      <c r="F2163" s="44"/>
      <c r="AM2163" s="12"/>
      <c r="AN2163" s="12"/>
    </row>
    <row r="2164" spans="5:40" x14ac:dyDescent="0.2">
      <c r="E2164" s="44"/>
      <c r="F2164" s="44"/>
      <c r="AM2164" s="12"/>
      <c r="AN2164" s="12"/>
    </row>
    <row r="2165" spans="5:40" x14ac:dyDescent="0.2">
      <c r="E2165" s="44"/>
      <c r="F2165" s="44"/>
      <c r="AM2165" s="12"/>
      <c r="AN2165" s="12"/>
    </row>
    <row r="2166" spans="5:40" x14ac:dyDescent="0.2">
      <c r="E2166" s="44"/>
      <c r="F2166" s="44"/>
      <c r="AM2166" s="12"/>
      <c r="AN2166" s="12"/>
    </row>
    <row r="2167" spans="5:40" x14ac:dyDescent="0.2">
      <c r="E2167" s="44"/>
      <c r="F2167" s="44"/>
      <c r="AM2167" s="12"/>
      <c r="AN2167" s="12"/>
    </row>
    <row r="2168" spans="5:40" x14ac:dyDescent="0.2">
      <c r="E2168" s="44"/>
      <c r="F2168" s="44"/>
      <c r="AM2168" s="12"/>
      <c r="AN2168" s="12"/>
    </row>
    <row r="2169" spans="5:40" x14ac:dyDescent="0.2">
      <c r="E2169" s="44"/>
      <c r="F2169" s="44"/>
      <c r="AM2169" s="12"/>
      <c r="AN2169" s="12"/>
    </row>
    <row r="2170" spans="5:40" x14ac:dyDescent="0.2">
      <c r="E2170" s="44"/>
      <c r="F2170" s="44"/>
      <c r="AM2170" s="12"/>
      <c r="AN2170" s="12"/>
    </row>
    <row r="2171" spans="5:40" x14ac:dyDescent="0.2">
      <c r="E2171" s="44"/>
      <c r="F2171" s="44"/>
      <c r="AM2171" s="12"/>
      <c r="AN2171" s="12"/>
    </row>
    <row r="2172" spans="5:40" x14ac:dyDescent="0.2">
      <c r="E2172" s="44"/>
      <c r="F2172" s="44"/>
      <c r="AM2172" s="12"/>
      <c r="AN2172" s="12"/>
    </row>
    <row r="2173" spans="5:40" x14ac:dyDescent="0.2">
      <c r="E2173" s="44"/>
      <c r="F2173" s="44"/>
      <c r="AM2173" s="12"/>
      <c r="AN2173" s="12"/>
    </row>
    <row r="2174" spans="5:40" x14ac:dyDescent="0.2">
      <c r="E2174" s="44"/>
      <c r="F2174" s="44"/>
      <c r="AM2174" s="12"/>
      <c r="AN2174" s="12"/>
    </row>
    <row r="2175" spans="5:40" x14ac:dyDescent="0.2">
      <c r="E2175" s="44"/>
      <c r="F2175" s="44"/>
      <c r="AM2175" s="12"/>
      <c r="AN2175" s="12"/>
    </row>
    <row r="2176" spans="5:40" x14ac:dyDescent="0.2">
      <c r="E2176" s="44"/>
      <c r="F2176" s="44"/>
      <c r="AM2176" s="12"/>
      <c r="AN2176" s="12"/>
    </row>
    <row r="2177" spans="5:40" x14ac:dyDescent="0.2">
      <c r="E2177" s="44"/>
      <c r="F2177" s="44"/>
      <c r="AM2177" s="12"/>
      <c r="AN2177" s="12"/>
    </row>
    <row r="2178" spans="5:40" x14ac:dyDescent="0.2">
      <c r="E2178" s="44"/>
      <c r="F2178" s="44"/>
      <c r="AM2178" s="12"/>
      <c r="AN2178" s="12"/>
    </row>
    <row r="2179" spans="5:40" x14ac:dyDescent="0.2">
      <c r="E2179" s="44"/>
      <c r="F2179" s="44"/>
      <c r="AM2179" s="12"/>
      <c r="AN2179" s="12"/>
    </row>
    <row r="2180" spans="5:40" x14ac:dyDescent="0.2">
      <c r="E2180" s="44"/>
      <c r="F2180" s="44"/>
      <c r="AM2180" s="12"/>
      <c r="AN2180" s="12"/>
    </row>
    <row r="2181" spans="5:40" x14ac:dyDescent="0.2">
      <c r="E2181" s="44"/>
      <c r="F2181" s="44"/>
      <c r="AM2181" s="12"/>
      <c r="AN2181" s="12"/>
    </row>
    <row r="2182" spans="5:40" x14ac:dyDescent="0.2">
      <c r="E2182" s="44"/>
      <c r="F2182" s="44"/>
      <c r="AM2182" s="12"/>
      <c r="AN2182" s="12"/>
    </row>
    <row r="2183" spans="5:40" x14ac:dyDescent="0.2">
      <c r="E2183" s="44"/>
      <c r="F2183" s="44"/>
      <c r="AM2183" s="12"/>
      <c r="AN2183" s="12"/>
    </row>
    <row r="2184" spans="5:40" x14ac:dyDescent="0.2">
      <c r="E2184" s="44"/>
      <c r="F2184" s="44"/>
      <c r="AM2184" s="12"/>
      <c r="AN2184" s="12"/>
    </row>
    <row r="2185" spans="5:40" x14ac:dyDescent="0.2">
      <c r="E2185" s="44"/>
      <c r="F2185" s="44"/>
      <c r="AM2185" s="12"/>
      <c r="AN2185" s="12"/>
    </row>
    <row r="2186" spans="5:40" x14ac:dyDescent="0.2">
      <c r="E2186" s="44"/>
      <c r="F2186" s="44"/>
      <c r="AM2186" s="12"/>
      <c r="AN2186" s="12"/>
    </row>
    <row r="2187" spans="5:40" x14ac:dyDescent="0.2">
      <c r="E2187" s="44"/>
      <c r="F2187" s="44"/>
      <c r="AM2187" s="12"/>
      <c r="AN2187" s="12"/>
    </row>
    <row r="2188" spans="5:40" x14ac:dyDescent="0.2">
      <c r="E2188" s="44"/>
      <c r="F2188" s="44"/>
      <c r="AM2188" s="12"/>
      <c r="AN2188" s="12"/>
    </row>
    <row r="2189" spans="5:40" x14ac:dyDescent="0.2">
      <c r="E2189" s="44"/>
      <c r="F2189" s="44"/>
      <c r="AM2189" s="12"/>
      <c r="AN2189" s="12"/>
    </row>
    <row r="2190" spans="5:40" x14ac:dyDescent="0.2">
      <c r="E2190" s="44"/>
      <c r="F2190" s="44"/>
      <c r="AM2190" s="12"/>
      <c r="AN2190" s="12"/>
    </row>
    <row r="2191" spans="5:40" x14ac:dyDescent="0.2">
      <c r="E2191" s="44"/>
      <c r="F2191" s="44"/>
      <c r="AM2191" s="12"/>
      <c r="AN2191" s="12"/>
    </row>
    <row r="2192" spans="5:40" x14ac:dyDescent="0.2">
      <c r="E2192" s="44"/>
      <c r="F2192" s="44"/>
      <c r="AM2192" s="12"/>
      <c r="AN2192" s="12"/>
    </row>
    <row r="2193" spans="5:40" x14ac:dyDescent="0.2">
      <c r="E2193" s="44"/>
      <c r="F2193" s="44"/>
      <c r="AM2193" s="12"/>
      <c r="AN2193" s="12"/>
    </row>
    <row r="2194" spans="5:40" x14ac:dyDescent="0.2">
      <c r="E2194" s="44"/>
      <c r="F2194" s="44"/>
      <c r="AM2194" s="12"/>
      <c r="AN2194" s="12"/>
    </row>
    <row r="2195" spans="5:40" x14ac:dyDescent="0.2">
      <c r="E2195" s="44"/>
      <c r="F2195" s="44"/>
      <c r="AM2195" s="12"/>
      <c r="AN2195" s="12"/>
    </row>
    <row r="2196" spans="5:40" x14ac:dyDescent="0.2">
      <c r="E2196" s="44"/>
      <c r="F2196" s="44"/>
      <c r="AM2196" s="12"/>
      <c r="AN2196" s="12"/>
    </row>
    <row r="2197" spans="5:40" x14ac:dyDescent="0.2">
      <c r="E2197" s="44"/>
      <c r="F2197" s="44"/>
      <c r="AM2197" s="12"/>
      <c r="AN2197" s="12"/>
    </row>
    <row r="2198" spans="5:40" x14ac:dyDescent="0.2">
      <c r="E2198" s="44"/>
      <c r="F2198" s="44"/>
      <c r="AM2198" s="12"/>
      <c r="AN2198" s="12"/>
    </row>
    <row r="2199" spans="5:40" x14ac:dyDescent="0.2">
      <c r="E2199" s="44"/>
      <c r="F2199" s="44"/>
      <c r="AM2199" s="12"/>
      <c r="AN2199" s="12"/>
    </row>
    <row r="2200" spans="5:40" x14ac:dyDescent="0.2">
      <c r="E2200" s="44"/>
      <c r="F2200" s="44"/>
      <c r="AM2200" s="12"/>
      <c r="AN2200" s="12"/>
    </row>
    <row r="2201" spans="5:40" x14ac:dyDescent="0.2">
      <c r="E2201" s="44"/>
      <c r="F2201" s="44"/>
      <c r="AM2201" s="12"/>
      <c r="AN2201" s="12"/>
    </row>
    <row r="2202" spans="5:40" x14ac:dyDescent="0.2">
      <c r="E2202" s="44"/>
      <c r="F2202" s="44"/>
      <c r="AM2202" s="12"/>
      <c r="AN2202" s="12"/>
    </row>
    <row r="2203" spans="5:40" x14ac:dyDescent="0.2">
      <c r="E2203" s="44"/>
      <c r="F2203" s="44"/>
      <c r="AM2203" s="12"/>
      <c r="AN2203" s="12"/>
    </row>
    <row r="2204" spans="5:40" x14ac:dyDescent="0.2">
      <c r="E2204" s="44"/>
      <c r="F2204" s="44"/>
      <c r="AM2204" s="12"/>
      <c r="AN2204" s="12"/>
    </row>
    <row r="2205" spans="5:40" x14ac:dyDescent="0.2">
      <c r="E2205" s="44"/>
      <c r="F2205" s="44"/>
      <c r="AM2205" s="12"/>
      <c r="AN2205" s="12"/>
    </row>
    <row r="2206" spans="5:40" x14ac:dyDescent="0.2">
      <c r="E2206" s="44"/>
      <c r="F2206" s="44"/>
      <c r="AM2206" s="12"/>
      <c r="AN2206" s="12"/>
    </row>
    <row r="2207" spans="5:40" x14ac:dyDescent="0.2">
      <c r="E2207" s="44"/>
      <c r="F2207" s="44"/>
      <c r="AM2207" s="12"/>
      <c r="AN2207" s="12"/>
    </row>
    <row r="2208" spans="5:40" x14ac:dyDescent="0.2">
      <c r="E2208" s="44"/>
      <c r="F2208" s="44"/>
      <c r="AM2208" s="12"/>
      <c r="AN2208" s="12"/>
    </row>
    <row r="2209" spans="5:40" x14ac:dyDescent="0.2">
      <c r="E2209" s="44"/>
      <c r="F2209" s="44"/>
      <c r="AM2209" s="12"/>
      <c r="AN2209" s="12"/>
    </row>
    <row r="2210" spans="5:40" x14ac:dyDescent="0.2">
      <c r="E2210" s="44"/>
      <c r="F2210" s="44"/>
      <c r="AM2210" s="12"/>
      <c r="AN2210" s="12"/>
    </row>
    <row r="2211" spans="5:40" x14ac:dyDescent="0.2">
      <c r="E2211" s="44"/>
      <c r="F2211" s="44"/>
      <c r="AM2211" s="12"/>
      <c r="AN2211" s="12"/>
    </row>
    <row r="2212" spans="5:40" x14ac:dyDescent="0.2">
      <c r="E2212" s="44"/>
      <c r="F2212" s="44"/>
      <c r="AM2212" s="12"/>
      <c r="AN2212" s="12"/>
    </row>
    <row r="2213" spans="5:40" x14ac:dyDescent="0.2">
      <c r="E2213" s="44"/>
      <c r="F2213" s="44"/>
      <c r="AM2213" s="12"/>
      <c r="AN2213" s="12"/>
    </row>
    <row r="2214" spans="5:40" x14ac:dyDescent="0.2">
      <c r="E2214" s="44"/>
      <c r="F2214" s="44"/>
      <c r="AM2214" s="12"/>
      <c r="AN2214" s="12"/>
    </row>
    <row r="2215" spans="5:40" x14ac:dyDescent="0.2">
      <c r="E2215" s="44"/>
      <c r="F2215" s="44"/>
      <c r="AM2215" s="12"/>
      <c r="AN2215" s="12"/>
    </row>
    <row r="2216" spans="5:40" x14ac:dyDescent="0.2">
      <c r="E2216" s="44"/>
      <c r="F2216" s="44"/>
      <c r="AM2216" s="12"/>
      <c r="AN2216" s="12"/>
    </row>
    <row r="2217" spans="5:40" x14ac:dyDescent="0.2">
      <c r="E2217" s="44"/>
      <c r="F2217" s="44"/>
      <c r="AM2217" s="12"/>
      <c r="AN2217" s="12"/>
    </row>
    <row r="2218" spans="5:40" x14ac:dyDescent="0.2">
      <c r="E2218" s="44"/>
      <c r="F2218" s="44"/>
      <c r="AM2218" s="12"/>
      <c r="AN2218" s="12"/>
    </row>
    <row r="2219" spans="5:40" x14ac:dyDescent="0.2">
      <c r="E2219" s="44"/>
      <c r="F2219" s="44"/>
      <c r="AM2219" s="12"/>
      <c r="AN2219" s="12"/>
    </row>
    <row r="2220" spans="5:40" x14ac:dyDescent="0.2">
      <c r="E2220" s="44"/>
      <c r="F2220" s="44"/>
      <c r="AM2220" s="12"/>
      <c r="AN2220" s="12"/>
    </row>
    <row r="2221" spans="5:40" x14ac:dyDescent="0.2">
      <c r="E2221" s="44"/>
      <c r="F2221" s="44"/>
      <c r="AM2221" s="12"/>
      <c r="AN2221" s="12"/>
    </row>
    <row r="2222" spans="5:40" x14ac:dyDescent="0.2">
      <c r="E2222" s="44"/>
      <c r="F2222" s="44"/>
      <c r="AM2222" s="12"/>
      <c r="AN2222" s="12"/>
    </row>
    <row r="2223" spans="5:40" x14ac:dyDescent="0.2">
      <c r="E2223" s="44"/>
      <c r="F2223" s="44"/>
      <c r="AM2223" s="12"/>
      <c r="AN2223" s="12"/>
    </row>
    <row r="2224" spans="5:40" x14ac:dyDescent="0.2">
      <c r="E2224" s="44"/>
      <c r="F2224" s="44"/>
      <c r="AM2224" s="12"/>
      <c r="AN2224" s="12"/>
    </row>
    <row r="2225" spans="5:40" x14ac:dyDescent="0.2">
      <c r="E2225" s="44"/>
      <c r="F2225" s="44"/>
      <c r="AM2225" s="12"/>
      <c r="AN2225" s="12"/>
    </row>
    <row r="2226" spans="5:40" x14ac:dyDescent="0.2">
      <c r="E2226" s="44"/>
      <c r="F2226" s="44"/>
      <c r="AM2226" s="12"/>
      <c r="AN2226" s="12"/>
    </row>
    <row r="2227" spans="5:40" x14ac:dyDescent="0.2">
      <c r="E2227" s="44"/>
      <c r="F2227" s="44"/>
      <c r="AM2227" s="12"/>
      <c r="AN2227" s="12"/>
    </row>
    <row r="2228" spans="5:40" x14ac:dyDescent="0.2">
      <c r="E2228" s="44"/>
      <c r="F2228" s="44"/>
      <c r="AM2228" s="12"/>
      <c r="AN2228" s="12"/>
    </row>
    <row r="2229" spans="5:40" x14ac:dyDescent="0.2">
      <c r="E2229" s="44"/>
      <c r="F2229" s="44"/>
      <c r="AM2229" s="12"/>
      <c r="AN2229" s="12"/>
    </row>
    <row r="2230" spans="5:40" x14ac:dyDescent="0.2">
      <c r="E2230" s="44"/>
      <c r="F2230" s="44"/>
      <c r="AM2230" s="12"/>
      <c r="AN2230" s="12"/>
    </row>
    <row r="2231" spans="5:40" x14ac:dyDescent="0.2">
      <c r="E2231" s="44"/>
      <c r="F2231" s="44"/>
      <c r="AM2231" s="12"/>
      <c r="AN2231" s="12"/>
    </row>
    <row r="2232" spans="5:40" x14ac:dyDescent="0.2">
      <c r="E2232" s="44"/>
      <c r="F2232" s="44"/>
      <c r="AM2232" s="12"/>
      <c r="AN2232" s="12"/>
    </row>
    <row r="2233" spans="5:40" x14ac:dyDescent="0.2">
      <c r="E2233" s="44"/>
      <c r="F2233" s="44"/>
      <c r="AM2233" s="12"/>
      <c r="AN2233" s="12"/>
    </row>
    <row r="2234" spans="5:40" x14ac:dyDescent="0.2">
      <c r="E2234" s="44"/>
      <c r="F2234" s="44"/>
      <c r="AM2234" s="12"/>
      <c r="AN2234" s="12"/>
    </row>
    <row r="2235" spans="5:40" x14ac:dyDescent="0.2">
      <c r="E2235" s="44"/>
      <c r="F2235" s="44"/>
      <c r="AM2235" s="12"/>
      <c r="AN2235" s="12"/>
    </row>
    <row r="2236" spans="5:40" x14ac:dyDescent="0.2">
      <c r="E2236" s="44"/>
      <c r="F2236" s="44"/>
      <c r="AM2236" s="12"/>
      <c r="AN2236" s="12"/>
    </row>
    <row r="2237" spans="5:40" x14ac:dyDescent="0.2">
      <c r="E2237" s="44"/>
      <c r="F2237" s="44"/>
      <c r="AM2237" s="12"/>
      <c r="AN2237" s="12"/>
    </row>
    <row r="2238" spans="5:40" x14ac:dyDescent="0.2">
      <c r="E2238" s="44"/>
      <c r="F2238" s="44"/>
      <c r="AM2238" s="12"/>
      <c r="AN2238" s="12"/>
    </row>
    <row r="2239" spans="5:40" x14ac:dyDescent="0.2">
      <c r="E2239" s="44"/>
      <c r="F2239" s="44"/>
      <c r="AM2239" s="12"/>
      <c r="AN2239" s="12"/>
    </row>
    <row r="2240" spans="5:40" x14ac:dyDescent="0.2">
      <c r="E2240" s="44"/>
      <c r="F2240" s="44"/>
      <c r="AM2240" s="12"/>
      <c r="AN2240" s="12"/>
    </row>
    <row r="2241" spans="5:40" x14ac:dyDescent="0.2">
      <c r="E2241" s="44"/>
      <c r="F2241" s="44"/>
      <c r="AM2241" s="12"/>
      <c r="AN2241" s="12"/>
    </row>
    <row r="2242" spans="5:40" x14ac:dyDescent="0.2">
      <c r="E2242" s="44"/>
      <c r="F2242" s="44"/>
      <c r="AM2242" s="12"/>
      <c r="AN2242" s="12"/>
    </row>
    <row r="2243" spans="5:40" x14ac:dyDescent="0.2">
      <c r="E2243" s="44"/>
      <c r="F2243" s="44"/>
      <c r="AM2243" s="12"/>
      <c r="AN2243" s="12"/>
    </row>
    <row r="2244" spans="5:40" x14ac:dyDescent="0.2">
      <c r="E2244" s="44"/>
      <c r="F2244" s="44"/>
      <c r="AM2244" s="12"/>
      <c r="AN2244" s="12"/>
    </row>
    <row r="2245" spans="5:40" x14ac:dyDescent="0.2">
      <c r="E2245" s="44"/>
      <c r="F2245" s="44"/>
      <c r="AM2245" s="12"/>
      <c r="AN2245" s="12"/>
    </row>
    <row r="2246" spans="5:40" x14ac:dyDescent="0.2">
      <c r="E2246" s="44"/>
      <c r="F2246" s="44"/>
      <c r="AM2246" s="12"/>
      <c r="AN2246" s="12"/>
    </row>
    <row r="2247" spans="5:40" x14ac:dyDescent="0.2">
      <c r="E2247" s="44"/>
      <c r="F2247" s="44"/>
      <c r="AM2247" s="12"/>
      <c r="AN2247" s="12"/>
    </row>
    <row r="2248" spans="5:40" x14ac:dyDescent="0.2">
      <c r="E2248" s="44"/>
      <c r="F2248" s="44"/>
      <c r="AM2248" s="12"/>
      <c r="AN2248" s="12"/>
    </row>
    <row r="2249" spans="5:40" x14ac:dyDescent="0.2">
      <c r="E2249" s="44"/>
      <c r="F2249" s="44"/>
      <c r="AM2249" s="12"/>
      <c r="AN2249" s="12"/>
    </row>
    <row r="2250" spans="5:40" x14ac:dyDescent="0.2">
      <c r="E2250" s="44"/>
      <c r="F2250" s="44"/>
      <c r="AM2250" s="12"/>
      <c r="AN2250" s="12"/>
    </row>
    <row r="2251" spans="5:40" x14ac:dyDescent="0.2">
      <c r="E2251" s="44"/>
      <c r="F2251" s="44"/>
      <c r="AM2251" s="12"/>
      <c r="AN2251" s="12"/>
    </row>
    <row r="2252" spans="5:40" x14ac:dyDescent="0.2">
      <c r="E2252" s="44"/>
      <c r="F2252" s="44"/>
      <c r="AM2252" s="12"/>
      <c r="AN2252" s="12"/>
    </row>
    <row r="2253" spans="5:40" x14ac:dyDescent="0.2">
      <c r="E2253" s="44"/>
      <c r="F2253" s="44"/>
      <c r="AM2253" s="12"/>
      <c r="AN2253" s="12"/>
    </row>
    <row r="2254" spans="5:40" x14ac:dyDescent="0.2">
      <c r="E2254" s="44"/>
      <c r="F2254" s="44"/>
      <c r="AM2254" s="12"/>
      <c r="AN2254" s="12"/>
    </row>
    <row r="2255" spans="5:40" x14ac:dyDescent="0.2">
      <c r="E2255" s="44"/>
      <c r="F2255" s="44"/>
      <c r="AM2255" s="12"/>
      <c r="AN2255" s="12"/>
    </row>
    <row r="2256" spans="5:40" x14ac:dyDescent="0.2">
      <c r="E2256" s="44"/>
      <c r="F2256" s="44"/>
      <c r="AM2256" s="12"/>
      <c r="AN2256" s="12"/>
    </row>
    <row r="2257" spans="5:40" x14ac:dyDescent="0.2">
      <c r="E2257" s="44"/>
      <c r="F2257" s="44"/>
      <c r="AM2257" s="12"/>
      <c r="AN2257" s="12"/>
    </row>
    <row r="2258" spans="5:40" x14ac:dyDescent="0.2">
      <c r="E2258" s="44"/>
      <c r="F2258" s="44"/>
      <c r="AM2258" s="12"/>
      <c r="AN2258" s="12"/>
    </row>
    <row r="2259" spans="5:40" x14ac:dyDescent="0.2">
      <c r="E2259" s="44"/>
      <c r="F2259" s="44"/>
      <c r="AM2259" s="12"/>
      <c r="AN2259" s="12"/>
    </row>
    <row r="2260" spans="5:40" x14ac:dyDescent="0.2">
      <c r="E2260" s="44"/>
      <c r="F2260" s="44"/>
      <c r="AM2260" s="12"/>
      <c r="AN2260" s="12"/>
    </row>
    <row r="2261" spans="5:40" x14ac:dyDescent="0.2">
      <c r="E2261" s="44"/>
      <c r="F2261" s="44"/>
      <c r="AM2261" s="12"/>
      <c r="AN2261" s="12"/>
    </row>
    <row r="2262" spans="5:40" x14ac:dyDescent="0.2">
      <c r="E2262" s="44"/>
      <c r="F2262" s="44"/>
      <c r="AM2262" s="12"/>
      <c r="AN2262" s="12"/>
    </row>
    <row r="2263" spans="5:40" x14ac:dyDescent="0.2">
      <c r="E2263" s="44"/>
      <c r="F2263" s="44"/>
      <c r="AM2263" s="12"/>
      <c r="AN2263" s="12"/>
    </row>
    <row r="2264" spans="5:40" x14ac:dyDescent="0.2">
      <c r="E2264" s="44"/>
      <c r="F2264" s="44"/>
      <c r="AM2264" s="12"/>
      <c r="AN2264" s="12"/>
    </row>
    <row r="2265" spans="5:40" x14ac:dyDescent="0.2">
      <c r="E2265" s="44"/>
      <c r="F2265" s="44"/>
      <c r="AM2265" s="12"/>
      <c r="AN2265" s="12"/>
    </row>
    <row r="2266" spans="5:40" x14ac:dyDescent="0.2">
      <c r="E2266" s="44"/>
      <c r="F2266" s="44"/>
      <c r="AM2266" s="12"/>
      <c r="AN2266" s="12"/>
    </row>
    <row r="2267" spans="5:40" x14ac:dyDescent="0.2">
      <c r="E2267" s="44"/>
      <c r="F2267" s="44"/>
      <c r="AM2267" s="12"/>
      <c r="AN2267" s="12"/>
    </row>
    <row r="2268" spans="5:40" x14ac:dyDescent="0.2">
      <c r="E2268" s="44"/>
      <c r="F2268" s="44"/>
      <c r="AM2268" s="12"/>
      <c r="AN2268" s="12"/>
    </row>
    <row r="2269" spans="5:40" x14ac:dyDescent="0.2">
      <c r="E2269" s="44"/>
      <c r="F2269" s="44"/>
      <c r="AM2269" s="12"/>
      <c r="AN2269" s="12"/>
    </row>
    <row r="2270" spans="5:40" x14ac:dyDescent="0.2">
      <c r="E2270" s="44"/>
      <c r="F2270" s="44"/>
      <c r="AM2270" s="12"/>
      <c r="AN2270" s="12"/>
    </row>
    <row r="2271" spans="5:40" x14ac:dyDescent="0.2">
      <c r="E2271" s="44"/>
      <c r="F2271" s="44"/>
      <c r="AM2271" s="12"/>
      <c r="AN2271" s="12"/>
    </row>
    <row r="2272" spans="5:40" x14ac:dyDescent="0.2">
      <c r="E2272" s="44"/>
      <c r="F2272" s="44"/>
      <c r="AM2272" s="12"/>
      <c r="AN2272" s="12"/>
    </row>
    <row r="2273" spans="5:40" x14ac:dyDescent="0.2">
      <c r="E2273" s="44"/>
      <c r="F2273" s="44"/>
      <c r="AM2273" s="12"/>
      <c r="AN2273" s="12"/>
    </row>
    <row r="2274" spans="5:40" x14ac:dyDescent="0.2">
      <c r="E2274" s="44"/>
      <c r="F2274" s="44"/>
      <c r="AM2274" s="12"/>
      <c r="AN2274" s="12"/>
    </row>
    <row r="2275" spans="5:40" x14ac:dyDescent="0.2">
      <c r="E2275" s="44"/>
      <c r="F2275" s="44"/>
      <c r="AM2275" s="12"/>
      <c r="AN2275" s="12"/>
    </row>
    <row r="2276" spans="5:40" x14ac:dyDescent="0.2">
      <c r="E2276" s="44"/>
      <c r="F2276" s="44"/>
      <c r="AM2276" s="12"/>
      <c r="AN2276" s="12"/>
    </row>
    <row r="2277" spans="5:40" x14ac:dyDescent="0.2">
      <c r="E2277" s="44"/>
      <c r="F2277" s="44"/>
      <c r="AM2277" s="12"/>
      <c r="AN2277" s="12"/>
    </row>
    <row r="2278" spans="5:40" x14ac:dyDescent="0.2">
      <c r="E2278" s="44"/>
      <c r="F2278" s="44"/>
      <c r="AM2278" s="12"/>
      <c r="AN2278" s="12"/>
    </row>
    <row r="2279" spans="5:40" x14ac:dyDescent="0.2">
      <c r="E2279" s="44"/>
      <c r="F2279" s="44"/>
      <c r="AM2279" s="12"/>
      <c r="AN2279" s="12"/>
    </row>
    <row r="2280" spans="5:40" x14ac:dyDescent="0.2">
      <c r="E2280" s="44"/>
      <c r="F2280" s="44"/>
      <c r="AM2280" s="12"/>
      <c r="AN2280" s="12"/>
    </row>
    <row r="2281" spans="5:40" x14ac:dyDescent="0.2">
      <c r="E2281" s="44"/>
      <c r="F2281" s="44"/>
      <c r="AM2281" s="12"/>
      <c r="AN2281" s="12"/>
    </row>
    <row r="2282" spans="5:40" x14ac:dyDescent="0.2">
      <c r="E2282" s="44"/>
      <c r="F2282" s="44"/>
      <c r="AM2282" s="12"/>
      <c r="AN2282" s="12"/>
    </row>
    <row r="2283" spans="5:40" x14ac:dyDescent="0.2">
      <c r="E2283" s="44"/>
      <c r="F2283" s="44"/>
      <c r="AM2283" s="12"/>
      <c r="AN2283" s="12"/>
    </row>
    <row r="2284" spans="5:40" x14ac:dyDescent="0.2">
      <c r="E2284" s="44"/>
      <c r="F2284" s="44"/>
      <c r="AM2284" s="12"/>
      <c r="AN2284" s="12"/>
    </row>
    <row r="2285" spans="5:40" x14ac:dyDescent="0.2">
      <c r="E2285" s="44"/>
      <c r="F2285" s="44"/>
      <c r="AM2285" s="12"/>
      <c r="AN2285" s="12"/>
    </row>
    <row r="2286" spans="5:40" x14ac:dyDescent="0.2">
      <c r="E2286" s="44"/>
      <c r="F2286" s="44"/>
      <c r="AM2286" s="12"/>
      <c r="AN2286" s="12"/>
    </row>
    <row r="2287" spans="5:40" x14ac:dyDescent="0.2">
      <c r="E2287" s="44"/>
      <c r="F2287" s="44"/>
      <c r="AM2287" s="12"/>
      <c r="AN2287" s="12"/>
    </row>
    <row r="2288" spans="5:40" x14ac:dyDescent="0.2">
      <c r="E2288" s="44"/>
      <c r="F2288" s="44"/>
      <c r="AM2288" s="12"/>
      <c r="AN2288" s="12"/>
    </row>
    <row r="2289" spans="5:40" x14ac:dyDescent="0.2">
      <c r="E2289" s="44"/>
      <c r="F2289" s="44"/>
      <c r="AM2289" s="12"/>
      <c r="AN2289" s="12"/>
    </row>
    <row r="2290" spans="5:40" x14ac:dyDescent="0.2">
      <c r="E2290" s="44"/>
      <c r="F2290" s="44"/>
      <c r="AM2290" s="12"/>
      <c r="AN2290" s="12"/>
    </row>
    <row r="2291" spans="5:40" x14ac:dyDescent="0.2">
      <c r="E2291" s="44"/>
      <c r="F2291" s="44"/>
      <c r="AM2291" s="12"/>
      <c r="AN2291" s="12"/>
    </row>
    <row r="2292" spans="5:40" x14ac:dyDescent="0.2">
      <c r="E2292" s="44"/>
      <c r="F2292" s="44"/>
      <c r="AM2292" s="12"/>
      <c r="AN2292" s="12"/>
    </row>
    <row r="2293" spans="5:40" x14ac:dyDescent="0.2">
      <c r="E2293" s="44"/>
      <c r="F2293" s="44"/>
      <c r="AM2293" s="12"/>
      <c r="AN2293" s="12"/>
    </row>
    <row r="2294" spans="5:40" x14ac:dyDescent="0.2">
      <c r="E2294" s="44"/>
      <c r="F2294" s="44"/>
      <c r="AM2294" s="12"/>
      <c r="AN2294" s="12"/>
    </row>
    <row r="2295" spans="5:40" x14ac:dyDescent="0.2">
      <c r="E2295" s="44"/>
      <c r="F2295" s="44"/>
      <c r="AM2295" s="12"/>
      <c r="AN2295" s="12"/>
    </row>
    <row r="2296" spans="5:40" x14ac:dyDescent="0.2">
      <c r="E2296" s="44"/>
      <c r="F2296" s="44"/>
      <c r="AM2296" s="12"/>
      <c r="AN2296" s="12"/>
    </row>
    <row r="2297" spans="5:40" x14ac:dyDescent="0.2">
      <c r="E2297" s="44"/>
      <c r="F2297" s="44"/>
      <c r="AM2297" s="12"/>
      <c r="AN2297" s="12"/>
    </row>
    <row r="2298" spans="5:40" x14ac:dyDescent="0.2">
      <c r="E2298" s="44"/>
      <c r="F2298" s="44"/>
      <c r="AM2298" s="12"/>
      <c r="AN2298" s="12"/>
    </row>
    <row r="2299" spans="5:40" x14ac:dyDescent="0.2">
      <c r="E2299" s="44"/>
      <c r="F2299" s="44"/>
      <c r="AM2299" s="12"/>
      <c r="AN2299" s="12"/>
    </row>
    <row r="2300" spans="5:40" x14ac:dyDescent="0.2">
      <c r="E2300" s="44"/>
      <c r="F2300" s="44"/>
      <c r="AM2300" s="12"/>
      <c r="AN2300" s="12"/>
    </row>
    <row r="2301" spans="5:40" x14ac:dyDescent="0.2">
      <c r="E2301" s="44"/>
      <c r="F2301" s="44"/>
      <c r="AM2301" s="12"/>
      <c r="AN2301" s="12"/>
    </row>
    <row r="2302" spans="5:40" x14ac:dyDescent="0.2">
      <c r="E2302" s="44"/>
      <c r="F2302" s="44"/>
      <c r="AM2302" s="12"/>
      <c r="AN2302" s="12"/>
    </row>
    <row r="2303" spans="5:40" x14ac:dyDescent="0.2">
      <c r="E2303" s="44"/>
      <c r="F2303" s="44"/>
      <c r="AM2303" s="12"/>
      <c r="AN2303" s="12"/>
    </row>
    <row r="2304" spans="5:40" x14ac:dyDescent="0.2">
      <c r="E2304" s="44"/>
      <c r="F2304" s="44"/>
      <c r="AM2304" s="12"/>
      <c r="AN2304" s="12"/>
    </row>
    <row r="2305" spans="5:40" x14ac:dyDescent="0.2">
      <c r="E2305" s="44"/>
      <c r="F2305" s="44"/>
      <c r="AM2305" s="12"/>
      <c r="AN2305" s="12"/>
    </row>
    <row r="2306" spans="5:40" x14ac:dyDescent="0.2">
      <c r="E2306" s="44"/>
      <c r="F2306" s="44"/>
      <c r="AM2306" s="12"/>
      <c r="AN2306" s="12"/>
    </row>
    <row r="2307" spans="5:40" x14ac:dyDescent="0.2">
      <c r="E2307" s="44"/>
      <c r="F2307" s="44"/>
      <c r="AM2307" s="12"/>
      <c r="AN2307" s="12"/>
    </row>
    <row r="2308" spans="5:40" x14ac:dyDescent="0.2">
      <c r="E2308" s="44"/>
      <c r="F2308" s="44"/>
      <c r="AM2308" s="12"/>
      <c r="AN2308" s="12"/>
    </row>
    <row r="2309" spans="5:40" x14ac:dyDescent="0.2">
      <c r="E2309" s="44"/>
      <c r="F2309" s="44"/>
      <c r="AM2309" s="12"/>
      <c r="AN2309" s="12"/>
    </row>
    <row r="2310" spans="5:40" x14ac:dyDescent="0.2">
      <c r="E2310" s="44"/>
      <c r="F2310" s="44"/>
      <c r="AM2310" s="12"/>
      <c r="AN2310" s="12"/>
    </row>
    <row r="2311" spans="5:40" x14ac:dyDescent="0.2">
      <c r="E2311" s="44"/>
      <c r="F2311" s="44"/>
      <c r="AM2311" s="12"/>
      <c r="AN2311" s="12"/>
    </row>
    <row r="2312" spans="5:40" x14ac:dyDescent="0.2">
      <c r="E2312" s="44"/>
      <c r="F2312" s="44"/>
      <c r="AM2312" s="12"/>
      <c r="AN2312" s="12"/>
    </row>
    <row r="2313" spans="5:40" x14ac:dyDescent="0.2">
      <c r="E2313" s="44"/>
      <c r="F2313" s="44"/>
      <c r="AM2313" s="12"/>
      <c r="AN2313" s="12"/>
    </row>
    <row r="2314" spans="5:40" x14ac:dyDescent="0.2">
      <c r="E2314" s="44"/>
      <c r="F2314" s="44"/>
      <c r="AM2314" s="12"/>
      <c r="AN2314" s="12"/>
    </row>
    <row r="2315" spans="5:40" x14ac:dyDescent="0.2">
      <c r="E2315" s="44"/>
      <c r="F2315" s="44"/>
      <c r="AM2315" s="12"/>
      <c r="AN2315" s="12"/>
    </row>
    <row r="2316" spans="5:40" x14ac:dyDescent="0.2">
      <c r="E2316" s="44"/>
      <c r="F2316" s="44"/>
      <c r="AM2316" s="12"/>
      <c r="AN2316" s="12"/>
    </row>
    <row r="2317" spans="5:40" x14ac:dyDescent="0.2">
      <c r="E2317" s="44"/>
      <c r="F2317" s="44"/>
      <c r="AM2317" s="12"/>
      <c r="AN2317" s="12"/>
    </row>
    <row r="2318" spans="5:40" x14ac:dyDescent="0.2">
      <c r="E2318" s="44"/>
      <c r="F2318" s="44"/>
      <c r="AM2318" s="12"/>
      <c r="AN2318" s="12"/>
    </row>
    <row r="2319" spans="5:40" x14ac:dyDescent="0.2">
      <c r="E2319" s="44"/>
      <c r="F2319" s="44"/>
      <c r="AM2319" s="12"/>
      <c r="AN2319" s="12"/>
    </row>
    <row r="2320" spans="5:40" x14ac:dyDescent="0.2">
      <c r="E2320" s="44"/>
      <c r="F2320" s="44"/>
      <c r="AM2320" s="12"/>
      <c r="AN2320" s="12"/>
    </row>
    <row r="2321" spans="5:40" x14ac:dyDescent="0.2">
      <c r="E2321" s="44"/>
      <c r="F2321" s="44"/>
      <c r="AM2321" s="12"/>
      <c r="AN2321" s="12"/>
    </row>
    <row r="2322" spans="5:40" x14ac:dyDescent="0.2">
      <c r="E2322" s="44"/>
      <c r="F2322" s="44"/>
      <c r="AM2322" s="12"/>
      <c r="AN2322" s="12"/>
    </row>
    <row r="2323" spans="5:40" x14ac:dyDescent="0.2">
      <c r="E2323" s="44"/>
      <c r="F2323" s="44"/>
      <c r="AM2323" s="12"/>
      <c r="AN2323" s="12"/>
    </row>
    <row r="2324" spans="5:40" x14ac:dyDescent="0.2">
      <c r="E2324" s="44"/>
      <c r="F2324" s="44"/>
      <c r="AM2324" s="12"/>
      <c r="AN2324" s="12"/>
    </row>
    <row r="2325" spans="5:40" x14ac:dyDescent="0.2">
      <c r="E2325" s="44"/>
      <c r="F2325" s="44"/>
      <c r="AM2325" s="12"/>
      <c r="AN2325" s="12"/>
    </row>
    <row r="2326" spans="5:40" x14ac:dyDescent="0.2">
      <c r="E2326" s="44"/>
      <c r="F2326" s="44"/>
      <c r="AM2326" s="12"/>
      <c r="AN2326" s="12"/>
    </row>
    <row r="2327" spans="5:40" x14ac:dyDescent="0.2">
      <c r="E2327" s="44"/>
      <c r="F2327" s="44"/>
      <c r="AM2327" s="12"/>
      <c r="AN2327" s="12"/>
    </row>
    <row r="2328" spans="5:40" x14ac:dyDescent="0.2">
      <c r="E2328" s="44"/>
      <c r="F2328" s="44"/>
      <c r="AM2328" s="12"/>
      <c r="AN2328" s="12"/>
    </row>
    <row r="2329" spans="5:40" x14ac:dyDescent="0.2">
      <c r="E2329" s="44"/>
      <c r="F2329" s="44"/>
      <c r="AM2329" s="12"/>
      <c r="AN2329" s="12"/>
    </row>
    <row r="2330" spans="5:40" x14ac:dyDescent="0.2">
      <c r="E2330" s="44"/>
      <c r="F2330" s="44"/>
      <c r="AM2330" s="12"/>
      <c r="AN2330" s="12"/>
    </row>
    <row r="2331" spans="5:40" x14ac:dyDescent="0.2">
      <c r="E2331" s="44"/>
      <c r="F2331" s="44"/>
      <c r="AM2331" s="12"/>
      <c r="AN2331" s="12"/>
    </row>
    <row r="2332" spans="5:40" x14ac:dyDescent="0.2">
      <c r="E2332" s="44"/>
      <c r="F2332" s="44"/>
      <c r="AM2332" s="12"/>
      <c r="AN2332" s="12"/>
    </row>
    <row r="2333" spans="5:40" x14ac:dyDescent="0.2">
      <c r="E2333" s="44"/>
      <c r="F2333" s="44"/>
      <c r="AM2333" s="12"/>
      <c r="AN2333" s="12"/>
    </row>
    <row r="2334" spans="5:40" x14ac:dyDescent="0.2">
      <c r="E2334" s="44"/>
      <c r="F2334" s="44"/>
      <c r="AM2334" s="12"/>
      <c r="AN2334" s="12"/>
    </row>
    <row r="2335" spans="5:40" x14ac:dyDescent="0.2">
      <c r="E2335" s="44"/>
      <c r="F2335" s="44"/>
      <c r="AM2335" s="12"/>
      <c r="AN2335" s="12"/>
    </row>
    <row r="2336" spans="5:40" x14ac:dyDescent="0.2">
      <c r="E2336" s="44"/>
      <c r="F2336" s="44"/>
      <c r="AM2336" s="12"/>
      <c r="AN2336" s="12"/>
    </row>
    <row r="2337" spans="5:40" x14ac:dyDescent="0.2">
      <c r="E2337" s="44"/>
      <c r="F2337" s="44"/>
      <c r="AM2337" s="12"/>
      <c r="AN2337" s="12"/>
    </row>
    <row r="2338" spans="5:40" x14ac:dyDescent="0.2">
      <c r="E2338" s="44"/>
      <c r="F2338" s="44"/>
      <c r="AM2338" s="12"/>
      <c r="AN2338" s="12"/>
    </row>
    <row r="2339" spans="5:40" x14ac:dyDescent="0.2">
      <c r="E2339" s="44"/>
      <c r="F2339" s="44"/>
      <c r="AM2339" s="12"/>
      <c r="AN2339" s="12"/>
    </row>
    <row r="2340" spans="5:40" x14ac:dyDescent="0.2">
      <c r="E2340" s="44"/>
      <c r="F2340" s="44"/>
      <c r="AM2340" s="12"/>
      <c r="AN2340" s="12"/>
    </row>
    <row r="2341" spans="5:40" x14ac:dyDescent="0.2">
      <c r="E2341" s="44"/>
      <c r="F2341" s="44"/>
      <c r="AM2341" s="12"/>
      <c r="AN2341" s="12"/>
    </row>
    <row r="2342" spans="5:40" x14ac:dyDescent="0.2">
      <c r="E2342" s="44"/>
      <c r="F2342" s="44"/>
      <c r="AM2342" s="12"/>
      <c r="AN2342" s="12"/>
    </row>
    <row r="2343" spans="5:40" x14ac:dyDescent="0.2">
      <c r="E2343" s="44"/>
      <c r="F2343" s="44"/>
      <c r="AM2343" s="12"/>
      <c r="AN2343" s="12"/>
    </row>
    <row r="2344" spans="5:40" x14ac:dyDescent="0.2">
      <c r="E2344" s="44"/>
      <c r="F2344" s="44"/>
      <c r="AM2344" s="12"/>
      <c r="AN2344" s="12"/>
    </row>
    <row r="2345" spans="5:40" x14ac:dyDescent="0.2">
      <c r="E2345" s="44"/>
      <c r="F2345" s="44"/>
      <c r="AM2345" s="12"/>
      <c r="AN2345" s="12"/>
    </row>
    <row r="2346" spans="5:40" x14ac:dyDescent="0.2">
      <c r="E2346" s="44"/>
      <c r="F2346" s="44"/>
      <c r="AM2346" s="12"/>
      <c r="AN2346" s="12"/>
    </row>
    <row r="2347" spans="5:40" x14ac:dyDescent="0.2">
      <c r="E2347" s="44"/>
      <c r="F2347" s="44"/>
      <c r="AM2347" s="12"/>
      <c r="AN2347" s="12"/>
    </row>
    <row r="2348" spans="5:40" x14ac:dyDescent="0.2">
      <c r="E2348" s="44"/>
      <c r="F2348" s="44"/>
      <c r="AM2348" s="12"/>
      <c r="AN2348" s="12"/>
    </row>
    <row r="2349" spans="5:40" x14ac:dyDescent="0.2">
      <c r="E2349" s="44"/>
      <c r="F2349" s="44"/>
      <c r="AM2349" s="12"/>
      <c r="AN2349" s="12"/>
    </row>
    <row r="2350" spans="5:40" x14ac:dyDescent="0.2">
      <c r="E2350" s="44"/>
      <c r="F2350" s="44"/>
      <c r="AM2350" s="12"/>
      <c r="AN2350" s="12"/>
    </row>
    <row r="2351" spans="5:40" x14ac:dyDescent="0.2">
      <c r="E2351" s="44"/>
      <c r="F2351" s="44"/>
      <c r="AM2351" s="12"/>
      <c r="AN2351" s="12"/>
    </row>
    <row r="2352" spans="5:40" x14ac:dyDescent="0.2">
      <c r="E2352" s="44"/>
      <c r="F2352" s="44"/>
      <c r="AM2352" s="12"/>
      <c r="AN2352" s="12"/>
    </row>
    <row r="2353" spans="5:40" x14ac:dyDescent="0.2">
      <c r="E2353" s="44"/>
      <c r="F2353" s="44"/>
      <c r="AM2353" s="12"/>
      <c r="AN2353" s="12"/>
    </row>
    <row r="2354" spans="5:40" x14ac:dyDescent="0.2">
      <c r="E2354" s="44"/>
      <c r="F2354" s="44"/>
      <c r="AM2354" s="12"/>
      <c r="AN2354" s="12"/>
    </row>
    <row r="2355" spans="5:40" x14ac:dyDescent="0.2">
      <c r="E2355" s="44"/>
      <c r="F2355" s="44"/>
      <c r="AM2355" s="12"/>
      <c r="AN2355" s="12"/>
    </row>
    <row r="2356" spans="5:40" x14ac:dyDescent="0.2">
      <c r="E2356" s="44"/>
      <c r="F2356" s="44"/>
      <c r="AM2356" s="12"/>
      <c r="AN2356" s="12"/>
    </row>
    <row r="2357" spans="5:40" x14ac:dyDescent="0.2">
      <c r="E2357" s="44"/>
      <c r="F2357" s="44"/>
      <c r="AM2357" s="12"/>
      <c r="AN2357" s="12"/>
    </row>
    <row r="2358" spans="5:40" x14ac:dyDescent="0.2">
      <c r="E2358" s="44"/>
      <c r="F2358" s="44"/>
      <c r="AM2358" s="12"/>
      <c r="AN2358" s="12"/>
    </row>
    <row r="2359" spans="5:40" x14ac:dyDescent="0.2">
      <c r="E2359" s="44"/>
      <c r="F2359" s="44"/>
      <c r="AM2359" s="12"/>
      <c r="AN2359" s="12"/>
    </row>
    <row r="2360" spans="5:40" x14ac:dyDescent="0.2">
      <c r="E2360" s="44"/>
      <c r="F2360" s="44"/>
      <c r="AM2360" s="12"/>
      <c r="AN2360" s="12"/>
    </row>
    <row r="2361" spans="5:40" x14ac:dyDescent="0.2">
      <c r="E2361" s="44"/>
      <c r="F2361" s="44"/>
      <c r="AM2361" s="12"/>
      <c r="AN2361" s="12"/>
    </row>
    <row r="2362" spans="5:40" x14ac:dyDescent="0.2">
      <c r="E2362" s="44"/>
      <c r="F2362" s="44"/>
      <c r="AM2362" s="12"/>
      <c r="AN2362" s="12"/>
    </row>
    <row r="2363" spans="5:40" x14ac:dyDescent="0.2">
      <c r="E2363" s="44"/>
      <c r="F2363" s="44"/>
      <c r="AM2363" s="12"/>
      <c r="AN2363" s="12"/>
    </row>
    <row r="2364" spans="5:40" x14ac:dyDescent="0.2">
      <c r="E2364" s="44"/>
      <c r="F2364" s="44"/>
      <c r="AM2364" s="12"/>
      <c r="AN2364" s="12"/>
    </row>
    <row r="2365" spans="5:40" x14ac:dyDescent="0.2">
      <c r="E2365" s="44"/>
      <c r="F2365" s="44"/>
      <c r="AM2365" s="12"/>
      <c r="AN2365" s="12"/>
    </row>
    <row r="2366" spans="5:40" x14ac:dyDescent="0.2">
      <c r="E2366" s="44"/>
      <c r="F2366" s="44"/>
      <c r="AM2366" s="12"/>
      <c r="AN2366" s="12"/>
    </row>
    <row r="2367" spans="5:40" x14ac:dyDescent="0.2">
      <c r="E2367" s="44"/>
      <c r="F2367" s="44"/>
      <c r="AM2367" s="12"/>
      <c r="AN2367" s="12"/>
    </row>
    <row r="2368" spans="5:40" x14ac:dyDescent="0.2">
      <c r="E2368" s="44"/>
      <c r="F2368" s="44"/>
      <c r="AM2368" s="12"/>
      <c r="AN2368" s="12"/>
    </row>
    <row r="2369" spans="5:40" x14ac:dyDescent="0.2">
      <c r="E2369" s="44"/>
      <c r="F2369" s="44"/>
      <c r="AM2369" s="12"/>
      <c r="AN2369" s="12"/>
    </row>
    <row r="2370" spans="5:40" x14ac:dyDescent="0.2">
      <c r="E2370" s="44"/>
      <c r="F2370" s="44"/>
      <c r="AM2370" s="12"/>
      <c r="AN2370" s="12"/>
    </row>
    <row r="2371" spans="5:40" x14ac:dyDescent="0.2">
      <c r="E2371" s="44"/>
      <c r="F2371" s="44"/>
      <c r="AM2371" s="12"/>
      <c r="AN2371" s="12"/>
    </row>
    <row r="2372" spans="5:40" x14ac:dyDescent="0.2">
      <c r="E2372" s="44"/>
      <c r="F2372" s="44"/>
      <c r="AM2372" s="12"/>
      <c r="AN2372" s="12"/>
    </row>
    <row r="2373" spans="5:40" x14ac:dyDescent="0.2">
      <c r="E2373" s="44"/>
      <c r="F2373" s="44"/>
      <c r="AM2373" s="12"/>
      <c r="AN2373" s="12"/>
    </row>
    <row r="2374" spans="5:40" x14ac:dyDescent="0.2">
      <c r="E2374" s="44"/>
      <c r="F2374" s="44"/>
      <c r="AM2374" s="12"/>
      <c r="AN2374" s="12"/>
    </row>
    <row r="2375" spans="5:40" x14ac:dyDescent="0.2">
      <c r="E2375" s="44"/>
      <c r="F2375" s="44"/>
      <c r="AM2375" s="12"/>
      <c r="AN2375" s="12"/>
    </row>
    <row r="2376" spans="5:40" x14ac:dyDescent="0.2">
      <c r="E2376" s="44"/>
      <c r="F2376" s="44"/>
      <c r="AM2376" s="12"/>
      <c r="AN2376" s="12"/>
    </row>
    <row r="2377" spans="5:40" x14ac:dyDescent="0.2">
      <c r="E2377" s="44"/>
      <c r="F2377" s="44"/>
      <c r="AM2377" s="12"/>
      <c r="AN2377" s="12"/>
    </row>
    <row r="2378" spans="5:40" x14ac:dyDescent="0.2">
      <c r="E2378" s="44"/>
      <c r="F2378" s="44"/>
      <c r="AM2378" s="12"/>
      <c r="AN2378" s="12"/>
    </row>
    <row r="2379" spans="5:40" x14ac:dyDescent="0.2">
      <c r="E2379" s="44"/>
      <c r="F2379" s="44"/>
      <c r="AM2379" s="12"/>
      <c r="AN2379" s="12"/>
    </row>
    <row r="2380" spans="5:40" x14ac:dyDescent="0.2">
      <c r="E2380" s="44"/>
      <c r="F2380" s="44"/>
      <c r="AM2380" s="12"/>
      <c r="AN2380" s="12"/>
    </row>
    <row r="2381" spans="5:40" x14ac:dyDescent="0.2">
      <c r="E2381" s="44"/>
      <c r="F2381" s="44"/>
      <c r="AM2381" s="12"/>
      <c r="AN2381" s="12"/>
    </row>
    <row r="2382" spans="5:40" x14ac:dyDescent="0.2">
      <c r="E2382" s="44"/>
      <c r="F2382" s="44"/>
      <c r="AM2382" s="12"/>
      <c r="AN2382" s="12"/>
    </row>
    <row r="2383" spans="5:40" x14ac:dyDescent="0.2">
      <c r="E2383" s="44"/>
      <c r="F2383" s="44"/>
      <c r="AM2383" s="12"/>
      <c r="AN2383" s="12"/>
    </row>
    <row r="2384" spans="5:40" x14ac:dyDescent="0.2">
      <c r="E2384" s="44"/>
      <c r="F2384" s="44"/>
      <c r="AM2384" s="12"/>
      <c r="AN2384" s="12"/>
    </row>
    <row r="2385" spans="5:40" x14ac:dyDescent="0.2">
      <c r="E2385" s="44"/>
      <c r="F2385" s="44"/>
      <c r="AM2385" s="12"/>
      <c r="AN2385" s="12"/>
    </row>
    <row r="2386" spans="5:40" x14ac:dyDescent="0.2">
      <c r="E2386" s="44"/>
      <c r="F2386" s="44"/>
      <c r="AM2386" s="12"/>
      <c r="AN2386" s="12"/>
    </row>
    <row r="2387" spans="5:40" x14ac:dyDescent="0.2">
      <c r="E2387" s="44"/>
      <c r="F2387" s="44"/>
      <c r="AM2387" s="12"/>
      <c r="AN2387" s="12"/>
    </row>
    <row r="2388" spans="5:40" x14ac:dyDescent="0.2">
      <c r="E2388" s="44"/>
      <c r="F2388" s="44"/>
      <c r="AM2388" s="12"/>
      <c r="AN2388" s="12"/>
    </row>
    <row r="2389" spans="5:40" x14ac:dyDescent="0.2">
      <c r="E2389" s="44"/>
      <c r="F2389" s="44"/>
      <c r="AM2389" s="12"/>
      <c r="AN2389" s="12"/>
    </row>
    <row r="2390" spans="5:40" x14ac:dyDescent="0.2">
      <c r="E2390" s="44"/>
      <c r="F2390" s="44"/>
      <c r="AM2390" s="12"/>
      <c r="AN2390" s="12"/>
    </row>
    <row r="2391" spans="5:40" x14ac:dyDescent="0.2">
      <c r="E2391" s="44"/>
      <c r="F2391" s="44"/>
      <c r="AM2391" s="12"/>
      <c r="AN2391" s="12"/>
    </row>
    <row r="2392" spans="5:40" x14ac:dyDescent="0.2">
      <c r="E2392" s="44"/>
      <c r="F2392" s="44"/>
      <c r="AM2392" s="12"/>
      <c r="AN2392" s="12"/>
    </row>
    <row r="2393" spans="5:40" x14ac:dyDescent="0.2">
      <c r="E2393" s="44"/>
      <c r="F2393" s="44"/>
      <c r="AM2393" s="12"/>
      <c r="AN2393" s="12"/>
    </row>
    <row r="2394" spans="5:40" x14ac:dyDescent="0.2">
      <c r="E2394" s="44"/>
      <c r="F2394" s="44"/>
      <c r="AM2394" s="12"/>
      <c r="AN2394" s="12"/>
    </row>
    <row r="2395" spans="5:40" x14ac:dyDescent="0.2">
      <c r="E2395" s="44"/>
      <c r="F2395" s="44"/>
      <c r="AM2395" s="12"/>
      <c r="AN2395" s="12"/>
    </row>
    <row r="2396" spans="5:40" x14ac:dyDescent="0.2">
      <c r="E2396" s="44"/>
      <c r="F2396" s="44"/>
      <c r="AM2396" s="12"/>
      <c r="AN2396" s="12"/>
    </row>
    <row r="2397" spans="5:40" x14ac:dyDescent="0.2">
      <c r="E2397" s="44"/>
      <c r="F2397" s="44"/>
      <c r="AM2397" s="12"/>
      <c r="AN2397" s="12"/>
    </row>
    <row r="2398" spans="5:40" x14ac:dyDescent="0.2">
      <c r="E2398" s="44"/>
      <c r="F2398" s="44"/>
      <c r="AM2398" s="12"/>
      <c r="AN2398" s="12"/>
    </row>
    <row r="2399" spans="5:40" x14ac:dyDescent="0.2">
      <c r="E2399" s="44"/>
      <c r="F2399" s="44"/>
      <c r="AM2399" s="12"/>
      <c r="AN2399" s="12"/>
    </row>
    <row r="2400" spans="5:40" x14ac:dyDescent="0.2">
      <c r="E2400" s="44"/>
      <c r="F2400" s="44"/>
      <c r="AM2400" s="12"/>
      <c r="AN2400" s="12"/>
    </row>
    <row r="2401" spans="5:40" x14ac:dyDescent="0.2">
      <c r="E2401" s="44"/>
      <c r="F2401" s="44"/>
      <c r="AM2401" s="12"/>
      <c r="AN2401" s="12"/>
    </row>
    <row r="2402" spans="5:40" x14ac:dyDescent="0.2">
      <c r="E2402" s="44"/>
      <c r="F2402" s="44"/>
      <c r="AM2402" s="12"/>
      <c r="AN2402" s="12"/>
    </row>
    <row r="2403" spans="5:40" x14ac:dyDescent="0.2">
      <c r="E2403" s="44"/>
      <c r="F2403" s="44"/>
      <c r="AM2403" s="12"/>
      <c r="AN2403" s="12"/>
    </row>
    <row r="2404" spans="5:40" x14ac:dyDescent="0.2">
      <c r="E2404" s="44"/>
      <c r="F2404" s="44"/>
      <c r="AM2404" s="12"/>
      <c r="AN2404" s="12"/>
    </row>
    <row r="2405" spans="5:40" x14ac:dyDescent="0.2">
      <c r="E2405" s="44"/>
      <c r="F2405" s="44"/>
      <c r="AM2405" s="12"/>
      <c r="AN2405" s="12"/>
    </row>
    <row r="2406" spans="5:40" x14ac:dyDescent="0.2">
      <c r="E2406" s="44"/>
      <c r="F2406" s="44"/>
      <c r="AM2406" s="12"/>
      <c r="AN2406" s="12"/>
    </row>
    <row r="2407" spans="5:40" x14ac:dyDescent="0.2">
      <c r="E2407" s="44"/>
      <c r="F2407" s="44"/>
      <c r="AM2407" s="12"/>
      <c r="AN2407" s="12"/>
    </row>
    <row r="2408" spans="5:40" x14ac:dyDescent="0.2">
      <c r="E2408" s="44"/>
      <c r="F2408" s="44"/>
      <c r="AM2408" s="12"/>
      <c r="AN2408" s="12"/>
    </row>
    <row r="2409" spans="5:40" x14ac:dyDescent="0.2">
      <c r="E2409" s="44"/>
      <c r="F2409" s="44"/>
      <c r="AM2409" s="12"/>
      <c r="AN2409" s="12"/>
    </row>
    <row r="2410" spans="5:40" x14ac:dyDescent="0.2">
      <c r="E2410" s="44"/>
      <c r="F2410" s="44"/>
      <c r="AM2410" s="12"/>
      <c r="AN2410" s="12"/>
    </row>
    <row r="2411" spans="5:40" x14ac:dyDescent="0.2">
      <c r="E2411" s="44"/>
      <c r="F2411" s="44"/>
      <c r="AM2411" s="12"/>
      <c r="AN2411" s="12"/>
    </row>
    <row r="2412" spans="5:40" x14ac:dyDescent="0.2">
      <c r="E2412" s="44"/>
      <c r="F2412" s="44"/>
      <c r="AM2412" s="12"/>
      <c r="AN2412" s="12"/>
    </row>
    <row r="2413" spans="5:40" x14ac:dyDescent="0.2">
      <c r="E2413" s="44"/>
      <c r="F2413" s="44"/>
      <c r="AM2413" s="12"/>
      <c r="AN2413" s="12"/>
    </row>
    <row r="2414" spans="5:40" x14ac:dyDescent="0.2">
      <c r="E2414" s="44"/>
      <c r="F2414" s="44"/>
      <c r="AM2414" s="12"/>
      <c r="AN2414" s="12"/>
    </row>
    <row r="2415" spans="5:40" x14ac:dyDescent="0.2">
      <c r="E2415" s="44"/>
      <c r="F2415" s="44"/>
      <c r="AM2415" s="12"/>
      <c r="AN2415" s="12"/>
    </row>
    <row r="2416" spans="5:40" x14ac:dyDescent="0.2">
      <c r="E2416" s="44"/>
      <c r="F2416" s="44"/>
      <c r="AM2416" s="12"/>
      <c r="AN2416" s="12"/>
    </row>
    <row r="2417" spans="5:40" x14ac:dyDescent="0.2">
      <c r="E2417" s="44"/>
      <c r="F2417" s="44"/>
      <c r="AM2417" s="12"/>
      <c r="AN2417" s="12"/>
    </row>
    <row r="2418" spans="5:40" x14ac:dyDescent="0.2">
      <c r="E2418" s="44"/>
      <c r="F2418" s="44"/>
      <c r="AM2418" s="12"/>
      <c r="AN2418" s="12"/>
    </row>
    <row r="2419" spans="5:40" x14ac:dyDescent="0.2">
      <c r="E2419" s="44"/>
      <c r="F2419" s="44"/>
      <c r="AM2419" s="12"/>
      <c r="AN2419" s="12"/>
    </row>
    <row r="2420" spans="5:40" x14ac:dyDescent="0.2">
      <c r="E2420" s="44"/>
      <c r="F2420" s="44"/>
      <c r="AM2420" s="12"/>
      <c r="AN2420" s="12"/>
    </row>
    <row r="2421" spans="5:40" x14ac:dyDescent="0.2">
      <c r="E2421" s="44"/>
      <c r="F2421" s="44"/>
      <c r="AM2421" s="12"/>
      <c r="AN2421" s="12"/>
    </row>
    <row r="2422" spans="5:40" x14ac:dyDescent="0.2">
      <c r="E2422" s="44"/>
      <c r="F2422" s="44"/>
      <c r="AM2422" s="12"/>
      <c r="AN2422" s="12"/>
    </row>
    <row r="2423" spans="5:40" x14ac:dyDescent="0.2">
      <c r="E2423" s="44"/>
      <c r="F2423" s="44"/>
      <c r="AM2423" s="12"/>
      <c r="AN2423" s="12"/>
    </row>
    <row r="2424" spans="5:40" x14ac:dyDescent="0.2">
      <c r="E2424" s="44"/>
      <c r="F2424" s="44"/>
      <c r="AM2424" s="12"/>
      <c r="AN2424" s="12"/>
    </row>
    <row r="2425" spans="5:40" x14ac:dyDescent="0.2">
      <c r="E2425" s="44"/>
      <c r="F2425" s="44"/>
      <c r="AM2425" s="12"/>
      <c r="AN2425" s="12"/>
    </row>
    <row r="2426" spans="5:40" x14ac:dyDescent="0.2">
      <c r="E2426" s="44"/>
      <c r="F2426" s="44"/>
      <c r="AM2426" s="12"/>
      <c r="AN2426" s="12"/>
    </row>
    <row r="2427" spans="5:40" x14ac:dyDescent="0.2">
      <c r="E2427" s="44"/>
      <c r="F2427" s="44"/>
      <c r="AM2427" s="12"/>
      <c r="AN2427" s="12"/>
    </row>
    <row r="2428" spans="5:40" x14ac:dyDescent="0.2">
      <c r="E2428" s="44"/>
      <c r="F2428" s="44"/>
      <c r="AM2428" s="12"/>
      <c r="AN2428" s="12"/>
    </row>
    <row r="2429" spans="5:40" x14ac:dyDescent="0.2">
      <c r="E2429" s="44"/>
      <c r="F2429" s="44"/>
      <c r="AM2429" s="12"/>
      <c r="AN2429" s="12"/>
    </row>
    <row r="2430" spans="5:40" x14ac:dyDescent="0.2">
      <c r="E2430" s="44"/>
      <c r="F2430" s="44"/>
      <c r="AM2430" s="12"/>
      <c r="AN2430" s="12"/>
    </row>
    <row r="2431" spans="5:40" x14ac:dyDescent="0.2">
      <c r="E2431" s="44"/>
      <c r="F2431" s="44"/>
      <c r="AM2431" s="12"/>
      <c r="AN2431" s="12"/>
    </row>
    <row r="2432" spans="5:40" x14ac:dyDescent="0.2">
      <c r="E2432" s="44"/>
      <c r="F2432" s="44"/>
      <c r="AM2432" s="12"/>
      <c r="AN2432" s="12"/>
    </row>
    <row r="2433" spans="5:40" x14ac:dyDescent="0.2">
      <c r="E2433" s="44"/>
      <c r="F2433" s="44"/>
      <c r="AM2433" s="12"/>
      <c r="AN2433" s="12"/>
    </row>
    <row r="2434" spans="5:40" x14ac:dyDescent="0.2">
      <c r="E2434" s="44"/>
      <c r="F2434" s="44"/>
      <c r="AM2434" s="12"/>
      <c r="AN2434" s="12"/>
    </row>
    <row r="2435" spans="5:40" x14ac:dyDescent="0.2">
      <c r="E2435" s="44"/>
      <c r="F2435" s="44"/>
      <c r="AM2435" s="12"/>
      <c r="AN2435" s="12"/>
    </row>
    <row r="2436" spans="5:40" x14ac:dyDescent="0.2">
      <c r="E2436" s="44"/>
      <c r="F2436" s="44"/>
      <c r="AM2436" s="12"/>
      <c r="AN2436" s="12"/>
    </row>
    <row r="2437" spans="5:40" x14ac:dyDescent="0.2">
      <c r="E2437" s="44"/>
      <c r="F2437" s="44"/>
      <c r="AM2437" s="12"/>
      <c r="AN2437" s="12"/>
    </row>
    <row r="2438" spans="5:40" x14ac:dyDescent="0.2">
      <c r="E2438" s="44"/>
      <c r="F2438" s="44"/>
      <c r="AM2438" s="12"/>
      <c r="AN2438" s="12"/>
    </row>
    <row r="2439" spans="5:40" x14ac:dyDescent="0.2">
      <c r="E2439" s="44"/>
      <c r="F2439" s="44"/>
      <c r="AM2439" s="12"/>
      <c r="AN2439" s="12"/>
    </row>
    <row r="2440" spans="5:40" x14ac:dyDescent="0.2">
      <c r="E2440" s="44"/>
      <c r="F2440" s="44"/>
      <c r="AM2440" s="12"/>
      <c r="AN2440" s="12"/>
    </row>
    <row r="2441" spans="5:40" x14ac:dyDescent="0.2">
      <c r="E2441" s="44"/>
      <c r="F2441" s="44"/>
      <c r="AM2441" s="12"/>
      <c r="AN2441" s="12"/>
    </row>
    <row r="2442" spans="5:40" x14ac:dyDescent="0.2">
      <c r="E2442" s="44"/>
      <c r="F2442" s="44"/>
      <c r="AM2442" s="12"/>
      <c r="AN2442" s="12"/>
    </row>
    <row r="2443" spans="5:40" x14ac:dyDescent="0.2">
      <c r="E2443" s="44"/>
      <c r="F2443" s="44"/>
      <c r="AM2443" s="12"/>
      <c r="AN2443" s="12"/>
    </row>
    <row r="2444" spans="5:40" x14ac:dyDescent="0.2">
      <c r="E2444" s="44"/>
      <c r="F2444" s="44"/>
      <c r="AM2444" s="12"/>
      <c r="AN2444" s="12"/>
    </row>
    <row r="2445" spans="5:40" x14ac:dyDescent="0.2">
      <c r="E2445" s="44"/>
      <c r="F2445" s="44"/>
      <c r="AM2445" s="12"/>
      <c r="AN2445" s="12"/>
    </row>
    <row r="2446" spans="5:40" x14ac:dyDescent="0.2">
      <c r="E2446" s="44"/>
      <c r="F2446" s="44"/>
      <c r="AM2446" s="12"/>
      <c r="AN2446" s="12"/>
    </row>
    <row r="2447" spans="5:40" x14ac:dyDescent="0.2">
      <c r="E2447" s="44"/>
      <c r="F2447" s="44"/>
      <c r="AM2447" s="12"/>
      <c r="AN2447" s="12"/>
    </row>
    <row r="2448" spans="5:40" x14ac:dyDescent="0.2">
      <c r="E2448" s="44"/>
      <c r="F2448" s="44"/>
      <c r="AM2448" s="12"/>
      <c r="AN2448" s="12"/>
    </row>
    <row r="2449" spans="5:40" x14ac:dyDescent="0.2">
      <c r="E2449" s="44"/>
      <c r="F2449" s="44"/>
      <c r="AM2449" s="12"/>
      <c r="AN2449" s="12"/>
    </row>
    <row r="2450" spans="5:40" x14ac:dyDescent="0.2">
      <c r="E2450" s="44"/>
      <c r="F2450" s="44"/>
      <c r="AM2450" s="12"/>
      <c r="AN2450" s="12"/>
    </row>
    <row r="2451" spans="5:40" x14ac:dyDescent="0.2">
      <c r="E2451" s="44"/>
      <c r="F2451" s="44"/>
      <c r="AM2451" s="12"/>
      <c r="AN2451" s="12"/>
    </row>
    <row r="2452" spans="5:40" x14ac:dyDescent="0.2">
      <c r="E2452" s="44"/>
      <c r="F2452" s="44"/>
      <c r="AM2452" s="12"/>
      <c r="AN2452" s="12"/>
    </row>
    <row r="2453" spans="5:40" x14ac:dyDescent="0.2">
      <c r="E2453" s="44"/>
      <c r="F2453" s="44"/>
      <c r="AM2453" s="12"/>
      <c r="AN2453" s="12"/>
    </row>
    <row r="2454" spans="5:40" x14ac:dyDescent="0.2">
      <c r="E2454" s="44"/>
      <c r="F2454" s="44"/>
      <c r="AM2454" s="12"/>
      <c r="AN2454" s="12"/>
    </row>
    <row r="2455" spans="5:40" x14ac:dyDescent="0.2">
      <c r="E2455" s="44"/>
      <c r="F2455" s="44"/>
      <c r="AM2455" s="12"/>
      <c r="AN2455" s="12"/>
    </row>
    <row r="2456" spans="5:40" x14ac:dyDescent="0.2">
      <c r="E2456" s="44"/>
      <c r="F2456" s="44"/>
      <c r="AM2456" s="12"/>
      <c r="AN2456" s="12"/>
    </row>
    <row r="2457" spans="5:40" x14ac:dyDescent="0.2">
      <c r="E2457" s="44"/>
      <c r="F2457" s="44"/>
      <c r="AM2457" s="12"/>
      <c r="AN2457" s="12"/>
    </row>
    <row r="2458" spans="5:40" x14ac:dyDescent="0.2">
      <c r="E2458" s="44"/>
      <c r="F2458" s="44"/>
      <c r="AM2458" s="12"/>
      <c r="AN2458" s="12"/>
    </row>
    <row r="2459" spans="5:40" x14ac:dyDescent="0.2">
      <c r="E2459" s="44"/>
      <c r="F2459" s="44"/>
      <c r="AM2459" s="12"/>
      <c r="AN2459" s="12"/>
    </row>
    <row r="2460" spans="5:40" x14ac:dyDescent="0.2">
      <c r="E2460" s="44"/>
      <c r="F2460" s="44"/>
      <c r="AM2460" s="12"/>
      <c r="AN2460" s="12"/>
    </row>
    <row r="2461" spans="5:40" x14ac:dyDescent="0.2">
      <c r="E2461" s="44"/>
      <c r="F2461" s="44"/>
      <c r="AM2461" s="12"/>
      <c r="AN2461" s="12"/>
    </row>
    <row r="2462" spans="5:40" x14ac:dyDescent="0.2">
      <c r="E2462" s="44"/>
      <c r="F2462" s="44"/>
      <c r="AM2462" s="12"/>
      <c r="AN2462" s="12"/>
    </row>
    <row r="2463" spans="5:40" x14ac:dyDescent="0.2">
      <c r="E2463" s="44"/>
      <c r="F2463" s="44"/>
      <c r="AM2463" s="12"/>
      <c r="AN2463" s="12"/>
    </row>
    <row r="2464" spans="5:40" x14ac:dyDescent="0.2">
      <c r="E2464" s="44"/>
      <c r="F2464" s="44"/>
      <c r="AM2464" s="12"/>
      <c r="AN2464" s="12"/>
    </row>
    <row r="2465" spans="5:40" x14ac:dyDescent="0.2">
      <c r="E2465" s="44"/>
      <c r="F2465" s="44"/>
      <c r="AM2465" s="12"/>
      <c r="AN2465" s="12"/>
    </row>
    <row r="2466" spans="5:40" x14ac:dyDescent="0.2">
      <c r="E2466" s="44"/>
      <c r="F2466" s="44"/>
      <c r="AM2466" s="12"/>
      <c r="AN2466" s="12"/>
    </row>
    <row r="2467" spans="5:40" x14ac:dyDescent="0.2">
      <c r="E2467" s="44"/>
      <c r="F2467" s="44"/>
      <c r="AM2467" s="12"/>
      <c r="AN2467" s="12"/>
    </row>
    <row r="2468" spans="5:40" x14ac:dyDescent="0.2">
      <c r="E2468" s="44"/>
      <c r="F2468" s="44"/>
      <c r="AM2468" s="12"/>
      <c r="AN2468" s="12"/>
    </row>
    <row r="2469" spans="5:40" x14ac:dyDescent="0.2">
      <c r="E2469" s="44"/>
      <c r="F2469" s="44"/>
      <c r="AM2469" s="12"/>
      <c r="AN2469" s="12"/>
    </row>
    <row r="2470" spans="5:40" x14ac:dyDescent="0.2">
      <c r="E2470" s="44"/>
      <c r="F2470" s="44"/>
      <c r="AM2470" s="12"/>
      <c r="AN2470" s="12"/>
    </row>
    <row r="2471" spans="5:40" x14ac:dyDescent="0.2">
      <c r="E2471" s="44"/>
      <c r="F2471" s="44"/>
      <c r="AM2471" s="12"/>
      <c r="AN2471" s="12"/>
    </row>
    <row r="2472" spans="5:40" x14ac:dyDescent="0.2">
      <c r="E2472" s="44"/>
      <c r="F2472" s="44"/>
      <c r="AM2472" s="12"/>
      <c r="AN2472" s="12"/>
    </row>
    <row r="2473" spans="5:40" x14ac:dyDescent="0.2">
      <c r="E2473" s="44"/>
      <c r="F2473" s="44"/>
      <c r="AM2473" s="12"/>
      <c r="AN2473" s="12"/>
    </row>
    <row r="2474" spans="5:40" x14ac:dyDescent="0.2">
      <c r="E2474" s="44"/>
      <c r="F2474" s="44"/>
      <c r="AM2474" s="12"/>
      <c r="AN2474" s="12"/>
    </row>
    <row r="2475" spans="5:40" x14ac:dyDescent="0.2">
      <c r="E2475" s="44"/>
      <c r="F2475" s="44"/>
      <c r="AM2475" s="12"/>
      <c r="AN2475" s="12"/>
    </row>
    <row r="2476" spans="5:40" x14ac:dyDescent="0.2">
      <c r="E2476" s="44"/>
      <c r="F2476" s="44"/>
      <c r="AM2476" s="12"/>
      <c r="AN2476" s="12"/>
    </row>
    <row r="2477" spans="5:40" x14ac:dyDescent="0.2">
      <c r="E2477" s="44"/>
      <c r="F2477" s="44"/>
      <c r="AM2477" s="12"/>
      <c r="AN2477" s="12"/>
    </row>
    <row r="2478" spans="5:40" x14ac:dyDescent="0.2">
      <c r="E2478" s="44"/>
      <c r="F2478" s="44"/>
      <c r="AM2478" s="12"/>
      <c r="AN2478" s="12"/>
    </row>
    <row r="2479" spans="5:40" x14ac:dyDescent="0.2">
      <c r="E2479" s="44"/>
      <c r="F2479" s="44"/>
      <c r="AM2479" s="12"/>
      <c r="AN2479" s="12"/>
    </row>
    <row r="2480" spans="5:40" x14ac:dyDescent="0.2">
      <c r="E2480" s="44"/>
      <c r="F2480" s="44"/>
      <c r="AM2480" s="12"/>
      <c r="AN2480" s="12"/>
    </row>
    <row r="2481" spans="5:40" x14ac:dyDescent="0.2">
      <c r="E2481" s="44"/>
      <c r="F2481" s="44"/>
      <c r="AM2481" s="12"/>
      <c r="AN2481" s="12"/>
    </row>
    <row r="2482" spans="5:40" x14ac:dyDescent="0.2">
      <c r="E2482" s="44"/>
      <c r="F2482" s="44"/>
      <c r="AM2482" s="12"/>
      <c r="AN2482" s="12"/>
    </row>
    <row r="2483" spans="5:40" x14ac:dyDescent="0.2">
      <c r="E2483" s="44"/>
      <c r="F2483" s="44"/>
      <c r="AM2483" s="12"/>
      <c r="AN2483" s="12"/>
    </row>
    <row r="2484" spans="5:40" x14ac:dyDescent="0.2">
      <c r="E2484" s="44"/>
      <c r="F2484" s="44"/>
      <c r="AM2484" s="12"/>
      <c r="AN2484" s="12"/>
    </row>
    <row r="2485" spans="5:40" x14ac:dyDescent="0.2">
      <c r="E2485" s="44"/>
      <c r="F2485" s="44"/>
      <c r="AM2485" s="12"/>
      <c r="AN2485" s="12"/>
    </row>
    <row r="2486" spans="5:40" x14ac:dyDescent="0.2">
      <c r="E2486" s="44"/>
      <c r="F2486" s="44"/>
      <c r="AM2486" s="12"/>
      <c r="AN2486" s="12"/>
    </row>
    <row r="2487" spans="5:40" x14ac:dyDescent="0.2">
      <c r="E2487" s="44"/>
      <c r="F2487" s="44"/>
      <c r="AM2487" s="12"/>
      <c r="AN2487" s="12"/>
    </row>
    <row r="2488" spans="5:40" x14ac:dyDescent="0.2">
      <c r="E2488" s="44"/>
      <c r="F2488" s="44"/>
      <c r="AM2488" s="12"/>
      <c r="AN2488" s="12"/>
    </row>
    <row r="2489" spans="5:40" x14ac:dyDescent="0.2">
      <c r="E2489" s="44"/>
      <c r="F2489" s="44"/>
      <c r="AM2489" s="12"/>
      <c r="AN2489" s="12"/>
    </row>
    <row r="2490" spans="5:40" x14ac:dyDescent="0.2">
      <c r="E2490" s="44"/>
      <c r="F2490" s="44"/>
      <c r="AM2490" s="12"/>
      <c r="AN2490" s="12"/>
    </row>
    <row r="2491" spans="5:40" x14ac:dyDescent="0.2">
      <c r="E2491" s="44"/>
      <c r="F2491" s="44"/>
      <c r="AM2491" s="12"/>
      <c r="AN2491" s="12"/>
    </row>
    <row r="2492" spans="5:40" x14ac:dyDescent="0.2">
      <c r="E2492" s="44"/>
      <c r="F2492" s="44"/>
      <c r="AM2492" s="12"/>
      <c r="AN2492" s="12"/>
    </row>
    <row r="2493" spans="5:40" x14ac:dyDescent="0.2">
      <c r="E2493" s="44"/>
      <c r="F2493" s="44"/>
      <c r="AM2493" s="12"/>
      <c r="AN2493" s="12"/>
    </row>
    <row r="2494" spans="5:40" x14ac:dyDescent="0.2">
      <c r="E2494" s="44"/>
      <c r="F2494" s="44"/>
      <c r="AM2494" s="12"/>
      <c r="AN2494" s="12"/>
    </row>
    <row r="2495" spans="5:40" x14ac:dyDescent="0.2">
      <c r="E2495" s="44"/>
      <c r="F2495" s="44"/>
      <c r="AM2495" s="12"/>
      <c r="AN2495" s="12"/>
    </row>
    <row r="2496" spans="5:40" x14ac:dyDescent="0.2">
      <c r="E2496" s="44"/>
      <c r="F2496" s="44"/>
      <c r="AM2496" s="12"/>
      <c r="AN2496" s="12"/>
    </row>
    <row r="2497" spans="5:40" x14ac:dyDescent="0.2">
      <c r="E2497" s="44"/>
      <c r="F2497" s="44"/>
      <c r="AM2497" s="12"/>
      <c r="AN2497" s="12"/>
    </row>
    <row r="2498" spans="5:40" x14ac:dyDescent="0.2">
      <c r="E2498" s="44"/>
      <c r="F2498" s="44"/>
      <c r="AM2498" s="12"/>
      <c r="AN2498" s="12"/>
    </row>
    <row r="2499" spans="5:40" x14ac:dyDescent="0.2">
      <c r="E2499" s="44"/>
      <c r="F2499" s="44"/>
      <c r="AM2499" s="12"/>
      <c r="AN2499" s="12"/>
    </row>
    <row r="2500" spans="5:40" x14ac:dyDescent="0.2">
      <c r="E2500" s="44"/>
      <c r="F2500" s="44"/>
      <c r="AM2500" s="12"/>
      <c r="AN2500" s="12"/>
    </row>
    <row r="2501" spans="5:40" x14ac:dyDescent="0.2">
      <c r="E2501" s="44"/>
      <c r="F2501" s="44"/>
      <c r="AM2501" s="12"/>
      <c r="AN2501" s="12"/>
    </row>
    <row r="2502" spans="5:40" x14ac:dyDescent="0.2">
      <c r="E2502" s="44"/>
      <c r="F2502" s="44"/>
      <c r="AM2502" s="12"/>
      <c r="AN2502" s="12"/>
    </row>
    <row r="2503" spans="5:40" x14ac:dyDescent="0.2">
      <c r="E2503" s="44"/>
      <c r="F2503" s="44"/>
      <c r="AM2503" s="12"/>
      <c r="AN2503" s="12"/>
    </row>
    <row r="2504" spans="5:40" x14ac:dyDescent="0.2">
      <c r="E2504" s="44"/>
      <c r="F2504" s="44"/>
      <c r="AM2504" s="12"/>
      <c r="AN2504" s="12"/>
    </row>
    <row r="2505" spans="5:40" x14ac:dyDescent="0.2">
      <c r="E2505" s="44"/>
      <c r="F2505" s="44"/>
      <c r="AM2505" s="12"/>
      <c r="AN2505" s="12"/>
    </row>
    <row r="2506" spans="5:40" x14ac:dyDescent="0.2">
      <c r="E2506" s="44"/>
      <c r="F2506" s="44"/>
      <c r="AM2506" s="12"/>
      <c r="AN2506" s="12"/>
    </row>
    <row r="2507" spans="5:40" x14ac:dyDescent="0.2">
      <c r="E2507" s="44"/>
      <c r="F2507" s="44"/>
      <c r="AM2507" s="12"/>
      <c r="AN2507" s="12"/>
    </row>
    <row r="2508" spans="5:40" x14ac:dyDescent="0.2">
      <c r="E2508" s="44"/>
      <c r="F2508" s="44"/>
      <c r="AM2508" s="12"/>
      <c r="AN2508" s="12"/>
    </row>
    <row r="2509" spans="5:40" x14ac:dyDescent="0.2">
      <c r="E2509" s="44"/>
      <c r="F2509" s="44"/>
      <c r="AM2509" s="12"/>
      <c r="AN2509" s="12"/>
    </row>
    <row r="2510" spans="5:40" x14ac:dyDescent="0.2">
      <c r="E2510" s="44"/>
      <c r="F2510" s="44"/>
      <c r="AM2510" s="12"/>
      <c r="AN2510" s="12"/>
    </row>
    <row r="2511" spans="5:40" x14ac:dyDescent="0.2">
      <c r="E2511" s="44"/>
      <c r="F2511" s="44"/>
      <c r="AM2511" s="12"/>
      <c r="AN2511" s="12"/>
    </row>
    <row r="2512" spans="5:40" x14ac:dyDescent="0.2">
      <c r="E2512" s="44"/>
      <c r="F2512" s="44"/>
      <c r="AM2512" s="12"/>
      <c r="AN2512" s="12"/>
    </row>
    <row r="2513" spans="5:40" x14ac:dyDescent="0.2">
      <c r="E2513" s="44"/>
      <c r="F2513" s="44"/>
      <c r="AM2513" s="12"/>
      <c r="AN2513" s="12"/>
    </row>
    <row r="2514" spans="5:40" x14ac:dyDescent="0.2">
      <c r="E2514" s="44"/>
      <c r="F2514" s="44"/>
      <c r="AM2514" s="12"/>
      <c r="AN2514" s="12"/>
    </row>
    <row r="2515" spans="5:40" x14ac:dyDescent="0.2">
      <c r="E2515" s="44"/>
      <c r="F2515" s="44"/>
      <c r="AM2515" s="12"/>
      <c r="AN2515" s="12"/>
    </row>
    <row r="2516" spans="5:40" x14ac:dyDescent="0.2">
      <c r="E2516" s="44"/>
      <c r="F2516" s="44"/>
      <c r="AM2516" s="12"/>
      <c r="AN2516" s="12"/>
    </row>
    <row r="2517" spans="5:40" x14ac:dyDescent="0.2">
      <c r="E2517" s="44"/>
      <c r="F2517" s="44"/>
      <c r="AM2517" s="12"/>
      <c r="AN2517" s="12"/>
    </row>
    <row r="2518" spans="5:40" x14ac:dyDescent="0.2">
      <c r="E2518" s="44"/>
      <c r="F2518" s="44"/>
      <c r="AM2518" s="12"/>
      <c r="AN2518" s="12"/>
    </row>
    <row r="2519" spans="5:40" x14ac:dyDescent="0.2">
      <c r="E2519" s="44"/>
      <c r="F2519" s="44"/>
      <c r="AM2519" s="12"/>
      <c r="AN2519" s="12"/>
    </row>
    <row r="2520" spans="5:40" x14ac:dyDescent="0.2">
      <c r="E2520" s="44"/>
      <c r="F2520" s="44"/>
      <c r="AM2520" s="12"/>
      <c r="AN2520" s="12"/>
    </row>
    <row r="2521" spans="5:40" x14ac:dyDescent="0.2">
      <c r="E2521" s="44"/>
      <c r="F2521" s="44"/>
      <c r="AM2521" s="12"/>
      <c r="AN2521" s="12"/>
    </row>
    <row r="2522" spans="5:40" x14ac:dyDescent="0.2">
      <c r="E2522" s="44"/>
      <c r="F2522" s="44"/>
      <c r="AM2522" s="12"/>
      <c r="AN2522" s="12"/>
    </row>
    <row r="2523" spans="5:40" x14ac:dyDescent="0.2">
      <c r="E2523" s="44"/>
      <c r="F2523" s="44"/>
      <c r="AM2523" s="12"/>
      <c r="AN2523" s="12"/>
    </row>
    <row r="2524" spans="5:40" x14ac:dyDescent="0.2">
      <c r="E2524" s="44"/>
      <c r="F2524" s="44"/>
      <c r="AM2524" s="12"/>
      <c r="AN2524" s="12"/>
    </row>
    <row r="2525" spans="5:40" x14ac:dyDescent="0.2">
      <c r="E2525" s="44"/>
      <c r="F2525" s="44"/>
      <c r="AM2525" s="12"/>
      <c r="AN2525" s="12"/>
    </row>
    <row r="2526" spans="5:40" x14ac:dyDescent="0.2">
      <c r="E2526" s="44"/>
      <c r="F2526" s="44"/>
      <c r="AM2526" s="12"/>
      <c r="AN2526" s="12"/>
    </row>
    <row r="2527" spans="5:40" x14ac:dyDescent="0.2">
      <c r="E2527" s="44"/>
      <c r="F2527" s="44"/>
      <c r="AM2527" s="12"/>
      <c r="AN2527" s="12"/>
    </row>
    <row r="2528" spans="5:40" x14ac:dyDescent="0.2">
      <c r="E2528" s="44"/>
      <c r="F2528" s="44"/>
      <c r="AM2528" s="12"/>
      <c r="AN2528" s="12"/>
    </row>
    <row r="2529" spans="5:40" x14ac:dyDescent="0.2">
      <c r="E2529" s="44"/>
      <c r="F2529" s="44"/>
      <c r="AM2529" s="12"/>
      <c r="AN2529" s="12"/>
    </row>
    <row r="2530" spans="5:40" x14ac:dyDescent="0.2">
      <c r="E2530" s="44"/>
      <c r="F2530" s="44"/>
      <c r="AM2530" s="12"/>
      <c r="AN2530" s="12"/>
    </row>
    <row r="2531" spans="5:40" x14ac:dyDescent="0.2">
      <c r="E2531" s="44"/>
      <c r="F2531" s="44"/>
      <c r="AM2531" s="12"/>
      <c r="AN2531" s="12"/>
    </row>
    <row r="2532" spans="5:40" x14ac:dyDescent="0.2">
      <c r="E2532" s="44"/>
      <c r="F2532" s="44"/>
      <c r="AM2532" s="12"/>
      <c r="AN2532" s="12"/>
    </row>
    <row r="2533" spans="5:40" x14ac:dyDescent="0.2">
      <c r="E2533" s="44"/>
      <c r="F2533" s="44"/>
      <c r="AM2533" s="12"/>
      <c r="AN2533" s="12"/>
    </row>
    <row r="2534" spans="5:40" x14ac:dyDescent="0.2">
      <c r="E2534" s="44"/>
      <c r="F2534" s="44"/>
      <c r="AM2534" s="12"/>
      <c r="AN2534" s="12"/>
    </row>
    <row r="2535" spans="5:40" x14ac:dyDescent="0.2">
      <c r="E2535" s="44"/>
      <c r="F2535" s="44"/>
      <c r="AM2535" s="12"/>
      <c r="AN2535" s="12"/>
    </row>
    <row r="2536" spans="5:40" x14ac:dyDescent="0.2">
      <c r="E2536" s="44"/>
      <c r="F2536" s="44"/>
      <c r="AM2536" s="12"/>
      <c r="AN2536" s="12"/>
    </row>
    <row r="2537" spans="5:40" x14ac:dyDescent="0.2">
      <c r="E2537" s="44"/>
      <c r="F2537" s="44"/>
      <c r="AM2537" s="12"/>
      <c r="AN2537" s="12"/>
    </row>
    <row r="2538" spans="5:40" x14ac:dyDescent="0.2">
      <c r="E2538" s="44"/>
      <c r="F2538" s="44"/>
      <c r="AM2538" s="12"/>
      <c r="AN2538" s="12"/>
    </row>
    <row r="2539" spans="5:40" x14ac:dyDescent="0.2">
      <c r="E2539" s="44"/>
      <c r="F2539" s="44"/>
      <c r="AM2539" s="12"/>
      <c r="AN2539" s="12"/>
    </row>
    <row r="2540" spans="5:40" x14ac:dyDescent="0.2">
      <c r="E2540" s="44"/>
      <c r="F2540" s="44"/>
      <c r="AM2540" s="12"/>
      <c r="AN2540" s="12"/>
    </row>
    <row r="2541" spans="5:40" x14ac:dyDescent="0.2">
      <c r="E2541" s="44"/>
      <c r="F2541" s="44"/>
      <c r="AM2541" s="12"/>
      <c r="AN2541" s="12"/>
    </row>
    <row r="2542" spans="5:40" x14ac:dyDescent="0.2">
      <c r="E2542" s="44"/>
      <c r="F2542" s="44"/>
      <c r="AM2542" s="12"/>
      <c r="AN2542" s="12"/>
    </row>
    <row r="2543" spans="5:40" x14ac:dyDescent="0.2">
      <c r="E2543" s="44"/>
      <c r="F2543" s="44"/>
      <c r="AM2543" s="12"/>
      <c r="AN2543" s="12"/>
    </row>
    <row r="2544" spans="5:40" x14ac:dyDescent="0.2">
      <c r="E2544" s="44"/>
      <c r="F2544" s="44"/>
      <c r="AM2544" s="12"/>
      <c r="AN2544" s="12"/>
    </row>
    <row r="2545" spans="5:40" x14ac:dyDescent="0.2">
      <c r="E2545" s="44"/>
      <c r="F2545" s="44"/>
      <c r="AM2545" s="12"/>
      <c r="AN2545" s="12"/>
    </row>
    <row r="2546" spans="5:40" x14ac:dyDescent="0.2">
      <c r="E2546" s="44"/>
      <c r="F2546" s="44"/>
      <c r="AM2546" s="12"/>
      <c r="AN2546" s="12"/>
    </row>
    <row r="2547" spans="5:40" x14ac:dyDescent="0.2">
      <c r="E2547" s="44"/>
      <c r="F2547" s="44"/>
      <c r="AM2547" s="12"/>
      <c r="AN2547" s="12"/>
    </row>
    <row r="2548" spans="5:40" x14ac:dyDescent="0.2">
      <c r="E2548" s="44"/>
      <c r="F2548" s="44"/>
      <c r="AM2548" s="12"/>
      <c r="AN2548" s="12"/>
    </row>
    <row r="2549" spans="5:40" x14ac:dyDescent="0.2">
      <c r="E2549" s="44"/>
      <c r="F2549" s="44"/>
      <c r="AM2549" s="12"/>
      <c r="AN2549" s="12"/>
    </row>
    <row r="2550" spans="5:40" x14ac:dyDescent="0.2">
      <c r="E2550" s="44"/>
      <c r="F2550" s="44"/>
      <c r="AM2550" s="12"/>
      <c r="AN2550" s="12"/>
    </row>
    <row r="2551" spans="5:40" x14ac:dyDescent="0.2">
      <c r="E2551" s="44"/>
      <c r="F2551" s="44"/>
      <c r="AM2551" s="12"/>
      <c r="AN2551" s="12"/>
    </row>
    <row r="2552" spans="5:40" x14ac:dyDescent="0.2">
      <c r="E2552" s="44"/>
      <c r="F2552" s="44"/>
      <c r="AM2552" s="12"/>
      <c r="AN2552" s="12"/>
    </row>
    <row r="2553" spans="5:40" x14ac:dyDescent="0.2">
      <c r="E2553" s="44"/>
      <c r="F2553" s="44"/>
      <c r="AM2553" s="12"/>
      <c r="AN2553" s="12"/>
    </row>
    <row r="2554" spans="5:40" x14ac:dyDescent="0.2">
      <c r="E2554" s="44"/>
      <c r="F2554" s="44"/>
      <c r="AM2554" s="12"/>
      <c r="AN2554" s="12"/>
    </row>
    <row r="2555" spans="5:40" x14ac:dyDescent="0.2">
      <c r="E2555" s="44"/>
      <c r="F2555" s="44"/>
      <c r="AM2555" s="12"/>
      <c r="AN2555" s="12"/>
    </row>
    <row r="2556" spans="5:40" x14ac:dyDescent="0.2">
      <c r="E2556" s="44"/>
      <c r="F2556" s="44"/>
      <c r="AM2556" s="12"/>
      <c r="AN2556" s="12"/>
    </row>
    <row r="2557" spans="5:40" x14ac:dyDescent="0.2">
      <c r="E2557" s="44"/>
      <c r="F2557" s="44"/>
      <c r="AM2557" s="12"/>
      <c r="AN2557" s="12"/>
    </row>
    <row r="2558" spans="5:40" x14ac:dyDescent="0.2">
      <c r="E2558" s="44"/>
      <c r="F2558" s="44"/>
      <c r="AM2558" s="12"/>
      <c r="AN2558" s="12"/>
    </row>
    <row r="2559" spans="5:40" x14ac:dyDescent="0.2">
      <c r="E2559" s="44"/>
      <c r="F2559" s="44"/>
      <c r="AM2559" s="12"/>
      <c r="AN2559" s="12"/>
    </row>
    <row r="2560" spans="5:40" x14ac:dyDescent="0.2">
      <c r="E2560" s="44"/>
      <c r="F2560" s="44"/>
      <c r="AM2560" s="12"/>
      <c r="AN2560" s="12"/>
    </row>
    <row r="2561" spans="5:40" x14ac:dyDescent="0.2">
      <c r="E2561" s="44"/>
      <c r="F2561" s="44"/>
      <c r="AM2561" s="12"/>
      <c r="AN2561" s="12"/>
    </row>
    <row r="2562" spans="5:40" x14ac:dyDescent="0.2">
      <c r="E2562" s="44"/>
      <c r="F2562" s="44"/>
      <c r="AM2562" s="12"/>
      <c r="AN2562" s="12"/>
    </row>
    <row r="2563" spans="5:40" x14ac:dyDescent="0.2">
      <c r="E2563" s="44"/>
      <c r="F2563" s="44"/>
      <c r="AM2563" s="12"/>
      <c r="AN2563" s="12"/>
    </row>
    <row r="2564" spans="5:40" x14ac:dyDescent="0.2">
      <c r="E2564" s="44"/>
      <c r="F2564" s="44"/>
      <c r="AM2564" s="12"/>
      <c r="AN2564" s="12"/>
    </row>
    <row r="2565" spans="5:40" x14ac:dyDescent="0.2">
      <c r="E2565" s="44"/>
      <c r="F2565" s="44"/>
      <c r="AM2565" s="12"/>
      <c r="AN2565" s="12"/>
    </row>
    <row r="2566" spans="5:40" x14ac:dyDescent="0.2">
      <c r="E2566" s="44"/>
      <c r="F2566" s="44"/>
      <c r="AM2566" s="12"/>
      <c r="AN2566" s="12"/>
    </row>
    <row r="2567" spans="5:40" x14ac:dyDescent="0.2">
      <c r="E2567" s="44"/>
      <c r="F2567" s="44"/>
      <c r="AM2567" s="12"/>
      <c r="AN2567" s="12"/>
    </row>
    <row r="2568" spans="5:40" x14ac:dyDescent="0.2">
      <c r="E2568" s="44"/>
      <c r="F2568" s="44"/>
      <c r="AM2568" s="12"/>
      <c r="AN2568" s="12"/>
    </row>
    <row r="2569" spans="5:40" x14ac:dyDescent="0.2">
      <c r="E2569" s="44"/>
      <c r="F2569" s="44"/>
      <c r="AM2569" s="12"/>
      <c r="AN2569" s="12"/>
    </row>
    <row r="2570" spans="5:40" x14ac:dyDescent="0.2">
      <c r="E2570" s="44"/>
      <c r="F2570" s="44"/>
      <c r="AM2570" s="12"/>
      <c r="AN2570" s="12"/>
    </row>
    <row r="2571" spans="5:40" x14ac:dyDescent="0.2">
      <c r="E2571" s="44"/>
      <c r="F2571" s="44"/>
      <c r="AM2571" s="12"/>
      <c r="AN2571" s="12"/>
    </row>
    <row r="2572" spans="5:40" x14ac:dyDescent="0.2">
      <c r="E2572" s="44"/>
      <c r="F2572" s="44"/>
      <c r="AM2572" s="12"/>
      <c r="AN2572" s="12"/>
    </row>
    <row r="2573" spans="5:40" x14ac:dyDescent="0.2">
      <c r="E2573" s="44"/>
      <c r="F2573" s="44"/>
      <c r="AM2573" s="12"/>
      <c r="AN2573" s="12"/>
    </row>
    <row r="2574" spans="5:40" x14ac:dyDescent="0.2">
      <c r="E2574" s="44"/>
      <c r="F2574" s="44"/>
      <c r="AM2574" s="12"/>
      <c r="AN2574" s="12"/>
    </row>
    <row r="2575" spans="5:40" x14ac:dyDescent="0.2">
      <c r="E2575" s="44"/>
      <c r="F2575" s="44"/>
      <c r="AM2575" s="12"/>
      <c r="AN2575" s="12"/>
    </row>
    <row r="2576" spans="5:40" x14ac:dyDescent="0.2">
      <c r="E2576" s="44"/>
      <c r="F2576" s="44"/>
      <c r="AM2576" s="12"/>
      <c r="AN2576" s="12"/>
    </row>
    <row r="2577" spans="5:40" x14ac:dyDescent="0.2">
      <c r="E2577" s="44"/>
      <c r="F2577" s="44"/>
      <c r="AM2577" s="12"/>
      <c r="AN2577" s="12"/>
    </row>
    <row r="2578" spans="5:40" x14ac:dyDescent="0.2">
      <c r="E2578" s="44"/>
      <c r="F2578" s="44"/>
      <c r="AM2578" s="12"/>
      <c r="AN2578" s="12"/>
    </row>
    <row r="2579" spans="5:40" x14ac:dyDescent="0.2">
      <c r="E2579" s="44"/>
      <c r="F2579" s="44"/>
      <c r="AM2579" s="12"/>
      <c r="AN2579" s="12"/>
    </row>
    <row r="2580" spans="5:40" x14ac:dyDescent="0.2">
      <c r="E2580" s="44"/>
      <c r="F2580" s="44"/>
      <c r="AM2580" s="12"/>
      <c r="AN2580" s="12"/>
    </row>
    <row r="2581" spans="5:40" x14ac:dyDescent="0.2">
      <c r="E2581" s="44"/>
      <c r="F2581" s="44"/>
      <c r="AM2581" s="12"/>
      <c r="AN2581" s="12"/>
    </row>
    <row r="2582" spans="5:40" x14ac:dyDescent="0.2">
      <c r="E2582" s="44"/>
      <c r="F2582" s="44"/>
      <c r="AM2582" s="12"/>
      <c r="AN2582" s="12"/>
    </row>
    <row r="2583" spans="5:40" x14ac:dyDescent="0.2">
      <c r="E2583" s="44"/>
      <c r="F2583" s="44"/>
      <c r="AM2583" s="12"/>
      <c r="AN2583" s="12"/>
    </row>
    <row r="2584" spans="5:40" x14ac:dyDescent="0.2">
      <c r="E2584" s="44"/>
      <c r="F2584" s="44"/>
      <c r="AM2584" s="12"/>
      <c r="AN2584" s="12"/>
    </row>
    <row r="2585" spans="5:40" x14ac:dyDescent="0.2">
      <c r="E2585" s="44"/>
      <c r="F2585" s="44"/>
      <c r="AM2585" s="12"/>
      <c r="AN2585" s="12"/>
    </row>
    <row r="2586" spans="5:40" x14ac:dyDescent="0.2">
      <c r="E2586" s="44"/>
      <c r="F2586" s="44"/>
      <c r="AM2586" s="12"/>
      <c r="AN2586" s="12"/>
    </row>
    <row r="2587" spans="5:40" x14ac:dyDescent="0.2">
      <c r="E2587" s="44"/>
      <c r="F2587" s="44"/>
      <c r="AM2587" s="12"/>
      <c r="AN2587" s="12"/>
    </row>
    <row r="2588" spans="5:40" x14ac:dyDescent="0.2">
      <c r="E2588" s="44"/>
      <c r="F2588" s="44"/>
      <c r="AM2588" s="12"/>
      <c r="AN2588" s="12"/>
    </row>
    <row r="2589" spans="5:40" x14ac:dyDescent="0.2">
      <c r="E2589" s="44"/>
      <c r="F2589" s="44"/>
      <c r="AM2589" s="12"/>
      <c r="AN2589" s="12"/>
    </row>
    <row r="2590" spans="5:40" x14ac:dyDescent="0.2">
      <c r="E2590" s="44"/>
      <c r="F2590" s="44"/>
      <c r="AM2590" s="12"/>
      <c r="AN2590" s="12"/>
    </row>
    <row r="2591" spans="5:40" x14ac:dyDescent="0.2">
      <c r="E2591" s="44"/>
      <c r="F2591" s="44"/>
      <c r="AM2591" s="12"/>
      <c r="AN2591" s="12"/>
    </row>
    <row r="2592" spans="5:40" x14ac:dyDescent="0.2">
      <c r="E2592" s="44"/>
      <c r="F2592" s="44"/>
      <c r="AM2592" s="12"/>
      <c r="AN2592" s="12"/>
    </row>
    <row r="2593" spans="5:40" x14ac:dyDescent="0.2">
      <c r="E2593" s="44"/>
      <c r="F2593" s="44"/>
      <c r="AM2593" s="12"/>
      <c r="AN2593" s="12"/>
    </row>
    <row r="2594" spans="5:40" x14ac:dyDescent="0.2">
      <c r="E2594" s="44"/>
      <c r="F2594" s="44"/>
      <c r="AM2594" s="12"/>
      <c r="AN2594" s="12"/>
    </row>
    <row r="2595" spans="5:40" x14ac:dyDescent="0.2">
      <c r="E2595" s="44"/>
      <c r="F2595" s="44"/>
      <c r="AM2595" s="12"/>
      <c r="AN2595" s="12"/>
    </row>
    <row r="2596" spans="5:40" x14ac:dyDescent="0.2">
      <c r="E2596" s="44"/>
      <c r="F2596" s="44"/>
      <c r="AM2596" s="12"/>
      <c r="AN2596" s="12"/>
    </row>
    <row r="2597" spans="5:40" x14ac:dyDescent="0.2">
      <c r="E2597" s="44"/>
      <c r="F2597" s="44"/>
      <c r="AM2597" s="12"/>
      <c r="AN2597" s="12"/>
    </row>
    <row r="2598" spans="5:40" x14ac:dyDescent="0.2">
      <c r="E2598" s="44"/>
      <c r="F2598" s="44"/>
      <c r="AM2598" s="12"/>
      <c r="AN2598" s="12"/>
    </row>
    <row r="2599" spans="5:40" x14ac:dyDescent="0.2">
      <c r="E2599" s="44"/>
      <c r="F2599" s="44"/>
      <c r="AM2599" s="12"/>
      <c r="AN2599" s="12"/>
    </row>
    <row r="2600" spans="5:40" x14ac:dyDescent="0.2">
      <c r="E2600" s="44"/>
      <c r="F2600" s="44"/>
      <c r="AM2600" s="12"/>
      <c r="AN2600" s="12"/>
    </row>
    <row r="2601" spans="5:40" x14ac:dyDescent="0.2">
      <c r="E2601" s="44"/>
      <c r="F2601" s="44"/>
      <c r="AM2601" s="12"/>
      <c r="AN2601" s="12"/>
    </row>
    <row r="2602" spans="5:40" x14ac:dyDescent="0.2">
      <c r="E2602" s="44"/>
      <c r="F2602" s="44"/>
      <c r="AM2602" s="12"/>
      <c r="AN2602" s="12"/>
    </row>
    <row r="2603" spans="5:40" x14ac:dyDescent="0.2">
      <c r="E2603" s="44"/>
      <c r="F2603" s="44"/>
      <c r="AM2603" s="12"/>
      <c r="AN2603" s="12"/>
    </row>
    <row r="2604" spans="5:40" x14ac:dyDescent="0.2">
      <c r="E2604" s="44"/>
      <c r="F2604" s="44"/>
      <c r="AM2604" s="12"/>
      <c r="AN2604" s="12"/>
    </row>
    <row r="2605" spans="5:40" x14ac:dyDescent="0.2">
      <c r="E2605" s="44"/>
      <c r="F2605" s="44"/>
      <c r="AM2605" s="12"/>
      <c r="AN2605" s="12"/>
    </row>
    <row r="2606" spans="5:40" x14ac:dyDescent="0.2">
      <c r="E2606" s="44"/>
      <c r="F2606" s="44"/>
      <c r="AM2606" s="12"/>
      <c r="AN2606" s="12"/>
    </row>
    <row r="2607" spans="5:40" x14ac:dyDescent="0.2">
      <c r="E2607" s="44"/>
      <c r="F2607" s="44"/>
      <c r="AM2607" s="12"/>
      <c r="AN2607" s="12"/>
    </row>
    <row r="2608" spans="5:40" x14ac:dyDescent="0.2">
      <c r="E2608" s="44"/>
      <c r="F2608" s="44"/>
      <c r="AM2608" s="12"/>
      <c r="AN2608" s="12"/>
    </row>
    <row r="2609" spans="5:40" x14ac:dyDescent="0.2">
      <c r="E2609" s="44"/>
      <c r="F2609" s="44"/>
      <c r="AM2609" s="12"/>
      <c r="AN2609" s="12"/>
    </row>
    <row r="2610" spans="5:40" x14ac:dyDescent="0.2">
      <c r="E2610" s="44"/>
      <c r="F2610" s="44"/>
      <c r="AM2610" s="12"/>
      <c r="AN2610" s="12"/>
    </row>
    <row r="2611" spans="5:40" x14ac:dyDescent="0.2">
      <c r="E2611" s="44"/>
      <c r="F2611" s="44"/>
      <c r="AM2611" s="12"/>
      <c r="AN2611" s="12"/>
    </row>
    <row r="2612" spans="5:40" x14ac:dyDescent="0.2">
      <c r="E2612" s="44"/>
      <c r="F2612" s="44"/>
      <c r="AM2612" s="12"/>
      <c r="AN2612" s="12"/>
    </row>
    <row r="2613" spans="5:40" x14ac:dyDescent="0.2">
      <c r="E2613" s="44"/>
      <c r="F2613" s="44"/>
      <c r="AM2613" s="12"/>
      <c r="AN2613" s="12"/>
    </row>
    <row r="2614" spans="5:40" x14ac:dyDescent="0.2">
      <c r="E2614" s="44"/>
      <c r="F2614" s="44"/>
      <c r="AM2614" s="12"/>
      <c r="AN2614" s="12"/>
    </row>
    <row r="2615" spans="5:40" x14ac:dyDescent="0.2">
      <c r="E2615" s="44"/>
      <c r="F2615" s="44"/>
      <c r="AM2615" s="12"/>
      <c r="AN2615" s="12"/>
    </row>
    <row r="2616" spans="5:40" x14ac:dyDescent="0.2">
      <c r="E2616" s="44"/>
      <c r="F2616" s="44"/>
      <c r="AM2616" s="12"/>
      <c r="AN2616" s="12"/>
    </row>
    <row r="2617" spans="5:40" x14ac:dyDescent="0.2">
      <c r="E2617" s="44"/>
      <c r="F2617" s="44"/>
      <c r="AM2617" s="12"/>
      <c r="AN2617" s="12"/>
    </row>
    <row r="2618" spans="5:40" x14ac:dyDescent="0.2">
      <c r="E2618" s="44"/>
      <c r="F2618" s="44"/>
      <c r="AM2618" s="12"/>
      <c r="AN2618" s="12"/>
    </row>
    <row r="2619" spans="5:40" x14ac:dyDescent="0.2">
      <c r="E2619" s="44"/>
      <c r="F2619" s="44"/>
      <c r="AM2619" s="12"/>
      <c r="AN2619" s="12"/>
    </row>
    <row r="2620" spans="5:40" x14ac:dyDescent="0.2">
      <c r="E2620" s="44"/>
      <c r="F2620" s="44"/>
      <c r="AM2620" s="12"/>
      <c r="AN2620" s="12"/>
    </row>
    <row r="2621" spans="5:40" x14ac:dyDescent="0.2">
      <c r="E2621" s="44"/>
      <c r="F2621" s="44"/>
      <c r="AM2621" s="12"/>
      <c r="AN2621" s="12"/>
    </row>
    <row r="2622" spans="5:40" x14ac:dyDescent="0.2">
      <c r="E2622" s="44"/>
      <c r="F2622" s="44"/>
      <c r="AM2622" s="12"/>
      <c r="AN2622" s="12"/>
    </row>
    <row r="2623" spans="5:40" x14ac:dyDescent="0.2">
      <c r="E2623" s="44"/>
      <c r="F2623" s="44"/>
      <c r="AM2623" s="12"/>
      <c r="AN2623" s="12"/>
    </row>
    <row r="2624" spans="5:40" x14ac:dyDescent="0.2">
      <c r="E2624" s="44"/>
      <c r="F2624" s="44"/>
      <c r="AM2624" s="12"/>
      <c r="AN2624" s="12"/>
    </row>
    <row r="2625" spans="5:40" x14ac:dyDescent="0.2">
      <c r="E2625" s="44"/>
      <c r="F2625" s="44"/>
      <c r="AM2625" s="12"/>
      <c r="AN2625" s="12"/>
    </row>
    <row r="2626" spans="5:40" x14ac:dyDescent="0.2">
      <c r="E2626" s="44"/>
      <c r="F2626" s="44"/>
      <c r="AM2626" s="12"/>
      <c r="AN2626" s="12"/>
    </row>
    <row r="2627" spans="5:40" x14ac:dyDescent="0.2">
      <c r="E2627" s="44"/>
      <c r="F2627" s="44"/>
      <c r="AM2627" s="12"/>
      <c r="AN2627" s="12"/>
    </row>
    <row r="2628" spans="5:40" x14ac:dyDescent="0.2">
      <c r="E2628" s="44"/>
      <c r="F2628" s="44"/>
      <c r="AM2628" s="12"/>
      <c r="AN2628" s="12"/>
    </row>
    <row r="2629" spans="5:40" x14ac:dyDescent="0.2">
      <c r="E2629" s="44"/>
      <c r="F2629" s="44"/>
      <c r="AM2629" s="12"/>
      <c r="AN2629" s="12"/>
    </row>
    <row r="2630" spans="5:40" x14ac:dyDescent="0.2">
      <c r="E2630" s="44"/>
      <c r="F2630" s="44"/>
      <c r="AM2630" s="12"/>
      <c r="AN2630" s="12"/>
    </row>
    <row r="2631" spans="5:40" x14ac:dyDescent="0.2">
      <c r="E2631" s="44"/>
      <c r="F2631" s="44"/>
      <c r="AM2631" s="12"/>
      <c r="AN2631" s="12"/>
    </row>
    <row r="2632" spans="5:40" x14ac:dyDescent="0.2">
      <c r="E2632" s="44"/>
      <c r="F2632" s="44"/>
      <c r="AM2632" s="12"/>
      <c r="AN2632" s="12"/>
    </row>
    <row r="2633" spans="5:40" x14ac:dyDescent="0.2">
      <c r="E2633" s="44"/>
      <c r="F2633" s="44"/>
      <c r="AM2633" s="12"/>
      <c r="AN2633" s="12"/>
    </row>
    <row r="2634" spans="5:40" x14ac:dyDescent="0.2">
      <c r="E2634" s="44"/>
      <c r="F2634" s="44"/>
      <c r="AM2634" s="12"/>
      <c r="AN2634" s="12"/>
    </row>
    <row r="2635" spans="5:40" x14ac:dyDescent="0.2">
      <c r="E2635" s="44"/>
      <c r="F2635" s="44"/>
      <c r="AM2635" s="12"/>
      <c r="AN2635" s="12"/>
    </row>
    <row r="2636" spans="5:40" x14ac:dyDescent="0.2">
      <c r="E2636" s="44"/>
      <c r="F2636" s="44"/>
      <c r="AM2636" s="12"/>
      <c r="AN2636" s="12"/>
    </row>
    <row r="2637" spans="5:40" x14ac:dyDescent="0.2">
      <c r="E2637" s="44"/>
      <c r="F2637" s="44"/>
      <c r="AM2637" s="12"/>
      <c r="AN2637" s="12"/>
    </row>
    <row r="2638" spans="5:40" x14ac:dyDescent="0.2">
      <c r="E2638" s="44"/>
      <c r="F2638" s="44"/>
      <c r="AM2638" s="12"/>
      <c r="AN2638" s="12"/>
    </row>
    <row r="2639" spans="5:40" x14ac:dyDescent="0.2">
      <c r="E2639" s="44"/>
      <c r="F2639" s="44"/>
      <c r="AM2639" s="12"/>
      <c r="AN2639" s="12"/>
    </row>
    <row r="2640" spans="5:40" x14ac:dyDescent="0.2">
      <c r="E2640" s="44"/>
      <c r="F2640" s="44"/>
      <c r="AM2640" s="12"/>
      <c r="AN2640" s="12"/>
    </row>
    <row r="2641" spans="5:40" x14ac:dyDescent="0.2">
      <c r="E2641" s="44"/>
      <c r="F2641" s="44"/>
      <c r="AM2641" s="12"/>
      <c r="AN2641" s="12"/>
    </row>
    <row r="2642" spans="5:40" x14ac:dyDescent="0.2">
      <c r="E2642" s="44"/>
      <c r="F2642" s="44"/>
      <c r="AM2642" s="12"/>
      <c r="AN2642" s="12"/>
    </row>
    <row r="2643" spans="5:40" x14ac:dyDescent="0.2">
      <c r="E2643" s="44"/>
      <c r="F2643" s="44"/>
      <c r="AM2643" s="12"/>
      <c r="AN2643" s="12"/>
    </row>
    <row r="2644" spans="5:40" x14ac:dyDescent="0.2">
      <c r="E2644" s="44"/>
      <c r="F2644" s="44"/>
      <c r="AM2644" s="12"/>
      <c r="AN2644" s="12"/>
    </row>
    <row r="2645" spans="5:40" x14ac:dyDescent="0.2">
      <c r="E2645" s="44"/>
      <c r="F2645" s="44"/>
      <c r="AM2645" s="12"/>
      <c r="AN2645" s="12"/>
    </row>
    <row r="2646" spans="5:40" x14ac:dyDescent="0.2">
      <c r="E2646" s="44"/>
      <c r="F2646" s="44"/>
      <c r="AM2646" s="12"/>
      <c r="AN2646" s="12"/>
    </row>
    <row r="2647" spans="5:40" x14ac:dyDescent="0.2">
      <c r="E2647" s="44"/>
      <c r="F2647" s="44"/>
      <c r="AM2647" s="12"/>
      <c r="AN2647" s="12"/>
    </row>
    <row r="2648" spans="5:40" x14ac:dyDescent="0.2">
      <c r="E2648" s="44"/>
      <c r="F2648" s="44"/>
      <c r="AM2648" s="12"/>
      <c r="AN2648" s="12"/>
    </row>
    <row r="2649" spans="5:40" x14ac:dyDescent="0.2">
      <c r="E2649" s="44"/>
      <c r="F2649" s="44"/>
      <c r="AM2649" s="12"/>
      <c r="AN2649" s="12"/>
    </row>
    <row r="2650" spans="5:40" x14ac:dyDescent="0.2">
      <c r="E2650" s="44"/>
      <c r="F2650" s="44"/>
      <c r="AM2650" s="12"/>
      <c r="AN2650" s="12"/>
    </row>
    <row r="2651" spans="5:40" x14ac:dyDescent="0.2">
      <c r="E2651" s="44"/>
      <c r="F2651" s="44"/>
      <c r="AM2651" s="12"/>
      <c r="AN2651" s="12"/>
    </row>
    <row r="2652" spans="5:40" x14ac:dyDescent="0.2">
      <c r="E2652" s="44"/>
      <c r="F2652" s="44"/>
      <c r="AM2652" s="12"/>
      <c r="AN2652" s="12"/>
    </row>
    <row r="2653" spans="5:40" x14ac:dyDescent="0.2">
      <c r="E2653" s="44"/>
      <c r="F2653" s="44"/>
      <c r="AM2653" s="12"/>
      <c r="AN2653" s="12"/>
    </row>
    <row r="2654" spans="5:40" x14ac:dyDescent="0.2">
      <c r="E2654" s="44"/>
      <c r="F2654" s="44"/>
      <c r="AM2654" s="12"/>
      <c r="AN2654" s="12"/>
    </row>
    <row r="2655" spans="5:40" x14ac:dyDescent="0.2">
      <c r="E2655" s="44"/>
      <c r="F2655" s="44"/>
      <c r="AM2655" s="12"/>
      <c r="AN2655" s="12"/>
    </row>
    <row r="2656" spans="5:40" x14ac:dyDescent="0.2">
      <c r="E2656" s="44"/>
      <c r="F2656" s="44"/>
      <c r="AM2656" s="12"/>
      <c r="AN2656" s="12"/>
    </row>
    <row r="2657" spans="5:40" x14ac:dyDescent="0.2">
      <c r="E2657" s="44"/>
      <c r="F2657" s="44"/>
      <c r="AM2657" s="12"/>
      <c r="AN2657" s="12"/>
    </row>
    <row r="2658" spans="5:40" x14ac:dyDescent="0.2">
      <c r="E2658" s="44"/>
      <c r="F2658" s="44"/>
      <c r="AM2658" s="12"/>
      <c r="AN2658" s="12"/>
    </row>
    <row r="2659" spans="5:40" x14ac:dyDescent="0.2">
      <c r="E2659" s="44"/>
      <c r="F2659" s="44"/>
      <c r="AM2659" s="12"/>
      <c r="AN2659" s="12"/>
    </row>
    <row r="2660" spans="5:40" x14ac:dyDescent="0.2">
      <c r="E2660" s="44"/>
      <c r="F2660" s="44"/>
      <c r="AM2660" s="12"/>
      <c r="AN2660" s="12"/>
    </row>
    <row r="2661" spans="5:40" x14ac:dyDescent="0.2">
      <c r="E2661" s="44"/>
      <c r="F2661" s="44"/>
      <c r="AM2661" s="12"/>
      <c r="AN2661" s="12"/>
    </row>
    <row r="2662" spans="5:40" x14ac:dyDescent="0.2">
      <c r="E2662" s="44"/>
      <c r="F2662" s="44"/>
      <c r="AM2662" s="12"/>
      <c r="AN2662" s="12"/>
    </row>
    <row r="2663" spans="5:40" x14ac:dyDescent="0.2">
      <c r="E2663" s="44"/>
      <c r="F2663" s="44"/>
      <c r="AM2663" s="12"/>
      <c r="AN2663" s="12"/>
    </row>
    <row r="2664" spans="5:40" x14ac:dyDescent="0.2">
      <c r="E2664" s="44"/>
      <c r="F2664" s="44"/>
      <c r="AM2664" s="12"/>
      <c r="AN2664" s="12"/>
    </row>
    <row r="2665" spans="5:40" x14ac:dyDescent="0.2">
      <c r="E2665" s="44"/>
      <c r="F2665" s="44"/>
      <c r="AM2665" s="12"/>
      <c r="AN2665" s="12"/>
    </row>
    <row r="2666" spans="5:40" x14ac:dyDescent="0.2">
      <c r="E2666" s="44"/>
      <c r="F2666" s="44"/>
      <c r="AM2666" s="12"/>
      <c r="AN2666" s="12"/>
    </row>
    <row r="2667" spans="5:40" x14ac:dyDescent="0.2">
      <c r="E2667" s="44"/>
      <c r="F2667" s="44"/>
      <c r="AM2667" s="12"/>
      <c r="AN2667" s="12"/>
    </row>
    <row r="2668" spans="5:40" x14ac:dyDescent="0.2">
      <c r="E2668" s="44"/>
      <c r="F2668" s="44"/>
      <c r="AM2668" s="12"/>
      <c r="AN2668" s="12"/>
    </row>
    <row r="2669" spans="5:40" x14ac:dyDescent="0.2">
      <c r="E2669" s="44"/>
      <c r="F2669" s="44"/>
      <c r="AM2669" s="12"/>
      <c r="AN2669" s="12"/>
    </row>
    <row r="2670" spans="5:40" x14ac:dyDescent="0.2">
      <c r="E2670" s="44"/>
      <c r="F2670" s="44"/>
      <c r="AM2670" s="12"/>
      <c r="AN2670" s="12"/>
    </row>
    <row r="2671" spans="5:40" x14ac:dyDescent="0.2">
      <c r="E2671" s="44"/>
      <c r="F2671" s="44"/>
      <c r="AM2671" s="12"/>
      <c r="AN2671" s="12"/>
    </row>
    <row r="2672" spans="5:40" x14ac:dyDescent="0.2">
      <c r="E2672" s="44"/>
      <c r="F2672" s="44"/>
      <c r="AM2672" s="12"/>
      <c r="AN2672" s="12"/>
    </row>
    <row r="2673" spans="5:40" x14ac:dyDescent="0.2">
      <c r="E2673" s="44"/>
      <c r="F2673" s="44"/>
      <c r="AM2673" s="12"/>
      <c r="AN2673" s="12"/>
    </row>
    <row r="2674" spans="5:40" x14ac:dyDescent="0.2">
      <c r="E2674" s="44"/>
      <c r="F2674" s="44"/>
      <c r="AM2674" s="12"/>
      <c r="AN2674" s="12"/>
    </row>
    <row r="2675" spans="5:40" x14ac:dyDescent="0.2">
      <c r="E2675" s="44"/>
      <c r="F2675" s="44"/>
      <c r="AM2675" s="12"/>
      <c r="AN2675" s="12"/>
    </row>
    <row r="2676" spans="5:40" x14ac:dyDescent="0.2">
      <c r="E2676" s="44"/>
      <c r="F2676" s="44"/>
      <c r="AM2676" s="12"/>
      <c r="AN2676" s="12"/>
    </row>
    <row r="2677" spans="5:40" x14ac:dyDescent="0.2">
      <c r="E2677" s="44"/>
      <c r="F2677" s="44"/>
      <c r="AM2677" s="12"/>
      <c r="AN2677" s="12"/>
    </row>
    <row r="2678" spans="5:40" x14ac:dyDescent="0.2">
      <c r="E2678" s="44"/>
      <c r="F2678" s="44"/>
      <c r="AM2678" s="12"/>
      <c r="AN2678" s="12"/>
    </row>
    <row r="2679" spans="5:40" x14ac:dyDescent="0.2">
      <c r="E2679" s="44"/>
      <c r="F2679" s="44"/>
      <c r="AM2679" s="12"/>
      <c r="AN2679" s="12"/>
    </row>
    <row r="2680" spans="5:40" x14ac:dyDescent="0.2">
      <c r="E2680" s="44"/>
      <c r="F2680" s="44"/>
      <c r="AM2680" s="12"/>
      <c r="AN2680" s="12"/>
    </row>
    <row r="2681" spans="5:40" x14ac:dyDescent="0.2">
      <c r="E2681" s="44"/>
      <c r="F2681" s="44"/>
      <c r="AM2681" s="12"/>
      <c r="AN2681" s="12"/>
    </row>
    <row r="2682" spans="5:40" x14ac:dyDescent="0.2">
      <c r="E2682" s="44"/>
      <c r="F2682" s="44"/>
      <c r="AM2682" s="12"/>
      <c r="AN2682" s="12"/>
    </row>
    <row r="2683" spans="5:40" x14ac:dyDescent="0.2">
      <c r="E2683" s="44"/>
      <c r="F2683" s="44"/>
      <c r="AM2683" s="12"/>
      <c r="AN2683" s="12"/>
    </row>
    <row r="2684" spans="5:40" x14ac:dyDescent="0.2">
      <c r="E2684" s="44"/>
      <c r="F2684" s="44"/>
      <c r="AM2684" s="12"/>
      <c r="AN2684" s="12"/>
    </row>
    <row r="2685" spans="5:40" x14ac:dyDescent="0.2">
      <c r="E2685" s="44"/>
      <c r="F2685" s="44"/>
      <c r="AM2685" s="12"/>
      <c r="AN2685" s="12"/>
    </row>
    <row r="2686" spans="5:40" x14ac:dyDescent="0.2">
      <c r="E2686" s="44"/>
      <c r="F2686" s="44"/>
      <c r="AM2686" s="12"/>
      <c r="AN2686" s="12"/>
    </row>
    <row r="2687" spans="5:40" x14ac:dyDescent="0.2">
      <c r="E2687" s="44"/>
      <c r="F2687" s="44"/>
      <c r="AM2687" s="12"/>
      <c r="AN2687" s="12"/>
    </row>
    <row r="2688" spans="5:40" x14ac:dyDescent="0.2">
      <c r="E2688" s="44"/>
      <c r="F2688" s="44"/>
      <c r="AM2688" s="12"/>
      <c r="AN2688" s="12"/>
    </row>
    <row r="2689" spans="5:40" x14ac:dyDescent="0.2">
      <c r="E2689" s="44"/>
      <c r="F2689" s="44"/>
      <c r="AM2689" s="12"/>
      <c r="AN2689" s="12"/>
    </row>
    <row r="2690" spans="5:40" x14ac:dyDescent="0.2">
      <c r="E2690" s="44"/>
      <c r="F2690" s="44"/>
      <c r="AM2690" s="12"/>
      <c r="AN2690" s="12"/>
    </row>
    <row r="2691" spans="5:40" x14ac:dyDescent="0.2">
      <c r="E2691" s="44"/>
      <c r="F2691" s="44"/>
      <c r="AM2691" s="12"/>
      <c r="AN2691" s="12"/>
    </row>
    <row r="2692" spans="5:40" x14ac:dyDescent="0.2">
      <c r="E2692" s="44"/>
      <c r="F2692" s="44"/>
      <c r="AM2692" s="12"/>
      <c r="AN2692" s="12"/>
    </row>
    <row r="2693" spans="5:40" x14ac:dyDescent="0.2">
      <c r="E2693" s="44"/>
      <c r="F2693" s="44"/>
      <c r="AM2693" s="12"/>
      <c r="AN2693" s="12"/>
    </row>
    <row r="2694" spans="5:40" x14ac:dyDescent="0.2">
      <c r="E2694" s="44"/>
      <c r="F2694" s="44"/>
      <c r="AM2694" s="12"/>
      <c r="AN2694" s="12"/>
    </row>
    <row r="2695" spans="5:40" x14ac:dyDescent="0.2">
      <c r="E2695" s="44"/>
      <c r="F2695" s="44"/>
      <c r="AM2695" s="12"/>
      <c r="AN2695" s="12"/>
    </row>
    <row r="2696" spans="5:40" x14ac:dyDescent="0.2">
      <c r="E2696" s="44"/>
      <c r="F2696" s="44"/>
      <c r="AM2696" s="12"/>
      <c r="AN2696" s="12"/>
    </row>
    <row r="2697" spans="5:40" x14ac:dyDescent="0.2">
      <c r="E2697" s="44"/>
      <c r="F2697" s="44"/>
      <c r="AM2697" s="12"/>
      <c r="AN2697" s="12"/>
    </row>
    <row r="2698" spans="5:40" x14ac:dyDescent="0.2">
      <c r="E2698" s="44"/>
      <c r="F2698" s="44"/>
      <c r="AM2698" s="12"/>
      <c r="AN2698" s="12"/>
    </row>
    <row r="2699" spans="5:40" x14ac:dyDescent="0.2">
      <c r="E2699" s="44"/>
      <c r="F2699" s="44"/>
      <c r="AM2699" s="12"/>
      <c r="AN2699" s="12"/>
    </row>
    <row r="2700" spans="5:40" x14ac:dyDescent="0.2">
      <c r="E2700" s="44"/>
      <c r="F2700" s="44"/>
      <c r="AM2700" s="12"/>
      <c r="AN2700" s="12"/>
    </row>
    <row r="2701" spans="5:40" x14ac:dyDescent="0.2">
      <c r="E2701" s="44"/>
      <c r="F2701" s="44"/>
      <c r="AM2701" s="12"/>
      <c r="AN2701" s="12"/>
    </row>
    <row r="2702" spans="5:40" x14ac:dyDescent="0.2">
      <c r="E2702" s="44"/>
      <c r="F2702" s="44"/>
      <c r="AM2702" s="12"/>
      <c r="AN2702" s="12"/>
    </row>
    <row r="2703" spans="5:40" x14ac:dyDescent="0.2">
      <c r="E2703" s="44"/>
      <c r="F2703" s="44"/>
      <c r="AM2703" s="12"/>
      <c r="AN2703" s="12"/>
    </row>
    <row r="2704" spans="5:40" x14ac:dyDescent="0.2">
      <c r="E2704" s="44"/>
      <c r="F2704" s="44"/>
      <c r="AM2704" s="12"/>
      <c r="AN2704" s="12"/>
    </row>
    <row r="2705" spans="5:40" x14ac:dyDescent="0.2">
      <c r="E2705" s="44"/>
      <c r="F2705" s="44"/>
      <c r="AM2705" s="12"/>
      <c r="AN2705" s="12"/>
    </row>
    <row r="2706" spans="5:40" x14ac:dyDescent="0.2">
      <c r="E2706" s="44"/>
      <c r="F2706" s="44"/>
      <c r="AM2706" s="12"/>
      <c r="AN2706" s="12"/>
    </row>
    <row r="2707" spans="5:40" x14ac:dyDescent="0.2">
      <c r="E2707" s="44"/>
      <c r="F2707" s="44"/>
      <c r="AM2707" s="12"/>
      <c r="AN2707" s="12"/>
    </row>
    <row r="2708" spans="5:40" x14ac:dyDescent="0.2">
      <c r="E2708" s="44"/>
      <c r="F2708" s="44"/>
      <c r="AM2708" s="12"/>
      <c r="AN2708" s="12"/>
    </row>
    <row r="2709" spans="5:40" x14ac:dyDescent="0.2">
      <c r="E2709" s="44"/>
      <c r="F2709" s="44"/>
      <c r="AM2709" s="12"/>
      <c r="AN2709" s="12"/>
    </row>
    <row r="2710" spans="5:40" x14ac:dyDescent="0.2">
      <c r="E2710" s="44"/>
      <c r="F2710" s="44"/>
      <c r="AM2710" s="12"/>
      <c r="AN2710" s="12"/>
    </row>
    <row r="2711" spans="5:40" x14ac:dyDescent="0.2">
      <c r="E2711" s="44"/>
      <c r="F2711" s="44"/>
      <c r="AM2711" s="12"/>
      <c r="AN2711" s="12"/>
    </row>
    <row r="2712" spans="5:40" x14ac:dyDescent="0.2">
      <c r="E2712" s="44"/>
      <c r="F2712" s="44"/>
      <c r="AM2712" s="12"/>
      <c r="AN2712" s="12"/>
    </row>
    <row r="2713" spans="5:40" x14ac:dyDescent="0.2">
      <c r="E2713" s="44"/>
      <c r="F2713" s="44"/>
      <c r="AM2713" s="12"/>
      <c r="AN2713" s="12"/>
    </row>
    <row r="2714" spans="5:40" x14ac:dyDescent="0.2">
      <c r="E2714" s="44"/>
      <c r="F2714" s="44"/>
      <c r="AM2714" s="12"/>
      <c r="AN2714" s="12"/>
    </row>
    <row r="2715" spans="5:40" x14ac:dyDescent="0.2">
      <c r="E2715" s="44"/>
      <c r="F2715" s="44"/>
      <c r="AM2715" s="12"/>
      <c r="AN2715" s="12"/>
    </row>
    <row r="2716" spans="5:40" x14ac:dyDescent="0.2">
      <c r="E2716" s="44"/>
      <c r="F2716" s="44"/>
      <c r="AM2716" s="12"/>
      <c r="AN2716" s="12"/>
    </row>
    <row r="2717" spans="5:40" x14ac:dyDescent="0.2">
      <c r="E2717" s="44"/>
      <c r="F2717" s="44"/>
      <c r="AM2717" s="12"/>
      <c r="AN2717" s="12"/>
    </row>
    <row r="2718" spans="5:40" x14ac:dyDescent="0.2">
      <c r="E2718" s="44"/>
      <c r="F2718" s="44"/>
      <c r="AM2718" s="12"/>
      <c r="AN2718" s="12"/>
    </row>
    <row r="2719" spans="5:40" x14ac:dyDescent="0.2">
      <c r="E2719" s="44"/>
      <c r="F2719" s="44"/>
      <c r="AM2719" s="12"/>
      <c r="AN2719" s="12"/>
    </row>
    <row r="2720" spans="5:40" x14ac:dyDescent="0.2">
      <c r="E2720" s="44"/>
      <c r="F2720" s="44"/>
      <c r="AM2720" s="12"/>
      <c r="AN2720" s="12"/>
    </row>
    <row r="2721" spans="5:40" x14ac:dyDescent="0.2">
      <c r="E2721" s="44"/>
      <c r="F2721" s="44"/>
      <c r="AM2721" s="12"/>
      <c r="AN2721" s="12"/>
    </row>
    <row r="2722" spans="5:40" x14ac:dyDescent="0.2">
      <c r="E2722" s="44"/>
      <c r="F2722" s="44"/>
      <c r="AM2722" s="12"/>
      <c r="AN2722" s="12"/>
    </row>
    <row r="2723" spans="5:40" x14ac:dyDescent="0.2">
      <c r="E2723" s="44"/>
      <c r="F2723" s="44"/>
      <c r="AM2723" s="12"/>
      <c r="AN2723" s="12"/>
    </row>
    <row r="2724" spans="5:40" x14ac:dyDescent="0.2">
      <c r="E2724" s="44"/>
      <c r="F2724" s="44"/>
      <c r="AM2724" s="12"/>
      <c r="AN2724" s="12"/>
    </row>
    <row r="2725" spans="5:40" x14ac:dyDescent="0.2">
      <c r="E2725" s="44"/>
      <c r="F2725" s="44"/>
      <c r="AM2725" s="12"/>
      <c r="AN2725" s="12"/>
    </row>
    <row r="2726" spans="5:40" x14ac:dyDescent="0.2">
      <c r="E2726" s="44"/>
      <c r="F2726" s="44"/>
      <c r="AM2726" s="12"/>
      <c r="AN2726" s="12"/>
    </row>
    <row r="2727" spans="5:40" x14ac:dyDescent="0.2">
      <c r="E2727" s="44"/>
      <c r="F2727" s="44"/>
      <c r="AM2727" s="12"/>
      <c r="AN2727" s="12"/>
    </row>
    <row r="2728" spans="5:40" x14ac:dyDescent="0.2">
      <c r="E2728" s="44"/>
      <c r="F2728" s="44"/>
      <c r="AM2728" s="12"/>
      <c r="AN2728" s="12"/>
    </row>
    <row r="2729" spans="5:40" x14ac:dyDescent="0.2">
      <c r="E2729" s="44"/>
      <c r="F2729" s="44"/>
      <c r="AM2729" s="12"/>
      <c r="AN2729" s="12"/>
    </row>
    <row r="2730" spans="5:40" x14ac:dyDescent="0.2">
      <c r="E2730" s="44"/>
      <c r="F2730" s="44"/>
      <c r="AM2730" s="12"/>
      <c r="AN2730" s="12"/>
    </row>
    <row r="2731" spans="5:40" x14ac:dyDescent="0.2">
      <c r="E2731" s="44"/>
      <c r="F2731" s="44"/>
      <c r="AM2731" s="12"/>
      <c r="AN2731" s="12"/>
    </row>
    <row r="2732" spans="5:40" x14ac:dyDescent="0.2">
      <c r="E2732" s="44"/>
      <c r="F2732" s="44"/>
      <c r="AM2732" s="12"/>
      <c r="AN2732" s="12"/>
    </row>
    <row r="2733" spans="5:40" x14ac:dyDescent="0.2">
      <c r="E2733" s="44"/>
      <c r="F2733" s="44"/>
      <c r="AM2733" s="12"/>
      <c r="AN2733" s="12"/>
    </row>
    <row r="2734" spans="5:40" x14ac:dyDescent="0.2">
      <c r="E2734" s="44"/>
      <c r="F2734" s="44"/>
      <c r="AM2734" s="12"/>
      <c r="AN2734" s="12"/>
    </row>
    <row r="2735" spans="5:40" x14ac:dyDescent="0.2">
      <c r="E2735" s="44"/>
      <c r="F2735" s="44"/>
      <c r="AM2735" s="12"/>
      <c r="AN2735" s="12"/>
    </row>
    <row r="2736" spans="5:40" x14ac:dyDescent="0.2">
      <c r="E2736" s="44"/>
      <c r="F2736" s="44"/>
      <c r="AM2736" s="12"/>
      <c r="AN2736" s="12"/>
    </row>
    <row r="2737" spans="5:40" x14ac:dyDescent="0.2">
      <c r="E2737" s="44"/>
      <c r="F2737" s="44"/>
      <c r="AM2737" s="12"/>
      <c r="AN2737" s="12"/>
    </row>
    <row r="2738" spans="5:40" x14ac:dyDescent="0.2">
      <c r="E2738" s="44"/>
      <c r="F2738" s="44"/>
      <c r="AM2738" s="12"/>
      <c r="AN2738" s="12"/>
    </row>
    <row r="2739" spans="5:40" x14ac:dyDescent="0.2">
      <c r="E2739" s="44"/>
      <c r="F2739" s="44"/>
      <c r="AM2739" s="12"/>
      <c r="AN2739" s="12"/>
    </row>
    <row r="2740" spans="5:40" x14ac:dyDescent="0.2">
      <c r="E2740" s="44"/>
      <c r="F2740" s="44"/>
      <c r="AM2740" s="12"/>
      <c r="AN2740" s="12"/>
    </row>
    <row r="2741" spans="5:40" x14ac:dyDescent="0.2">
      <c r="E2741" s="44"/>
      <c r="F2741" s="44"/>
      <c r="AM2741" s="12"/>
      <c r="AN2741" s="12"/>
    </row>
    <row r="2742" spans="5:40" x14ac:dyDescent="0.2">
      <c r="E2742" s="44"/>
      <c r="F2742" s="44"/>
      <c r="AM2742" s="12"/>
      <c r="AN2742" s="12"/>
    </row>
    <row r="2743" spans="5:40" x14ac:dyDescent="0.2">
      <c r="E2743" s="44"/>
      <c r="F2743" s="44"/>
      <c r="AM2743" s="12"/>
      <c r="AN2743" s="12"/>
    </row>
    <row r="2744" spans="5:40" x14ac:dyDescent="0.2">
      <c r="E2744" s="44"/>
      <c r="F2744" s="44"/>
      <c r="AM2744" s="12"/>
      <c r="AN2744" s="12"/>
    </row>
    <row r="2745" spans="5:40" x14ac:dyDescent="0.2">
      <c r="E2745" s="44"/>
      <c r="F2745" s="44"/>
      <c r="AM2745" s="12"/>
      <c r="AN2745" s="12"/>
    </row>
    <row r="2746" spans="5:40" x14ac:dyDescent="0.2">
      <c r="E2746" s="44"/>
      <c r="F2746" s="44"/>
      <c r="AM2746" s="12"/>
      <c r="AN2746" s="12"/>
    </row>
    <row r="2747" spans="5:40" x14ac:dyDescent="0.2">
      <c r="E2747" s="44"/>
      <c r="F2747" s="44"/>
      <c r="AM2747" s="12"/>
      <c r="AN2747" s="12"/>
    </row>
    <row r="2748" spans="5:40" x14ac:dyDescent="0.2">
      <c r="E2748" s="44"/>
      <c r="F2748" s="44"/>
      <c r="AM2748" s="12"/>
      <c r="AN2748" s="12"/>
    </row>
    <row r="2749" spans="5:40" x14ac:dyDescent="0.2">
      <c r="E2749" s="44"/>
      <c r="F2749" s="44"/>
      <c r="AM2749" s="12"/>
      <c r="AN2749" s="12"/>
    </row>
    <row r="2750" spans="5:40" x14ac:dyDescent="0.2">
      <c r="E2750" s="44"/>
      <c r="F2750" s="44"/>
      <c r="AM2750" s="12"/>
      <c r="AN2750" s="12"/>
    </row>
    <row r="2751" spans="5:40" x14ac:dyDescent="0.2">
      <c r="E2751" s="44"/>
      <c r="F2751" s="44"/>
      <c r="AM2751" s="12"/>
      <c r="AN2751" s="12"/>
    </row>
    <row r="2752" spans="5:40" x14ac:dyDescent="0.2">
      <c r="E2752" s="44"/>
      <c r="F2752" s="44"/>
      <c r="AM2752" s="12"/>
      <c r="AN2752" s="12"/>
    </row>
    <row r="2753" spans="5:40" x14ac:dyDescent="0.2">
      <c r="E2753" s="44"/>
      <c r="F2753" s="44"/>
      <c r="AM2753" s="12"/>
      <c r="AN2753" s="12"/>
    </row>
    <row r="2754" spans="5:40" x14ac:dyDescent="0.2">
      <c r="E2754" s="44"/>
      <c r="F2754" s="44"/>
      <c r="AM2754" s="12"/>
      <c r="AN2754" s="12"/>
    </row>
    <row r="2755" spans="5:40" x14ac:dyDescent="0.2">
      <c r="E2755" s="44"/>
      <c r="F2755" s="44"/>
      <c r="AM2755" s="12"/>
      <c r="AN2755" s="12"/>
    </row>
    <row r="2756" spans="5:40" x14ac:dyDescent="0.2">
      <c r="E2756" s="44"/>
      <c r="F2756" s="44"/>
      <c r="AM2756" s="12"/>
      <c r="AN2756" s="12"/>
    </row>
    <row r="2757" spans="5:40" x14ac:dyDescent="0.2">
      <c r="E2757" s="44"/>
      <c r="F2757" s="44"/>
      <c r="AM2757" s="12"/>
      <c r="AN2757" s="12"/>
    </row>
    <row r="2758" spans="5:40" x14ac:dyDescent="0.2">
      <c r="E2758" s="44"/>
      <c r="F2758" s="44"/>
      <c r="AM2758" s="12"/>
      <c r="AN2758" s="12"/>
    </row>
    <row r="2759" spans="5:40" x14ac:dyDescent="0.2">
      <c r="E2759" s="44"/>
      <c r="F2759" s="44"/>
      <c r="AM2759" s="12"/>
      <c r="AN2759" s="12"/>
    </row>
    <row r="2760" spans="5:40" x14ac:dyDescent="0.2">
      <c r="E2760" s="44"/>
      <c r="F2760" s="44"/>
      <c r="AM2760" s="12"/>
      <c r="AN2760" s="12"/>
    </row>
    <row r="2761" spans="5:40" x14ac:dyDescent="0.2">
      <c r="E2761" s="44"/>
      <c r="F2761" s="44"/>
      <c r="AM2761" s="12"/>
      <c r="AN2761" s="12"/>
    </row>
    <row r="2762" spans="5:40" x14ac:dyDescent="0.2">
      <c r="E2762" s="44"/>
      <c r="F2762" s="44"/>
      <c r="AM2762" s="12"/>
      <c r="AN2762" s="12"/>
    </row>
    <row r="2763" spans="5:40" x14ac:dyDescent="0.2">
      <c r="E2763" s="44"/>
      <c r="F2763" s="44"/>
      <c r="AM2763" s="12"/>
      <c r="AN2763" s="12"/>
    </row>
    <row r="2764" spans="5:40" x14ac:dyDescent="0.2">
      <c r="E2764" s="44"/>
      <c r="F2764" s="44"/>
      <c r="AM2764" s="12"/>
      <c r="AN2764" s="12"/>
    </row>
    <row r="2765" spans="5:40" x14ac:dyDescent="0.2">
      <c r="E2765" s="44"/>
      <c r="F2765" s="44"/>
      <c r="AM2765" s="12"/>
      <c r="AN2765" s="12"/>
    </row>
    <row r="2766" spans="5:40" x14ac:dyDescent="0.2">
      <c r="E2766" s="44"/>
      <c r="F2766" s="44"/>
      <c r="AM2766" s="12"/>
      <c r="AN2766" s="12"/>
    </row>
    <row r="2767" spans="5:40" x14ac:dyDescent="0.2">
      <c r="E2767" s="44"/>
      <c r="F2767" s="44"/>
      <c r="AM2767" s="12"/>
      <c r="AN2767" s="12"/>
    </row>
    <row r="2768" spans="5:40" x14ac:dyDescent="0.2">
      <c r="E2768" s="44"/>
      <c r="F2768" s="44"/>
      <c r="AM2768" s="12"/>
      <c r="AN2768" s="12"/>
    </row>
    <row r="2769" spans="5:40" x14ac:dyDescent="0.2">
      <c r="E2769" s="44"/>
      <c r="F2769" s="44"/>
      <c r="AM2769" s="12"/>
      <c r="AN2769" s="12"/>
    </row>
    <row r="2770" spans="5:40" x14ac:dyDescent="0.2">
      <c r="E2770" s="44"/>
      <c r="F2770" s="44"/>
      <c r="AM2770" s="12"/>
      <c r="AN2770" s="12"/>
    </row>
    <row r="2771" spans="5:40" x14ac:dyDescent="0.2">
      <c r="E2771" s="44"/>
      <c r="F2771" s="44"/>
      <c r="AM2771" s="12"/>
      <c r="AN2771" s="12"/>
    </row>
    <row r="2772" spans="5:40" x14ac:dyDescent="0.2">
      <c r="E2772" s="44"/>
      <c r="F2772" s="44"/>
      <c r="AM2772" s="12"/>
      <c r="AN2772" s="12"/>
    </row>
    <row r="2773" spans="5:40" x14ac:dyDescent="0.2">
      <c r="E2773" s="44"/>
      <c r="F2773" s="44"/>
      <c r="AM2773" s="12"/>
      <c r="AN2773" s="12"/>
    </row>
    <row r="2774" spans="5:40" x14ac:dyDescent="0.2">
      <c r="E2774" s="44"/>
      <c r="F2774" s="44"/>
      <c r="AM2774" s="12"/>
      <c r="AN2774" s="12"/>
    </row>
    <row r="2775" spans="5:40" x14ac:dyDescent="0.2">
      <c r="E2775" s="44"/>
      <c r="F2775" s="44"/>
      <c r="AM2775" s="12"/>
      <c r="AN2775" s="12"/>
    </row>
    <row r="2776" spans="5:40" x14ac:dyDescent="0.2">
      <c r="E2776" s="44"/>
      <c r="F2776" s="44"/>
      <c r="AM2776" s="12"/>
      <c r="AN2776" s="12"/>
    </row>
    <row r="2777" spans="5:40" x14ac:dyDescent="0.2">
      <c r="E2777" s="44"/>
      <c r="F2777" s="44"/>
      <c r="AM2777" s="12"/>
      <c r="AN2777" s="12"/>
    </row>
    <row r="2778" spans="5:40" x14ac:dyDescent="0.2">
      <c r="E2778" s="44"/>
      <c r="F2778" s="44"/>
      <c r="AM2778" s="12"/>
      <c r="AN2778" s="12"/>
    </row>
    <row r="2779" spans="5:40" x14ac:dyDescent="0.2">
      <c r="E2779" s="44"/>
      <c r="F2779" s="44"/>
      <c r="AM2779" s="12"/>
      <c r="AN2779" s="12"/>
    </row>
    <row r="2780" spans="5:40" x14ac:dyDescent="0.2">
      <c r="E2780" s="44"/>
      <c r="F2780" s="44"/>
      <c r="AM2780" s="12"/>
      <c r="AN2780" s="12"/>
    </row>
    <row r="2781" spans="5:40" x14ac:dyDescent="0.2">
      <c r="E2781" s="44"/>
      <c r="F2781" s="44"/>
      <c r="AM2781" s="12"/>
      <c r="AN2781" s="12"/>
    </row>
    <row r="2782" spans="5:40" x14ac:dyDescent="0.2">
      <c r="E2782" s="44"/>
      <c r="F2782" s="44"/>
      <c r="AM2782" s="12"/>
      <c r="AN2782" s="12"/>
    </row>
    <row r="2783" spans="5:40" x14ac:dyDescent="0.2">
      <c r="E2783" s="44"/>
      <c r="F2783" s="44"/>
      <c r="AM2783" s="12"/>
      <c r="AN2783" s="12"/>
    </row>
    <row r="2784" spans="5:40" x14ac:dyDescent="0.2">
      <c r="E2784" s="44"/>
      <c r="F2784" s="44"/>
      <c r="AM2784" s="12"/>
      <c r="AN2784" s="12"/>
    </row>
    <row r="2785" spans="5:40" x14ac:dyDescent="0.2">
      <c r="E2785" s="44"/>
      <c r="F2785" s="44"/>
      <c r="AM2785" s="12"/>
      <c r="AN2785" s="12"/>
    </row>
    <row r="2786" spans="5:40" x14ac:dyDescent="0.2">
      <c r="E2786" s="44"/>
      <c r="F2786" s="44"/>
      <c r="AM2786" s="12"/>
      <c r="AN2786" s="12"/>
    </row>
    <row r="2787" spans="5:40" x14ac:dyDescent="0.2">
      <c r="E2787" s="44"/>
      <c r="F2787" s="44"/>
      <c r="AM2787" s="12"/>
      <c r="AN2787" s="12"/>
    </row>
    <row r="2788" spans="5:40" x14ac:dyDescent="0.2">
      <c r="E2788" s="44"/>
      <c r="F2788" s="44"/>
      <c r="AM2788" s="12"/>
      <c r="AN2788" s="12"/>
    </row>
    <row r="2789" spans="5:40" x14ac:dyDescent="0.2">
      <c r="E2789" s="44"/>
      <c r="F2789" s="44"/>
      <c r="AM2789" s="12"/>
      <c r="AN2789" s="12"/>
    </row>
    <row r="2790" spans="5:40" x14ac:dyDescent="0.2">
      <c r="E2790" s="44"/>
      <c r="F2790" s="44"/>
      <c r="AM2790" s="12"/>
      <c r="AN2790" s="12"/>
    </row>
    <row r="2791" spans="5:40" x14ac:dyDescent="0.2">
      <c r="E2791" s="44"/>
      <c r="F2791" s="44"/>
      <c r="AM2791" s="12"/>
      <c r="AN2791" s="12"/>
    </row>
    <row r="2792" spans="5:40" x14ac:dyDescent="0.2">
      <c r="E2792" s="44"/>
      <c r="F2792" s="44"/>
      <c r="AM2792" s="12"/>
      <c r="AN2792" s="12"/>
    </row>
    <row r="2793" spans="5:40" x14ac:dyDescent="0.2">
      <c r="E2793" s="44"/>
      <c r="F2793" s="44"/>
      <c r="AM2793" s="12"/>
      <c r="AN2793" s="12"/>
    </row>
    <row r="2794" spans="5:40" x14ac:dyDescent="0.2">
      <c r="E2794" s="44"/>
      <c r="F2794" s="44"/>
      <c r="AM2794" s="12"/>
      <c r="AN2794" s="12"/>
    </row>
    <row r="2795" spans="5:40" x14ac:dyDescent="0.2">
      <c r="E2795" s="44"/>
      <c r="F2795" s="44"/>
      <c r="AM2795" s="12"/>
      <c r="AN2795" s="12"/>
    </row>
    <row r="2796" spans="5:40" x14ac:dyDescent="0.2">
      <c r="E2796" s="44"/>
      <c r="F2796" s="44"/>
      <c r="AM2796" s="12"/>
      <c r="AN2796" s="12"/>
    </row>
    <row r="2797" spans="5:40" x14ac:dyDescent="0.2">
      <c r="E2797" s="44"/>
      <c r="F2797" s="44"/>
      <c r="AM2797" s="12"/>
      <c r="AN2797" s="12"/>
    </row>
    <row r="2798" spans="5:40" x14ac:dyDescent="0.2">
      <c r="E2798" s="44"/>
      <c r="F2798" s="44"/>
      <c r="AM2798" s="12"/>
      <c r="AN2798" s="12"/>
    </row>
    <row r="2799" spans="5:40" x14ac:dyDescent="0.2">
      <c r="E2799" s="44"/>
      <c r="F2799" s="44"/>
      <c r="AM2799" s="12"/>
      <c r="AN2799" s="12"/>
    </row>
    <row r="2800" spans="5:40" x14ac:dyDescent="0.2">
      <c r="E2800" s="44"/>
      <c r="F2800" s="44"/>
      <c r="AM2800" s="12"/>
      <c r="AN2800" s="12"/>
    </row>
    <row r="2801" spans="5:40" x14ac:dyDescent="0.2">
      <c r="E2801" s="44"/>
      <c r="F2801" s="44"/>
      <c r="AM2801" s="12"/>
      <c r="AN2801" s="12"/>
    </row>
    <row r="2802" spans="5:40" x14ac:dyDescent="0.2">
      <c r="E2802" s="44"/>
      <c r="F2802" s="44"/>
      <c r="AM2802" s="12"/>
      <c r="AN2802" s="12"/>
    </row>
    <row r="2803" spans="5:40" x14ac:dyDescent="0.2">
      <c r="E2803" s="44"/>
      <c r="F2803" s="44"/>
      <c r="AM2803" s="12"/>
      <c r="AN2803" s="12"/>
    </row>
    <row r="2804" spans="5:40" x14ac:dyDescent="0.2">
      <c r="E2804" s="44"/>
      <c r="F2804" s="44"/>
      <c r="AM2804" s="12"/>
      <c r="AN2804" s="12"/>
    </row>
    <row r="2805" spans="5:40" x14ac:dyDescent="0.2">
      <c r="E2805" s="44"/>
      <c r="F2805" s="44"/>
      <c r="AM2805" s="12"/>
      <c r="AN2805" s="12"/>
    </row>
    <row r="2806" spans="5:40" x14ac:dyDescent="0.2">
      <c r="E2806" s="44"/>
      <c r="F2806" s="44"/>
      <c r="AM2806" s="12"/>
      <c r="AN2806" s="12"/>
    </row>
    <row r="2807" spans="5:40" x14ac:dyDescent="0.2">
      <c r="E2807" s="44"/>
      <c r="F2807" s="44"/>
      <c r="AM2807" s="12"/>
      <c r="AN2807" s="12"/>
    </row>
    <row r="2808" spans="5:40" x14ac:dyDescent="0.2">
      <c r="E2808" s="44"/>
      <c r="F2808" s="44"/>
      <c r="AM2808" s="12"/>
      <c r="AN2808" s="12"/>
    </row>
    <row r="2809" spans="5:40" x14ac:dyDescent="0.2">
      <c r="E2809" s="44"/>
      <c r="F2809" s="44"/>
      <c r="AM2809" s="12"/>
      <c r="AN2809" s="12"/>
    </row>
    <row r="2810" spans="5:40" x14ac:dyDescent="0.2">
      <c r="E2810" s="44"/>
      <c r="F2810" s="44"/>
      <c r="AM2810" s="12"/>
      <c r="AN2810" s="12"/>
    </row>
    <row r="2811" spans="5:40" x14ac:dyDescent="0.2">
      <c r="E2811" s="44"/>
      <c r="F2811" s="44"/>
      <c r="AM2811" s="12"/>
      <c r="AN2811" s="12"/>
    </row>
    <row r="2812" spans="5:40" x14ac:dyDescent="0.2">
      <c r="E2812" s="44"/>
      <c r="F2812" s="44"/>
      <c r="AM2812" s="12"/>
      <c r="AN2812" s="12"/>
    </row>
    <row r="2813" spans="5:40" x14ac:dyDescent="0.2">
      <c r="E2813" s="44"/>
      <c r="F2813" s="44"/>
      <c r="AM2813" s="12"/>
      <c r="AN2813" s="12"/>
    </row>
    <row r="2814" spans="5:40" x14ac:dyDescent="0.2">
      <c r="E2814" s="44"/>
      <c r="F2814" s="44"/>
      <c r="AM2814" s="12"/>
      <c r="AN2814" s="12"/>
    </row>
    <row r="2815" spans="5:40" x14ac:dyDescent="0.2">
      <c r="E2815" s="44"/>
      <c r="F2815" s="44"/>
      <c r="AM2815" s="12"/>
      <c r="AN2815" s="12"/>
    </row>
    <row r="2816" spans="5:40" x14ac:dyDescent="0.2">
      <c r="E2816" s="44"/>
      <c r="F2816" s="44"/>
      <c r="AM2816" s="12"/>
      <c r="AN2816" s="12"/>
    </row>
    <row r="2817" spans="5:40" x14ac:dyDescent="0.2">
      <c r="E2817" s="44"/>
      <c r="F2817" s="44"/>
      <c r="AM2817" s="12"/>
      <c r="AN2817" s="12"/>
    </row>
    <row r="2818" spans="5:40" x14ac:dyDescent="0.2">
      <c r="E2818" s="44"/>
      <c r="F2818" s="44"/>
      <c r="AM2818" s="12"/>
      <c r="AN2818" s="12"/>
    </row>
    <row r="2819" spans="5:40" x14ac:dyDescent="0.2">
      <c r="E2819" s="44"/>
      <c r="F2819" s="44"/>
      <c r="AM2819" s="12"/>
      <c r="AN2819" s="12"/>
    </row>
    <row r="2820" spans="5:40" x14ac:dyDescent="0.2">
      <c r="E2820" s="44"/>
      <c r="F2820" s="44"/>
      <c r="AM2820" s="12"/>
      <c r="AN2820" s="12"/>
    </row>
    <row r="2821" spans="5:40" x14ac:dyDescent="0.2">
      <c r="E2821" s="44"/>
      <c r="F2821" s="44"/>
      <c r="AM2821" s="12"/>
      <c r="AN2821" s="12"/>
    </row>
    <row r="2822" spans="5:40" x14ac:dyDescent="0.2">
      <c r="E2822" s="44"/>
      <c r="F2822" s="44"/>
      <c r="AM2822" s="12"/>
      <c r="AN2822" s="12"/>
    </row>
    <row r="2823" spans="5:40" x14ac:dyDescent="0.2">
      <c r="E2823" s="44"/>
      <c r="F2823" s="44"/>
      <c r="AM2823" s="12"/>
      <c r="AN2823" s="12"/>
    </row>
    <row r="2824" spans="5:40" x14ac:dyDescent="0.2">
      <c r="E2824" s="44"/>
      <c r="F2824" s="44"/>
      <c r="AM2824" s="12"/>
      <c r="AN2824" s="12"/>
    </row>
    <row r="2825" spans="5:40" x14ac:dyDescent="0.2">
      <c r="E2825" s="44"/>
      <c r="F2825" s="44"/>
      <c r="AM2825" s="12"/>
      <c r="AN2825" s="12"/>
    </row>
    <row r="2826" spans="5:40" x14ac:dyDescent="0.2">
      <c r="E2826" s="44"/>
      <c r="F2826" s="44"/>
      <c r="AM2826" s="12"/>
      <c r="AN2826" s="12"/>
    </row>
    <row r="2827" spans="5:40" x14ac:dyDescent="0.2">
      <c r="E2827" s="44"/>
      <c r="F2827" s="44"/>
      <c r="AM2827" s="12"/>
      <c r="AN2827" s="12"/>
    </row>
    <row r="2828" spans="5:40" x14ac:dyDescent="0.2">
      <c r="E2828" s="44"/>
      <c r="F2828" s="44"/>
      <c r="AM2828" s="12"/>
      <c r="AN2828" s="12"/>
    </row>
    <row r="2829" spans="5:40" x14ac:dyDescent="0.2">
      <c r="E2829" s="44"/>
      <c r="F2829" s="44"/>
      <c r="AM2829" s="12"/>
      <c r="AN2829" s="12"/>
    </row>
    <row r="2830" spans="5:40" x14ac:dyDescent="0.2">
      <c r="E2830" s="44"/>
      <c r="F2830" s="44"/>
      <c r="AM2830" s="12"/>
      <c r="AN2830" s="12"/>
    </row>
    <row r="2831" spans="5:40" x14ac:dyDescent="0.2">
      <c r="E2831" s="44"/>
      <c r="F2831" s="44"/>
      <c r="AM2831" s="12"/>
      <c r="AN2831" s="12"/>
    </row>
    <row r="2832" spans="5:40" x14ac:dyDescent="0.2">
      <c r="E2832" s="44"/>
      <c r="F2832" s="44"/>
      <c r="AM2832" s="12"/>
      <c r="AN2832" s="12"/>
    </row>
    <row r="2833" spans="5:40" x14ac:dyDescent="0.2">
      <c r="E2833" s="44"/>
      <c r="F2833" s="44"/>
      <c r="AM2833" s="12"/>
      <c r="AN2833" s="12"/>
    </row>
    <row r="2834" spans="5:40" x14ac:dyDescent="0.2">
      <c r="E2834" s="44"/>
      <c r="F2834" s="44"/>
      <c r="AM2834" s="12"/>
      <c r="AN2834" s="12"/>
    </row>
    <row r="2835" spans="5:40" x14ac:dyDescent="0.2">
      <c r="E2835" s="44"/>
      <c r="F2835" s="44"/>
      <c r="AM2835" s="12"/>
      <c r="AN2835" s="12"/>
    </row>
    <row r="2836" spans="5:40" x14ac:dyDescent="0.2">
      <c r="E2836" s="44"/>
      <c r="F2836" s="44"/>
      <c r="AM2836" s="12"/>
      <c r="AN2836" s="12"/>
    </row>
    <row r="2837" spans="5:40" x14ac:dyDescent="0.2">
      <c r="E2837" s="44"/>
      <c r="F2837" s="44"/>
      <c r="AM2837" s="12"/>
      <c r="AN2837" s="12"/>
    </row>
    <row r="2838" spans="5:40" x14ac:dyDescent="0.2">
      <c r="E2838" s="44"/>
      <c r="F2838" s="44"/>
      <c r="AM2838" s="12"/>
      <c r="AN2838" s="12"/>
    </row>
    <row r="2839" spans="5:40" x14ac:dyDescent="0.2">
      <c r="E2839" s="44"/>
      <c r="F2839" s="44"/>
      <c r="AM2839" s="12"/>
      <c r="AN2839" s="12"/>
    </row>
    <row r="2840" spans="5:40" x14ac:dyDescent="0.2">
      <c r="E2840" s="44"/>
      <c r="F2840" s="44"/>
      <c r="AM2840" s="12"/>
      <c r="AN2840" s="12"/>
    </row>
    <row r="2841" spans="5:40" x14ac:dyDescent="0.2">
      <c r="E2841" s="44"/>
      <c r="F2841" s="44"/>
      <c r="AM2841" s="12"/>
      <c r="AN2841" s="12"/>
    </row>
    <row r="2842" spans="5:40" x14ac:dyDescent="0.2">
      <c r="E2842" s="44"/>
      <c r="F2842" s="44"/>
      <c r="AM2842" s="12"/>
      <c r="AN2842" s="12"/>
    </row>
    <row r="2843" spans="5:40" x14ac:dyDescent="0.2">
      <c r="E2843" s="44"/>
      <c r="F2843" s="44"/>
      <c r="AM2843" s="12"/>
      <c r="AN2843" s="12"/>
    </row>
    <row r="2844" spans="5:40" x14ac:dyDescent="0.2">
      <c r="E2844" s="44"/>
      <c r="F2844" s="44"/>
      <c r="AM2844" s="12"/>
      <c r="AN2844" s="12"/>
    </row>
    <row r="2845" spans="5:40" x14ac:dyDescent="0.2">
      <c r="E2845" s="44"/>
      <c r="F2845" s="44"/>
      <c r="AM2845" s="12"/>
      <c r="AN2845" s="12"/>
    </row>
    <row r="2846" spans="5:40" x14ac:dyDescent="0.2">
      <c r="E2846" s="44"/>
      <c r="F2846" s="44"/>
      <c r="AM2846" s="12"/>
      <c r="AN2846" s="12"/>
    </row>
    <row r="2847" spans="5:40" x14ac:dyDescent="0.2">
      <c r="E2847" s="44"/>
      <c r="F2847" s="44"/>
      <c r="AM2847" s="12"/>
      <c r="AN2847" s="12"/>
    </row>
    <row r="2848" spans="5:40" x14ac:dyDescent="0.2">
      <c r="E2848" s="44"/>
      <c r="F2848" s="44"/>
      <c r="AM2848" s="12"/>
      <c r="AN2848" s="12"/>
    </row>
    <row r="2849" spans="5:40" x14ac:dyDescent="0.2">
      <c r="E2849" s="44"/>
      <c r="F2849" s="44"/>
      <c r="AM2849" s="12"/>
      <c r="AN2849" s="12"/>
    </row>
    <row r="2850" spans="5:40" x14ac:dyDescent="0.2">
      <c r="E2850" s="44"/>
      <c r="F2850" s="44"/>
      <c r="AM2850" s="12"/>
      <c r="AN2850" s="12"/>
    </row>
    <row r="2851" spans="5:40" x14ac:dyDescent="0.2">
      <c r="E2851" s="44"/>
      <c r="F2851" s="44"/>
      <c r="AM2851" s="12"/>
      <c r="AN2851" s="12"/>
    </row>
    <row r="2852" spans="5:40" x14ac:dyDescent="0.2">
      <c r="E2852" s="44"/>
      <c r="F2852" s="44"/>
      <c r="AM2852" s="12"/>
      <c r="AN2852" s="12"/>
    </row>
    <row r="2853" spans="5:40" x14ac:dyDescent="0.2">
      <c r="E2853" s="44"/>
      <c r="F2853" s="44"/>
      <c r="AM2853" s="12"/>
      <c r="AN2853" s="12"/>
    </row>
    <row r="2854" spans="5:40" x14ac:dyDescent="0.2">
      <c r="E2854" s="44"/>
      <c r="F2854" s="44"/>
      <c r="AM2854" s="12"/>
      <c r="AN2854" s="12"/>
    </row>
    <row r="2855" spans="5:40" x14ac:dyDescent="0.2">
      <c r="E2855" s="44"/>
      <c r="F2855" s="44"/>
      <c r="AM2855" s="12"/>
      <c r="AN2855" s="12"/>
    </row>
    <row r="2856" spans="5:40" x14ac:dyDescent="0.2">
      <c r="E2856" s="44"/>
      <c r="F2856" s="44"/>
      <c r="AM2856" s="12"/>
      <c r="AN2856" s="12"/>
    </row>
    <row r="2857" spans="5:40" x14ac:dyDescent="0.2">
      <c r="E2857" s="44"/>
      <c r="F2857" s="44"/>
      <c r="AM2857" s="12"/>
      <c r="AN2857" s="12"/>
    </row>
    <row r="2858" spans="5:40" x14ac:dyDescent="0.2">
      <c r="E2858" s="44"/>
      <c r="F2858" s="44"/>
      <c r="AM2858" s="12"/>
      <c r="AN2858" s="12"/>
    </row>
    <row r="2859" spans="5:40" x14ac:dyDescent="0.2">
      <c r="E2859" s="44"/>
      <c r="F2859" s="44"/>
      <c r="AM2859" s="12"/>
      <c r="AN2859" s="12"/>
    </row>
    <row r="2860" spans="5:40" x14ac:dyDescent="0.2">
      <c r="E2860" s="44"/>
      <c r="F2860" s="44"/>
      <c r="AM2860" s="12"/>
      <c r="AN2860" s="12"/>
    </row>
    <row r="2861" spans="5:40" x14ac:dyDescent="0.2">
      <c r="E2861" s="44"/>
      <c r="F2861" s="44"/>
      <c r="AM2861" s="12"/>
      <c r="AN2861" s="12"/>
    </row>
    <row r="2862" spans="5:40" x14ac:dyDescent="0.2">
      <c r="E2862" s="44"/>
      <c r="F2862" s="44"/>
      <c r="AM2862" s="12"/>
      <c r="AN2862" s="12"/>
    </row>
    <row r="2863" spans="5:40" x14ac:dyDescent="0.2">
      <c r="E2863" s="44"/>
      <c r="F2863" s="44"/>
      <c r="AM2863" s="12"/>
      <c r="AN2863" s="12"/>
    </row>
    <row r="2864" spans="5:40" x14ac:dyDescent="0.2">
      <c r="E2864" s="44"/>
      <c r="F2864" s="44"/>
      <c r="AM2864" s="12"/>
      <c r="AN2864" s="12"/>
    </row>
    <row r="2865" spans="5:40" x14ac:dyDescent="0.2">
      <c r="E2865" s="44"/>
      <c r="F2865" s="44"/>
      <c r="AM2865" s="12"/>
      <c r="AN2865" s="12"/>
    </row>
    <row r="2866" spans="5:40" x14ac:dyDescent="0.2">
      <c r="E2866" s="44"/>
      <c r="F2866" s="44"/>
      <c r="AM2866" s="12"/>
      <c r="AN2866" s="12"/>
    </row>
    <row r="2867" spans="5:40" x14ac:dyDescent="0.2">
      <c r="E2867" s="44"/>
      <c r="F2867" s="44"/>
      <c r="AM2867" s="12"/>
      <c r="AN2867" s="12"/>
    </row>
    <row r="2868" spans="5:40" x14ac:dyDescent="0.2">
      <c r="E2868" s="44"/>
      <c r="F2868" s="44"/>
      <c r="AM2868" s="12"/>
      <c r="AN2868" s="12"/>
    </row>
    <row r="2869" spans="5:40" x14ac:dyDescent="0.2">
      <c r="E2869" s="44"/>
      <c r="F2869" s="44"/>
      <c r="AM2869" s="12"/>
      <c r="AN2869" s="12"/>
    </row>
    <row r="2870" spans="5:40" x14ac:dyDescent="0.2">
      <c r="E2870" s="44"/>
      <c r="F2870" s="44"/>
      <c r="AM2870" s="12"/>
      <c r="AN2870" s="12"/>
    </row>
    <row r="2871" spans="5:40" x14ac:dyDescent="0.2">
      <c r="E2871" s="44"/>
      <c r="F2871" s="44"/>
      <c r="AM2871" s="12"/>
      <c r="AN2871" s="12"/>
    </row>
    <row r="2872" spans="5:40" x14ac:dyDescent="0.2">
      <c r="E2872" s="44"/>
      <c r="F2872" s="44"/>
      <c r="AM2872" s="12"/>
      <c r="AN2872" s="12"/>
    </row>
    <row r="2873" spans="5:40" x14ac:dyDescent="0.2">
      <c r="E2873" s="44"/>
      <c r="F2873" s="44"/>
      <c r="AM2873" s="12"/>
      <c r="AN2873" s="12"/>
    </row>
    <row r="2874" spans="5:40" x14ac:dyDescent="0.2">
      <c r="E2874" s="44"/>
      <c r="F2874" s="44"/>
      <c r="AM2874" s="12"/>
      <c r="AN2874" s="12"/>
    </row>
    <row r="2875" spans="5:40" x14ac:dyDescent="0.2">
      <c r="E2875" s="44"/>
      <c r="F2875" s="44"/>
      <c r="AM2875" s="12"/>
      <c r="AN2875" s="12"/>
    </row>
    <row r="2876" spans="5:40" x14ac:dyDescent="0.2">
      <c r="E2876" s="44"/>
      <c r="F2876" s="44"/>
      <c r="AM2876" s="12"/>
      <c r="AN2876" s="12"/>
    </row>
    <row r="2877" spans="5:40" x14ac:dyDescent="0.2">
      <c r="E2877" s="44"/>
      <c r="F2877" s="44"/>
      <c r="AM2877" s="12"/>
      <c r="AN2877" s="12"/>
    </row>
    <row r="2878" spans="5:40" x14ac:dyDescent="0.2">
      <c r="E2878" s="44"/>
      <c r="F2878" s="44"/>
      <c r="AM2878" s="12"/>
      <c r="AN2878" s="12"/>
    </row>
    <row r="2879" spans="5:40" x14ac:dyDescent="0.2">
      <c r="E2879" s="44"/>
      <c r="F2879" s="44"/>
      <c r="AM2879" s="12"/>
      <c r="AN2879" s="12"/>
    </row>
    <row r="2880" spans="5:40" x14ac:dyDescent="0.2">
      <c r="E2880" s="44"/>
      <c r="F2880" s="44"/>
      <c r="AM2880" s="12"/>
      <c r="AN2880" s="12"/>
    </row>
    <row r="2881" spans="5:40" x14ac:dyDescent="0.2">
      <c r="E2881" s="44"/>
      <c r="F2881" s="44"/>
      <c r="AM2881" s="12"/>
      <c r="AN2881" s="12"/>
    </row>
    <row r="2882" spans="5:40" x14ac:dyDescent="0.2">
      <c r="E2882" s="44"/>
      <c r="F2882" s="44"/>
      <c r="AM2882" s="12"/>
      <c r="AN2882" s="12"/>
    </row>
    <row r="2883" spans="5:40" x14ac:dyDescent="0.2">
      <c r="E2883" s="44"/>
      <c r="F2883" s="44"/>
      <c r="AM2883" s="12"/>
      <c r="AN2883" s="12"/>
    </row>
    <row r="2884" spans="5:40" x14ac:dyDescent="0.2">
      <c r="E2884" s="44"/>
      <c r="F2884" s="44"/>
      <c r="AM2884" s="12"/>
      <c r="AN2884" s="12"/>
    </row>
    <row r="2885" spans="5:40" x14ac:dyDescent="0.2">
      <c r="E2885" s="44"/>
      <c r="F2885" s="44"/>
      <c r="AM2885" s="12"/>
      <c r="AN2885" s="12"/>
    </row>
    <row r="2886" spans="5:40" x14ac:dyDescent="0.2">
      <c r="E2886" s="44"/>
      <c r="F2886" s="44"/>
      <c r="AM2886" s="12"/>
      <c r="AN2886" s="12"/>
    </row>
    <row r="2887" spans="5:40" x14ac:dyDescent="0.2">
      <c r="E2887" s="44"/>
      <c r="F2887" s="44"/>
      <c r="AM2887" s="12"/>
      <c r="AN2887" s="12"/>
    </row>
    <row r="2888" spans="5:40" x14ac:dyDescent="0.2">
      <c r="E2888" s="44"/>
      <c r="F2888" s="44"/>
      <c r="AM2888" s="12"/>
      <c r="AN2888" s="12"/>
    </row>
    <row r="2889" spans="5:40" x14ac:dyDescent="0.2">
      <c r="E2889" s="44"/>
      <c r="F2889" s="44"/>
      <c r="AM2889" s="12"/>
      <c r="AN2889" s="12"/>
    </row>
    <row r="2890" spans="5:40" x14ac:dyDescent="0.2">
      <c r="E2890" s="44"/>
      <c r="F2890" s="44"/>
      <c r="AM2890" s="12"/>
      <c r="AN2890" s="12"/>
    </row>
    <row r="2891" spans="5:40" x14ac:dyDescent="0.2">
      <c r="E2891" s="44"/>
      <c r="F2891" s="44"/>
      <c r="AM2891" s="12"/>
      <c r="AN2891" s="12"/>
    </row>
    <row r="2892" spans="5:40" x14ac:dyDescent="0.2">
      <c r="E2892" s="44"/>
      <c r="F2892" s="44"/>
      <c r="AM2892" s="12"/>
      <c r="AN2892" s="12"/>
    </row>
    <row r="2893" spans="5:40" x14ac:dyDescent="0.2">
      <c r="E2893" s="44"/>
      <c r="F2893" s="44"/>
      <c r="AM2893" s="12"/>
      <c r="AN2893" s="12"/>
    </row>
    <row r="2894" spans="5:40" x14ac:dyDescent="0.2">
      <c r="E2894" s="44"/>
      <c r="F2894" s="44"/>
      <c r="AM2894" s="12"/>
      <c r="AN2894" s="12"/>
    </row>
    <row r="2895" spans="5:40" x14ac:dyDescent="0.2">
      <c r="E2895" s="44"/>
      <c r="F2895" s="44"/>
      <c r="AM2895" s="12"/>
      <c r="AN2895" s="12"/>
    </row>
    <row r="2896" spans="5:40" x14ac:dyDescent="0.2">
      <c r="E2896" s="44"/>
      <c r="F2896" s="44"/>
      <c r="AM2896" s="12"/>
      <c r="AN2896" s="12"/>
    </row>
    <row r="2897" spans="5:40" x14ac:dyDescent="0.2">
      <c r="E2897" s="44"/>
      <c r="F2897" s="44"/>
      <c r="AM2897" s="12"/>
      <c r="AN2897" s="12"/>
    </row>
    <row r="2898" spans="5:40" x14ac:dyDescent="0.2">
      <c r="E2898" s="44"/>
      <c r="F2898" s="44"/>
      <c r="AM2898" s="12"/>
      <c r="AN2898" s="12"/>
    </row>
    <row r="2899" spans="5:40" x14ac:dyDescent="0.2">
      <c r="E2899" s="44"/>
      <c r="F2899" s="44"/>
      <c r="AM2899" s="12"/>
      <c r="AN2899" s="12"/>
    </row>
    <row r="2900" spans="5:40" x14ac:dyDescent="0.2">
      <c r="E2900" s="44"/>
      <c r="F2900" s="44"/>
      <c r="AM2900" s="12"/>
      <c r="AN2900" s="12"/>
    </row>
    <row r="2901" spans="5:40" x14ac:dyDescent="0.2">
      <c r="E2901" s="44"/>
      <c r="F2901" s="44"/>
      <c r="AM2901" s="12"/>
      <c r="AN2901" s="12"/>
    </row>
    <row r="2902" spans="5:40" x14ac:dyDescent="0.2">
      <c r="E2902" s="44"/>
      <c r="F2902" s="44"/>
      <c r="AM2902" s="12"/>
      <c r="AN2902" s="12"/>
    </row>
    <row r="2903" spans="5:40" x14ac:dyDescent="0.2">
      <c r="E2903" s="44"/>
      <c r="F2903" s="44"/>
      <c r="AM2903" s="12"/>
      <c r="AN2903" s="12"/>
    </row>
    <row r="2904" spans="5:40" x14ac:dyDescent="0.2">
      <c r="E2904" s="44"/>
      <c r="F2904" s="44"/>
      <c r="AM2904" s="12"/>
      <c r="AN2904" s="12"/>
    </row>
    <row r="2905" spans="5:40" x14ac:dyDescent="0.2">
      <c r="E2905" s="44"/>
      <c r="F2905" s="44"/>
      <c r="AM2905" s="12"/>
      <c r="AN2905" s="12"/>
    </row>
    <row r="2906" spans="5:40" x14ac:dyDescent="0.2">
      <c r="E2906" s="44"/>
      <c r="F2906" s="44"/>
      <c r="AM2906" s="12"/>
      <c r="AN2906" s="12"/>
    </row>
    <row r="2907" spans="5:40" x14ac:dyDescent="0.2">
      <c r="E2907" s="44"/>
      <c r="F2907" s="44"/>
      <c r="AM2907" s="12"/>
      <c r="AN2907" s="12"/>
    </row>
    <row r="2908" spans="5:40" x14ac:dyDescent="0.2">
      <c r="E2908" s="44"/>
      <c r="F2908" s="44"/>
      <c r="AM2908" s="12"/>
      <c r="AN2908" s="12"/>
    </row>
    <row r="2909" spans="5:40" x14ac:dyDescent="0.2">
      <c r="E2909" s="44"/>
      <c r="F2909" s="44"/>
      <c r="AM2909" s="12"/>
      <c r="AN2909" s="12"/>
    </row>
    <row r="2910" spans="5:40" x14ac:dyDescent="0.2">
      <c r="E2910" s="44"/>
      <c r="F2910" s="44"/>
      <c r="AM2910" s="12"/>
      <c r="AN2910" s="12"/>
    </row>
    <row r="2911" spans="5:40" x14ac:dyDescent="0.2">
      <c r="E2911" s="44"/>
      <c r="F2911" s="44"/>
      <c r="AM2911" s="12"/>
      <c r="AN2911" s="12"/>
    </row>
    <row r="2912" spans="5:40" x14ac:dyDescent="0.2">
      <c r="E2912" s="44"/>
      <c r="F2912" s="44"/>
      <c r="AM2912" s="12"/>
      <c r="AN2912" s="12"/>
    </row>
    <row r="2913" spans="5:40" x14ac:dyDescent="0.2">
      <c r="E2913" s="44"/>
      <c r="F2913" s="44"/>
      <c r="AM2913" s="12"/>
      <c r="AN2913" s="12"/>
    </row>
    <row r="2914" spans="5:40" x14ac:dyDescent="0.2">
      <c r="E2914" s="44"/>
      <c r="F2914" s="44"/>
      <c r="AM2914" s="12"/>
      <c r="AN2914" s="12"/>
    </row>
    <row r="2915" spans="5:40" x14ac:dyDescent="0.2">
      <c r="E2915" s="44"/>
      <c r="F2915" s="44"/>
      <c r="AM2915" s="12"/>
      <c r="AN2915" s="12"/>
    </row>
    <row r="2916" spans="5:40" x14ac:dyDescent="0.2">
      <c r="E2916" s="44"/>
      <c r="F2916" s="44"/>
      <c r="AM2916" s="12"/>
      <c r="AN2916" s="12"/>
    </row>
    <row r="2917" spans="5:40" x14ac:dyDescent="0.2">
      <c r="E2917" s="44"/>
      <c r="F2917" s="44"/>
      <c r="AM2917" s="12"/>
      <c r="AN2917" s="12"/>
    </row>
    <row r="2918" spans="5:40" x14ac:dyDescent="0.2">
      <c r="E2918" s="44"/>
      <c r="F2918" s="44"/>
      <c r="AM2918" s="12"/>
      <c r="AN2918" s="12"/>
    </row>
    <row r="2919" spans="5:40" x14ac:dyDescent="0.2">
      <c r="E2919" s="44"/>
      <c r="F2919" s="44"/>
      <c r="AM2919" s="12"/>
      <c r="AN2919" s="12"/>
    </row>
    <row r="2920" spans="5:40" x14ac:dyDescent="0.2">
      <c r="E2920" s="44"/>
      <c r="F2920" s="44"/>
      <c r="AM2920" s="12"/>
      <c r="AN2920" s="12"/>
    </row>
    <row r="2921" spans="5:40" x14ac:dyDescent="0.2">
      <c r="E2921" s="44"/>
      <c r="F2921" s="44"/>
      <c r="AM2921" s="12"/>
      <c r="AN2921" s="12"/>
    </row>
    <row r="2922" spans="5:40" x14ac:dyDescent="0.2">
      <c r="E2922" s="44"/>
      <c r="F2922" s="44"/>
      <c r="AM2922" s="12"/>
      <c r="AN2922" s="12"/>
    </row>
    <row r="2923" spans="5:40" x14ac:dyDescent="0.2">
      <c r="E2923" s="44"/>
      <c r="F2923" s="44"/>
      <c r="AM2923" s="12"/>
      <c r="AN2923" s="12"/>
    </row>
    <row r="2924" spans="5:40" x14ac:dyDescent="0.2">
      <c r="E2924" s="44"/>
      <c r="F2924" s="44"/>
      <c r="AM2924" s="12"/>
      <c r="AN2924" s="12"/>
    </row>
    <row r="2925" spans="5:40" x14ac:dyDescent="0.2">
      <c r="E2925" s="44"/>
      <c r="F2925" s="44"/>
      <c r="AM2925" s="12"/>
      <c r="AN2925" s="12"/>
    </row>
    <row r="2926" spans="5:40" x14ac:dyDescent="0.2">
      <c r="E2926" s="44"/>
      <c r="F2926" s="44"/>
      <c r="AM2926" s="12"/>
      <c r="AN2926" s="12"/>
    </row>
    <row r="2927" spans="5:40" x14ac:dyDescent="0.2">
      <c r="E2927" s="44"/>
      <c r="F2927" s="44"/>
      <c r="AM2927" s="12"/>
      <c r="AN2927" s="12"/>
    </row>
    <row r="2928" spans="5:40" x14ac:dyDescent="0.2">
      <c r="E2928" s="44"/>
      <c r="F2928" s="44"/>
      <c r="AM2928" s="12"/>
      <c r="AN2928" s="12"/>
    </row>
    <row r="2929" spans="5:40" x14ac:dyDescent="0.2">
      <c r="E2929" s="44"/>
      <c r="F2929" s="44"/>
      <c r="AM2929" s="12"/>
      <c r="AN2929" s="12"/>
    </row>
    <row r="2930" spans="5:40" x14ac:dyDescent="0.2">
      <c r="E2930" s="44"/>
      <c r="F2930" s="44"/>
      <c r="AM2930" s="12"/>
      <c r="AN2930" s="12"/>
    </row>
    <row r="2931" spans="5:40" x14ac:dyDescent="0.2">
      <c r="E2931" s="44"/>
      <c r="F2931" s="44"/>
      <c r="AM2931" s="12"/>
      <c r="AN2931" s="12"/>
    </row>
    <row r="2932" spans="5:40" x14ac:dyDescent="0.2">
      <c r="E2932" s="44"/>
      <c r="F2932" s="44"/>
      <c r="AM2932" s="12"/>
      <c r="AN2932" s="12"/>
    </row>
    <row r="2933" spans="5:40" x14ac:dyDescent="0.2">
      <c r="E2933" s="44"/>
      <c r="F2933" s="44"/>
      <c r="AM2933" s="12"/>
      <c r="AN2933" s="12"/>
    </row>
    <row r="2934" spans="5:40" x14ac:dyDescent="0.2">
      <c r="E2934" s="44"/>
      <c r="F2934" s="44"/>
      <c r="AM2934" s="12"/>
      <c r="AN2934" s="12"/>
    </row>
    <row r="2935" spans="5:40" x14ac:dyDescent="0.2">
      <c r="E2935" s="44"/>
      <c r="F2935" s="44"/>
      <c r="AM2935" s="12"/>
      <c r="AN2935" s="12"/>
    </row>
    <row r="2936" spans="5:40" x14ac:dyDescent="0.2">
      <c r="E2936" s="44"/>
      <c r="F2936" s="44"/>
      <c r="AM2936" s="12"/>
      <c r="AN2936" s="12"/>
    </row>
    <row r="2937" spans="5:40" x14ac:dyDescent="0.2">
      <c r="E2937" s="44"/>
      <c r="F2937" s="44"/>
      <c r="AM2937" s="12"/>
      <c r="AN2937" s="12"/>
    </row>
    <row r="2938" spans="5:40" x14ac:dyDescent="0.2">
      <c r="E2938" s="44"/>
      <c r="F2938" s="44"/>
      <c r="AM2938" s="12"/>
      <c r="AN2938" s="12"/>
    </row>
    <row r="2939" spans="5:40" x14ac:dyDescent="0.2">
      <c r="E2939" s="44"/>
      <c r="F2939" s="44"/>
      <c r="AM2939" s="12"/>
      <c r="AN2939" s="12"/>
    </row>
    <row r="2940" spans="5:40" x14ac:dyDescent="0.2">
      <c r="E2940" s="44"/>
      <c r="F2940" s="44"/>
      <c r="AM2940" s="12"/>
      <c r="AN2940" s="12"/>
    </row>
    <row r="2941" spans="5:40" x14ac:dyDescent="0.2">
      <c r="E2941" s="44"/>
      <c r="F2941" s="44"/>
      <c r="AM2941" s="12"/>
      <c r="AN2941" s="12"/>
    </row>
    <row r="2942" spans="5:40" x14ac:dyDescent="0.2">
      <c r="E2942" s="44"/>
      <c r="F2942" s="44"/>
      <c r="AM2942" s="12"/>
      <c r="AN2942" s="12"/>
    </row>
    <row r="2943" spans="5:40" x14ac:dyDescent="0.2">
      <c r="E2943" s="44"/>
      <c r="F2943" s="44"/>
      <c r="AM2943" s="12"/>
      <c r="AN2943" s="12"/>
    </row>
    <row r="2944" spans="5:40" x14ac:dyDescent="0.2">
      <c r="E2944" s="44"/>
      <c r="F2944" s="44"/>
      <c r="AM2944" s="12"/>
      <c r="AN2944" s="12"/>
    </row>
    <row r="2945" spans="5:40" x14ac:dyDescent="0.2">
      <c r="E2945" s="44"/>
      <c r="F2945" s="44"/>
      <c r="AM2945" s="12"/>
      <c r="AN2945" s="12"/>
    </row>
    <row r="2946" spans="5:40" x14ac:dyDescent="0.2">
      <c r="E2946" s="44"/>
      <c r="F2946" s="44"/>
      <c r="AM2946" s="12"/>
      <c r="AN2946" s="12"/>
    </row>
    <row r="2947" spans="5:40" x14ac:dyDescent="0.2">
      <c r="E2947" s="44"/>
      <c r="F2947" s="44"/>
      <c r="AM2947" s="12"/>
      <c r="AN2947" s="12"/>
    </row>
    <row r="2948" spans="5:40" x14ac:dyDescent="0.2">
      <c r="E2948" s="44"/>
      <c r="F2948" s="44"/>
      <c r="AM2948" s="12"/>
      <c r="AN2948" s="12"/>
    </row>
    <row r="2949" spans="5:40" x14ac:dyDescent="0.2">
      <c r="E2949" s="44"/>
      <c r="F2949" s="44"/>
      <c r="AM2949" s="12"/>
      <c r="AN2949" s="12"/>
    </row>
    <row r="2950" spans="5:40" x14ac:dyDescent="0.2">
      <c r="E2950" s="44"/>
      <c r="F2950" s="44"/>
      <c r="AM2950" s="12"/>
      <c r="AN2950" s="12"/>
    </row>
    <row r="2951" spans="5:40" x14ac:dyDescent="0.2">
      <c r="E2951" s="44"/>
      <c r="F2951" s="44"/>
      <c r="AM2951" s="12"/>
      <c r="AN2951" s="12"/>
    </row>
    <row r="2952" spans="5:40" x14ac:dyDescent="0.2">
      <c r="E2952" s="44"/>
      <c r="F2952" s="44"/>
      <c r="AM2952" s="12"/>
      <c r="AN2952" s="12"/>
    </row>
    <row r="2953" spans="5:40" x14ac:dyDescent="0.2">
      <c r="E2953" s="44"/>
      <c r="F2953" s="44"/>
      <c r="AM2953" s="12"/>
      <c r="AN2953" s="12"/>
    </row>
    <row r="2954" spans="5:40" x14ac:dyDescent="0.2">
      <c r="E2954" s="44"/>
      <c r="F2954" s="44"/>
      <c r="AM2954" s="12"/>
      <c r="AN2954" s="12"/>
    </row>
    <row r="2955" spans="5:40" x14ac:dyDescent="0.2">
      <c r="E2955" s="44"/>
      <c r="F2955" s="44"/>
      <c r="AM2955" s="12"/>
      <c r="AN2955" s="12"/>
    </row>
    <row r="2956" spans="5:40" x14ac:dyDescent="0.2">
      <c r="E2956" s="44"/>
      <c r="F2956" s="44"/>
      <c r="AM2956" s="12"/>
      <c r="AN2956" s="12"/>
    </row>
    <row r="2957" spans="5:40" x14ac:dyDescent="0.2">
      <c r="E2957" s="44"/>
      <c r="F2957" s="44"/>
      <c r="AM2957" s="12"/>
      <c r="AN2957" s="12"/>
    </row>
    <row r="2958" spans="5:40" x14ac:dyDescent="0.2">
      <c r="E2958" s="44"/>
      <c r="F2958" s="44"/>
      <c r="AM2958" s="12"/>
      <c r="AN2958" s="12"/>
    </row>
    <row r="2959" spans="5:40" x14ac:dyDescent="0.2">
      <c r="E2959" s="44"/>
      <c r="F2959" s="44"/>
      <c r="AM2959" s="12"/>
      <c r="AN2959" s="12"/>
    </row>
    <row r="2960" spans="5:40" x14ac:dyDescent="0.2">
      <c r="E2960" s="44"/>
      <c r="F2960" s="44"/>
      <c r="AM2960" s="12"/>
      <c r="AN2960" s="12"/>
    </row>
    <row r="2961" spans="5:40" x14ac:dyDescent="0.2">
      <c r="E2961" s="44"/>
      <c r="F2961" s="44"/>
      <c r="AM2961" s="12"/>
      <c r="AN2961" s="12"/>
    </row>
    <row r="2962" spans="5:40" x14ac:dyDescent="0.2">
      <c r="E2962" s="44"/>
      <c r="F2962" s="44"/>
      <c r="AM2962" s="12"/>
      <c r="AN2962" s="12"/>
    </row>
    <row r="2963" spans="5:40" x14ac:dyDescent="0.2">
      <c r="E2963" s="44"/>
      <c r="F2963" s="44"/>
      <c r="AM2963" s="12"/>
      <c r="AN2963" s="12"/>
    </row>
    <row r="2964" spans="5:40" x14ac:dyDescent="0.2">
      <c r="E2964" s="44"/>
      <c r="F2964" s="44"/>
      <c r="AM2964" s="12"/>
      <c r="AN2964" s="12"/>
    </row>
    <row r="2965" spans="5:40" x14ac:dyDescent="0.2">
      <c r="E2965" s="44"/>
      <c r="F2965" s="44"/>
      <c r="AM2965" s="12"/>
      <c r="AN2965" s="12"/>
    </row>
    <row r="2966" spans="5:40" x14ac:dyDescent="0.2">
      <c r="E2966" s="44"/>
      <c r="F2966" s="44"/>
      <c r="AM2966" s="12"/>
      <c r="AN2966" s="12"/>
    </row>
    <row r="2967" spans="5:40" x14ac:dyDescent="0.2">
      <c r="E2967" s="44"/>
      <c r="F2967" s="44"/>
      <c r="AM2967" s="12"/>
      <c r="AN2967" s="12"/>
    </row>
    <row r="2968" spans="5:40" x14ac:dyDescent="0.2">
      <c r="E2968" s="44"/>
      <c r="F2968" s="44"/>
      <c r="AM2968" s="12"/>
      <c r="AN2968" s="12"/>
    </row>
    <row r="2969" spans="5:40" x14ac:dyDescent="0.2">
      <c r="E2969" s="44"/>
      <c r="F2969" s="44"/>
      <c r="AM2969" s="12"/>
      <c r="AN2969" s="12"/>
    </row>
    <row r="2970" spans="5:40" x14ac:dyDescent="0.2">
      <c r="E2970" s="44"/>
      <c r="F2970" s="44"/>
      <c r="AM2970" s="12"/>
      <c r="AN2970" s="12"/>
    </row>
    <row r="2971" spans="5:40" x14ac:dyDescent="0.2">
      <c r="E2971" s="44"/>
      <c r="F2971" s="44"/>
      <c r="AM2971" s="12"/>
      <c r="AN2971" s="12"/>
    </row>
    <row r="2972" spans="5:40" x14ac:dyDescent="0.2">
      <c r="E2972" s="44"/>
      <c r="F2972" s="44"/>
      <c r="AM2972" s="12"/>
      <c r="AN2972" s="12"/>
    </row>
    <row r="2973" spans="5:40" x14ac:dyDescent="0.2">
      <c r="E2973" s="44"/>
      <c r="F2973" s="44"/>
      <c r="AM2973" s="12"/>
      <c r="AN2973" s="12"/>
    </row>
  </sheetData>
  <sheetProtection selectLockedCells="1"/>
  <sortState ref="A10:B15">
    <sortCondition ref="B9"/>
  </sortState>
  <mergeCells count="49">
    <mergeCell ref="BQ5:BQ7"/>
    <mergeCell ref="BI5:BI7"/>
    <mergeCell ref="BS5:BS7"/>
    <mergeCell ref="BL5:BL7"/>
    <mergeCell ref="BM5:BM7"/>
    <mergeCell ref="BO5:BO7"/>
    <mergeCell ref="G6:H6"/>
    <mergeCell ref="I6:J6"/>
    <mergeCell ref="K6:L6"/>
    <mergeCell ref="M6:N6"/>
    <mergeCell ref="BN5:BN7"/>
    <mergeCell ref="BG5:BG7"/>
    <mergeCell ref="BH5:BH7"/>
    <mergeCell ref="BK5:BK7"/>
    <mergeCell ref="AC5:AC7"/>
    <mergeCell ref="BJ5:BJ7"/>
    <mergeCell ref="AF5:AF7"/>
    <mergeCell ref="AG5:AG7"/>
    <mergeCell ref="AI5:AI7"/>
    <mergeCell ref="AK5:AK7"/>
    <mergeCell ref="BB5:BB7"/>
    <mergeCell ref="AY6:AZ6"/>
    <mergeCell ref="BD5:BD7"/>
    <mergeCell ref="AQ6:AR6"/>
    <mergeCell ref="AS6:AT6"/>
    <mergeCell ref="BE5:BE7"/>
    <mergeCell ref="BF5:BF7"/>
    <mergeCell ref="AW6:AX6"/>
    <mergeCell ref="AD5:AD7"/>
    <mergeCell ref="AE5:AE7"/>
    <mergeCell ref="O6:P6"/>
    <mergeCell ref="Q6:R6"/>
    <mergeCell ref="AM6:AN6"/>
    <mergeCell ref="E6:F6"/>
    <mergeCell ref="AO6:AP6"/>
    <mergeCell ref="A1:B3"/>
    <mergeCell ref="C1:C3"/>
    <mergeCell ref="E3:R3"/>
    <mergeCell ref="AM3:AZ3"/>
    <mergeCell ref="C5:C7"/>
    <mergeCell ref="T5:T7"/>
    <mergeCell ref="V5:V7"/>
    <mergeCell ref="W5:W7"/>
    <mergeCell ref="X5:X7"/>
    <mergeCell ref="Y5:Y7"/>
    <mergeCell ref="Z5:Z7"/>
    <mergeCell ref="AA5:AA7"/>
    <mergeCell ref="AB5:AB7"/>
    <mergeCell ref="AU6:AV6"/>
  </mergeCells>
  <conditionalFormatting sqref="C1">
    <cfRule type="cellIs" dxfId="24" priority="51" operator="greaterThan">
      <formula>0</formula>
    </cfRule>
  </conditionalFormatting>
  <conditionalFormatting sqref="T8:AF18 BB8:BN18">
    <cfRule type="cellIs" dxfId="23" priority="50" operator="greaterThan">
      <formula>0</formula>
    </cfRule>
  </conditionalFormatting>
  <conditionalFormatting sqref="AI8:AI18 BQ8:BQ18">
    <cfRule type="cellIs" dxfId="22" priority="49" operator="greaterThan">
      <formula>0</formula>
    </cfRule>
  </conditionalFormatting>
  <conditionalFormatting sqref="AK8:AK18">
    <cfRule type="cellIs" dxfId="21" priority="45" operator="equal">
      <formula>"NON"</formula>
    </cfRule>
    <cfRule type="cellIs" dxfId="20" priority="46" operator="equal">
      <formula>"OUI"</formula>
    </cfRule>
  </conditionalFormatting>
  <conditionalFormatting sqref="E9:R18 AM8:AZ18">
    <cfRule type="cellIs" dxfId="19" priority="42" operator="equal">
      <formula>"R"</formula>
    </cfRule>
  </conditionalFormatting>
  <conditionalFormatting sqref="AM8:AZ18">
    <cfRule type="containsBlanks" dxfId="18" priority="35">
      <formula>LEN(TRIM(AM8))=0</formula>
    </cfRule>
    <cfRule type="cellIs" dxfId="17" priority="36" operator="equal">
      <formula>0</formula>
    </cfRule>
    <cfRule type="expression" dxfId="16" priority="37">
      <formula>AM8&lt;&gt;E8</formula>
    </cfRule>
  </conditionalFormatting>
  <conditionalFormatting sqref="BQ8:BQ18">
    <cfRule type="expression" dxfId="15" priority="28">
      <formula>BQ8&lt;&gt;AI8</formula>
    </cfRule>
  </conditionalFormatting>
  <dataValidations count="3">
    <dataValidation type="list" allowBlank="1" showInputMessage="1" showErrorMessage="1" sqref="C9:C18">
      <formula1>TYPE_CYCLE</formula1>
    </dataValidation>
    <dataValidation type="list" allowBlank="1" showInputMessage="1" showErrorMessage="1" sqref="C8">
      <formula1>"2x8 AM,2x8 M,3x8 AM,3x8 M,3x8 N,6 1/3 AM,6 1/3 M,6 1/3 M + STER,6 1/3 N,6 1/3 P,MAL,JOUR"</formula1>
    </dataValidation>
    <dataValidation type="list" allowBlank="1" showInputMessage="1" showErrorMessage="1" sqref="AK8:AK18">
      <formula1>"OUI,NON"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scale="58" fitToHeight="2" orientation="landscape" verticalDpi="2" r:id="rId1"/>
  <headerFooter alignWithMargins="0"/>
  <ignoredErrors>
    <ignoredError sqref="AM19:AZ19 AM10:AZ10 AM11:AZ11 AM14:AZ14 AM12:AZ12 AM13:AZ13 AM9:AT9 AM15:AZ15 AW9:AZ9 AM17:AZ18 AM16:AV16 AY16:AZ16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  <pageSetUpPr fitToPage="1"/>
  </sheetPr>
  <dimension ref="A1:O54"/>
  <sheetViews>
    <sheetView workbookViewId="0">
      <selection activeCell="H7" sqref="H7:I7"/>
    </sheetView>
  </sheetViews>
  <sheetFormatPr baseColWidth="10" defaultRowHeight="12.75" x14ac:dyDescent="0.2"/>
  <cols>
    <col min="1" max="1" width="22.5703125" style="51" customWidth="1"/>
    <col min="2" max="16384" width="11.42578125" style="51"/>
  </cols>
  <sheetData>
    <row r="1" spans="1:15" s="48" customFormat="1" ht="21" thickBot="1" x14ac:dyDescent="0.25">
      <c r="A1" s="58" t="s">
        <v>15</v>
      </c>
      <c r="B1" s="162" t="s">
        <v>0</v>
      </c>
      <c r="C1" s="162"/>
      <c r="D1" s="162" t="s">
        <v>1</v>
      </c>
      <c r="E1" s="162"/>
      <c r="F1" s="162" t="s">
        <v>2</v>
      </c>
      <c r="G1" s="162"/>
      <c r="H1" s="162" t="s">
        <v>3</v>
      </c>
      <c r="I1" s="162"/>
      <c r="J1" s="162" t="s">
        <v>4</v>
      </c>
      <c r="K1" s="162"/>
      <c r="L1" s="162" t="s">
        <v>5</v>
      </c>
      <c r="M1" s="162"/>
      <c r="N1" s="162" t="s">
        <v>6</v>
      </c>
      <c r="O1" s="163"/>
    </row>
    <row r="2" spans="1:15" x14ac:dyDescent="0.2">
      <c r="A2" s="53" t="s">
        <v>35</v>
      </c>
      <c r="B2" s="50">
        <v>8</v>
      </c>
      <c r="C2" s="50">
        <v>16</v>
      </c>
      <c r="D2" s="50">
        <v>8</v>
      </c>
      <c r="E2" s="50">
        <v>16</v>
      </c>
      <c r="F2" s="50">
        <v>8</v>
      </c>
      <c r="G2" s="50">
        <v>16</v>
      </c>
      <c r="H2" s="50">
        <v>8</v>
      </c>
      <c r="I2" s="50">
        <v>16</v>
      </c>
      <c r="J2" s="50">
        <v>8</v>
      </c>
      <c r="K2" s="50">
        <v>16</v>
      </c>
      <c r="L2" s="49" t="s">
        <v>10</v>
      </c>
      <c r="M2" s="49" t="s">
        <v>10</v>
      </c>
      <c r="N2" s="49" t="s">
        <v>10</v>
      </c>
      <c r="O2" s="52" t="s">
        <v>10</v>
      </c>
    </row>
    <row r="3" spans="1:15" x14ac:dyDescent="0.2">
      <c r="A3" s="53" t="s">
        <v>34</v>
      </c>
      <c r="B3" s="50">
        <v>8</v>
      </c>
      <c r="C3" s="50">
        <v>15</v>
      </c>
      <c r="D3" s="50">
        <v>8</v>
      </c>
      <c r="E3" s="50">
        <v>15</v>
      </c>
      <c r="F3" s="50">
        <v>8</v>
      </c>
      <c r="G3" s="50">
        <v>15</v>
      </c>
      <c r="H3" s="50">
        <v>8</v>
      </c>
      <c r="I3" s="50">
        <v>15</v>
      </c>
      <c r="J3" s="50">
        <v>8</v>
      </c>
      <c r="K3" s="50">
        <v>15</v>
      </c>
      <c r="L3" s="49" t="s">
        <v>10</v>
      </c>
      <c r="M3" s="49" t="s">
        <v>10</v>
      </c>
      <c r="N3" s="49" t="s">
        <v>10</v>
      </c>
      <c r="O3" s="52" t="s">
        <v>10</v>
      </c>
    </row>
    <row r="4" spans="1:15" x14ac:dyDescent="0.2">
      <c r="A4" s="53" t="s">
        <v>29</v>
      </c>
      <c r="B4" s="49" t="s">
        <v>30</v>
      </c>
      <c r="C4" s="49" t="s">
        <v>30</v>
      </c>
      <c r="D4" s="49" t="s">
        <v>30</v>
      </c>
      <c r="E4" s="49" t="s">
        <v>30</v>
      </c>
      <c r="F4" s="49" t="s">
        <v>30</v>
      </c>
      <c r="G4" s="49" t="s">
        <v>30</v>
      </c>
      <c r="H4" s="49" t="s">
        <v>30</v>
      </c>
      <c r="I4" s="49" t="s">
        <v>30</v>
      </c>
      <c r="J4" s="49" t="s">
        <v>30</v>
      </c>
      <c r="K4" s="49" t="s">
        <v>30</v>
      </c>
      <c r="L4" s="49" t="s">
        <v>10</v>
      </c>
      <c r="M4" s="49" t="s">
        <v>10</v>
      </c>
      <c r="N4" s="49" t="s">
        <v>10</v>
      </c>
      <c r="O4" s="52" t="s">
        <v>10</v>
      </c>
    </row>
    <row r="5" spans="1:15" x14ac:dyDescent="0.2">
      <c r="A5" s="112" t="s">
        <v>76</v>
      </c>
      <c r="B5" s="50">
        <v>4</v>
      </c>
      <c r="C5" s="50">
        <v>12</v>
      </c>
      <c r="D5" s="50">
        <v>4</v>
      </c>
      <c r="E5" s="50">
        <v>12</v>
      </c>
      <c r="F5" s="50">
        <v>12</v>
      </c>
      <c r="G5" s="50">
        <v>20</v>
      </c>
      <c r="H5" s="50">
        <v>12</v>
      </c>
      <c r="I5" s="50">
        <v>20</v>
      </c>
      <c r="J5" s="50">
        <v>20</v>
      </c>
      <c r="K5" s="50">
        <v>4</v>
      </c>
      <c r="L5" s="49" t="s">
        <v>10</v>
      </c>
      <c r="M5" s="49" t="s">
        <v>10</v>
      </c>
      <c r="N5" s="49" t="s">
        <v>10</v>
      </c>
      <c r="O5" s="52" t="s">
        <v>10</v>
      </c>
    </row>
    <row r="6" spans="1:15" x14ac:dyDescent="0.2">
      <c r="A6" s="112" t="s">
        <v>77</v>
      </c>
      <c r="B6" s="49" t="s">
        <v>10</v>
      </c>
      <c r="C6" s="49" t="s">
        <v>10</v>
      </c>
      <c r="D6" s="49" t="s">
        <v>10</v>
      </c>
      <c r="E6" s="49" t="s">
        <v>10</v>
      </c>
      <c r="F6" s="50">
        <v>4</v>
      </c>
      <c r="G6" s="50">
        <v>12</v>
      </c>
      <c r="H6" s="50">
        <v>4</v>
      </c>
      <c r="I6" s="50">
        <v>12</v>
      </c>
      <c r="J6" s="50">
        <v>12</v>
      </c>
      <c r="K6" s="50">
        <v>20</v>
      </c>
      <c r="L6" s="50">
        <v>20</v>
      </c>
      <c r="M6" s="50">
        <v>4</v>
      </c>
      <c r="N6" s="50">
        <v>20</v>
      </c>
      <c r="O6" s="50">
        <v>4</v>
      </c>
    </row>
    <row r="7" spans="1:15" x14ac:dyDescent="0.2">
      <c r="A7" s="112" t="s">
        <v>78</v>
      </c>
      <c r="B7" s="49" t="s">
        <v>10</v>
      </c>
      <c r="C7" s="49" t="s">
        <v>10</v>
      </c>
      <c r="D7" s="49" t="s">
        <v>10</v>
      </c>
      <c r="E7" s="49" t="s">
        <v>10</v>
      </c>
      <c r="F7" s="49" t="s">
        <v>10</v>
      </c>
      <c r="G7" s="49" t="s">
        <v>10</v>
      </c>
      <c r="H7" s="49" t="s">
        <v>10</v>
      </c>
      <c r="I7" s="49" t="s">
        <v>10</v>
      </c>
      <c r="J7" s="50">
        <v>4</v>
      </c>
      <c r="K7" s="50">
        <v>12</v>
      </c>
      <c r="L7" s="50">
        <v>12</v>
      </c>
      <c r="M7" s="50">
        <v>20</v>
      </c>
      <c r="N7" s="50">
        <v>12</v>
      </c>
      <c r="O7" s="50">
        <v>20</v>
      </c>
    </row>
    <row r="8" spans="1:15" x14ac:dyDescent="0.2">
      <c r="A8" s="112" t="s">
        <v>79</v>
      </c>
      <c r="B8" s="50">
        <v>20</v>
      </c>
      <c r="C8" s="50">
        <v>4</v>
      </c>
      <c r="D8" s="50">
        <v>20</v>
      </c>
      <c r="E8" s="50">
        <v>4</v>
      </c>
      <c r="F8" s="49" t="s">
        <v>10</v>
      </c>
      <c r="G8" s="49" t="s">
        <v>10</v>
      </c>
      <c r="H8" s="49" t="s">
        <v>10</v>
      </c>
      <c r="I8" s="49" t="s">
        <v>10</v>
      </c>
      <c r="J8" s="49" t="s">
        <v>10</v>
      </c>
      <c r="K8" s="49" t="s">
        <v>10</v>
      </c>
      <c r="L8" s="50">
        <v>4</v>
      </c>
      <c r="M8" s="50">
        <v>12</v>
      </c>
      <c r="N8" s="50">
        <v>4</v>
      </c>
      <c r="O8" s="50">
        <v>12</v>
      </c>
    </row>
    <row r="9" spans="1:15" x14ac:dyDescent="0.2">
      <c r="A9" s="112" t="s">
        <v>80</v>
      </c>
      <c r="B9" s="50">
        <v>12</v>
      </c>
      <c r="C9" s="50">
        <v>20</v>
      </c>
      <c r="D9" s="50">
        <v>12</v>
      </c>
      <c r="E9" s="50">
        <v>20</v>
      </c>
      <c r="F9" s="50">
        <v>20</v>
      </c>
      <c r="G9" s="50">
        <v>4</v>
      </c>
      <c r="H9" s="50">
        <v>20</v>
      </c>
      <c r="I9" s="50">
        <v>4</v>
      </c>
      <c r="J9" s="49" t="s">
        <v>10</v>
      </c>
      <c r="K9" s="49" t="s">
        <v>10</v>
      </c>
      <c r="L9" s="49" t="s">
        <v>10</v>
      </c>
      <c r="M9" s="49" t="s">
        <v>10</v>
      </c>
      <c r="N9" s="49" t="s">
        <v>10</v>
      </c>
      <c r="O9" s="49" t="s">
        <v>10</v>
      </c>
    </row>
    <row r="10" spans="1:15" x14ac:dyDescent="0.2">
      <c r="A10" s="92" t="s">
        <v>11</v>
      </c>
      <c r="B10" s="49" t="s">
        <v>10</v>
      </c>
      <c r="C10" s="49" t="s">
        <v>10</v>
      </c>
      <c r="D10" s="49">
        <v>12</v>
      </c>
      <c r="E10" s="49">
        <v>20</v>
      </c>
      <c r="F10" s="50">
        <v>12</v>
      </c>
      <c r="G10" s="50">
        <v>20</v>
      </c>
      <c r="H10" s="50">
        <v>12</v>
      </c>
      <c r="I10" s="50">
        <v>20</v>
      </c>
      <c r="J10" s="50">
        <v>12</v>
      </c>
      <c r="K10" s="50">
        <v>20</v>
      </c>
      <c r="L10" s="50">
        <v>12</v>
      </c>
      <c r="M10" s="50">
        <v>20</v>
      </c>
      <c r="N10" s="49" t="s">
        <v>10</v>
      </c>
      <c r="O10" s="52" t="s">
        <v>10</v>
      </c>
    </row>
    <row r="11" spans="1:15" x14ac:dyDescent="0.2">
      <c r="A11" s="92" t="s">
        <v>12</v>
      </c>
      <c r="B11" s="49">
        <v>12</v>
      </c>
      <c r="C11" s="49">
        <v>20</v>
      </c>
      <c r="D11" s="49" t="s">
        <v>10</v>
      </c>
      <c r="E11" s="49" t="s">
        <v>10</v>
      </c>
      <c r="F11" s="50">
        <v>4</v>
      </c>
      <c r="G11" s="50">
        <v>12</v>
      </c>
      <c r="H11" s="50">
        <v>4</v>
      </c>
      <c r="I11" s="50">
        <v>12</v>
      </c>
      <c r="J11" s="49">
        <v>4</v>
      </c>
      <c r="K11" s="49">
        <v>12</v>
      </c>
      <c r="L11" s="50">
        <v>4</v>
      </c>
      <c r="M11" s="50">
        <v>12</v>
      </c>
      <c r="N11" s="49" t="s">
        <v>10</v>
      </c>
      <c r="O11" s="52" t="s">
        <v>10</v>
      </c>
    </row>
    <row r="12" spans="1:15" x14ac:dyDescent="0.2">
      <c r="A12" s="92" t="s">
        <v>32</v>
      </c>
      <c r="B12" s="50">
        <v>4</v>
      </c>
      <c r="C12" s="50">
        <v>12</v>
      </c>
      <c r="D12" s="50">
        <v>4</v>
      </c>
      <c r="E12" s="50">
        <v>12</v>
      </c>
      <c r="F12" s="49" t="s">
        <v>10</v>
      </c>
      <c r="G12" s="49" t="s">
        <v>10</v>
      </c>
      <c r="H12" s="49" t="s">
        <v>10</v>
      </c>
      <c r="I12" s="49" t="s">
        <v>10</v>
      </c>
      <c r="J12" s="50">
        <v>20</v>
      </c>
      <c r="K12" s="50">
        <v>4</v>
      </c>
      <c r="L12" s="50">
        <v>20</v>
      </c>
      <c r="M12" s="50">
        <v>4</v>
      </c>
      <c r="N12" s="49">
        <v>18</v>
      </c>
      <c r="O12" s="52">
        <v>4</v>
      </c>
    </row>
    <row r="13" spans="1:15" x14ac:dyDescent="0.2">
      <c r="A13" s="92" t="s">
        <v>13</v>
      </c>
      <c r="B13" s="50">
        <v>20</v>
      </c>
      <c r="C13" s="50">
        <v>4</v>
      </c>
      <c r="D13" s="50">
        <v>20</v>
      </c>
      <c r="E13" s="50">
        <v>4</v>
      </c>
      <c r="F13" s="50">
        <v>20</v>
      </c>
      <c r="G13" s="50">
        <v>4</v>
      </c>
      <c r="H13" s="50">
        <v>20</v>
      </c>
      <c r="I13" s="50">
        <v>4</v>
      </c>
      <c r="J13" s="49" t="s">
        <v>10</v>
      </c>
      <c r="K13" s="49" t="s">
        <v>10</v>
      </c>
      <c r="L13" s="49" t="s">
        <v>10</v>
      </c>
      <c r="M13" s="49" t="s">
        <v>10</v>
      </c>
      <c r="N13" s="49" t="s">
        <v>10</v>
      </c>
      <c r="O13" s="52" t="s">
        <v>10</v>
      </c>
    </row>
    <row r="14" spans="1:15" x14ac:dyDescent="0.2">
      <c r="A14" s="92" t="s">
        <v>14</v>
      </c>
      <c r="B14" s="50">
        <v>4</v>
      </c>
      <c r="C14" s="50">
        <v>12</v>
      </c>
      <c r="D14" s="50">
        <v>4</v>
      </c>
      <c r="E14" s="50">
        <v>12</v>
      </c>
      <c r="F14" s="49" t="s">
        <v>10</v>
      </c>
      <c r="G14" s="49" t="s">
        <v>10</v>
      </c>
      <c r="H14" s="49" t="s">
        <v>10</v>
      </c>
      <c r="I14" s="49" t="s">
        <v>10</v>
      </c>
      <c r="J14" s="50">
        <v>20</v>
      </c>
      <c r="K14" s="50">
        <v>4</v>
      </c>
      <c r="L14" s="50">
        <v>20</v>
      </c>
      <c r="M14" s="50">
        <v>4</v>
      </c>
      <c r="N14" s="49">
        <v>20</v>
      </c>
      <c r="O14" s="52">
        <v>4</v>
      </c>
    </row>
    <row r="15" spans="1:15" x14ac:dyDescent="0.2">
      <c r="A15" s="53" t="s">
        <v>71</v>
      </c>
      <c r="B15" s="49" t="s">
        <v>10</v>
      </c>
      <c r="C15" s="49" t="s">
        <v>10</v>
      </c>
      <c r="D15" s="49">
        <v>12</v>
      </c>
      <c r="E15" s="49">
        <v>20</v>
      </c>
      <c r="F15" s="50">
        <v>12</v>
      </c>
      <c r="G15" s="50">
        <v>20</v>
      </c>
      <c r="H15" s="50">
        <v>12</v>
      </c>
      <c r="I15" s="50">
        <v>20</v>
      </c>
      <c r="J15" s="50">
        <v>12</v>
      </c>
      <c r="K15" s="50">
        <v>20</v>
      </c>
      <c r="L15" s="49" t="s">
        <v>10</v>
      </c>
      <c r="M15" s="49" t="s">
        <v>10</v>
      </c>
      <c r="N15" s="49" t="s">
        <v>10</v>
      </c>
      <c r="O15" s="52" t="s">
        <v>10</v>
      </c>
    </row>
    <row r="16" spans="1:15" x14ac:dyDescent="0.2">
      <c r="A16" s="53" t="s">
        <v>72</v>
      </c>
      <c r="B16" s="49">
        <v>12</v>
      </c>
      <c r="C16" s="49">
        <v>20</v>
      </c>
      <c r="D16" s="49" t="s">
        <v>10</v>
      </c>
      <c r="E16" s="49" t="s">
        <v>10</v>
      </c>
      <c r="F16" s="50">
        <v>4</v>
      </c>
      <c r="G16" s="50">
        <v>12</v>
      </c>
      <c r="H16" s="50">
        <v>4</v>
      </c>
      <c r="I16" s="50">
        <v>12</v>
      </c>
      <c r="J16" s="49">
        <v>4</v>
      </c>
      <c r="K16" s="49">
        <v>12</v>
      </c>
      <c r="L16" s="49">
        <v>4</v>
      </c>
      <c r="M16" s="49">
        <v>12</v>
      </c>
      <c r="N16" s="49" t="s">
        <v>10</v>
      </c>
      <c r="O16" s="52" t="s">
        <v>10</v>
      </c>
    </row>
    <row r="17" spans="1:15" x14ac:dyDescent="0.2">
      <c r="A17" s="53" t="s">
        <v>73</v>
      </c>
      <c r="B17" s="50">
        <v>4</v>
      </c>
      <c r="C17" s="50">
        <v>12</v>
      </c>
      <c r="D17" s="50">
        <v>4</v>
      </c>
      <c r="E17" s="50">
        <v>12</v>
      </c>
      <c r="F17" s="49" t="s">
        <v>10</v>
      </c>
      <c r="G17" s="49" t="s">
        <v>10</v>
      </c>
      <c r="H17" s="49" t="s">
        <v>10</v>
      </c>
      <c r="I17" s="49" t="s">
        <v>10</v>
      </c>
      <c r="J17" s="50">
        <v>20</v>
      </c>
      <c r="K17" s="50">
        <v>4</v>
      </c>
      <c r="L17" s="49" t="s">
        <v>10</v>
      </c>
      <c r="M17" s="49" t="s">
        <v>10</v>
      </c>
      <c r="N17" s="49">
        <v>18</v>
      </c>
      <c r="O17" s="52">
        <v>4</v>
      </c>
    </row>
    <row r="18" spans="1:15" x14ac:dyDescent="0.2">
      <c r="A18" s="53" t="s">
        <v>74</v>
      </c>
      <c r="B18" s="50">
        <v>20</v>
      </c>
      <c r="C18" s="50">
        <v>4</v>
      </c>
      <c r="D18" s="50">
        <v>20</v>
      </c>
      <c r="E18" s="50">
        <v>4</v>
      </c>
      <c r="F18" s="50">
        <v>20</v>
      </c>
      <c r="G18" s="50">
        <v>4</v>
      </c>
      <c r="H18" s="50">
        <v>20</v>
      </c>
      <c r="I18" s="50">
        <v>4</v>
      </c>
      <c r="J18" s="49" t="s">
        <v>10</v>
      </c>
      <c r="K18" s="49" t="s">
        <v>10</v>
      </c>
      <c r="L18" s="49" t="s">
        <v>10</v>
      </c>
      <c r="M18" s="49" t="s">
        <v>10</v>
      </c>
      <c r="N18" s="49" t="s">
        <v>10</v>
      </c>
      <c r="O18" s="52" t="s">
        <v>10</v>
      </c>
    </row>
    <row r="19" spans="1:15" x14ac:dyDescent="0.2">
      <c r="A19" s="53" t="s">
        <v>75</v>
      </c>
      <c r="B19" s="50">
        <v>4</v>
      </c>
      <c r="C19" s="50">
        <v>12</v>
      </c>
      <c r="D19" s="50">
        <v>4</v>
      </c>
      <c r="E19" s="50">
        <v>12</v>
      </c>
      <c r="F19" s="49" t="s">
        <v>10</v>
      </c>
      <c r="G19" s="49" t="s">
        <v>10</v>
      </c>
      <c r="H19" s="49" t="s">
        <v>10</v>
      </c>
      <c r="I19" s="49" t="s">
        <v>10</v>
      </c>
      <c r="J19" s="50">
        <v>20</v>
      </c>
      <c r="K19" s="50">
        <v>4</v>
      </c>
      <c r="L19" s="49" t="s">
        <v>10</v>
      </c>
      <c r="M19" s="49" t="s">
        <v>10</v>
      </c>
      <c r="N19" s="49">
        <v>20</v>
      </c>
      <c r="O19" s="52">
        <v>4</v>
      </c>
    </row>
    <row r="20" spans="1:15" x14ac:dyDescent="0.2">
      <c r="A20" s="91" t="s">
        <v>40</v>
      </c>
      <c r="B20" s="49" t="s">
        <v>10</v>
      </c>
      <c r="C20" s="49" t="s">
        <v>10</v>
      </c>
      <c r="D20" s="49">
        <v>12</v>
      </c>
      <c r="E20" s="49">
        <v>20</v>
      </c>
      <c r="F20" s="50">
        <v>12</v>
      </c>
      <c r="G20" s="50">
        <v>20</v>
      </c>
      <c r="H20" s="50">
        <v>12</v>
      </c>
      <c r="I20" s="50">
        <v>20</v>
      </c>
      <c r="J20" s="50">
        <v>12</v>
      </c>
      <c r="K20" s="50">
        <v>20</v>
      </c>
      <c r="L20" s="49" t="s">
        <v>10</v>
      </c>
      <c r="M20" s="49" t="s">
        <v>10</v>
      </c>
      <c r="N20" s="49" t="s">
        <v>10</v>
      </c>
      <c r="O20" s="52" t="s">
        <v>10</v>
      </c>
    </row>
    <row r="21" spans="1:15" x14ac:dyDescent="0.2">
      <c r="A21" s="91" t="s">
        <v>41</v>
      </c>
      <c r="B21" s="49">
        <v>12</v>
      </c>
      <c r="C21" s="49">
        <v>20</v>
      </c>
      <c r="D21" s="49" t="s">
        <v>10</v>
      </c>
      <c r="E21" s="49" t="s">
        <v>10</v>
      </c>
      <c r="F21" s="50">
        <v>4</v>
      </c>
      <c r="G21" s="50">
        <v>12</v>
      </c>
      <c r="H21" s="50">
        <v>4</v>
      </c>
      <c r="I21" s="50">
        <v>12</v>
      </c>
      <c r="J21" s="49">
        <v>4</v>
      </c>
      <c r="K21" s="49">
        <v>12</v>
      </c>
      <c r="L21" s="49" t="s">
        <v>10</v>
      </c>
      <c r="M21" s="49" t="s">
        <v>10</v>
      </c>
      <c r="N21" s="49" t="s">
        <v>10</v>
      </c>
      <c r="O21" s="52" t="s">
        <v>10</v>
      </c>
    </row>
    <row r="22" spans="1:15" x14ac:dyDescent="0.2">
      <c r="A22" s="91" t="s">
        <v>42</v>
      </c>
      <c r="B22" s="50">
        <v>4</v>
      </c>
      <c r="C22" s="50">
        <v>12</v>
      </c>
      <c r="D22" s="50">
        <v>4</v>
      </c>
      <c r="E22" s="50">
        <v>12</v>
      </c>
      <c r="F22" s="49" t="s">
        <v>10</v>
      </c>
      <c r="G22" s="49" t="s">
        <v>10</v>
      </c>
      <c r="H22" s="49" t="s">
        <v>10</v>
      </c>
      <c r="I22" s="49" t="s">
        <v>10</v>
      </c>
      <c r="J22" s="50">
        <v>20</v>
      </c>
      <c r="K22" s="50">
        <v>4</v>
      </c>
      <c r="L22" s="49" t="s">
        <v>10</v>
      </c>
      <c r="M22" s="49" t="s">
        <v>10</v>
      </c>
      <c r="N22" s="49">
        <v>18</v>
      </c>
      <c r="O22" s="52">
        <v>4</v>
      </c>
    </row>
    <row r="23" spans="1:15" x14ac:dyDescent="0.2">
      <c r="A23" s="91" t="s">
        <v>43</v>
      </c>
      <c r="B23" s="50">
        <v>20</v>
      </c>
      <c r="C23" s="50">
        <v>4</v>
      </c>
      <c r="D23" s="50">
        <v>20</v>
      </c>
      <c r="E23" s="50">
        <v>4</v>
      </c>
      <c r="F23" s="50">
        <v>20</v>
      </c>
      <c r="G23" s="50">
        <v>4</v>
      </c>
      <c r="H23" s="50">
        <v>20</v>
      </c>
      <c r="I23" s="50">
        <v>4</v>
      </c>
      <c r="J23" s="49" t="s">
        <v>10</v>
      </c>
      <c r="K23" s="49" t="s">
        <v>10</v>
      </c>
      <c r="L23" s="49" t="s">
        <v>10</v>
      </c>
      <c r="M23" s="49" t="s">
        <v>10</v>
      </c>
      <c r="N23" s="49" t="s">
        <v>10</v>
      </c>
      <c r="O23" s="52" t="s">
        <v>10</v>
      </c>
    </row>
    <row r="24" spans="1:15" x14ac:dyDescent="0.2">
      <c r="A24" s="91" t="s">
        <v>44</v>
      </c>
      <c r="B24" s="50">
        <v>4</v>
      </c>
      <c r="C24" s="50">
        <v>12</v>
      </c>
      <c r="D24" s="50">
        <v>4</v>
      </c>
      <c r="E24" s="50">
        <v>12</v>
      </c>
      <c r="F24" s="49" t="s">
        <v>10</v>
      </c>
      <c r="G24" s="49" t="s">
        <v>10</v>
      </c>
      <c r="H24" s="49" t="s">
        <v>10</v>
      </c>
      <c r="I24" s="49" t="s">
        <v>10</v>
      </c>
      <c r="J24" s="50">
        <v>20</v>
      </c>
      <c r="K24" s="50">
        <v>4</v>
      </c>
      <c r="L24" s="49" t="s">
        <v>10</v>
      </c>
      <c r="M24" s="49" t="s">
        <v>10</v>
      </c>
      <c r="N24" s="49">
        <v>20</v>
      </c>
      <c r="O24" s="52">
        <v>4</v>
      </c>
    </row>
    <row r="25" spans="1:15" x14ac:dyDescent="0.2">
      <c r="A25" s="53" t="s">
        <v>57</v>
      </c>
      <c r="B25" s="50">
        <v>12</v>
      </c>
      <c r="C25" s="50">
        <v>20</v>
      </c>
      <c r="D25" s="50">
        <v>12</v>
      </c>
      <c r="E25" s="50">
        <v>20</v>
      </c>
      <c r="F25" s="50">
        <v>12</v>
      </c>
      <c r="G25" s="50">
        <v>20</v>
      </c>
      <c r="H25" s="50">
        <v>12</v>
      </c>
      <c r="I25" s="50">
        <v>20</v>
      </c>
      <c r="J25" s="50">
        <v>12</v>
      </c>
      <c r="K25" s="50">
        <v>20</v>
      </c>
      <c r="L25" s="49" t="s">
        <v>10</v>
      </c>
      <c r="M25" s="49" t="s">
        <v>10</v>
      </c>
      <c r="N25" s="49" t="s">
        <v>10</v>
      </c>
      <c r="O25" s="52" t="s">
        <v>10</v>
      </c>
    </row>
    <row r="26" spans="1:15" x14ac:dyDescent="0.2">
      <c r="A26" s="53" t="s">
        <v>38</v>
      </c>
      <c r="B26" s="50">
        <v>4</v>
      </c>
      <c r="C26" s="50">
        <v>12</v>
      </c>
      <c r="D26" s="50">
        <v>4</v>
      </c>
      <c r="E26" s="50">
        <v>12</v>
      </c>
      <c r="F26" s="50">
        <v>4</v>
      </c>
      <c r="G26" s="50">
        <v>12</v>
      </c>
      <c r="H26" s="50">
        <v>4</v>
      </c>
      <c r="I26" s="50">
        <v>12</v>
      </c>
      <c r="J26" s="50">
        <v>4</v>
      </c>
      <c r="K26" s="50">
        <v>12</v>
      </c>
      <c r="L26" s="49" t="s">
        <v>10</v>
      </c>
      <c r="M26" s="49" t="s">
        <v>10</v>
      </c>
      <c r="N26" s="49" t="s">
        <v>10</v>
      </c>
      <c r="O26" s="52" t="s">
        <v>10</v>
      </c>
    </row>
    <row r="27" spans="1:15" x14ac:dyDescent="0.2">
      <c r="A27" s="53" t="s">
        <v>39</v>
      </c>
      <c r="B27" s="50">
        <v>20</v>
      </c>
      <c r="C27" s="50">
        <v>4</v>
      </c>
      <c r="D27" s="50">
        <v>20</v>
      </c>
      <c r="E27" s="50">
        <v>4</v>
      </c>
      <c r="F27" s="50">
        <v>20</v>
      </c>
      <c r="G27" s="50">
        <v>4</v>
      </c>
      <c r="H27" s="50">
        <v>20</v>
      </c>
      <c r="I27" s="50">
        <v>4</v>
      </c>
      <c r="J27" s="50">
        <v>20</v>
      </c>
      <c r="K27" s="50">
        <v>4</v>
      </c>
      <c r="L27" s="49" t="s">
        <v>10</v>
      </c>
      <c r="M27" s="49" t="s">
        <v>10</v>
      </c>
      <c r="N27" s="49" t="s">
        <v>10</v>
      </c>
      <c r="O27" s="52" t="s">
        <v>10</v>
      </c>
    </row>
    <row r="28" spans="1:15" x14ac:dyDescent="0.2">
      <c r="A28" s="93" t="s">
        <v>54</v>
      </c>
      <c r="B28" s="85">
        <v>12</v>
      </c>
      <c r="C28" s="85">
        <v>20</v>
      </c>
      <c r="D28" s="85">
        <v>12</v>
      </c>
      <c r="E28" s="85">
        <v>20</v>
      </c>
      <c r="F28" s="85">
        <v>12</v>
      </c>
      <c r="G28" s="85">
        <v>20</v>
      </c>
      <c r="H28" s="85">
        <v>12</v>
      </c>
      <c r="I28" s="85">
        <v>20</v>
      </c>
      <c r="J28" s="86" t="s">
        <v>10</v>
      </c>
      <c r="K28" s="86" t="s">
        <v>10</v>
      </c>
      <c r="L28" s="86" t="s">
        <v>10</v>
      </c>
      <c r="M28" s="86" t="s">
        <v>10</v>
      </c>
      <c r="N28" s="86" t="s">
        <v>10</v>
      </c>
      <c r="O28" s="87" t="s">
        <v>10</v>
      </c>
    </row>
    <row r="29" spans="1:15" x14ac:dyDescent="0.2">
      <c r="A29" s="93" t="s">
        <v>55</v>
      </c>
      <c r="B29" s="85">
        <v>4</v>
      </c>
      <c r="C29" s="85">
        <v>12</v>
      </c>
      <c r="D29" s="85">
        <v>4</v>
      </c>
      <c r="E29" s="85">
        <v>12</v>
      </c>
      <c r="F29" s="85">
        <v>4</v>
      </c>
      <c r="G29" s="85">
        <v>12</v>
      </c>
      <c r="H29" s="85">
        <v>4</v>
      </c>
      <c r="I29" s="85">
        <v>12</v>
      </c>
      <c r="J29" s="86" t="s">
        <v>10</v>
      </c>
      <c r="K29" s="86" t="s">
        <v>10</v>
      </c>
      <c r="L29" s="86" t="s">
        <v>10</v>
      </c>
      <c r="M29" s="86" t="s">
        <v>10</v>
      </c>
      <c r="N29" s="86" t="s">
        <v>10</v>
      </c>
      <c r="O29" s="87" t="s">
        <v>10</v>
      </c>
    </row>
    <row r="30" spans="1:15" x14ac:dyDescent="0.2">
      <c r="A30" s="93" t="s">
        <v>56</v>
      </c>
      <c r="B30" s="85">
        <v>20</v>
      </c>
      <c r="C30" s="85">
        <v>4</v>
      </c>
      <c r="D30" s="85">
        <v>20</v>
      </c>
      <c r="E30" s="85">
        <v>4</v>
      </c>
      <c r="F30" s="85">
        <v>20</v>
      </c>
      <c r="G30" s="85">
        <v>4</v>
      </c>
      <c r="H30" s="85">
        <v>20</v>
      </c>
      <c r="I30" s="85">
        <v>4</v>
      </c>
      <c r="J30" s="86" t="s">
        <v>10</v>
      </c>
      <c r="K30" s="86" t="s">
        <v>10</v>
      </c>
      <c r="L30" s="86" t="s">
        <v>10</v>
      </c>
      <c r="M30" s="86" t="s">
        <v>10</v>
      </c>
      <c r="N30" s="86" t="s">
        <v>10</v>
      </c>
      <c r="O30" s="87" t="s">
        <v>10</v>
      </c>
    </row>
    <row r="31" spans="1:15" x14ac:dyDescent="0.2">
      <c r="A31" s="93" t="s">
        <v>60</v>
      </c>
      <c r="B31" s="86" t="s">
        <v>10</v>
      </c>
      <c r="C31" s="86" t="s">
        <v>10</v>
      </c>
      <c r="D31" s="85">
        <v>12</v>
      </c>
      <c r="E31" s="85">
        <v>20</v>
      </c>
      <c r="F31" s="85">
        <v>12</v>
      </c>
      <c r="G31" s="85">
        <v>20</v>
      </c>
      <c r="H31" s="85">
        <v>12</v>
      </c>
      <c r="I31" s="85">
        <v>20</v>
      </c>
      <c r="J31" s="85">
        <v>12</v>
      </c>
      <c r="K31" s="85">
        <v>20</v>
      </c>
      <c r="L31" s="86" t="s">
        <v>10</v>
      </c>
      <c r="M31" s="86" t="s">
        <v>10</v>
      </c>
      <c r="N31" s="86" t="s">
        <v>10</v>
      </c>
      <c r="O31" s="87" t="s">
        <v>10</v>
      </c>
    </row>
    <row r="32" spans="1:15" x14ac:dyDescent="0.2">
      <c r="A32" s="93" t="s">
        <v>61</v>
      </c>
      <c r="B32" s="86" t="s">
        <v>10</v>
      </c>
      <c r="C32" s="86" t="s">
        <v>10</v>
      </c>
      <c r="D32" s="85">
        <v>4</v>
      </c>
      <c r="E32" s="85">
        <v>12</v>
      </c>
      <c r="F32" s="85">
        <v>4</v>
      </c>
      <c r="G32" s="85">
        <v>12</v>
      </c>
      <c r="H32" s="85">
        <v>4</v>
      </c>
      <c r="I32" s="85">
        <v>12</v>
      </c>
      <c r="J32" s="85">
        <v>4</v>
      </c>
      <c r="K32" s="85">
        <v>12</v>
      </c>
      <c r="L32" s="86" t="s">
        <v>10</v>
      </c>
      <c r="M32" s="86" t="s">
        <v>10</v>
      </c>
      <c r="N32" s="86" t="s">
        <v>10</v>
      </c>
      <c r="O32" s="87" t="s">
        <v>10</v>
      </c>
    </row>
    <row r="33" spans="1:15" x14ac:dyDescent="0.2">
      <c r="A33" s="93" t="s">
        <v>62</v>
      </c>
      <c r="B33" s="86" t="s">
        <v>10</v>
      </c>
      <c r="C33" s="86" t="s">
        <v>10</v>
      </c>
      <c r="D33" s="85">
        <v>20</v>
      </c>
      <c r="E33" s="85">
        <v>4</v>
      </c>
      <c r="F33" s="85">
        <v>20</v>
      </c>
      <c r="G33" s="85">
        <v>4</v>
      </c>
      <c r="H33" s="85">
        <v>20</v>
      </c>
      <c r="I33" s="85">
        <v>4</v>
      </c>
      <c r="J33" s="85">
        <v>20</v>
      </c>
      <c r="K33" s="85">
        <v>4</v>
      </c>
      <c r="L33" s="86" t="s">
        <v>10</v>
      </c>
      <c r="M33" s="86" t="s">
        <v>10</v>
      </c>
      <c r="N33" s="86" t="s">
        <v>10</v>
      </c>
      <c r="O33" s="87" t="s">
        <v>10</v>
      </c>
    </row>
    <row r="34" spans="1:15" x14ac:dyDescent="0.2">
      <c r="A34" s="84" t="s">
        <v>48</v>
      </c>
      <c r="B34" s="85">
        <v>12</v>
      </c>
      <c r="C34" s="85">
        <v>20</v>
      </c>
      <c r="D34" s="85">
        <v>12</v>
      </c>
      <c r="E34" s="85">
        <v>20</v>
      </c>
      <c r="F34" s="85">
        <v>12</v>
      </c>
      <c r="G34" s="85">
        <v>20</v>
      </c>
      <c r="H34" s="86" t="s">
        <v>10</v>
      </c>
      <c r="I34" s="86" t="s">
        <v>10</v>
      </c>
      <c r="J34" s="86" t="s">
        <v>10</v>
      </c>
      <c r="K34" s="86" t="s">
        <v>10</v>
      </c>
      <c r="L34" s="86" t="s">
        <v>10</v>
      </c>
      <c r="M34" s="86" t="s">
        <v>10</v>
      </c>
      <c r="N34" s="86" t="s">
        <v>10</v>
      </c>
      <c r="O34" s="87" t="s">
        <v>10</v>
      </c>
    </row>
    <row r="35" spans="1:15" x14ac:dyDescent="0.2">
      <c r="A35" s="84" t="s">
        <v>49</v>
      </c>
      <c r="B35" s="85">
        <v>4</v>
      </c>
      <c r="C35" s="85">
        <v>12</v>
      </c>
      <c r="D35" s="85">
        <v>4</v>
      </c>
      <c r="E35" s="85">
        <v>12</v>
      </c>
      <c r="F35" s="85">
        <v>4</v>
      </c>
      <c r="G35" s="85">
        <v>12</v>
      </c>
      <c r="H35" s="86" t="s">
        <v>10</v>
      </c>
      <c r="I35" s="86" t="s">
        <v>10</v>
      </c>
      <c r="J35" s="86" t="s">
        <v>10</v>
      </c>
      <c r="K35" s="86" t="s">
        <v>10</v>
      </c>
      <c r="L35" s="86" t="s">
        <v>10</v>
      </c>
      <c r="M35" s="86" t="s">
        <v>10</v>
      </c>
      <c r="N35" s="86" t="s">
        <v>10</v>
      </c>
      <c r="O35" s="87" t="s">
        <v>10</v>
      </c>
    </row>
    <row r="36" spans="1:15" x14ac:dyDescent="0.2">
      <c r="A36" s="84" t="s">
        <v>50</v>
      </c>
      <c r="B36" s="85">
        <v>20</v>
      </c>
      <c r="C36" s="85">
        <v>4</v>
      </c>
      <c r="D36" s="85">
        <v>20</v>
      </c>
      <c r="E36" s="85">
        <v>4</v>
      </c>
      <c r="F36" s="85">
        <v>20</v>
      </c>
      <c r="G36" s="85">
        <v>4</v>
      </c>
      <c r="H36" s="86" t="s">
        <v>10</v>
      </c>
      <c r="I36" s="86" t="s">
        <v>10</v>
      </c>
      <c r="J36" s="86" t="s">
        <v>10</v>
      </c>
      <c r="K36" s="86" t="s">
        <v>10</v>
      </c>
      <c r="L36" s="86" t="s">
        <v>10</v>
      </c>
      <c r="M36" s="86" t="s">
        <v>10</v>
      </c>
      <c r="N36" s="86" t="s">
        <v>10</v>
      </c>
      <c r="O36" s="87" t="s">
        <v>10</v>
      </c>
    </row>
    <row r="37" spans="1:15" x14ac:dyDescent="0.2">
      <c r="A37" s="84" t="s">
        <v>45</v>
      </c>
      <c r="B37" s="86" t="s">
        <v>10</v>
      </c>
      <c r="C37" s="86" t="s">
        <v>10</v>
      </c>
      <c r="D37" s="85">
        <v>12</v>
      </c>
      <c r="E37" s="85">
        <v>20</v>
      </c>
      <c r="F37" s="85">
        <v>12</v>
      </c>
      <c r="G37" s="85">
        <v>20</v>
      </c>
      <c r="H37" s="85">
        <v>12</v>
      </c>
      <c r="I37" s="85">
        <v>20</v>
      </c>
      <c r="J37" s="86" t="s">
        <v>10</v>
      </c>
      <c r="K37" s="86" t="s">
        <v>10</v>
      </c>
      <c r="L37" s="86" t="s">
        <v>10</v>
      </c>
      <c r="M37" s="86" t="s">
        <v>10</v>
      </c>
      <c r="N37" s="86" t="s">
        <v>10</v>
      </c>
      <c r="O37" s="87" t="s">
        <v>10</v>
      </c>
    </row>
    <row r="38" spans="1:15" x14ac:dyDescent="0.2">
      <c r="A38" s="84" t="s">
        <v>46</v>
      </c>
      <c r="B38" s="86" t="s">
        <v>10</v>
      </c>
      <c r="C38" s="86" t="s">
        <v>10</v>
      </c>
      <c r="D38" s="85">
        <v>4</v>
      </c>
      <c r="E38" s="85">
        <v>12</v>
      </c>
      <c r="F38" s="85">
        <v>4</v>
      </c>
      <c r="G38" s="85">
        <v>12</v>
      </c>
      <c r="H38" s="85">
        <v>4</v>
      </c>
      <c r="I38" s="85">
        <v>12</v>
      </c>
      <c r="J38" s="86" t="s">
        <v>10</v>
      </c>
      <c r="K38" s="86" t="s">
        <v>10</v>
      </c>
      <c r="L38" s="86" t="s">
        <v>10</v>
      </c>
      <c r="M38" s="86" t="s">
        <v>10</v>
      </c>
      <c r="N38" s="86" t="s">
        <v>10</v>
      </c>
      <c r="O38" s="87" t="s">
        <v>10</v>
      </c>
    </row>
    <row r="39" spans="1:15" x14ac:dyDescent="0.2">
      <c r="A39" s="84" t="s">
        <v>47</v>
      </c>
      <c r="B39" s="86" t="s">
        <v>10</v>
      </c>
      <c r="C39" s="86" t="s">
        <v>10</v>
      </c>
      <c r="D39" s="85">
        <v>20</v>
      </c>
      <c r="E39" s="85">
        <v>4</v>
      </c>
      <c r="F39" s="85">
        <v>20</v>
      </c>
      <c r="G39" s="85">
        <v>4</v>
      </c>
      <c r="H39" s="85">
        <v>20</v>
      </c>
      <c r="I39" s="85">
        <v>4</v>
      </c>
      <c r="J39" s="86" t="s">
        <v>10</v>
      </c>
      <c r="K39" s="86" t="s">
        <v>10</v>
      </c>
      <c r="L39" s="86" t="s">
        <v>10</v>
      </c>
      <c r="M39" s="86" t="s">
        <v>10</v>
      </c>
      <c r="N39" s="86" t="s">
        <v>10</v>
      </c>
      <c r="O39" s="87" t="s">
        <v>10</v>
      </c>
    </row>
    <row r="40" spans="1:15" x14ac:dyDescent="0.2">
      <c r="A40" s="84" t="s">
        <v>51</v>
      </c>
      <c r="B40" s="86" t="s">
        <v>10</v>
      </c>
      <c r="C40" s="86" t="s">
        <v>10</v>
      </c>
      <c r="D40" s="86" t="s">
        <v>10</v>
      </c>
      <c r="E40" s="86" t="s">
        <v>10</v>
      </c>
      <c r="F40" s="85">
        <v>12</v>
      </c>
      <c r="G40" s="85">
        <v>20</v>
      </c>
      <c r="H40" s="85">
        <v>12</v>
      </c>
      <c r="I40" s="85">
        <v>20</v>
      </c>
      <c r="J40" s="85">
        <v>12</v>
      </c>
      <c r="K40" s="85">
        <v>20</v>
      </c>
      <c r="L40" s="86" t="s">
        <v>10</v>
      </c>
      <c r="M40" s="86" t="s">
        <v>10</v>
      </c>
      <c r="N40" s="86" t="s">
        <v>10</v>
      </c>
      <c r="O40" s="87" t="s">
        <v>10</v>
      </c>
    </row>
    <row r="41" spans="1:15" x14ac:dyDescent="0.2">
      <c r="A41" s="84" t="s">
        <v>52</v>
      </c>
      <c r="B41" s="86" t="s">
        <v>10</v>
      </c>
      <c r="C41" s="86" t="s">
        <v>10</v>
      </c>
      <c r="D41" s="86" t="s">
        <v>10</v>
      </c>
      <c r="E41" s="86" t="s">
        <v>10</v>
      </c>
      <c r="F41" s="85">
        <v>4</v>
      </c>
      <c r="G41" s="85">
        <v>12</v>
      </c>
      <c r="H41" s="85">
        <v>4</v>
      </c>
      <c r="I41" s="85">
        <v>12</v>
      </c>
      <c r="J41" s="85">
        <v>4</v>
      </c>
      <c r="K41" s="85">
        <v>12</v>
      </c>
      <c r="L41" s="86" t="s">
        <v>10</v>
      </c>
      <c r="M41" s="86" t="s">
        <v>10</v>
      </c>
      <c r="N41" s="86" t="s">
        <v>10</v>
      </c>
      <c r="O41" s="87" t="s">
        <v>10</v>
      </c>
    </row>
    <row r="42" spans="1:15" x14ac:dyDescent="0.2">
      <c r="A42" s="84" t="s">
        <v>53</v>
      </c>
      <c r="B42" s="86" t="s">
        <v>10</v>
      </c>
      <c r="C42" s="86" t="s">
        <v>10</v>
      </c>
      <c r="D42" s="86" t="s">
        <v>10</v>
      </c>
      <c r="E42" s="86" t="s">
        <v>10</v>
      </c>
      <c r="F42" s="85">
        <v>20</v>
      </c>
      <c r="G42" s="85">
        <v>4</v>
      </c>
      <c r="H42" s="85">
        <v>20</v>
      </c>
      <c r="I42" s="85">
        <v>4</v>
      </c>
      <c r="J42" s="85">
        <v>20</v>
      </c>
      <c r="K42" s="85">
        <v>4</v>
      </c>
      <c r="L42" s="86" t="s">
        <v>10</v>
      </c>
      <c r="M42" s="86" t="s">
        <v>10</v>
      </c>
      <c r="N42" s="86" t="s">
        <v>10</v>
      </c>
      <c r="O42" s="87" t="s">
        <v>10</v>
      </c>
    </row>
    <row r="43" spans="1:15" x14ac:dyDescent="0.2">
      <c r="A43" s="94" t="s">
        <v>36</v>
      </c>
      <c r="B43" s="57">
        <v>12</v>
      </c>
      <c r="C43" s="57">
        <v>20</v>
      </c>
      <c r="D43" s="57">
        <v>12</v>
      </c>
      <c r="E43" s="57">
        <v>20</v>
      </c>
      <c r="F43" s="57">
        <v>12</v>
      </c>
      <c r="G43" s="57">
        <v>20</v>
      </c>
      <c r="H43" s="57">
        <v>12</v>
      </c>
      <c r="I43" s="57">
        <v>20</v>
      </c>
      <c r="J43" s="57">
        <v>12</v>
      </c>
      <c r="K43" s="57">
        <v>20</v>
      </c>
      <c r="L43" s="56" t="s">
        <v>10</v>
      </c>
      <c r="M43" s="56" t="s">
        <v>10</v>
      </c>
      <c r="N43" s="56" t="s">
        <v>10</v>
      </c>
      <c r="O43" s="59" t="s">
        <v>10</v>
      </c>
    </row>
    <row r="44" spans="1:15" x14ac:dyDescent="0.2">
      <c r="A44" s="95" t="s">
        <v>37</v>
      </c>
      <c r="B44" s="50">
        <v>4</v>
      </c>
      <c r="C44" s="50">
        <v>12</v>
      </c>
      <c r="D44" s="50">
        <v>4</v>
      </c>
      <c r="E44" s="50">
        <v>12</v>
      </c>
      <c r="F44" s="50">
        <v>4</v>
      </c>
      <c r="G44" s="50">
        <v>12</v>
      </c>
      <c r="H44" s="50">
        <v>4</v>
      </c>
      <c r="I44" s="50">
        <v>12</v>
      </c>
      <c r="J44" s="50">
        <v>4</v>
      </c>
      <c r="K44" s="50">
        <v>12</v>
      </c>
      <c r="L44" s="49" t="s">
        <v>10</v>
      </c>
      <c r="M44" s="49" t="s">
        <v>10</v>
      </c>
      <c r="N44" s="49" t="s">
        <v>10</v>
      </c>
      <c r="O44" s="52" t="s">
        <v>10</v>
      </c>
    </row>
    <row r="45" spans="1:15" x14ac:dyDescent="0.2">
      <c r="A45" s="84" t="s">
        <v>58</v>
      </c>
      <c r="B45" s="85">
        <v>12</v>
      </c>
      <c r="C45" s="85">
        <v>20</v>
      </c>
      <c r="D45" s="85">
        <v>12</v>
      </c>
      <c r="E45" s="85">
        <v>20</v>
      </c>
      <c r="F45" s="85">
        <v>12</v>
      </c>
      <c r="G45" s="85">
        <v>20</v>
      </c>
      <c r="H45" s="85">
        <v>12</v>
      </c>
      <c r="I45" s="85">
        <v>20</v>
      </c>
      <c r="J45" s="86" t="s">
        <v>10</v>
      </c>
      <c r="K45" s="86" t="s">
        <v>10</v>
      </c>
      <c r="L45" s="86" t="s">
        <v>10</v>
      </c>
      <c r="M45" s="86" t="s">
        <v>10</v>
      </c>
      <c r="N45" s="86" t="s">
        <v>10</v>
      </c>
      <c r="O45" s="87" t="s">
        <v>10</v>
      </c>
    </row>
    <row r="46" spans="1:15" x14ac:dyDescent="0.2">
      <c r="A46" s="84" t="s">
        <v>59</v>
      </c>
      <c r="B46" s="85">
        <v>4</v>
      </c>
      <c r="C46" s="85">
        <v>12</v>
      </c>
      <c r="D46" s="85">
        <v>4</v>
      </c>
      <c r="E46" s="85">
        <v>12</v>
      </c>
      <c r="F46" s="85">
        <v>4</v>
      </c>
      <c r="G46" s="85">
        <v>12</v>
      </c>
      <c r="H46" s="85">
        <v>4</v>
      </c>
      <c r="I46" s="85">
        <v>12</v>
      </c>
      <c r="J46" s="86" t="s">
        <v>10</v>
      </c>
      <c r="K46" s="86" t="s">
        <v>10</v>
      </c>
      <c r="L46" s="86" t="s">
        <v>10</v>
      </c>
      <c r="M46" s="86" t="s">
        <v>10</v>
      </c>
      <c r="N46" s="86" t="s">
        <v>10</v>
      </c>
      <c r="O46" s="87" t="s">
        <v>10</v>
      </c>
    </row>
    <row r="47" spans="1:15" x14ac:dyDescent="0.2">
      <c r="A47" s="84" t="s">
        <v>63</v>
      </c>
      <c r="B47" s="86" t="s">
        <v>10</v>
      </c>
      <c r="C47" s="86" t="s">
        <v>10</v>
      </c>
      <c r="D47" s="85">
        <v>12</v>
      </c>
      <c r="E47" s="85">
        <v>20</v>
      </c>
      <c r="F47" s="85">
        <v>12</v>
      </c>
      <c r="G47" s="85">
        <v>20</v>
      </c>
      <c r="H47" s="85">
        <v>12</v>
      </c>
      <c r="I47" s="85">
        <v>20</v>
      </c>
      <c r="J47" s="85">
        <v>12</v>
      </c>
      <c r="K47" s="85">
        <v>20</v>
      </c>
      <c r="L47" s="86" t="s">
        <v>10</v>
      </c>
      <c r="M47" s="86" t="s">
        <v>10</v>
      </c>
      <c r="N47" s="86" t="s">
        <v>10</v>
      </c>
      <c r="O47" s="87" t="s">
        <v>10</v>
      </c>
    </row>
    <row r="48" spans="1:15" x14ac:dyDescent="0.2">
      <c r="A48" s="84" t="s">
        <v>64</v>
      </c>
      <c r="B48" s="86" t="s">
        <v>10</v>
      </c>
      <c r="C48" s="86" t="s">
        <v>10</v>
      </c>
      <c r="D48" s="85">
        <v>4</v>
      </c>
      <c r="E48" s="85">
        <v>12</v>
      </c>
      <c r="F48" s="85">
        <v>4</v>
      </c>
      <c r="G48" s="85">
        <v>12</v>
      </c>
      <c r="H48" s="85">
        <v>4</v>
      </c>
      <c r="I48" s="85">
        <v>12</v>
      </c>
      <c r="J48" s="85">
        <v>4</v>
      </c>
      <c r="K48" s="85">
        <v>12</v>
      </c>
      <c r="L48" s="86" t="s">
        <v>10</v>
      </c>
      <c r="M48" s="86" t="s">
        <v>10</v>
      </c>
      <c r="N48" s="86" t="s">
        <v>10</v>
      </c>
      <c r="O48" s="87" t="s">
        <v>10</v>
      </c>
    </row>
    <row r="49" spans="1:15" x14ac:dyDescent="0.2">
      <c r="A49" s="96" t="s">
        <v>65</v>
      </c>
      <c r="B49" s="85">
        <v>12</v>
      </c>
      <c r="C49" s="85">
        <v>20</v>
      </c>
      <c r="D49" s="85">
        <v>12</v>
      </c>
      <c r="E49" s="85">
        <v>20</v>
      </c>
      <c r="F49" s="85">
        <v>12</v>
      </c>
      <c r="G49" s="85">
        <v>20</v>
      </c>
      <c r="H49" s="86" t="s">
        <v>10</v>
      </c>
      <c r="I49" s="86" t="s">
        <v>10</v>
      </c>
      <c r="J49" s="86" t="s">
        <v>10</v>
      </c>
      <c r="K49" s="86" t="s">
        <v>10</v>
      </c>
      <c r="L49" s="86" t="s">
        <v>10</v>
      </c>
      <c r="M49" s="86" t="s">
        <v>10</v>
      </c>
      <c r="N49" s="86" t="s">
        <v>10</v>
      </c>
      <c r="O49" s="87" t="s">
        <v>10</v>
      </c>
    </row>
    <row r="50" spans="1:15" x14ac:dyDescent="0.2">
      <c r="A50" s="96" t="s">
        <v>66</v>
      </c>
      <c r="B50" s="85">
        <v>4</v>
      </c>
      <c r="C50" s="85">
        <v>12</v>
      </c>
      <c r="D50" s="85">
        <v>4</v>
      </c>
      <c r="E50" s="85">
        <v>12</v>
      </c>
      <c r="F50" s="85">
        <v>4</v>
      </c>
      <c r="G50" s="85">
        <v>12</v>
      </c>
      <c r="H50" s="86" t="s">
        <v>10</v>
      </c>
      <c r="I50" s="86" t="s">
        <v>10</v>
      </c>
      <c r="J50" s="86" t="s">
        <v>10</v>
      </c>
      <c r="K50" s="86" t="s">
        <v>10</v>
      </c>
      <c r="L50" s="86" t="s">
        <v>10</v>
      </c>
      <c r="M50" s="86" t="s">
        <v>10</v>
      </c>
      <c r="N50" s="86" t="s">
        <v>10</v>
      </c>
      <c r="O50" s="87" t="s">
        <v>10</v>
      </c>
    </row>
    <row r="51" spans="1:15" x14ac:dyDescent="0.2">
      <c r="A51" s="96" t="s">
        <v>67</v>
      </c>
      <c r="B51" s="86" t="s">
        <v>10</v>
      </c>
      <c r="C51" s="86" t="s">
        <v>10</v>
      </c>
      <c r="D51" s="85">
        <v>12</v>
      </c>
      <c r="E51" s="85">
        <v>20</v>
      </c>
      <c r="F51" s="85">
        <v>12</v>
      </c>
      <c r="G51" s="85">
        <v>20</v>
      </c>
      <c r="H51" s="85">
        <v>12</v>
      </c>
      <c r="I51" s="85">
        <v>20</v>
      </c>
      <c r="J51" s="86" t="s">
        <v>10</v>
      </c>
      <c r="K51" s="86" t="s">
        <v>10</v>
      </c>
      <c r="L51" s="86" t="s">
        <v>10</v>
      </c>
      <c r="M51" s="86" t="s">
        <v>10</v>
      </c>
      <c r="N51" s="86" t="s">
        <v>10</v>
      </c>
      <c r="O51" s="87" t="s">
        <v>10</v>
      </c>
    </row>
    <row r="52" spans="1:15" x14ac:dyDescent="0.2">
      <c r="A52" s="96" t="s">
        <v>68</v>
      </c>
      <c r="B52" s="86" t="s">
        <v>10</v>
      </c>
      <c r="C52" s="86" t="s">
        <v>10</v>
      </c>
      <c r="D52" s="85">
        <v>4</v>
      </c>
      <c r="E52" s="85">
        <v>12</v>
      </c>
      <c r="F52" s="85">
        <v>4</v>
      </c>
      <c r="G52" s="85">
        <v>12</v>
      </c>
      <c r="H52" s="85">
        <v>4</v>
      </c>
      <c r="I52" s="85">
        <v>12</v>
      </c>
      <c r="J52" s="86" t="s">
        <v>10</v>
      </c>
      <c r="K52" s="86" t="s">
        <v>10</v>
      </c>
      <c r="L52" s="86" t="s">
        <v>10</v>
      </c>
      <c r="M52" s="86" t="s">
        <v>10</v>
      </c>
      <c r="N52" s="86" t="s">
        <v>10</v>
      </c>
      <c r="O52" s="87" t="s">
        <v>10</v>
      </c>
    </row>
    <row r="53" spans="1:15" x14ac:dyDescent="0.2">
      <c r="A53" s="96" t="s">
        <v>69</v>
      </c>
      <c r="B53" s="86" t="s">
        <v>10</v>
      </c>
      <c r="C53" s="86" t="s">
        <v>10</v>
      </c>
      <c r="D53" s="86" t="s">
        <v>10</v>
      </c>
      <c r="E53" s="86" t="s">
        <v>10</v>
      </c>
      <c r="F53" s="85">
        <v>12</v>
      </c>
      <c r="G53" s="85">
        <v>20</v>
      </c>
      <c r="H53" s="85">
        <v>12</v>
      </c>
      <c r="I53" s="85">
        <v>20</v>
      </c>
      <c r="J53" s="85">
        <v>12</v>
      </c>
      <c r="K53" s="85">
        <v>20</v>
      </c>
      <c r="L53" s="86" t="s">
        <v>10</v>
      </c>
      <c r="M53" s="86" t="s">
        <v>10</v>
      </c>
      <c r="N53" s="86" t="s">
        <v>10</v>
      </c>
      <c r="O53" s="87" t="s">
        <v>10</v>
      </c>
    </row>
    <row r="54" spans="1:15" x14ac:dyDescent="0.2">
      <c r="A54" s="96" t="s">
        <v>70</v>
      </c>
      <c r="B54" s="86" t="s">
        <v>10</v>
      </c>
      <c r="C54" s="86" t="s">
        <v>10</v>
      </c>
      <c r="D54" s="86" t="s">
        <v>10</v>
      </c>
      <c r="E54" s="86" t="s">
        <v>10</v>
      </c>
      <c r="F54" s="85">
        <v>4</v>
      </c>
      <c r="G54" s="85">
        <v>12</v>
      </c>
      <c r="H54" s="85">
        <v>4</v>
      </c>
      <c r="I54" s="85">
        <v>12</v>
      </c>
      <c r="J54" s="85">
        <v>4</v>
      </c>
      <c r="K54" s="85">
        <v>12</v>
      </c>
      <c r="L54" s="86" t="s">
        <v>10</v>
      </c>
      <c r="M54" s="86" t="s">
        <v>10</v>
      </c>
      <c r="N54" s="86" t="s">
        <v>10</v>
      </c>
      <c r="O54" s="87" t="s">
        <v>10</v>
      </c>
    </row>
  </sheetData>
  <sheetProtection selectLockedCells="1"/>
  <autoFilter ref="A1:O19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sortState ref="A2:O25">
      <sortCondition ref="A1:A25"/>
    </sortState>
  </autoFilter>
  <mergeCells count="7">
    <mergeCell ref="N1:O1"/>
    <mergeCell ref="B1:C1"/>
    <mergeCell ref="D1:E1"/>
    <mergeCell ref="F1:G1"/>
    <mergeCell ref="H1:I1"/>
    <mergeCell ref="J1:K1"/>
    <mergeCell ref="L1:M1"/>
  </mergeCells>
  <conditionalFormatting sqref="B2:O4 B10:O54">
    <cfRule type="cellIs" dxfId="14" priority="72" operator="equal">
      <formula>"R"</formula>
    </cfRule>
  </conditionalFormatting>
  <conditionalFormatting sqref="B5:K5 N5:O5 F6:O6 J7:O7 L8:O8 B8:E8 B9:I9">
    <cfRule type="cellIs" dxfId="13" priority="14" operator="equal">
      <formula>"R"</formula>
    </cfRule>
  </conditionalFormatting>
  <conditionalFormatting sqref="L5:M5">
    <cfRule type="cellIs" dxfId="12" priority="13" operator="equal">
      <formula>"R"</formula>
    </cfRule>
  </conditionalFormatting>
  <conditionalFormatting sqref="B6:C6">
    <cfRule type="cellIs" dxfId="11" priority="12" operator="equal">
      <formula>"R"</formula>
    </cfRule>
  </conditionalFormatting>
  <conditionalFormatting sqref="D6:E6">
    <cfRule type="cellIs" dxfId="10" priority="11" operator="equal">
      <formula>"R"</formula>
    </cfRule>
  </conditionalFormatting>
  <conditionalFormatting sqref="B7:C7">
    <cfRule type="cellIs" dxfId="9" priority="10" operator="equal">
      <formula>"R"</formula>
    </cfRule>
  </conditionalFormatting>
  <conditionalFormatting sqref="D7:E7">
    <cfRule type="cellIs" dxfId="8" priority="9" operator="equal">
      <formula>"R"</formula>
    </cfRule>
  </conditionalFormatting>
  <conditionalFormatting sqref="F7:G7">
    <cfRule type="cellIs" dxfId="7" priority="8" operator="equal">
      <formula>"R"</formula>
    </cfRule>
  </conditionalFormatting>
  <conditionalFormatting sqref="F8:G8">
    <cfRule type="cellIs" dxfId="6" priority="7" operator="equal">
      <formula>"R"</formula>
    </cfRule>
  </conditionalFormatting>
  <conditionalFormatting sqref="H8:I8">
    <cfRule type="cellIs" dxfId="5" priority="6" operator="equal">
      <formula>"R"</formula>
    </cfRule>
  </conditionalFormatting>
  <conditionalFormatting sqref="J8:K8">
    <cfRule type="cellIs" dxfId="4" priority="5" operator="equal">
      <formula>"R"</formula>
    </cfRule>
  </conditionalFormatting>
  <conditionalFormatting sqref="J9:K9">
    <cfRule type="cellIs" dxfId="3" priority="4" operator="equal">
      <formula>"R"</formula>
    </cfRule>
  </conditionalFormatting>
  <conditionalFormatting sqref="L9:M9">
    <cfRule type="cellIs" dxfId="2" priority="3" operator="equal">
      <formula>"R"</formula>
    </cfRule>
  </conditionalFormatting>
  <conditionalFormatting sqref="N9:O9">
    <cfRule type="cellIs" dxfId="1" priority="2" operator="equal">
      <formula>"R"</formula>
    </cfRule>
  </conditionalFormatting>
  <conditionalFormatting sqref="H7:I7">
    <cfRule type="cellIs" dxfId="0" priority="1" operator="equal">
      <formula>"R"</formula>
    </cfRule>
  </conditionalFormatting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CDD</vt:lpstr>
      <vt:lpstr>CYCLES</vt:lpstr>
      <vt:lpstr>CYCLE</vt:lpstr>
      <vt:lpstr>CYCLES</vt:lpstr>
      <vt:lpstr>d</vt:lpstr>
      <vt:lpstr>CDD!Impression_des_titres</vt:lpstr>
      <vt:lpstr>TYPE_CYCLE</vt:lpstr>
      <vt:lpstr>typecycle</vt:lpstr>
      <vt:lpstr>CDD!Zone_d_impression</vt:lpstr>
    </vt:vector>
  </TitlesOfParts>
  <Company>BC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francois.ferry</dc:creator>
  <cp:lastModifiedBy>CELIK Ali</cp:lastModifiedBy>
  <cp:lastPrinted>2017-02-13T11:24:51Z</cp:lastPrinted>
  <dcterms:created xsi:type="dcterms:W3CDTF">2007-01-04T10:21:16Z</dcterms:created>
  <dcterms:modified xsi:type="dcterms:W3CDTF">2021-04-20T06:03:54Z</dcterms:modified>
</cp:coreProperties>
</file>