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W:\AOP\SupplyChain\DC-FR\20-Warehouse_Packaging\4_Stage\RECODIFICATION EMPLACEMENTS\Dynamique\"/>
    </mc:Choice>
  </mc:AlternateContent>
  <xr:revisionPtr revIDLastSave="0" documentId="8_{80A16CCF-0C09-4845-BA9A-E5BD70FC5C12}" xr6:coauthVersionLast="45" xr6:coauthVersionMax="45" xr10:uidLastSave="{00000000-0000-0000-0000-000000000000}"/>
  <bookViews>
    <workbookView xWindow="21480" yWindow="-120" windowWidth="24240" windowHeight="13140" xr2:uid="{68EEB2F8-5355-45AA-ACFA-B4443D0EA73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2" i="1"/>
  <c r="K518" i="1" l="1"/>
  <c r="K546" i="1"/>
  <c r="K506" i="1"/>
  <c r="K346" i="1"/>
  <c r="K532" i="1"/>
  <c r="K460" i="1"/>
  <c r="K420" i="1"/>
  <c r="K446" i="1"/>
  <c r="K430" i="1"/>
  <c r="K382" i="1"/>
  <c r="K366" i="1"/>
  <c r="K350" i="1"/>
  <c r="K198" i="1"/>
  <c r="K182" i="1"/>
  <c r="K10" i="1"/>
  <c r="K529" i="1"/>
  <c r="K513" i="1"/>
  <c r="K497" i="1"/>
  <c r="K449" i="1"/>
  <c r="K433" i="1"/>
  <c r="K385" i="1"/>
  <c r="K369" i="1"/>
  <c r="K353" i="1"/>
  <c r="K337" i="1"/>
  <c r="K17" i="1"/>
  <c r="K258" i="1"/>
  <c r="K552" i="1"/>
  <c r="K520" i="1"/>
  <c r="K488" i="1"/>
  <c r="K456" i="1"/>
  <c r="K424" i="1"/>
  <c r="K308" i="1"/>
  <c r="K284" i="1"/>
  <c r="K268" i="1"/>
  <c r="K248" i="1"/>
  <c r="K232" i="1"/>
  <c r="K84" i="1"/>
  <c r="K551" i="1"/>
  <c r="K535" i="1"/>
  <c r="K487" i="1"/>
  <c r="K471" i="1"/>
  <c r="K455" i="1"/>
  <c r="K423" i="1"/>
  <c r="K407" i="1"/>
  <c r="K327" i="1"/>
  <c r="K311" i="1"/>
  <c r="K279" i="1"/>
  <c r="K263" i="1"/>
  <c r="K247" i="1"/>
  <c r="K231" i="1"/>
  <c r="K215" i="1"/>
  <c r="K87" i="1"/>
  <c r="K71" i="1"/>
  <c r="K39" i="1"/>
  <c r="K7" i="1"/>
  <c r="K162" i="1"/>
  <c r="K146" i="1"/>
  <c r="K130" i="1"/>
  <c r="K114" i="1"/>
  <c r="K98" i="1"/>
  <c r="K209" i="1"/>
  <c r="K193" i="1"/>
  <c r="K177" i="1"/>
  <c r="K161" i="1"/>
  <c r="K145" i="1"/>
  <c r="K129" i="1"/>
  <c r="K113" i="1"/>
  <c r="K64" i="1"/>
  <c r="K63" i="1"/>
  <c r="G555" i="1"/>
  <c r="G556" i="1"/>
  <c r="G557" i="1"/>
  <c r="G558" i="1"/>
  <c r="G559" i="1"/>
  <c r="G548" i="1"/>
  <c r="G549" i="1"/>
  <c r="G550" i="1"/>
  <c r="G551" i="1"/>
  <c r="G552" i="1"/>
  <c r="G553" i="1"/>
  <c r="G542" i="1"/>
  <c r="G543" i="1"/>
  <c r="G544" i="1"/>
  <c r="G545" i="1"/>
  <c r="G546" i="1"/>
  <c r="G547" i="1"/>
  <c r="G536" i="1"/>
  <c r="G537" i="1"/>
  <c r="G538" i="1"/>
  <c r="G539" i="1"/>
  <c r="G540" i="1"/>
  <c r="G541" i="1"/>
  <c r="G530" i="1"/>
  <c r="G531" i="1"/>
  <c r="G532" i="1"/>
  <c r="G533" i="1"/>
  <c r="G534" i="1"/>
  <c r="G535" i="1"/>
  <c r="G525" i="1"/>
  <c r="G526" i="1"/>
  <c r="G527" i="1"/>
  <c r="G528" i="1"/>
  <c r="G529" i="1"/>
  <c r="G519" i="1"/>
  <c r="G520" i="1"/>
  <c r="G521" i="1"/>
  <c r="G522" i="1"/>
  <c r="G523" i="1"/>
  <c r="G524" i="1"/>
  <c r="G513" i="1"/>
  <c r="G514" i="1"/>
  <c r="G515" i="1"/>
  <c r="G516" i="1"/>
  <c r="G517" i="1"/>
  <c r="G518" i="1"/>
  <c r="G507" i="1"/>
  <c r="G508" i="1"/>
  <c r="G509" i="1"/>
  <c r="G510" i="1"/>
  <c r="G511" i="1"/>
  <c r="G512" i="1"/>
  <c r="G501" i="1"/>
  <c r="G502" i="1"/>
  <c r="G503" i="1"/>
  <c r="G504" i="1"/>
  <c r="G505" i="1"/>
  <c r="G506" i="1"/>
  <c r="G495" i="1"/>
  <c r="G496" i="1"/>
  <c r="G497" i="1"/>
  <c r="G498" i="1"/>
  <c r="G499" i="1"/>
  <c r="G500" i="1"/>
  <c r="G490" i="1"/>
  <c r="G491" i="1"/>
  <c r="G492" i="1"/>
  <c r="G493" i="1"/>
  <c r="G494" i="1"/>
  <c r="G484" i="1"/>
  <c r="G485" i="1"/>
  <c r="G486" i="1"/>
  <c r="G487" i="1"/>
  <c r="G488" i="1"/>
  <c r="G489" i="1"/>
  <c r="G478" i="1"/>
  <c r="G479" i="1"/>
  <c r="G480" i="1"/>
  <c r="G481" i="1"/>
  <c r="G482" i="1"/>
  <c r="G483" i="1"/>
  <c r="G472" i="1"/>
  <c r="G473" i="1"/>
  <c r="G474" i="1"/>
  <c r="G475" i="1"/>
  <c r="G476" i="1"/>
  <c r="G477" i="1"/>
  <c r="G466" i="1"/>
  <c r="G467" i="1"/>
  <c r="G468" i="1"/>
  <c r="G469" i="1"/>
  <c r="G470" i="1"/>
  <c r="G471" i="1"/>
  <c r="G460" i="1"/>
  <c r="G461" i="1"/>
  <c r="G462" i="1"/>
  <c r="G463" i="1"/>
  <c r="G464" i="1"/>
  <c r="G465" i="1"/>
  <c r="G455" i="1"/>
  <c r="G456" i="1"/>
  <c r="G457" i="1"/>
  <c r="G458" i="1"/>
  <c r="G459" i="1"/>
  <c r="G449" i="1"/>
  <c r="G450" i="1"/>
  <c r="G451" i="1"/>
  <c r="G452" i="1"/>
  <c r="G453" i="1"/>
  <c r="G454" i="1"/>
  <c r="G443" i="1"/>
  <c r="G444" i="1"/>
  <c r="G445" i="1"/>
  <c r="G446" i="1"/>
  <c r="G447" i="1"/>
  <c r="G448" i="1"/>
  <c r="G437" i="1"/>
  <c r="G438" i="1"/>
  <c r="G439" i="1"/>
  <c r="G440" i="1"/>
  <c r="G441" i="1"/>
  <c r="G442" i="1"/>
  <c r="G431" i="1"/>
  <c r="G432" i="1"/>
  <c r="G433" i="1"/>
  <c r="G434" i="1"/>
  <c r="G435" i="1"/>
  <c r="G436" i="1"/>
  <c r="G426" i="1"/>
  <c r="G427" i="1"/>
  <c r="G428" i="1"/>
  <c r="G429" i="1"/>
  <c r="G430" i="1"/>
  <c r="G424" i="1"/>
  <c r="G425" i="1"/>
  <c r="G418" i="1"/>
  <c r="G419" i="1"/>
  <c r="G420" i="1"/>
  <c r="G421" i="1"/>
  <c r="G422" i="1"/>
  <c r="G423" i="1"/>
  <c r="G412" i="1"/>
  <c r="G413" i="1"/>
  <c r="G414" i="1"/>
  <c r="G415" i="1"/>
  <c r="G416" i="1"/>
  <c r="G417" i="1"/>
  <c r="G406" i="1"/>
  <c r="G407" i="1"/>
  <c r="G408" i="1"/>
  <c r="G409" i="1"/>
  <c r="G410" i="1"/>
  <c r="G411" i="1"/>
  <c r="G400" i="1"/>
  <c r="G401" i="1"/>
  <c r="G402" i="1"/>
  <c r="G403" i="1"/>
  <c r="G404" i="1"/>
  <c r="G405" i="1"/>
  <c r="G395" i="1"/>
  <c r="G396" i="1"/>
  <c r="G397" i="1"/>
  <c r="G398" i="1"/>
  <c r="G399" i="1"/>
  <c r="G393" i="1"/>
  <c r="G394" i="1"/>
  <c r="G387" i="1"/>
  <c r="G388" i="1"/>
  <c r="G389" i="1"/>
  <c r="G390" i="1"/>
  <c r="G391" i="1"/>
  <c r="G392" i="1"/>
  <c r="G381" i="1"/>
  <c r="G382" i="1"/>
  <c r="G383" i="1"/>
  <c r="G384" i="1"/>
  <c r="G385" i="1"/>
  <c r="G386" i="1"/>
  <c r="G375" i="1"/>
  <c r="G376" i="1"/>
  <c r="G377" i="1"/>
  <c r="G378" i="1"/>
  <c r="G379" i="1"/>
  <c r="G380" i="1"/>
  <c r="G369" i="1"/>
  <c r="G370" i="1"/>
  <c r="G371" i="1"/>
  <c r="G372" i="1"/>
  <c r="G373" i="1"/>
  <c r="G374" i="1"/>
  <c r="G363" i="1"/>
  <c r="G364" i="1"/>
  <c r="G365" i="1"/>
  <c r="G366" i="1"/>
  <c r="G367" i="1"/>
  <c r="G368" i="1"/>
  <c r="G357" i="1"/>
  <c r="G358" i="1"/>
  <c r="G359" i="1"/>
  <c r="G360" i="1"/>
  <c r="G361" i="1"/>
  <c r="G362" i="1"/>
  <c r="G351" i="1"/>
  <c r="G352" i="1"/>
  <c r="G353" i="1"/>
  <c r="G354" i="1"/>
  <c r="G355" i="1"/>
  <c r="G356" i="1"/>
  <c r="G345" i="1"/>
  <c r="G346" i="1"/>
  <c r="G347" i="1"/>
  <c r="G348" i="1"/>
  <c r="G349" i="1"/>
  <c r="G350" i="1"/>
  <c r="G339" i="1"/>
  <c r="G340" i="1"/>
  <c r="G341" i="1"/>
  <c r="G342" i="1"/>
  <c r="G343" i="1"/>
  <c r="G344" i="1"/>
  <c r="G333" i="1"/>
  <c r="G334" i="1"/>
  <c r="G335" i="1"/>
  <c r="G336" i="1"/>
  <c r="G337" i="1"/>
  <c r="G338" i="1"/>
  <c r="G328" i="1"/>
  <c r="G329" i="1"/>
  <c r="G330" i="1"/>
  <c r="G331" i="1"/>
  <c r="G332" i="1"/>
  <c r="G326" i="1"/>
  <c r="G327" i="1"/>
  <c r="G320" i="1"/>
  <c r="G321" i="1"/>
  <c r="G322" i="1"/>
  <c r="G323" i="1"/>
  <c r="G324" i="1"/>
  <c r="G325" i="1"/>
  <c r="G314" i="1"/>
  <c r="G315" i="1"/>
  <c r="G316" i="1"/>
  <c r="G317" i="1"/>
  <c r="G318" i="1"/>
  <c r="G319" i="1"/>
  <c r="G308" i="1"/>
  <c r="G309" i="1"/>
  <c r="G310" i="1"/>
  <c r="G311" i="1"/>
  <c r="G312" i="1"/>
  <c r="G313" i="1"/>
  <c r="G302" i="1"/>
  <c r="G303" i="1"/>
  <c r="G304" i="1"/>
  <c r="G305" i="1"/>
  <c r="G306" i="1"/>
  <c r="G307" i="1"/>
  <c r="G296" i="1"/>
  <c r="G297" i="1"/>
  <c r="G298" i="1"/>
  <c r="G299" i="1"/>
  <c r="G300" i="1"/>
  <c r="G301" i="1"/>
  <c r="G292" i="1"/>
  <c r="G293" i="1"/>
  <c r="G294" i="1"/>
  <c r="G295" i="1"/>
  <c r="G286" i="1"/>
  <c r="G287" i="1"/>
  <c r="G288" i="1"/>
  <c r="G289" i="1"/>
  <c r="G290" i="1"/>
  <c r="G291" i="1"/>
  <c r="G280" i="1"/>
  <c r="G281" i="1"/>
  <c r="G282" i="1"/>
  <c r="G283" i="1"/>
  <c r="G284" i="1"/>
  <c r="G285" i="1"/>
  <c r="G274" i="1"/>
  <c r="G275" i="1"/>
  <c r="G276" i="1"/>
  <c r="G277" i="1"/>
  <c r="G278" i="1"/>
  <c r="G279" i="1"/>
  <c r="G268" i="1"/>
  <c r="G269" i="1"/>
  <c r="G270" i="1"/>
  <c r="G271" i="1"/>
  <c r="G272" i="1"/>
  <c r="G273" i="1"/>
  <c r="G262" i="1"/>
  <c r="G263" i="1"/>
  <c r="G264" i="1"/>
  <c r="G265" i="1"/>
  <c r="G266" i="1"/>
  <c r="G267" i="1"/>
  <c r="G258" i="1"/>
  <c r="G259" i="1"/>
  <c r="G260" i="1"/>
  <c r="G261" i="1"/>
  <c r="G252" i="1"/>
  <c r="G253" i="1"/>
  <c r="G254" i="1"/>
  <c r="G255" i="1"/>
  <c r="G256" i="1"/>
  <c r="G257" i="1"/>
  <c r="G246" i="1"/>
  <c r="G247" i="1"/>
  <c r="G248" i="1"/>
  <c r="G249" i="1"/>
  <c r="G250" i="1"/>
  <c r="G251" i="1"/>
  <c r="G240" i="1"/>
  <c r="G241" i="1"/>
  <c r="G242" i="1"/>
  <c r="G243" i="1"/>
  <c r="G244" i="1"/>
  <c r="G245" i="1"/>
  <c r="G234" i="1"/>
  <c r="G235" i="1"/>
  <c r="G236" i="1"/>
  <c r="G237" i="1"/>
  <c r="G238" i="1"/>
  <c r="G239" i="1"/>
  <c r="G228" i="1"/>
  <c r="G229" i="1"/>
  <c r="G230" i="1"/>
  <c r="G231" i="1"/>
  <c r="G232" i="1"/>
  <c r="G233" i="1"/>
  <c r="G222" i="1"/>
  <c r="G223" i="1"/>
  <c r="G224" i="1"/>
  <c r="G225" i="1"/>
  <c r="G226" i="1"/>
  <c r="G227" i="1"/>
  <c r="G217" i="1"/>
  <c r="G218" i="1"/>
  <c r="G219" i="1"/>
  <c r="G220" i="1"/>
  <c r="G221" i="1"/>
  <c r="G212" i="1"/>
  <c r="G213" i="1"/>
  <c r="G214" i="1"/>
  <c r="G215" i="1"/>
  <c r="G216" i="1"/>
  <c r="G208" i="1"/>
  <c r="G209" i="1"/>
  <c r="G210" i="1"/>
  <c r="G211" i="1"/>
  <c r="G207" i="1"/>
  <c r="G201" i="1"/>
  <c r="G202" i="1"/>
  <c r="G203" i="1"/>
  <c r="G204" i="1"/>
  <c r="G205" i="1"/>
  <c r="G206" i="1"/>
  <c r="G195" i="1"/>
  <c r="G196" i="1"/>
  <c r="G197" i="1"/>
  <c r="G198" i="1"/>
  <c r="G199" i="1"/>
  <c r="G200" i="1"/>
  <c r="G189" i="1"/>
  <c r="G190" i="1"/>
  <c r="G191" i="1"/>
  <c r="G192" i="1"/>
  <c r="G193" i="1"/>
  <c r="G194" i="1"/>
  <c r="G183" i="1"/>
  <c r="G184" i="1"/>
  <c r="G185" i="1"/>
  <c r="G186" i="1"/>
  <c r="G187" i="1"/>
  <c r="G188" i="1"/>
  <c r="G177" i="1"/>
  <c r="G178" i="1"/>
  <c r="G179" i="1"/>
  <c r="G180" i="1"/>
  <c r="G181" i="1"/>
  <c r="G182" i="1"/>
  <c r="G171" i="1"/>
  <c r="G172" i="1"/>
  <c r="G173" i="1"/>
  <c r="G174" i="1"/>
  <c r="G175" i="1"/>
  <c r="G176" i="1"/>
  <c r="G165" i="1"/>
  <c r="G166" i="1"/>
  <c r="G167" i="1"/>
  <c r="G168" i="1"/>
  <c r="G169" i="1"/>
  <c r="G170" i="1"/>
  <c r="G159" i="1"/>
  <c r="G160" i="1"/>
  <c r="G161" i="1"/>
  <c r="G162" i="1"/>
  <c r="G163" i="1"/>
  <c r="G164" i="1"/>
  <c r="G157" i="1"/>
  <c r="G158" i="1"/>
  <c r="G151" i="1"/>
  <c r="G152" i="1"/>
  <c r="G153" i="1"/>
  <c r="G154" i="1"/>
  <c r="G155" i="1"/>
  <c r="G156" i="1"/>
  <c r="G145" i="1"/>
  <c r="G146" i="1"/>
  <c r="G147" i="1"/>
  <c r="G148" i="1"/>
  <c r="G149" i="1"/>
  <c r="G150" i="1"/>
  <c r="G139" i="1"/>
  <c r="G140" i="1"/>
  <c r="G141" i="1"/>
  <c r="G142" i="1"/>
  <c r="G143" i="1"/>
  <c r="G144" i="1"/>
  <c r="G133" i="1"/>
  <c r="G134" i="1"/>
  <c r="G135" i="1"/>
  <c r="G136" i="1"/>
  <c r="G137" i="1"/>
  <c r="G138" i="1"/>
  <c r="G127" i="1"/>
  <c r="G128" i="1"/>
  <c r="G129" i="1"/>
  <c r="G130" i="1"/>
  <c r="G131" i="1"/>
  <c r="G132" i="1"/>
  <c r="G121" i="1"/>
  <c r="G122" i="1"/>
  <c r="G123" i="1"/>
  <c r="G124" i="1"/>
  <c r="G125" i="1"/>
  <c r="G126" i="1"/>
  <c r="G115" i="1"/>
  <c r="G116" i="1"/>
  <c r="G117" i="1"/>
  <c r="G118" i="1"/>
  <c r="G119" i="1"/>
  <c r="G120" i="1"/>
  <c r="G109" i="1"/>
  <c r="G110" i="1"/>
  <c r="G111" i="1"/>
  <c r="G112" i="1"/>
  <c r="G113" i="1"/>
  <c r="G114" i="1"/>
  <c r="G103" i="1"/>
  <c r="G104" i="1"/>
  <c r="G105" i="1"/>
  <c r="G106" i="1"/>
  <c r="G107" i="1"/>
  <c r="G108" i="1"/>
  <c r="G99" i="1"/>
  <c r="G100" i="1"/>
  <c r="G101" i="1"/>
  <c r="G102" i="1"/>
  <c r="G98" i="1"/>
  <c r="G92" i="1"/>
  <c r="G93" i="1"/>
  <c r="G94" i="1"/>
  <c r="G95" i="1"/>
  <c r="G96" i="1"/>
  <c r="G97" i="1"/>
  <c r="G86" i="1"/>
  <c r="G87" i="1"/>
  <c r="G88" i="1"/>
  <c r="G89" i="1"/>
  <c r="G90" i="1"/>
  <c r="G91" i="1"/>
  <c r="G80" i="1"/>
  <c r="G81" i="1"/>
  <c r="G82" i="1"/>
  <c r="G83" i="1"/>
  <c r="G84" i="1"/>
  <c r="G85" i="1"/>
  <c r="G74" i="1"/>
  <c r="G75" i="1"/>
  <c r="G76" i="1"/>
  <c r="G77" i="1"/>
  <c r="G78" i="1"/>
  <c r="G79" i="1"/>
  <c r="G71" i="1"/>
  <c r="G72" i="1"/>
  <c r="G73" i="1"/>
  <c r="G69" i="1"/>
  <c r="G70" i="1"/>
  <c r="G68" i="1"/>
  <c r="G62" i="1"/>
  <c r="G63" i="1"/>
  <c r="G64" i="1"/>
  <c r="G65" i="1"/>
  <c r="G66" i="1"/>
  <c r="G67" i="1"/>
  <c r="G56" i="1"/>
  <c r="G57" i="1"/>
  <c r="G58" i="1"/>
  <c r="G59" i="1"/>
  <c r="G60" i="1"/>
  <c r="G61" i="1"/>
  <c r="G50" i="1"/>
  <c r="G51" i="1"/>
  <c r="G52" i="1"/>
  <c r="G53" i="1"/>
  <c r="G54" i="1"/>
  <c r="G55" i="1"/>
  <c r="G44" i="1"/>
  <c r="G45" i="1"/>
  <c r="G46" i="1"/>
  <c r="G47" i="1"/>
  <c r="G48" i="1"/>
  <c r="G49" i="1"/>
  <c r="G38" i="1"/>
  <c r="G39" i="1"/>
  <c r="G40" i="1"/>
  <c r="G41" i="1"/>
  <c r="G42" i="1"/>
  <c r="G43" i="1"/>
  <c r="G35" i="1"/>
  <c r="G36" i="1"/>
  <c r="G37" i="1"/>
  <c r="G29" i="1"/>
  <c r="G30" i="1"/>
  <c r="G31" i="1"/>
  <c r="G32" i="1"/>
  <c r="G33" i="1"/>
  <c r="G34" i="1"/>
  <c r="G23" i="1"/>
  <c r="G24" i="1"/>
  <c r="G25" i="1"/>
  <c r="G26" i="1"/>
  <c r="G27" i="1"/>
  <c r="G28" i="1"/>
  <c r="G17" i="1"/>
  <c r="G18" i="1"/>
  <c r="G19" i="1"/>
  <c r="G20" i="1"/>
  <c r="G21" i="1"/>
  <c r="G22" i="1"/>
  <c r="G11" i="1"/>
  <c r="G12" i="1"/>
  <c r="G13" i="1"/>
  <c r="G14" i="1"/>
  <c r="G15" i="1"/>
  <c r="G16" i="1"/>
  <c r="G6" i="1"/>
  <c r="G7" i="1"/>
  <c r="G8" i="1"/>
  <c r="G9" i="1"/>
  <c r="G10" i="1"/>
  <c r="G2" i="1"/>
  <c r="G3" i="1"/>
  <c r="G4" i="1"/>
  <c r="G5" i="1"/>
  <c r="G554" i="1"/>
  <c r="D555" i="1"/>
  <c r="F555" i="1" s="1"/>
  <c r="J555" i="1" s="1"/>
  <c r="K555" i="1" s="1"/>
  <c r="D556" i="1"/>
  <c r="F556" i="1" s="1"/>
  <c r="J556" i="1" s="1"/>
  <c r="K556" i="1" s="1"/>
  <c r="D557" i="1"/>
  <c r="F557" i="1" s="1"/>
  <c r="J557" i="1" s="1"/>
  <c r="K557" i="1" s="1"/>
  <c r="D558" i="1"/>
  <c r="F558" i="1" s="1"/>
  <c r="J558" i="1" s="1"/>
  <c r="K558" i="1" s="1"/>
  <c r="D559" i="1"/>
  <c r="F559" i="1" s="1"/>
  <c r="J559" i="1" s="1"/>
  <c r="K559" i="1" s="1"/>
  <c r="D548" i="1"/>
  <c r="F548" i="1" s="1"/>
  <c r="J548" i="1" s="1"/>
  <c r="K548" i="1" s="1"/>
  <c r="D549" i="1"/>
  <c r="F549" i="1" s="1"/>
  <c r="J549" i="1" s="1"/>
  <c r="K549" i="1" s="1"/>
  <c r="D550" i="1"/>
  <c r="F550" i="1" s="1"/>
  <c r="J550" i="1" s="1"/>
  <c r="K550" i="1" s="1"/>
  <c r="D551" i="1"/>
  <c r="F551" i="1" s="1"/>
  <c r="J551" i="1" s="1"/>
  <c r="D552" i="1"/>
  <c r="F552" i="1" s="1"/>
  <c r="J552" i="1" s="1"/>
  <c r="D553" i="1"/>
  <c r="F553" i="1" s="1"/>
  <c r="J553" i="1" s="1"/>
  <c r="K553" i="1" s="1"/>
  <c r="D542" i="1"/>
  <c r="F542" i="1" s="1"/>
  <c r="J542" i="1" s="1"/>
  <c r="K542" i="1" s="1"/>
  <c r="D543" i="1"/>
  <c r="F543" i="1" s="1"/>
  <c r="J543" i="1" s="1"/>
  <c r="K543" i="1" s="1"/>
  <c r="D544" i="1"/>
  <c r="F544" i="1" s="1"/>
  <c r="J544" i="1" s="1"/>
  <c r="K544" i="1" s="1"/>
  <c r="D545" i="1"/>
  <c r="F545" i="1" s="1"/>
  <c r="J545" i="1" s="1"/>
  <c r="K545" i="1" s="1"/>
  <c r="D546" i="1"/>
  <c r="F546" i="1" s="1"/>
  <c r="J546" i="1" s="1"/>
  <c r="D547" i="1"/>
  <c r="F547" i="1" s="1"/>
  <c r="J547" i="1" s="1"/>
  <c r="K547" i="1" s="1"/>
  <c r="D536" i="1"/>
  <c r="F536" i="1" s="1"/>
  <c r="J536" i="1" s="1"/>
  <c r="K536" i="1" s="1"/>
  <c r="D537" i="1"/>
  <c r="F537" i="1" s="1"/>
  <c r="J537" i="1" s="1"/>
  <c r="K537" i="1" s="1"/>
  <c r="D538" i="1"/>
  <c r="F538" i="1" s="1"/>
  <c r="J538" i="1" s="1"/>
  <c r="K538" i="1" s="1"/>
  <c r="D539" i="1"/>
  <c r="F539" i="1" s="1"/>
  <c r="J539" i="1" s="1"/>
  <c r="K539" i="1" s="1"/>
  <c r="D540" i="1"/>
  <c r="F540" i="1" s="1"/>
  <c r="J540" i="1" s="1"/>
  <c r="K540" i="1" s="1"/>
  <c r="D541" i="1"/>
  <c r="F541" i="1" s="1"/>
  <c r="J541" i="1" s="1"/>
  <c r="K541" i="1" s="1"/>
  <c r="D530" i="1"/>
  <c r="F530" i="1" s="1"/>
  <c r="J530" i="1" s="1"/>
  <c r="K530" i="1" s="1"/>
  <c r="D531" i="1"/>
  <c r="F531" i="1" s="1"/>
  <c r="J531" i="1" s="1"/>
  <c r="K531" i="1" s="1"/>
  <c r="D532" i="1"/>
  <c r="F532" i="1" s="1"/>
  <c r="J532" i="1" s="1"/>
  <c r="D533" i="1"/>
  <c r="F533" i="1" s="1"/>
  <c r="J533" i="1" s="1"/>
  <c r="K533" i="1" s="1"/>
  <c r="D534" i="1"/>
  <c r="F534" i="1" s="1"/>
  <c r="J534" i="1" s="1"/>
  <c r="K534" i="1" s="1"/>
  <c r="D535" i="1"/>
  <c r="F535" i="1" s="1"/>
  <c r="J535" i="1" s="1"/>
  <c r="D525" i="1"/>
  <c r="F525" i="1" s="1"/>
  <c r="J525" i="1" s="1"/>
  <c r="K525" i="1" s="1"/>
  <c r="D526" i="1"/>
  <c r="F526" i="1" s="1"/>
  <c r="J526" i="1" s="1"/>
  <c r="K526" i="1" s="1"/>
  <c r="D527" i="1"/>
  <c r="F527" i="1" s="1"/>
  <c r="J527" i="1" s="1"/>
  <c r="K527" i="1" s="1"/>
  <c r="D528" i="1"/>
  <c r="F528" i="1" s="1"/>
  <c r="J528" i="1" s="1"/>
  <c r="K528" i="1" s="1"/>
  <c r="D529" i="1"/>
  <c r="F529" i="1" s="1"/>
  <c r="J529" i="1" s="1"/>
  <c r="D519" i="1"/>
  <c r="F519" i="1" s="1"/>
  <c r="J519" i="1" s="1"/>
  <c r="K519" i="1" s="1"/>
  <c r="D520" i="1"/>
  <c r="F520" i="1" s="1"/>
  <c r="J520" i="1" s="1"/>
  <c r="D521" i="1"/>
  <c r="F521" i="1" s="1"/>
  <c r="J521" i="1" s="1"/>
  <c r="K521" i="1" s="1"/>
  <c r="D522" i="1"/>
  <c r="F522" i="1" s="1"/>
  <c r="J522" i="1" s="1"/>
  <c r="K522" i="1" s="1"/>
  <c r="D523" i="1"/>
  <c r="F523" i="1" s="1"/>
  <c r="J523" i="1" s="1"/>
  <c r="K523" i="1" s="1"/>
  <c r="D524" i="1"/>
  <c r="F524" i="1" s="1"/>
  <c r="J524" i="1" s="1"/>
  <c r="K524" i="1" s="1"/>
  <c r="D513" i="1"/>
  <c r="F513" i="1" s="1"/>
  <c r="J513" i="1" s="1"/>
  <c r="D514" i="1"/>
  <c r="F514" i="1" s="1"/>
  <c r="J514" i="1" s="1"/>
  <c r="K514" i="1" s="1"/>
  <c r="D515" i="1"/>
  <c r="F515" i="1" s="1"/>
  <c r="J515" i="1" s="1"/>
  <c r="K515" i="1" s="1"/>
  <c r="D516" i="1"/>
  <c r="F516" i="1" s="1"/>
  <c r="J516" i="1" s="1"/>
  <c r="K516" i="1" s="1"/>
  <c r="D517" i="1"/>
  <c r="F517" i="1" s="1"/>
  <c r="J517" i="1" s="1"/>
  <c r="K517" i="1" s="1"/>
  <c r="D518" i="1"/>
  <c r="F518" i="1" s="1"/>
  <c r="J518" i="1" s="1"/>
  <c r="D507" i="1"/>
  <c r="F507" i="1" s="1"/>
  <c r="J507" i="1" s="1"/>
  <c r="K507" i="1" s="1"/>
  <c r="D508" i="1"/>
  <c r="F508" i="1" s="1"/>
  <c r="J508" i="1" s="1"/>
  <c r="K508" i="1" s="1"/>
  <c r="D509" i="1"/>
  <c r="F509" i="1" s="1"/>
  <c r="J509" i="1" s="1"/>
  <c r="K509" i="1" s="1"/>
  <c r="D510" i="1"/>
  <c r="F510" i="1" s="1"/>
  <c r="J510" i="1" s="1"/>
  <c r="K510" i="1" s="1"/>
  <c r="D511" i="1"/>
  <c r="F511" i="1" s="1"/>
  <c r="J511" i="1" s="1"/>
  <c r="K511" i="1" s="1"/>
  <c r="D512" i="1"/>
  <c r="F512" i="1" s="1"/>
  <c r="J512" i="1" s="1"/>
  <c r="K512" i="1" s="1"/>
  <c r="D501" i="1"/>
  <c r="F501" i="1" s="1"/>
  <c r="J501" i="1" s="1"/>
  <c r="K501" i="1" s="1"/>
  <c r="D502" i="1"/>
  <c r="F502" i="1" s="1"/>
  <c r="J502" i="1" s="1"/>
  <c r="K502" i="1" s="1"/>
  <c r="D503" i="1"/>
  <c r="F503" i="1" s="1"/>
  <c r="J503" i="1" s="1"/>
  <c r="K503" i="1" s="1"/>
  <c r="D504" i="1"/>
  <c r="F504" i="1" s="1"/>
  <c r="J504" i="1" s="1"/>
  <c r="K504" i="1" s="1"/>
  <c r="D505" i="1"/>
  <c r="F505" i="1" s="1"/>
  <c r="J505" i="1" s="1"/>
  <c r="K505" i="1" s="1"/>
  <c r="D506" i="1"/>
  <c r="F506" i="1" s="1"/>
  <c r="J506" i="1" s="1"/>
  <c r="D495" i="1"/>
  <c r="F495" i="1" s="1"/>
  <c r="J495" i="1" s="1"/>
  <c r="K495" i="1" s="1"/>
  <c r="D496" i="1"/>
  <c r="F496" i="1" s="1"/>
  <c r="J496" i="1" s="1"/>
  <c r="K496" i="1" s="1"/>
  <c r="D497" i="1"/>
  <c r="F497" i="1" s="1"/>
  <c r="J497" i="1" s="1"/>
  <c r="D498" i="1"/>
  <c r="F498" i="1" s="1"/>
  <c r="J498" i="1" s="1"/>
  <c r="K498" i="1" s="1"/>
  <c r="D499" i="1"/>
  <c r="F499" i="1" s="1"/>
  <c r="J499" i="1" s="1"/>
  <c r="K499" i="1" s="1"/>
  <c r="D500" i="1"/>
  <c r="F500" i="1" s="1"/>
  <c r="J500" i="1" s="1"/>
  <c r="K500" i="1" s="1"/>
  <c r="D490" i="1"/>
  <c r="F490" i="1" s="1"/>
  <c r="J490" i="1" s="1"/>
  <c r="K490" i="1" s="1"/>
  <c r="D491" i="1"/>
  <c r="F491" i="1" s="1"/>
  <c r="J491" i="1" s="1"/>
  <c r="K491" i="1" s="1"/>
  <c r="D492" i="1"/>
  <c r="F492" i="1" s="1"/>
  <c r="J492" i="1" s="1"/>
  <c r="K492" i="1" s="1"/>
  <c r="D493" i="1"/>
  <c r="F493" i="1" s="1"/>
  <c r="J493" i="1" s="1"/>
  <c r="K493" i="1" s="1"/>
  <c r="D494" i="1"/>
  <c r="F494" i="1" s="1"/>
  <c r="J494" i="1" s="1"/>
  <c r="K494" i="1" s="1"/>
  <c r="D484" i="1"/>
  <c r="F484" i="1" s="1"/>
  <c r="J484" i="1" s="1"/>
  <c r="K484" i="1" s="1"/>
  <c r="D485" i="1"/>
  <c r="F485" i="1" s="1"/>
  <c r="J485" i="1" s="1"/>
  <c r="K485" i="1" s="1"/>
  <c r="D486" i="1"/>
  <c r="F486" i="1" s="1"/>
  <c r="J486" i="1" s="1"/>
  <c r="K486" i="1" s="1"/>
  <c r="D487" i="1"/>
  <c r="F487" i="1" s="1"/>
  <c r="J487" i="1" s="1"/>
  <c r="D488" i="1"/>
  <c r="F488" i="1" s="1"/>
  <c r="J488" i="1" s="1"/>
  <c r="D489" i="1"/>
  <c r="F489" i="1" s="1"/>
  <c r="J489" i="1" s="1"/>
  <c r="K489" i="1" s="1"/>
  <c r="D478" i="1"/>
  <c r="F478" i="1" s="1"/>
  <c r="J478" i="1" s="1"/>
  <c r="K478" i="1" s="1"/>
  <c r="D479" i="1"/>
  <c r="F479" i="1" s="1"/>
  <c r="J479" i="1" s="1"/>
  <c r="K479" i="1" s="1"/>
  <c r="D480" i="1"/>
  <c r="F480" i="1" s="1"/>
  <c r="J480" i="1" s="1"/>
  <c r="K480" i="1" s="1"/>
  <c r="D481" i="1"/>
  <c r="F481" i="1" s="1"/>
  <c r="J481" i="1" s="1"/>
  <c r="K481" i="1" s="1"/>
  <c r="D482" i="1"/>
  <c r="F482" i="1" s="1"/>
  <c r="J482" i="1" s="1"/>
  <c r="K482" i="1" s="1"/>
  <c r="D483" i="1"/>
  <c r="F483" i="1" s="1"/>
  <c r="J483" i="1" s="1"/>
  <c r="K483" i="1" s="1"/>
  <c r="D472" i="1"/>
  <c r="F472" i="1" s="1"/>
  <c r="J472" i="1" s="1"/>
  <c r="K472" i="1" s="1"/>
  <c r="D473" i="1"/>
  <c r="F473" i="1" s="1"/>
  <c r="J473" i="1" s="1"/>
  <c r="K473" i="1" s="1"/>
  <c r="D474" i="1"/>
  <c r="F474" i="1" s="1"/>
  <c r="J474" i="1" s="1"/>
  <c r="K474" i="1" s="1"/>
  <c r="D475" i="1"/>
  <c r="F475" i="1" s="1"/>
  <c r="J475" i="1" s="1"/>
  <c r="K475" i="1" s="1"/>
  <c r="D476" i="1"/>
  <c r="F476" i="1" s="1"/>
  <c r="J476" i="1" s="1"/>
  <c r="K476" i="1" s="1"/>
  <c r="D477" i="1"/>
  <c r="F477" i="1" s="1"/>
  <c r="J477" i="1" s="1"/>
  <c r="K477" i="1" s="1"/>
  <c r="D466" i="1"/>
  <c r="F466" i="1" s="1"/>
  <c r="J466" i="1" s="1"/>
  <c r="K466" i="1" s="1"/>
  <c r="D467" i="1"/>
  <c r="F467" i="1" s="1"/>
  <c r="J467" i="1" s="1"/>
  <c r="K467" i="1" s="1"/>
  <c r="D468" i="1"/>
  <c r="F468" i="1" s="1"/>
  <c r="J468" i="1" s="1"/>
  <c r="K468" i="1" s="1"/>
  <c r="D469" i="1"/>
  <c r="F469" i="1" s="1"/>
  <c r="J469" i="1" s="1"/>
  <c r="K469" i="1" s="1"/>
  <c r="D470" i="1"/>
  <c r="F470" i="1" s="1"/>
  <c r="J470" i="1" s="1"/>
  <c r="K470" i="1" s="1"/>
  <c r="D471" i="1"/>
  <c r="F471" i="1" s="1"/>
  <c r="J471" i="1" s="1"/>
  <c r="D460" i="1"/>
  <c r="F460" i="1" s="1"/>
  <c r="J460" i="1" s="1"/>
  <c r="D461" i="1"/>
  <c r="F461" i="1" s="1"/>
  <c r="J461" i="1" s="1"/>
  <c r="K461" i="1" s="1"/>
  <c r="D462" i="1"/>
  <c r="F462" i="1" s="1"/>
  <c r="J462" i="1" s="1"/>
  <c r="K462" i="1" s="1"/>
  <c r="D463" i="1"/>
  <c r="F463" i="1" s="1"/>
  <c r="J463" i="1" s="1"/>
  <c r="K463" i="1" s="1"/>
  <c r="D464" i="1"/>
  <c r="F464" i="1" s="1"/>
  <c r="J464" i="1" s="1"/>
  <c r="K464" i="1" s="1"/>
  <c r="D465" i="1"/>
  <c r="F465" i="1" s="1"/>
  <c r="J465" i="1" s="1"/>
  <c r="K465" i="1" s="1"/>
  <c r="D455" i="1"/>
  <c r="F455" i="1" s="1"/>
  <c r="J455" i="1" s="1"/>
  <c r="D456" i="1"/>
  <c r="F456" i="1" s="1"/>
  <c r="J456" i="1" s="1"/>
  <c r="D457" i="1"/>
  <c r="F457" i="1" s="1"/>
  <c r="J457" i="1" s="1"/>
  <c r="K457" i="1" s="1"/>
  <c r="D458" i="1"/>
  <c r="F458" i="1" s="1"/>
  <c r="J458" i="1" s="1"/>
  <c r="K458" i="1" s="1"/>
  <c r="D459" i="1"/>
  <c r="F459" i="1" s="1"/>
  <c r="J459" i="1" s="1"/>
  <c r="K459" i="1" s="1"/>
  <c r="D449" i="1"/>
  <c r="F449" i="1" s="1"/>
  <c r="J449" i="1" s="1"/>
  <c r="D450" i="1"/>
  <c r="F450" i="1" s="1"/>
  <c r="J450" i="1" s="1"/>
  <c r="K450" i="1" s="1"/>
  <c r="D451" i="1"/>
  <c r="F451" i="1" s="1"/>
  <c r="J451" i="1" s="1"/>
  <c r="K451" i="1" s="1"/>
  <c r="D452" i="1"/>
  <c r="F452" i="1" s="1"/>
  <c r="J452" i="1" s="1"/>
  <c r="K452" i="1" s="1"/>
  <c r="D453" i="1"/>
  <c r="F453" i="1" s="1"/>
  <c r="J453" i="1" s="1"/>
  <c r="K453" i="1" s="1"/>
  <c r="D454" i="1"/>
  <c r="F454" i="1" s="1"/>
  <c r="J454" i="1" s="1"/>
  <c r="K454" i="1" s="1"/>
  <c r="D443" i="1"/>
  <c r="F443" i="1" s="1"/>
  <c r="J443" i="1" s="1"/>
  <c r="K443" i="1" s="1"/>
  <c r="D444" i="1"/>
  <c r="F444" i="1" s="1"/>
  <c r="J444" i="1" s="1"/>
  <c r="K444" i="1" s="1"/>
  <c r="D445" i="1"/>
  <c r="F445" i="1" s="1"/>
  <c r="J445" i="1" s="1"/>
  <c r="K445" i="1" s="1"/>
  <c r="D446" i="1"/>
  <c r="F446" i="1" s="1"/>
  <c r="J446" i="1" s="1"/>
  <c r="D447" i="1"/>
  <c r="F447" i="1" s="1"/>
  <c r="J447" i="1" s="1"/>
  <c r="K447" i="1" s="1"/>
  <c r="D448" i="1"/>
  <c r="F448" i="1" s="1"/>
  <c r="J448" i="1" s="1"/>
  <c r="K448" i="1" s="1"/>
  <c r="D437" i="1"/>
  <c r="F437" i="1" s="1"/>
  <c r="J437" i="1" s="1"/>
  <c r="K437" i="1" s="1"/>
  <c r="D438" i="1"/>
  <c r="F438" i="1" s="1"/>
  <c r="J438" i="1" s="1"/>
  <c r="K438" i="1" s="1"/>
  <c r="D439" i="1"/>
  <c r="F439" i="1" s="1"/>
  <c r="J439" i="1" s="1"/>
  <c r="K439" i="1" s="1"/>
  <c r="D440" i="1"/>
  <c r="F440" i="1" s="1"/>
  <c r="J440" i="1" s="1"/>
  <c r="K440" i="1" s="1"/>
  <c r="D441" i="1"/>
  <c r="F441" i="1" s="1"/>
  <c r="J441" i="1" s="1"/>
  <c r="K441" i="1" s="1"/>
  <c r="D442" i="1"/>
  <c r="F442" i="1" s="1"/>
  <c r="J442" i="1" s="1"/>
  <c r="K442" i="1" s="1"/>
  <c r="D431" i="1"/>
  <c r="F431" i="1" s="1"/>
  <c r="J431" i="1" s="1"/>
  <c r="K431" i="1" s="1"/>
  <c r="D432" i="1"/>
  <c r="F432" i="1" s="1"/>
  <c r="J432" i="1" s="1"/>
  <c r="K432" i="1" s="1"/>
  <c r="D433" i="1"/>
  <c r="F433" i="1" s="1"/>
  <c r="J433" i="1" s="1"/>
  <c r="D434" i="1"/>
  <c r="F434" i="1" s="1"/>
  <c r="J434" i="1" s="1"/>
  <c r="K434" i="1" s="1"/>
  <c r="D435" i="1"/>
  <c r="F435" i="1" s="1"/>
  <c r="J435" i="1" s="1"/>
  <c r="K435" i="1" s="1"/>
  <c r="D436" i="1"/>
  <c r="F436" i="1" s="1"/>
  <c r="J436" i="1" s="1"/>
  <c r="K436" i="1" s="1"/>
  <c r="D426" i="1"/>
  <c r="F426" i="1" s="1"/>
  <c r="J426" i="1" s="1"/>
  <c r="K426" i="1" s="1"/>
  <c r="D427" i="1"/>
  <c r="F427" i="1" s="1"/>
  <c r="J427" i="1" s="1"/>
  <c r="K427" i="1" s="1"/>
  <c r="D428" i="1"/>
  <c r="F428" i="1" s="1"/>
  <c r="J428" i="1" s="1"/>
  <c r="K428" i="1" s="1"/>
  <c r="D429" i="1"/>
  <c r="F429" i="1" s="1"/>
  <c r="J429" i="1" s="1"/>
  <c r="K429" i="1" s="1"/>
  <c r="D430" i="1"/>
  <c r="F430" i="1" s="1"/>
  <c r="J430" i="1" s="1"/>
  <c r="D424" i="1"/>
  <c r="F424" i="1" s="1"/>
  <c r="J424" i="1" s="1"/>
  <c r="D425" i="1"/>
  <c r="F425" i="1" s="1"/>
  <c r="J425" i="1" s="1"/>
  <c r="K425" i="1" s="1"/>
  <c r="D418" i="1"/>
  <c r="F418" i="1" s="1"/>
  <c r="J418" i="1" s="1"/>
  <c r="K418" i="1" s="1"/>
  <c r="D419" i="1"/>
  <c r="F419" i="1" s="1"/>
  <c r="J419" i="1" s="1"/>
  <c r="K419" i="1" s="1"/>
  <c r="D420" i="1"/>
  <c r="F420" i="1" s="1"/>
  <c r="J420" i="1" s="1"/>
  <c r="D421" i="1"/>
  <c r="F421" i="1" s="1"/>
  <c r="J421" i="1" s="1"/>
  <c r="K421" i="1" s="1"/>
  <c r="D422" i="1"/>
  <c r="F422" i="1" s="1"/>
  <c r="J422" i="1" s="1"/>
  <c r="K422" i="1" s="1"/>
  <c r="D423" i="1"/>
  <c r="F423" i="1" s="1"/>
  <c r="J423" i="1" s="1"/>
  <c r="D412" i="1"/>
  <c r="F412" i="1" s="1"/>
  <c r="J412" i="1" s="1"/>
  <c r="K412" i="1" s="1"/>
  <c r="D413" i="1"/>
  <c r="F413" i="1" s="1"/>
  <c r="J413" i="1" s="1"/>
  <c r="K413" i="1" s="1"/>
  <c r="D414" i="1"/>
  <c r="F414" i="1" s="1"/>
  <c r="J414" i="1" s="1"/>
  <c r="K414" i="1" s="1"/>
  <c r="D415" i="1"/>
  <c r="F415" i="1" s="1"/>
  <c r="J415" i="1" s="1"/>
  <c r="K415" i="1" s="1"/>
  <c r="D416" i="1"/>
  <c r="F416" i="1" s="1"/>
  <c r="J416" i="1" s="1"/>
  <c r="K416" i="1" s="1"/>
  <c r="D417" i="1"/>
  <c r="F417" i="1" s="1"/>
  <c r="J417" i="1" s="1"/>
  <c r="K417" i="1" s="1"/>
  <c r="D406" i="1"/>
  <c r="F406" i="1" s="1"/>
  <c r="J406" i="1" s="1"/>
  <c r="K406" i="1" s="1"/>
  <c r="D407" i="1"/>
  <c r="F407" i="1" s="1"/>
  <c r="J407" i="1" s="1"/>
  <c r="D408" i="1"/>
  <c r="F408" i="1" s="1"/>
  <c r="J408" i="1" s="1"/>
  <c r="K408" i="1" s="1"/>
  <c r="D409" i="1"/>
  <c r="F409" i="1" s="1"/>
  <c r="J409" i="1" s="1"/>
  <c r="K409" i="1" s="1"/>
  <c r="D410" i="1"/>
  <c r="F410" i="1" s="1"/>
  <c r="J410" i="1" s="1"/>
  <c r="K410" i="1" s="1"/>
  <c r="D411" i="1"/>
  <c r="F411" i="1" s="1"/>
  <c r="J411" i="1" s="1"/>
  <c r="K411" i="1" s="1"/>
  <c r="D400" i="1"/>
  <c r="F400" i="1" s="1"/>
  <c r="J400" i="1" s="1"/>
  <c r="K400" i="1" s="1"/>
  <c r="D401" i="1"/>
  <c r="F401" i="1" s="1"/>
  <c r="J401" i="1" s="1"/>
  <c r="K401" i="1" s="1"/>
  <c r="D402" i="1"/>
  <c r="F402" i="1" s="1"/>
  <c r="J402" i="1" s="1"/>
  <c r="K402" i="1" s="1"/>
  <c r="D403" i="1"/>
  <c r="F403" i="1" s="1"/>
  <c r="J403" i="1" s="1"/>
  <c r="K403" i="1" s="1"/>
  <c r="D404" i="1"/>
  <c r="F404" i="1" s="1"/>
  <c r="J404" i="1" s="1"/>
  <c r="K404" i="1" s="1"/>
  <c r="D405" i="1"/>
  <c r="F405" i="1" s="1"/>
  <c r="J405" i="1" s="1"/>
  <c r="K405" i="1" s="1"/>
  <c r="D395" i="1"/>
  <c r="F395" i="1" s="1"/>
  <c r="J395" i="1" s="1"/>
  <c r="K395" i="1" s="1"/>
  <c r="D396" i="1"/>
  <c r="F396" i="1" s="1"/>
  <c r="J396" i="1" s="1"/>
  <c r="K396" i="1" s="1"/>
  <c r="D397" i="1"/>
  <c r="F397" i="1" s="1"/>
  <c r="J397" i="1" s="1"/>
  <c r="K397" i="1" s="1"/>
  <c r="D398" i="1"/>
  <c r="F398" i="1" s="1"/>
  <c r="J398" i="1" s="1"/>
  <c r="K398" i="1" s="1"/>
  <c r="D399" i="1"/>
  <c r="F399" i="1" s="1"/>
  <c r="J399" i="1" s="1"/>
  <c r="K399" i="1" s="1"/>
  <c r="D393" i="1"/>
  <c r="F393" i="1" s="1"/>
  <c r="J393" i="1" s="1"/>
  <c r="K393" i="1" s="1"/>
  <c r="D394" i="1"/>
  <c r="F394" i="1" s="1"/>
  <c r="J394" i="1" s="1"/>
  <c r="K394" i="1" s="1"/>
  <c r="D387" i="1"/>
  <c r="F387" i="1" s="1"/>
  <c r="J387" i="1" s="1"/>
  <c r="K387" i="1" s="1"/>
  <c r="D388" i="1"/>
  <c r="F388" i="1" s="1"/>
  <c r="J388" i="1" s="1"/>
  <c r="K388" i="1" s="1"/>
  <c r="D389" i="1"/>
  <c r="F389" i="1" s="1"/>
  <c r="J389" i="1" s="1"/>
  <c r="K389" i="1" s="1"/>
  <c r="D390" i="1"/>
  <c r="F390" i="1" s="1"/>
  <c r="J390" i="1" s="1"/>
  <c r="K390" i="1" s="1"/>
  <c r="D391" i="1"/>
  <c r="F391" i="1" s="1"/>
  <c r="J391" i="1" s="1"/>
  <c r="K391" i="1" s="1"/>
  <c r="D392" i="1"/>
  <c r="F392" i="1" s="1"/>
  <c r="J392" i="1" s="1"/>
  <c r="K392" i="1" s="1"/>
  <c r="D381" i="1"/>
  <c r="F381" i="1" s="1"/>
  <c r="J381" i="1" s="1"/>
  <c r="K381" i="1" s="1"/>
  <c r="D382" i="1"/>
  <c r="F382" i="1" s="1"/>
  <c r="J382" i="1" s="1"/>
  <c r="D383" i="1"/>
  <c r="F383" i="1" s="1"/>
  <c r="J383" i="1" s="1"/>
  <c r="K383" i="1" s="1"/>
  <c r="D384" i="1"/>
  <c r="F384" i="1" s="1"/>
  <c r="J384" i="1" s="1"/>
  <c r="K384" i="1" s="1"/>
  <c r="D385" i="1"/>
  <c r="F385" i="1" s="1"/>
  <c r="J385" i="1" s="1"/>
  <c r="D386" i="1"/>
  <c r="F386" i="1" s="1"/>
  <c r="J386" i="1" s="1"/>
  <c r="K386" i="1" s="1"/>
  <c r="D375" i="1"/>
  <c r="F375" i="1" s="1"/>
  <c r="J375" i="1" s="1"/>
  <c r="K375" i="1" s="1"/>
  <c r="D376" i="1"/>
  <c r="F376" i="1" s="1"/>
  <c r="J376" i="1" s="1"/>
  <c r="K376" i="1" s="1"/>
  <c r="D377" i="1"/>
  <c r="F377" i="1" s="1"/>
  <c r="J377" i="1" s="1"/>
  <c r="K377" i="1" s="1"/>
  <c r="D378" i="1"/>
  <c r="F378" i="1" s="1"/>
  <c r="J378" i="1" s="1"/>
  <c r="K378" i="1" s="1"/>
  <c r="D379" i="1"/>
  <c r="F379" i="1" s="1"/>
  <c r="J379" i="1" s="1"/>
  <c r="K379" i="1" s="1"/>
  <c r="D380" i="1"/>
  <c r="F380" i="1" s="1"/>
  <c r="J380" i="1" s="1"/>
  <c r="K380" i="1" s="1"/>
  <c r="D369" i="1"/>
  <c r="F369" i="1" s="1"/>
  <c r="J369" i="1" s="1"/>
  <c r="D370" i="1"/>
  <c r="F370" i="1" s="1"/>
  <c r="J370" i="1" s="1"/>
  <c r="K370" i="1" s="1"/>
  <c r="D371" i="1"/>
  <c r="F371" i="1" s="1"/>
  <c r="J371" i="1" s="1"/>
  <c r="K371" i="1" s="1"/>
  <c r="D372" i="1"/>
  <c r="F372" i="1" s="1"/>
  <c r="J372" i="1" s="1"/>
  <c r="K372" i="1" s="1"/>
  <c r="D373" i="1"/>
  <c r="F373" i="1" s="1"/>
  <c r="J373" i="1" s="1"/>
  <c r="K373" i="1" s="1"/>
  <c r="D374" i="1"/>
  <c r="F374" i="1" s="1"/>
  <c r="J374" i="1" s="1"/>
  <c r="K374" i="1" s="1"/>
  <c r="D363" i="1"/>
  <c r="F363" i="1" s="1"/>
  <c r="J363" i="1" s="1"/>
  <c r="K363" i="1" s="1"/>
  <c r="D364" i="1"/>
  <c r="F364" i="1" s="1"/>
  <c r="J364" i="1" s="1"/>
  <c r="K364" i="1" s="1"/>
  <c r="D365" i="1"/>
  <c r="F365" i="1" s="1"/>
  <c r="J365" i="1" s="1"/>
  <c r="K365" i="1" s="1"/>
  <c r="D366" i="1"/>
  <c r="F366" i="1" s="1"/>
  <c r="J366" i="1" s="1"/>
  <c r="D367" i="1"/>
  <c r="F367" i="1" s="1"/>
  <c r="J367" i="1" s="1"/>
  <c r="K367" i="1" s="1"/>
  <c r="D368" i="1"/>
  <c r="F368" i="1" s="1"/>
  <c r="J368" i="1" s="1"/>
  <c r="K368" i="1" s="1"/>
  <c r="D357" i="1"/>
  <c r="F357" i="1" s="1"/>
  <c r="J357" i="1" s="1"/>
  <c r="K357" i="1" s="1"/>
  <c r="D358" i="1"/>
  <c r="F358" i="1" s="1"/>
  <c r="J358" i="1" s="1"/>
  <c r="K358" i="1" s="1"/>
  <c r="D359" i="1"/>
  <c r="F359" i="1" s="1"/>
  <c r="J359" i="1" s="1"/>
  <c r="K359" i="1" s="1"/>
  <c r="D360" i="1"/>
  <c r="F360" i="1" s="1"/>
  <c r="J360" i="1" s="1"/>
  <c r="K360" i="1" s="1"/>
  <c r="D361" i="1"/>
  <c r="F361" i="1" s="1"/>
  <c r="J361" i="1" s="1"/>
  <c r="K361" i="1" s="1"/>
  <c r="D362" i="1"/>
  <c r="F362" i="1" s="1"/>
  <c r="J362" i="1" s="1"/>
  <c r="K362" i="1" s="1"/>
  <c r="D351" i="1"/>
  <c r="F351" i="1" s="1"/>
  <c r="J351" i="1" s="1"/>
  <c r="K351" i="1" s="1"/>
  <c r="D352" i="1"/>
  <c r="F352" i="1" s="1"/>
  <c r="J352" i="1" s="1"/>
  <c r="K352" i="1" s="1"/>
  <c r="D353" i="1"/>
  <c r="F353" i="1" s="1"/>
  <c r="J353" i="1" s="1"/>
  <c r="D354" i="1"/>
  <c r="F354" i="1" s="1"/>
  <c r="J354" i="1" s="1"/>
  <c r="K354" i="1" s="1"/>
  <c r="D355" i="1"/>
  <c r="F355" i="1" s="1"/>
  <c r="J355" i="1" s="1"/>
  <c r="K355" i="1" s="1"/>
  <c r="D356" i="1"/>
  <c r="F356" i="1" s="1"/>
  <c r="J356" i="1" s="1"/>
  <c r="K356" i="1" s="1"/>
  <c r="D345" i="1"/>
  <c r="F345" i="1" s="1"/>
  <c r="J345" i="1" s="1"/>
  <c r="K345" i="1" s="1"/>
  <c r="D346" i="1"/>
  <c r="F346" i="1" s="1"/>
  <c r="J346" i="1" s="1"/>
  <c r="D347" i="1"/>
  <c r="F347" i="1" s="1"/>
  <c r="J347" i="1" s="1"/>
  <c r="K347" i="1" s="1"/>
  <c r="D348" i="1"/>
  <c r="F348" i="1" s="1"/>
  <c r="J348" i="1" s="1"/>
  <c r="K348" i="1" s="1"/>
  <c r="D349" i="1"/>
  <c r="F349" i="1" s="1"/>
  <c r="J349" i="1" s="1"/>
  <c r="K349" i="1" s="1"/>
  <c r="D350" i="1"/>
  <c r="F350" i="1" s="1"/>
  <c r="J350" i="1" s="1"/>
  <c r="D339" i="1"/>
  <c r="F339" i="1" s="1"/>
  <c r="J339" i="1" s="1"/>
  <c r="K339" i="1" s="1"/>
  <c r="D340" i="1"/>
  <c r="F340" i="1" s="1"/>
  <c r="J340" i="1" s="1"/>
  <c r="K340" i="1" s="1"/>
  <c r="D341" i="1"/>
  <c r="F341" i="1" s="1"/>
  <c r="J341" i="1" s="1"/>
  <c r="K341" i="1" s="1"/>
  <c r="D342" i="1"/>
  <c r="F342" i="1" s="1"/>
  <c r="J342" i="1" s="1"/>
  <c r="K342" i="1" s="1"/>
  <c r="D343" i="1"/>
  <c r="F343" i="1" s="1"/>
  <c r="J343" i="1" s="1"/>
  <c r="K343" i="1" s="1"/>
  <c r="D344" i="1"/>
  <c r="F344" i="1" s="1"/>
  <c r="J344" i="1" s="1"/>
  <c r="K344" i="1" s="1"/>
  <c r="D333" i="1"/>
  <c r="F333" i="1" s="1"/>
  <c r="J333" i="1" s="1"/>
  <c r="K333" i="1" s="1"/>
  <c r="D334" i="1"/>
  <c r="F334" i="1" s="1"/>
  <c r="J334" i="1" s="1"/>
  <c r="K334" i="1" s="1"/>
  <c r="D335" i="1"/>
  <c r="F335" i="1" s="1"/>
  <c r="J335" i="1" s="1"/>
  <c r="K335" i="1" s="1"/>
  <c r="D336" i="1"/>
  <c r="F336" i="1" s="1"/>
  <c r="J336" i="1" s="1"/>
  <c r="K336" i="1" s="1"/>
  <c r="D337" i="1"/>
  <c r="F337" i="1" s="1"/>
  <c r="J337" i="1" s="1"/>
  <c r="D338" i="1"/>
  <c r="F338" i="1" s="1"/>
  <c r="J338" i="1" s="1"/>
  <c r="K338" i="1" s="1"/>
  <c r="D328" i="1"/>
  <c r="F328" i="1" s="1"/>
  <c r="J328" i="1" s="1"/>
  <c r="K328" i="1" s="1"/>
  <c r="D329" i="1"/>
  <c r="F329" i="1" s="1"/>
  <c r="J329" i="1" s="1"/>
  <c r="K329" i="1" s="1"/>
  <c r="D330" i="1"/>
  <c r="F330" i="1" s="1"/>
  <c r="J330" i="1" s="1"/>
  <c r="K330" i="1" s="1"/>
  <c r="D331" i="1"/>
  <c r="F331" i="1" s="1"/>
  <c r="J331" i="1" s="1"/>
  <c r="K331" i="1" s="1"/>
  <c r="D332" i="1"/>
  <c r="F332" i="1" s="1"/>
  <c r="J332" i="1" s="1"/>
  <c r="K332" i="1" s="1"/>
  <c r="D326" i="1"/>
  <c r="F326" i="1" s="1"/>
  <c r="J326" i="1" s="1"/>
  <c r="K326" i="1" s="1"/>
  <c r="D327" i="1"/>
  <c r="F327" i="1" s="1"/>
  <c r="J327" i="1" s="1"/>
  <c r="D320" i="1"/>
  <c r="F320" i="1" s="1"/>
  <c r="J320" i="1" s="1"/>
  <c r="K320" i="1" s="1"/>
  <c r="D321" i="1"/>
  <c r="F321" i="1" s="1"/>
  <c r="J321" i="1" s="1"/>
  <c r="K321" i="1" s="1"/>
  <c r="D322" i="1"/>
  <c r="F322" i="1" s="1"/>
  <c r="J322" i="1" s="1"/>
  <c r="K322" i="1" s="1"/>
  <c r="D323" i="1"/>
  <c r="F323" i="1" s="1"/>
  <c r="J323" i="1" s="1"/>
  <c r="K323" i="1" s="1"/>
  <c r="D324" i="1"/>
  <c r="F324" i="1" s="1"/>
  <c r="J324" i="1" s="1"/>
  <c r="K324" i="1" s="1"/>
  <c r="D325" i="1"/>
  <c r="F325" i="1" s="1"/>
  <c r="J325" i="1" s="1"/>
  <c r="K325" i="1" s="1"/>
  <c r="D314" i="1"/>
  <c r="F314" i="1" s="1"/>
  <c r="J314" i="1" s="1"/>
  <c r="K314" i="1" s="1"/>
  <c r="D315" i="1"/>
  <c r="F315" i="1" s="1"/>
  <c r="J315" i="1" s="1"/>
  <c r="K315" i="1" s="1"/>
  <c r="D316" i="1"/>
  <c r="F316" i="1" s="1"/>
  <c r="J316" i="1" s="1"/>
  <c r="K316" i="1" s="1"/>
  <c r="D317" i="1"/>
  <c r="F317" i="1" s="1"/>
  <c r="J317" i="1" s="1"/>
  <c r="K317" i="1" s="1"/>
  <c r="D318" i="1"/>
  <c r="F318" i="1" s="1"/>
  <c r="J318" i="1" s="1"/>
  <c r="K318" i="1" s="1"/>
  <c r="D319" i="1"/>
  <c r="F319" i="1" s="1"/>
  <c r="J319" i="1" s="1"/>
  <c r="K319" i="1" s="1"/>
  <c r="D308" i="1"/>
  <c r="F308" i="1" s="1"/>
  <c r="J308" i="1" s="1"/>
  <c r="D309" i="1"/>
  <c r="F309" i="1" s="1"/>
  <c r="J309" i="1" s="1"/>
  <c r="K309" i="1" s="1"/>
  <c r="D310" i="1"/>
  <c r="F310" i="1" s="1"/>
  <c r="J310" i="1" s="1"/>
  <c r="K310" i="1" s="1"/>
  <c r="D311" i="1"/>
  <c r="F311" i="1" s="1"/>
  <c r="J311" i="1" s="1"/>
  <c r="D312" i="1"/>
  <c r="F312" i="1" s="1"/>
  <c r="J312" i="1" s="1"/>
  <c r="K312" i="1" s="1"/>
  <c r="D313" i="1"/>
  <c r="F313" i="1" s="1"/>
  <c r="J313" i="1" s="1"/>
  <c r="K313" i="1" s="1"/>
  <c r="D302" i="1"/>
  <c r="F302" i="1" s="1"/>
  <c r="J302" i="1" s="1"/>
  <c r="K302" i="1" s="1"/>
  <c r="D303" i="1"/>
  <c r="F303" i="1" s="1"/>
  <c r="J303" i="1" s="1"/>
  <c r="K303" i="1" s="1"/>
  <c r="D304" i="1"/>
  <c r="F304" i="1" s="1"/>
  <c r="J304" i="1" s="1"/>
  <c r="K304" i="1" s="1"/>
  <c r="D305" i="1"/>
  <c r="F305" i="1" s="1"/>
  <c r="J305" i="1" s="1"/>
  <c r="K305" i="1" s="1"/>
  <c r="D306" i="1"/>
  <c r="F306" i="1" s="1"/>
  <c r="J306" i="1" s="1"/>
  <c r="K306" i="1" s="1"/>
  <c r="D307" i="1"/>
  <c r="F307" i="1" s="1"/>
  <c r="J307" i="1" s="1"/>
  <c r="K307" i="1" s="1"/>
  <c r="D296" i="1"/>
  <c r="F296" i="1" s="1"/>
  <c r="J296" i="1" s="1"/>
  <c r="K296" i="1" s="1"/>
  <c r="D297" i="1"/>
  <c r="F297" i="1" s="1"/>
  <c r="J297" i="1" s="1"/>
  <c r="K297" i="1" s="1"/>
  <c r="D298" i="1"/>
  <c r="F298" i="1" s="1"/>
  <c r="J298" i="1" s="1"/>
  <c r="K298" i="1" s="1"/>
  <c r="D299" i="1"/>
  <c r="F299" i="1" s="1"/>
  <c r="J299" i="1" s="1"/>
  <c r="K299" i="1" s="1"/>
  <c r="D300" i="1"/>
  <c r="F300" i="1" s="1"/>
  <c r="J300" i="1" s="1"/>
  <c r="K300" i="1" s="1"/>
  <c r="D301" i="1"/>
  <c r="F301" i="1" s="1"/>
  <c r="J301" i="1" s="1"/>
  <c r="K301" i="1" s="1"/>
  <c r="D292" i="1"/>
  <c r="F292" i="1" s="1"/>
  <c r="J292" i="1" s="1"/>
  <c r="K292" i="1" s="1"/>
  <c r="D293" i="1"/>
  <c r="F293" i="1" s="1"/>
  <c r="J293" i="1" s="1"/>
  <c r="K293" i="1" s="1"/>
  <c r="D294" i="1"/>
  <c r="F294" i="1" s="1"/>
  <c r="J294" i="1" s="1"/>
  <c r="K294" i="1" s="1"/>
  <c r="D295" i="1"/>
  <c r="F295" i="1" s="1"/>
  <c r="J295" i="1" s="1"/>
  <c r="K295" i="1" s="1"/>
  <c r="D286" i="1"/>
  <c r="F286" i="1" s="1"/>
  <c r="J286" i="1" s="1"/>
  <c r="K286" i="1" s="1"/>
  <c r="D287" i="1"/>
  <c r="F287" i="1" s="1"/>
  <c r="J287" i="1" s="1"/>
  <c r="K287" i="1" s="1"/>
  <c r="D288" i="1"/>
  <c r="F288" i="1" s="1"/>
  <c r="J288" i="1" s="1"/>
  <c r="K288" i="1" s="1"/>
  <c r="D289" i="1"/>
  <c r="F289" i="1" s="1"/>
  <c r="J289" i="1" s="1"/>
  <c r="K289" i="1" s="1"/>
  <c r="D290" i="1"/>
  <c r="F290" i="1" s="1"/>
  <c r="J290" i="1" s="1"/>
  <c r="K290" i="1" s="1"/>
  <c r="D291" i="1"/>
  <c r="F291" i="1" s="1"/>
  <c r="J291" i="1" s="1"/>
  <c r="K291" i="1" s="1"/>
  <c r="D280" i="1"/>
  <c r="F280" i="1" s="1"/>
  <c r="J280" i="1" s="1"/>
  <c r="K280" i="1" s="1"/>
  <c r="D281" i="1"/>
  <c r="F281" i="1" s="1"/>
  <c r="J281" i="1" s="1"/>
  <c r="K281" i="1" s="1"/>
  <c r="D282" i="1"/>
  <c r="F282" i="1" s="1"/>
  <c r="J282" i="1" s="1"/>
  <c r="K282" i="1" s="1"/>
  <c r="D283" i="1"/>
  <c r="F283" i="1" s="1"/>
  <c r="J283" i="1" s="1"/>
  <c r="K283" i="1" s="1"/>
  <c r="D284" i="1"/>
  <c r="F284" i="1" s="1"/>
  <c r="J284" i="1" s="1"/>
  <c r="D285" i="1"/>
  <c r="F285" i="1" s="1"/>
  <c r="J285" i="1" s="1"/>
  <c r="K285" i="1" s="1"/>
  <c r="D274" i="1"/>
  <c r="F274" i="1" s="1"/>
  <c r="J274" i="1" s="1"/>
  <c r="K274" i="1" s="1"/>
  <c r="D275" i="1"/>
  <c r="F275" i="1" s="1"/>
  <c r="J275" i="1" s="1"/>
  <c r="K275" i="1" s="1"/>
  <c r="D276" i="1"/>
  <c r="F276" i="1" s="1"/>
  <c r="J276" i="1" s="1"/>
  <c r="K276" i="1" s="1"/>
  <c r="D277" i="1"/>
  <c r="F277" i="1" s="1"/>
  <c r="J277" i="1" s="1"/>
  <c r="K277" i="1" s="1"/>
  <c r="D278" i="1"/>
  <c r="F278" i="1" s="1"/>
  <c r="J278" i="1" s="1"/>
  <c r="K278" i="1" s="1"/>
  <c r="D279" i="1"/>
  <c r="F279" i="1" s="1"/>
  <c r="J279" i="1" s="1"/>
  <c r="D268" i="1"/>
  <c r="F268" i="1" s="1"/>
  <c r="J268" i="1" s="1"/>
  <c r="D269" i="1"/>
  <c r="F269" i="1" s="1"/>
  <c r="J269" i="1" s="1"/>
  <c r="K269" i="1" s="1"/>
  <c r="D270" i="1"/>
  <c r="F270" i="1" s="1"/>
  <c r="J270" i="1" s="1"/>
  <c r="K270" i="1" s="1"/>
  <c r="D271" i="1"/>
  <c r="F271" i="1" s="1"/>
  <c r="J271" i="1" s="1"/>
  <c r="K271" i="1" s="1"/>
  <c r="D272" i="1"/>
  <c r="F272" i="1" s="1"/>
  <c r="J272" i="1" s="1"/>
  <c r="K272" i="1" s="1"/>
  <c r="D273" i="1"/>
  <c r="F273" i="1" s="1"/>
  <c r="J273" i="1" s="1"/>
  <c r="K273" i="1" s="1"/>
  <c r="D262" i="1"/>
  <c r="F262" i="1" s="1"/>
  <c r="J262" i="1" s="1"/>
  <c r="K262" i="1" s="1"/>
  <c r="D263" i="1"/>
  <c r="F263" i="1" s="1"/>
  <c r="J263" i="1" s="1"/>
  <c r="D264" i="1"/>
  <c r="F264" i="1" s="1"/>
  <c r="J264" i="1" s="1"/>
  <c r="K264" i="1" s="1"/>
  <c r="D265" i="1"/>
  <c r="F265" i="1" s="1"/>
  <c r="J265" i="1" s="1"/>
  <c r="K265" i="1" s="1"/>
  <c r="D266" i="1"/>
  <c r="F266" i="1" s="1"/>
  <c r="J266" i="1" s="1"/>
  <c r="K266" i="1" s="1"/>
  <c r="D267" i="1"/>
  <c r="F267" i="1" s="1"/>
  <c r="J267" i="1" s="1"/>
  <c r="K267" i="1" s="1"/>
  <c r="D258" i="1"/>
  <c r="F258" i="1" s="1"/>
  <c r="J258" i="1" s="1"/>
  <c r="D259" i="1"/>
  <c r="F259" i="1" s="1"/>
  <c r="J259" i="1" s="1"/>
  <c r="K259" i="1" s="1"/>
  <c r="D260" i="1"/>
  <c r="F260" i="1" s="1"/>
  <c r="J260" i="1" s="1"/>
  <c r="K260" i="1" s="1"/>
  <c r="D261" i="1"/>
  <c r="F261" i="1" s="1"/>
  <c r="J261" i="1" s="1"/>
  <c r="K261" i="1" s="1"/>
  <c r="D252" i="1"/>
  <c r="F252" i="1" s="1"/>
  <c r="J252" i="1" s="1"/>
  <c r="K252" i="1" s="1"/>
  <c r="D253" i="1"/>
  <c r="F253" i="1" s="1"/>
  <c r="J253" i="1" s="1"/>
  <c r="K253" i="1" s="1"/>
  <c r="D254" i="1"/>
  <c r="F254" i="1" s="1"/>
  <c r="J254" i="1" s="1"/>
  <c r="K254" i="1" s="1"/>
  <c r="D255" i="1"/>
  <c r="F255" i="1" s="1"/>
  <c r="J255" i="1" s="1"/>
  <c r="K255" i="1" s="1"/>
  <c r="D256" i="1"/>
  <c r="F256" i="1" s="1"/>
  <c r="J256" i="1" s="1"/>
  <c r="K256" i="1" s="1"/>
  <c r="D257" i="1"/>
  <c r="F257" i="1" s="1"/>
  <c r="J257" i="1" s="1"/>
  <c r="K257" i="1" s="1"/>
  <c r="D246" i="1"/>
  <c r="F246" i="1" s="1"/>
  <c r="J246" i="1" s="1"/>
  <c r="K246" i="1" s="1"/>
  <c r="D247" i="1"/>
  <c r="F247" i="1" s="1"/>
  <c r="J247" i="1" s="1"/>
  <c r="D248" i="1"/>
  <c r="F248" i="1" s="1"/>
  <c r="J248" i="1" s="1"/>
  <c r="D249" i="1"/>
  <c r="F249" i="1" s="1"/>
  <c r="J249" i="1" s="1"/>
  <c r="K249" i="1" s="1"/>
  <c r="D250" i="1"/>
  <c r="F250" i="1" s="1"/>
  <c r="J250" i="1" s="1"/>
  <c r="K250" i="1" s="1"/>
  <c r="D251" i="1"/>
  <c r="F251" i="1" s="1"/>
  <c r="J251" i="1" s="1"/>
  <c r="K251" i="1" s="1"/>
  <c r="D240" i="1"/>
  <c r="F240" i="1" s="1"/>
  <c r="J240" i="1" s="1"/>
  <c r="K240" i="1" s="1"/>
  <c r="D241" i="1"/>
  <c r="F241" i="1" s="1"/>
  <c r="J241" i="1" s="1"/>
  <c r="K241" i="1" s="1"/>
  <c r="D242" i="1"/>
  <c r="F242" i="1" s="1"/>
  <c r="J242" i="1" s="1"/>
  <c r="K242" i="1" s="1"/>
  <c r="D243" i="1"/>
  <c r="F243" i="1" s="1"/>
  <c r="J243" i="1" s="1"/>
  <c r="K243" i="1" s="1"/>
  <c r="D244" i="1"/>
  <c r="F244" i="1" s="1"/>
  <c r="J244" i="1" s="1"/>
  <c r="K244" i="1" s="1"/>
  <c r="D245" i="1"/>
  <c r="F245" i="1" s="1"/>
  <c r="J245" i="1" s="1"/>
  <c r="K245" i="1" s="1"/>
  <c r="D234" i="1"/>
  <c r="F234" i="1" s="1"/>
  <c r="J234" i="1" s="1"/>
  <c r="K234" i="1" s="1"/>
  <c r="D235" i="1"/>
  <c r="F235" i="1" s="1"/>
  <c r="J235" i="1" s="1"/>
  <c r="K235" i="1" s="1"/>
  <c r="D236" i="1"/>
  <c r="F236" i="1" s="1"/>
  <c r="J236" i="1" s="1"/>
  <c r="K236" i="1" s="1"/>
  <c r="D237" i="1"/>
  <c r="F237" i="1" s="1"/>
  <c r="J237" i="1" s="1"/>
  <c r="K237" i="1" s="1"/>
  <c r="D238" i="1"/>
  <c r="F238" i="1" s="1"/>
  <c r="J238" i="1" s="1"/>
  <c r="K238" i="1" s="1"/>
  <c r="D239" i="1"/>
  <c r="F239" i="1" s="1"/>
  <c r="J239" i="1" s="1"/>
  <c r="K239" i="1" s="1"/>
  <c r="D228" i="1"/>
  <c r="F228" i="1" s="1"/>
  <c r="J228" i="1" s="1"/>
  <c r="K228" i="1" s="1"/>
  <c r="D229" i="1"/>
  <c r="F229" i="1" s="1"/>
  <c r="J229" i="1" s="1"/>
  <c r="K229" i="1" s="1"/>
  <c r="D230" i="1"/>
  <c r="F230" i="1" s="1"/>
  <c r="J230" i="1" s="1"/>
  <c r="K230" i="1" s="1"/>
  <c r="D231" i="1"/>
  <c r="F231" i="1" s="1"/>
  <c r="J231" i="1" s="1"/>
  <c r="D232" i="1"/>
  <c r="F232" i="1" s="1"/>
  <c r="J232" i="1" s="1"/>
  <c r="D233" i="1"/>
  <c r="F233" i="1" s="1"/>
  <c r="J233" i="1" s="1"/>
  <c r="K233" i="1" s="1"/>
  <c r="D222" i="1"/>
  <c r="F222" i="1" s="1"/>
  <c r="J222" i="1" s="1"/>
  <c r="K222" i="1" s="1"/>
  <c r="D223" i="1"/>
  <c r="F223" i="1" s="1"/>
  <c r="J223" i="1" s="1"/>
  <c r="K223" i="1" s="1"/>
  <c r="D224" i="1"/>
  <c r="F224" i="1" s="1"/>
  <c r="J224" i="1" s="1"/>
  <c r="K224" i="1" s="1"/>
  <c r="D225" i="1"/>
  <c r="F225" i="1" s="1"/>
  <c r="J225" i="1" s="1"/>
  <c r="K225" i="1" s="1"/>
  <c r="D226" i="1"/>
  <c r="F226" i="1" s="1"/>
  <c r="J226" i="1" s="1"/>
  <c r="K226" i="1" s="1"/>
  <c r="D227" i="1"/>
  <c r="F227" i="1" s="1"/>
  <c r="J227" i="1" s="1"/>
  <c r="K227" i="1" s="1"/>
  <c r="D217" i="1"/>
  <c r="F217" i="1" s="1"/>
  <c r="J217" i="1" s="1"/>
  <c r="K217" i="1" s="1"/>
  <c r="D218" i="1"/>
  <c r="F218" i="1" s="1"/>
  <c r="J218" i="1" s="1"/>
  <c r="K218" i="1" s="1"/>
  <c r="D219" i="1"/>
  <c r="F219" i="1" s="1"/>
  <c r="J219" i="1" s="1"/>
  <c r="K219" i="1" s="1"/>
  <c r="D220" i="1"/>
  <c r="F220" i="1" s="1"/>
  <c r="J220" i="1" s="1"/>
  <c r="K220" i="1" s="1"/>
  <c r="D221" i="1"/>
  <c r="F221" i="1" s="1"/>
  <c r="J221" i="1" s="1"/>
  <c r="K221" i="1" s="1"/>
  <c r="D212" i="1"/>
  <c r="F212" i="1" s="1"/>
  <c r="J212" i="1" s="1"/>
  <c r="K212" i="1" s="1"/>
  <c r="D213" i="1"/>
  <c r="F213" i="1" s="1"/>
  <c r="J213" i="1" s="1"/>
  <c r="K213" i="1" s="1"/>
  <c r="D214" i="1"/>
  <c r="F214" i="1" s="1"/>
  <c r="J214" i="1" s="1"/>
  <c r="K214" i="1" s="1"/>
  <c r="D215" i="1"/>
  <c r="F215" i="1" s="1"/>
  <c r="J215" i="1" s="1"/>
  <c r="D216" i="1"/>
  <c r="F216" i="1" s="1"/>
  <c r="J216" i="1" s="1"/>
  <c r="K216" i="1" s="1"/>
  <c r="D208" i="1"/>
  <c r="F208" i="1" s="1"/>
  <c r="J208" i="1" s="1"/>
  <c r="K208" i="1" s="1"/>
  <c r="D209" i="1"/>
  <c r="F209" i="1" s="1"/>
  <c r="J209" i="1" s="1"/>
  <c r="D210" i="1"/>
  <c r="F210" i="1" s="1"/>
  <c r="J210" i="1" s="1"/>
  <c r="K210" i="1" s="1"/>
  <c r="D211" i="1"/>
  <c r="F211" i="1" s="1"/>
  <c r="J211" i="1" s="1"/>
  <c r="K211" i="1" s="1"/>
  <c r="D207" i="1"/>
  <c r="F207" i="1" s="1"/>
  <c r="J207" i="1" s="1"/>
  <c r="K207" i="1" s="1"/>
  <c r="D201" i="1"/>
  <c r="F201" i="1" s="1"/>
  <c r="J201" i="1" s="1"/>
  <c r="K201" i="1" s="1"/>
  <c r="D202" i="1"/>
  <c r="F202" i="1" s="1"/>
  <c r="J202" i="1" s="1"/>
  <c r="K202" i="1" s="1"/>
  <c r="D203" i="1"/>
  <c r="F203" i="1" s="1"/>
  <c r="J203" i="1" s="1"/>
  <c r="K203" i="1" s="1"/>
  <c r="D204" i="1"/>
  <c r="F204" i="1" s="1"/>
  <c r="J204" i="1" s="1"/>
  <c r="K204" i="1" s="1"/>
  <c r="D205" i="1"/>
  <c r="F205" i="1" s="1"/>
  <c r="J205" i="1" s="1"/>
  <c r="K205" i="1" s="1"/>
  <c r="D206" i="1"/>
  <c r="F206" i="1" s="1"/>
  <c r="J206" i="1" s="1"/>
  <c r="K206" i="1" s="1"/>
  <c r="D195" i="1"/>
  <c r="F195" i="1" s="1"/>
  <c r="J195" i="1" s="1"/>
  <c r="K195" i="1" s="1"/>
  <c r="D196" i="1"/>
  <c r="F196" i="1" s="1"/>
  <c r="J196" i="1" s="1"/>
  <c r="K196" i="1" s="1"/>
  <c r="D197" i="1"/>
  <c r="F197" i="1" s="1"/>
  <c r="J197" i="1" s="1"/>
  <c r="K197" i="1" s="1"/>
  <c r="D198" i="1"/>
  <c r="F198" i="1" s="1"/>
  <c r="J198" i="1" s="1"/>
  <c r="D199" i="1"/>
  <c r="F199" i="1" s="1"/>
  <c r="J199" i="1" s="1"/>
  <c r="K199" i="1" s="1"/>
  <c r="D200" i="1"/>
  <c r="F200" i="1" s="1"/>
  <c r="J200" i="1" s="1"/>
  <c r="K200" i="1" s="1"/>
  <c r="D189" i="1"/>
  <c r="F189" i="1" s="1"/>
  <c r="J189" i="1" s="1"/>
  <c r="K189" i="1" s="1"/>
  <c r="D190" i="1"/>
  <c r="F190" i="1" s="1"/>
  <c r="J190" i="1" s="1"/>
  <c r="K190" i="1" s="1"/>
  <c r="D191" i="1"/>
  <c r="F191" i="1" s="1"/>
  <c r="J191" i="1" s="1"/>
  <c r="K191" i="1" s="1"/>
  <c r="D192" i="1"/>
  <c r="F192" i="1" s="1"/>
  <c r="J192" i="1" s="1"/>
  <c r="K192" i="1" s="1"/>
  <c r="D193" i="1"/>
  <c r="F193" i="1" s="1"/>
  <c r="J193" i="1" s="1"/>
  <c r="D194" i="1"/>
  <c r="F194" i="1" s="1"/>
  <c r="J194" i="1" s="1"/>
  <c r="K194" i="1" s="1"/>
  <c r="D183" i="1"/>
  <c r="F183" i="1" s="1"/>
  <c r="J183" i="1" s="1"/>
  <c r="K183" i="1" s="1"/>
  <c r="D184" i="1"/>
  <c r="F184" i="1" s="1"/>
  <c r="J184" i="1" s="1"/>
  <c r="K184" i="1" s="1"/>
  <c r="D185" i="1"/>
  <c r="F185" i="1" s="1"/>
  <c r="J185" i="1" s="1"/>
  <c r="K185" i="1" s="1"/>
  <c r="D186" i="1"/>
  <c r="F186" i="1" s="1"/>
  <c r="J186" i="1" s="1"/>
  <c r="K186" i="1" s="1"/>
  <c r="D187" i="1"/>
  <c r="F187" i="1" s="1"/>
  <c r="J187" i="1" s="1"/>
  <c r="K187" i="1" s="1"/>
  <c r="D188" i="1"/>
  <c r="F188" i="1" s="1"/>
  <c r="J188" i="1" s="1"/>
  <c r="K188" i="1" s="1"/>
  <c r="D177" i="1"/>
  <c r="F177" i="1" s="1"/>
  <c r="J177" i="1" s="1"/>
  <c r="D178" i="1"/>
  <c r="F178" i="1" s="1"/>
  <c r="J178" i="1" s="1"/>
  <c r="K178" i="1" s="1"/>
  <c r="D179" i="1"/>
  <c r="F179" i="1" s="1"/>
  <c r="J179" i="1" s="1"/>
  <c r="K179" i="1" s="1"/>
  <c r="D180" i="1"/>
  <c r="F180" i="1" s="1"/>
  <c r="J180" i="1" s="1"/>
  <c r="K180" i="1" s="1"/>
  <c r="D181" i="1"/>
  <c r="F181" i="1" s="1"/>
  <c r="J181" i="1" s="1"/>
  <c r="K181" i="1" s="1"/>
  <c r="D182" i="1"/>
  <c r="F182" i="1" s="1"/>
  <c r="J182" i="1" s="1"/>
  <c r="D171" i="1"/>
  <c r="F171" i="1" s="1"/>
  <c r="J171" i="1" s="1"/>
  <c r="K171" i="1" s="1"/>
  <c r="D172" i="1"/>
  <c r="F172" i="1" s="1"/>
  <c r="J172" i="1" s="1"/>
  <c r="K172" i="1" s="1"/>
  <c r="D173" i="1"/>
  <c r="F173" i="1" s="1"/>
  <c r="J173" i="1" s="1"/>
  <c r="K173" i="1" s="1"/>
  <c r="D174" i="1"/>
  <c r="F174" i="1" s="1"/>
  <c r="J174" i="1" s="1"/>
  <c r="K174" i="1" s="1"/>
  <c r="D175" i="1"/>
  <c r="F175" i="1" s="1"/>
  <c r="J175" i="1" s="1"/>
  <c r="K175" i="1" s="1"/>
  <c r="D176" i="1"/>
  <c r="F176" i="1" s="1"/>
  <c r="J176" i="1" s="1"/>
  <c r="K176" i="1" s="1"/>
  <c r="D165" i="1"/>
  <c r="F165" i="1" s="1"/>
  <c r="J165" i="1" s="1"/>
  <c r="K165" i="1" s="1"/>
  <c r="D166" i="1"/>
  <c r="F166" i="1" s="1"/>
  <c r="J166" i="1" s="1"/>
  <c r="K166" i="1" s="1"/>
  <c r="D167" i="1"/>
  <c r="F167" i="1" s="1"/>
  <c r="J167" i="1" s="1"/>
  <c r="K167" i="1" s="1"/>
  <c r="D168" i="1"/>
  <c r="F168" i="1" s="1"/>
  <c r="J168" i="1" s="1"/>
  <c r="K168" i="1" s="1"/>
  <c r="D169" i="1"/>
  <c r="F169" i="1" s="1"/>
  <c r="J169" i="1" s="1"/>
  <c r="K169" i="1" s="1"/>
  <c r="D170" i="1"/>
  <c r="F170" i="1" s="1"/>
  <c r="J170" i="1" s="1"/>
  <c r="K170" i="1" s="1"/>
  <c r="D159" i="1"/>
  <c r="F159" i="1" s="1"/>
  <c r="J159" i="1" s="1"/>
  <c r="K159" i="1" s="1"/>
  <c r="D160" i="1"/>
  <c r="F160" i="1" s="1"/>
  <c r="J160" i="1" s="1"/>
  <c r="K160" i="1" s="1"/>
  <c r="D161" i="1"/>
  <c r="F161" i="1" s="1"/>
  <c r="J161" i="1" s="1"/>
  <c r="D162" i="1"/>
  <c r="F162" i="1" s="1"/>
  <c r="J162" i="1" s="1"/>
  <c r="D163" i="1"/>
  <c r="F163" i="1" s="1"/>
  <c r="J163" i="1" s="1"/>
  <c r="K163" i="1" s="1"/>
  <c r="D164" i="1"/>
  <c r="F164" i="1" s="1"/>
  <c r="J164" i="1" s="1"/>
  <c r="K164" i="1" s="1"/>
  <c r="D157" i="1"/>
  <c r="F157" i="1" s="1"/>
  <c r="J157" i="1" s="1"/>
  <c r="K157" i="1" s="1"/>
  <c r="D158" i="1"/>
  <c r="F158" i="1" s="1"/>
  <c r="J158" i="1" s="1"/>
  <c r="K158" i="1" s="1"/>
  <c r="D151" i="1"/>
  <c r="F151" i="1" s="1"/>
  <c r="J151" i="1" s="1"/>
  <c r="K151" i="1" s="1"/>
  <c r="D152" i="1"/>
  <c r="F152" i="1" s="1"/>
  <c r="J152" i="1" s="1"/>
  <c r="K152" i="1" s="1"/>
  <c r="D153" i="1"/>
  <c r="F153" i="1" s="1"/>
  <c r="J153" i="1" s="1"/>
  <c r="K153" i="1" s="1"/>
  <c r="D154" i="1"/>
  <c r="F154" i="1" s="1"/>
  <c r="J154" i="1" s="1"/>
  <c r="K154" i="1" s="1"/>
  <c r="D155" i="1"/>
  <c r="F155" i="1" s="1"/>
  <c r="J155" i="1" s="1"/>
  <c r="K155" i="1" s="1"/>
  <c r="D156" i="1"/>
  <c r="F156" i="1" s="1"/>
  <c r="J156" i="1" s="1"/>
  <c r="K156" i="1" s="1"/>
  <c r="D145" i="1"/>
  <c r="F145" i="1" s="1"/>
  <c r="J145" i="1" s="1"/>
  <c r="D146" i="1"/>
  <c r="F146" i="1" s="1"/>
  <c r="J146" i="1" s="1"/>
  <c r="D147" i="1"/>
  <c r="F147" i="1" s="1"/>
  <c r="J147" i="1" s="1"/>
  <c r="K147" i="1" s="1"/>
  <c r="D148" i="1"/>
  <c r="F148" i="1" s="1"/>
  <c r="J148" i="1" s="1"/>
  <c r="K148" i="1" s="1"/>
  <c r="D149" i="1"/>
  <c r="F149" i="1" s="1"/>
  <c r="J149" i="1" s="1"/>
  <c r="K149" i="1" s="1"/>
  <c r="D150" i="1"/>
  <c r="F150" i="1" s="1"/>
  <c r="J150" i="1" s="1"/>
  <c r="K150" i="1" s="1"/>
  <c r="D139" i="1"/>
  <c r="F139" i="1" s="1"/>
  <c r="J139" i="1" s="1"/>
  <c r="K139" i="1" s="1"/>
  <c r="D140" i="1"/>
  <c r="F140" i="1" s="1"/>
  <c r="J140" i="1" s="1"/>
  <c r="K140" i="1" s="1"/>
  <c r="D141" i="1"/>
  <c r="F141" i="1" s="1"/>
  <c r="J141" i="1" s="1"/>
  <c r="K141" i="1" s="1"/>
  <c r="D142" i="1"/>
  <c r="F142" i="1" s="1"/>
  <c r="J142" i="1" s="1"/>
  <c r="K142" i="1" s="1"/>
  <c r="D143" i="1"/>
  <c r="F143" i="1" s="1"/>
  <c r="J143" i="1" s="1"/>
  <c r="K143" i="1" s="1"/>
  <c r="D144" i="1"/>
  <c r="F144" i="1" s="1"/>
  <c r="J144" i="1" s="1"/>
  <c r="K144" i="1" s="1"/>
  <c r="D133" i="1"/>
  <c r="F133" i="1" s="1"/>
  <c r="J133" i="1" s="1"/>
  <c r="K133" i="1" s="1"/>
  <c r="D134" i="1"/>
  <c r="F134" i="1" s="1"/>
  <c r="J134" i="1" s="1"/>
  <c r="K134" i="1" s="1"/>
  <c r="D135" i="1"/>
  <c r="F135" i="1" s="1"/>
  <c r="J135" i="1" s="1"/>
  <c r="K135" i="1" s="1"/>
  <c r="D136" i="1"/>
  <c r="F136" i="1" s="1"/>
  <c r="J136" i="1" s="1"/>
  <c r="K136" i="1" s="1"/>
  <c r="D137" i="1"/>
  <c r="F137" i="1" s="1"/>
  <c r="J137" i="1" s="1"/>
  <c r="K137" i="1" s="1"/>
  <c r="D138" i="1"/>
  <c r="F138" i="1" s="1"/>
  <c r="J138" i="1" s="1"/>
  <c r="K138" i="1" s="1"/>
  <c r="D127" i="1"/>
  <c r="F127" i="1" s="1"/>
  <c r="J127" i="1" s="1"/>
  <c r="K127" i="1" s="1"/>
  <c r="D128" i="1"/>
  <c r="F128" i="1" s="1"/>
  <c r="J128" i="1" s="1"/>
  <c r="K128" i="1" s="1"/>
  <c r="D129" i="1"/>
  <c r="F129" i="1" s="1"/>
  <c r="J129" i="1" s="1"/>
  <c r="D130" i="1"/>
  <c r="F130" i="1" s="1"/>
  <c r="J130" i="1" s="1"/>
  <c r="D131" i="1"/>
  <c r="F131" i="1" s="1"/>
  <c r="J131" i="1" s="1"/>
  <c r="K131" i="1" s="1"/>
  <c r="D132" i="1"/>
  <c r="F132" i="1" s="1"/>
  <c r="J132" i="1" s="1"/>
  <c r="K132" i="1" s="1"/>
  <c r="D121" i="1"/>
  <c r="F121" i="1" s="1"/>
  <c r="J121" i="1" s="1"/>
  <c r="K121" i="1" s="1"/>
  <c r="D122" i="1"/>
  <c r="F122" i="1" s="1"/>
  <c r="J122" i="1" s="1"/>
  <c r="K122" i="1" s="1"/>
  <c r="D123" i="1"/>
  <c r="F123" i="1" s="1"/>
  <c r="J123" i="1" s="1"/>
  <c r="K123" i="1" s="1"/>
  <c r="D124" i="1"/>
  <c r="F124" i="1" s="1"/>
  <c r="J124" i="1" s="1"/>
  <c r="K124" i="1" s="1"/>
  <c r="D125" i="1"/>
  <c r="F125" i="1" s="1"/>
  <c r="J125" i="1" s="1"/>
  <c r="K125" i="1" s="1"/>
  <c r="D126" i="1"/>
  <c r="F126" i="1" s="1"/>
  <c r="J126" i="1" s="1"/>
  <c r="K126" i="1" s="1"/>
  <c r="D115" i="1"/>
  <c r="F115" i="1" s="1"/>
  <c r="J115" i="1" s="1"/>
  <c r="K115" i="1" s="1"/>
  <c r="D116" i="1"/>
  <c r="F116" i="1" s="1"/>
  <c r="J116" i="1" s="1"/>
  <c r="K116" i="1" s="1"/>
  <c r="D117" i="1"/>
  <c r="F117" i="1" s="1"/>
  <c r="J117" i="1" s="1"/>
  <c r="K117" i="1" s="1"/>
  <c r="D118" i="1"/>
  <c r="F118" i="1" s="1"/>
  <c r="J118" i="1" s="1"/>
  <c r="K118" i="1" s="1"/>
  <c r="D119" i="1"/>
  <c r="F119" i="1" s="1"/>
  <c r="J119" i="1" s="1"/>
  <c r="K119" i="1" s="1"/>
  <c r="D120" i="1"/>
  <c r="F120" i="1" s="1"/>
  <c r="J120" i="1" s="1"/>
  <c r="K120" i="1" s="1"/>
  <c r="D109" i="1"/>
  <c r="F109" i="1" s="1"/>
  <c r="J109" i="1" s="1"/>
  <c r="K109" i="1" s="1"/>
  <c r="D110" i="1"/>
  <c r="F110" i="1" s="1"/>
  <c r="J110" i="1" s="1"/>
  <c r="K110" i="1" s="1"/>
  <c r="D111" i="1"/>
  <c r="F111" i="1" s="1"/>
  <c r="J111" i="1" s="1"/>
  <c r="K111" i="1" s="1"/>
  <c r="D112" i="1"/>
  <c r="F112" i="1" s="1"/>
  <c r="J112" i="1" s="1"/>
  <c r="K112" i="1" s="1"/>
  <c r="D113" i="1"/>
  <c r="F113" i="1" s="1"/>
  <c r="J113" i="1" s="1"/>
  <c r="D114" i="1"/>
  <c r="F114" i="1" s="1"/>
  <c r="J114" i="1" s="1"/>
  <c r="D103" i="1"/>
  <c r="F103" i="1" s="1"/>
  <c r="J103" i="1" s="1"/>
  <c r="K103" i="1" s="1"/>
  <c r="D104" i="1"/>
  <c r="F104" i="1" s="1"/>
  <c r="J104" i="1" s="1"/>
  <c r="K104" i="1" s="1"/>
  <c r="D105" i="1"/>
  <c r="F105" i="1" s="1"/>
  <c r="J105" i="1" s="1"/>
  <c r="K105" i="1" s="1"/>
  <c r="D106" i="1"/>
  <c r="F106" i="1" s="1"/>
  <c r="J106" i="1" s="1"/>
  <c r="K106" i="1" s="1"/>
  <c r="D107" i="1"/>
  <c r="F107" i="1" s="1"/>
  <c r="J107" i="1" s="1"/>
  <c r="K107" i="1" s="1"/>
  <c r="D108" i="1"/>
  <c r="F108" i="1" s="1"/>
  <c r="J108" i="1" s="1"/>
  <c r="K108" i="1" s="1"/>
  <c r="D99" i="1"/>
  <c r="F99" i="1" s="1"/>
  <c r="J99" i="1" s="1"/>
  <c r="K99" i="1" s="1"/>
  <c r="D100" i="1"/>
  <c r="F100" i="1" s="1"/>
  <c r="J100" i="1" s="1"/>
  <c r="K100" i="1" s="1"/>
  <c r="D101" i="1"/>
  <c r="F101" i="1" s="1"/>
  <c r="J101" i="1" s="1"/>
  <c r="K101" i="1" s="1"/>
  <c r="D102" i="1"/>
  <c r="F102" i="1" s="1"/>
  <c r="J102" i="1" s="1"/>
  <c r="K102" i="1" s="1"/>
  <c r="D98" i="1"/>
  <c r="F98" i="1" s="1"/>
  <c r="J98" i="1" s="1"/>
  <c r="D92" i="1"/>
  <c r="F92" i="1" s="1"/>
  <c r="J92" i="1" s="1"/>
  <c r="K92" i="1" s="1"/>
  <c r="D93" i="1"/>
  <c r="F93" i="1" s="1"/>
  <c r="J93" i="1" s="1"/>
  <c r="K93" i="1" s="1"/>
  <c r="D94" i="1"/>
  <c r="F94" i="1" s="1"/>
  <c r="J94" i="1" s="1"/>
  <c r="K94" i="1" s="1"/>
  <c r="D95" i="1"/>
  <c r="F95" i="1" s="1"/>
  <c r="J95" i="1" s="1"/>
  <c r="K95" i="1" s="1"/>
  <c r="D96" i="1"/>
  <c r="F96" i="1" s="1"/>
  <c r="J96" i="1" s="1"/>
  <c r="K96" i="1" s="1"/>
  <c r="D97" i="1"/>
  <c r="F97" i="1" s="1"/>
  <c r="J97" i="1" s="1"/>
  <c r="K97" i="1" s="1"/>
  <c r="D86" i="1"/>
  <c r="F86" i="1" s="1"/>
  <c r="J86" i="1" s="1"/>
  <c r="K86" i="1" s="1"/>
  <c r="D87" i="1"/>
  <c r="F87" i="1" s="1"/>
  <c r="J87" i="1" s="1"/>
  <c r="D88" i="1"/>
  <c r="F88" i="1" s="1"/>
  <c r="J88" i="1" s="1"/>
  <c r="K88" i="1" s="1"/>
  <c r="D89" i="1"/>
  <c r="F89" i="1" s="1"/>
  <c r="J89" i="1" s="1"/>
  <c r="K89" i="1" s="1"/>
  <c r="D90" i="1"/>
  <c r="F90" i="1" s="1"/>
  <c r="J90" i="1" s="1"/>
  <c r="K90" i="1" s="1"/>
  <c r="D91" i="1"/>
  <c r="F91" i="1" s="1"/>
  <c r="J91" i="1" s="1"/>
  <c r="K91" i="1" s="1"/>
  <c r="D80" i="1"/>
  <c r="F80" i="1" s="1"/>
  <c r="J80" i="1" s="1"/>
  <c r="K80" i="1" s="1"/>
  <c r="D81" i="1"/>
  <c r="F81" i="1" s="1"/>
  <c r="J81" i="1" s="1"/>
  <c r="K81" i="1" s="1"/>
  <c r="D82" i="1"/>
  <c r="F82" i="1" s="1"/>
  <c r="J82" i="1" s="1"/>
  <c r="K82" i="1" s="1"/>
  <c r="D83" i="1"/>
  <c r="F83" i="1" s="1"/>
  <c r="J83" i="1" s="1"/>
  <c r="K83" i="1" s="1"/>
  <c r="D84" i="1"/>
  <c r="F84" i="1" s="1"/>
  <c r="J84" i="1" s="1"/>
  <c r="D85" i="1"/>
  <c r="F85" i="1" s="1"/>
  <c r="J85" i="1" s="1"/>
  <c r="K85" i="1" s="1"/>
  <c r="D74" i="1"/>
  <c r="F74" i="1" s="1"/>
  <c r="J74" i="1" s="1"/>
  <c r="K74" i="1" s="1"/>
  <c r="D75" i="1"/>
  <c r="F75" i="1" s="1"/>
  <c r="J75" i="1" s="1"/>
  <c r="K75" i="1" s="1"/>
  <c r="D76" i="1"/>
  <c r="F76" i="1" s="1"/>
  <c r="J76" i="1" s="1"/>
  <c r="K76" i="1" s="1"/>
  <c r="D77" i="1"/>
  <c r="F77" i="1" s="1"/>
  <c r="J77" i="1" s="1"/>
  <c r="K77" i="1" s="1"/>
  <c r="D78" i="1"/>
  <c r="F78" i="1" s="1"/>
  <c r="J78" i="1" s="1"/>
  <c r="K78" i="1" s="1"/>
  <c r="D79" i="1"/>
  <c r="F79" i="1" s="1"/>
  <c r="J79" i="1" s="1"/>
  <c r="K79" i="1" s="1"/>
  <c r="D71" i="1"/>
  <c r="F71" i="1" s="1"/>
  <c r="J71" i="1" s="1"/>
  <c r="D72" i="1"/>
  <c r="F72" i="1" s="1"/>
  <c r="J72" i="1" s="1"/>
  <c r="K72" i="1" s="1"/>
  <c r="D73" i="1"/>
  <c r="F73" i="1" s="1"/>
  <c r="J73" i="1" s="1"/>
  <c r="K73" i="1" s="1"/>
  <c r="D69" i="1"/>
  <c r="F69" i="1" s="1"/>
  <c r="J69" i="1" s="1"/>
  <c r="K69" i="1" s="1"/>
  <c r="D70" i="1"/>
  <c r="F70" i="1" s="1"/>
  <c r="J70" i="1" s="1"/>
  <c r="K70" i="1" s="1"/>
  <c r="D68" i="1"/>
  <c r="F68" i="1" s="1"/>
  <c r="J68" i="1" s="1"/>
  <c r="K68" i="1" s="1"/>
  <c r="D62" i="1"/>
  <c r="F62" i="1" s="1"/>
  <c r="J62" i="1" s="1"/>
  <c r="K62" i="1" s="1"/>
  <c r="D63" i="1"/>
  <c r="F63" i="1" s="1"/>
  <c r="J63" i="1" s="1"/>
  <c r="D64" i="1"/>
  <c r="F64" i="1" s="1"/>
  <c r="J64" i="1" s="1"/>
  <c r="D65" i="1"/>
  <c r="F65" i="1" s="1"/>
  <c r="J65" i="1" s="1"/>
  <c r="K65" i="1" s="1"/>
  <c r="D66" i="1"/>
  <c r="F66" i="1" s="1"/>
  <c r="J66" i="1" s="1"/>
  <c r="K66" i="1" s="1"/>
  <c r="D67" i="1"/>
  <c r="F67" i="1" s="1"/>
  <c r="J67" i="1" s="1"/>
  <c r="K67" i="1" s="1"/>
  <c r="D56" i="1"/>
  <c r="F56" i="1" s="1"/>
  <c r="J56" i="1" s="1"/>
  <c r="K56" i="1" s="1"/>
  <c r="D57" i="1"/>
  <c r="F57" i="1" s="1"/>
  <c r="J57" i="1" s="1"/>
  <c r="K57" i="1" s="1"/>
  <c r="D58" i="1"/>
  <c r="F58" i="1" s="1"/>
  <c r="J58" i="1" s="1"/>
  <c r="K58" i="1" s="1"/>
  <c r="D59" i="1"/>
  <c r="F59" i="1" s="1"/>
  <c r="J59" i="1" s="1"/>
  <c r="K59" i="1" s="1"/>
  <c r="D60" i="1"/>
  <c r="F60" i="1" s="1"/>
  <c r="J60" i="1" s="1"/>
  <c r="K60" i="1" s="1"/>
  <c r="D61" i="1"/>
  <c r="F61" i="1" s="1"/>
  <c r="J61" i="1" s="1"/>
  <c r="K61" i="1" s="1"/>
  <c r="D50" i="1"/>
  <c r="F50" i="1" s="1"/>
  <c r="J50" i="1" s="1"/>
  <c r="K50" i="1" s="1"/>
  <c r="D51" i="1"/>
  <c r="F51" i="1" s="1"/>
  <c r="J51" i="1" s="1"/>
  <c r="K51" i="1" s="1"/>
  <c r="D52" i="1"/>
  <c r="F52" i="1" s="1"/>
  <c r="J52" i="1" s="1"/>
  <c r="K52" i="1" s="1"/>
  <c r="D53" i="1"/>
  <c r="F53" i="1" s="1"/>
  <c r="J53" i="1" s="1"/>
  <c r="K53" i="1" s="1"/>
  <c r="D54" i="1"/>
  <c r="F54" i="1" s="1"/>
  <c r="J54" i="1" s="1"/>
  <c r="K54" i="1" s="1"/>
  <c r="D55" i="1"/>
  <c r="F55" i="1" s="1"/>
  <c r="J55" i="1" s="1"/>
  <c r="K55" i="1" s="1"/>
  <c r="D44" i="1"/>
  <c r="F44" i="1" s="1"/>
  <c r="J44" i="1" s="1"/>
  <c r="K44" i="1" s="1"/>
  <c r="D45" i="1"/>
  <c r="F45" i="1" s="1"/>
  <c r="J45" i="1" s="1"/>
  <c r="K45" i="1" s="1"/>
  <c r="D46" i="1"/>
  <c r="F46" i="1" s="1"/>
  <c r="J46" i="1" s="1"/>
  <c r="K46" i="1" s="1"/>
  <c r="D47" i="1"/>
  <c r="F47" i="1" s="1"/>
  <c r="J47" i="1" s="1"/>
  <c r="K47" i="1" s="1"/>
  <c r="D48" i="1"/>
  <c r="F48" i="1" s="1"/>
  <c r="J48" i="1" s="1"/>
  <c r="K48" i="1" s="1"/>
  <c r="D49" i="1"/>
  <c r="F49" i="1" s="1"/>
  <c r="J49" i="1" s="1"/>
  <c r="K49" i="1" s="1"/>
  <c r="D38" i="1"/>
  <c r="F38" i="1" s="1"/>
  <c r="J38" i="1" s="1"/>
  <c r="K38" i="1" s="1"/>
  <c r="D39" i="1"/>
  <c r="F39" i="1" s="1"/>
  <c r="J39" i="1" s="1"/>
  <c r="D40" i="1"/>
  <c r="F40" i="1" s="1"/>
  <c r="J40" i="1" s="1"/>
  <c r="K40" i="1" s="1"/>
  <c r="D41" i="1"/>
  <c r="F41" i="1" s="1"/>
  <c r="J41" i="1" s="1"/>
  <c r="K41" i="1" s="1"/>
  <c r="D42" i="1"/>
  <c r="F42" i="1" s="1"/>
  <c r="J42" i="1" s="1"/>
  <c r="K42" i="1" s="1"/>
  <c r="D43" i="1"/>
  <c r="F43" i="1" s="1"/>
  <c r="J43" i="1" s="1"/>
  <c r="K43" i="1" s="1"/>
  <c r="D35" i="1"/>
  <c r="F35" i="1" s="1"/>
  <c r="J35" i="1" s="1"/>
  <c r="K35" i="1" s="1"/>
  <c r="D36" i="1"/>
  <c r="F36" i="1" s="1"/>
  <c r="J36" i="1" s="1"/>
  <c r="K36" i="1" s="1"/>
  <c r="D37" i="1"/>
  <c r="F37" i="1" s="1"/>
  <c r="J37" i="1" s="1"/>
  <c r="K37" i="1" s="1"/>
  <c r="D29" i="1"/>
  <c r="F29" i="1" s="1"/>
  <c r="J29" i="1" s="1"/>
  <c r="K29" i="1" s="1"/>
  <c r="D30" i="1"/>
  <c r="F30" i="1" s="1"/>
  <c r="J30" i="1" s="1"/>
  <c r="K30" i="1" s="1"/>
  <c r="D31" i="1"/>
  <c r="F31" i="1" s="1"/>
  <c r="J31" i="1" s="1"/>
  <c r="K31" i="1" s="1"/>
  <c r="D32" i="1"/>
  <c r="F32" i="1" s="1"/>
  <c r="J32" i="1" s="1"/>
  <c r="K32" i="1" s="1"/>
  <c r="D33" i="1"/>
  <c r="F33" i="1" s="1"/>
  <c r="J33" i="1" s="1"/>
  <c r="K33" i="1" s="1"/>
  <c r="D34" i="1"/>
  <c r="F34" i="1" s="1"/>
  <c r="J34" i="1" s="1"/>
  <c r="K34" i="1" s="1"/>
  <c r="D23" i="1"/>
  <c r="F23" i="1" s="1"/>
  <c r="J23" i="1" s="1"/>
  <c r="K23" i="1" s="1"/>
  <c r="D24" i="1"/>
  <c r="F24" i="1" s="1"/>
  <c r="J24" i="1" s="1"/>
  <c r="K24" i="1" s="1"/>
  <c r="D25" i="1"/>
  <c r="F25" i="1" s="1"/>
  <c r="J25" i="1" s="1"/>
  <c r="K25" i="1" s="1"/>
  <c r="D26" i="1"/>
  <c r="F26" i="1" s="1"/>
  <c r="J26" i="1" s="1"/>
  <c r="K26" i="1" s="1"/>
  <c r="D27" i="1"/>
  <c r="F27" i="1" s="1"/>
  <c r="J27" i="1" s="1"/>
  <c r="K27" i="1" s="1"/>
  <c r="D28" i="1"/>
  <c r="F28" i="1" s="1"/>
  <c r="J28" i="1" s="1"/>
  <c r="K28" i="1" s="1"/>
  <c r="D17" i="1"/>
  <c r="F17" i="1" s="1"/>
  <c r="J17" i="1" s="1"/>
  <c r="D18" i="1"/>
  <c r="F18" i="1" s="1"/>
  <c r="J18" i="1" s="1"/>
  <c r="K18" i="1" s="1"/>
  <c r="D19" i="1"/>
  <c r="F19" i="1" s="1"/>
  <c r="J19" i="1" s="1"/>
  <c r="K19" i="1" s="1"/>
  <c r="D20" i="1"/>
  <c r="F20" i="1" s="1"/>
  <c r="J20" i="1" s="1"/>
  <c r="K20" i="1" s="1"/>
  <c r="D21" i="1"/>
  <c r="F21" i="1" s="1"/>
  <c r="J21" i="1" s="1"/>
  <c r="K21" i="1" s="1"/>
  <c r="D22" i="1"/>
  <c r="F22" i="1" s="1"/>
  <c r="J22" i="1" s="1"/>
  <c r="K22" i="1" s="1"/>
  <c r="D11" i="1"/>
  <c r="F11" i="1" s="1"/>
  <c r="J11" i="1" s="1"/>
  <c r="K11" i="1" s="1"/>
  <c r="D12" i="1"/>
  <c r="F12" i="1" s="1"/>
  <c r="J12" i="1" s="1"/>
  <c r="K12" i="1" s="1"/>
  <c r="D13" i="1"/>
  <c r="F13" i="1" s="1"/>
  <c r="J13" i="1" s="1"/>
  <c r="K13" i="1" s="1"/>
  <c r="D14" i="1"/>
  <c r="F14" i="1" s="1"/>
  <c r="J14" i="1" s="1"/>
  <c r="K14" i="1" s="1"/>
  <c r="D15" i="1"/>
  <c r="F15" i="1" s="1"/>
  <c r="J15" i="1" s="1"/>
  <c r="K15" i="1" s="1"/>
  <c r="D16" i="1"/>
  <c r="F16" i="1" s="1"/>
  <c r="J16" i="1" s="1"/>
  <c r="K16" i="1" s="1"/>
  <c r="D6" i="1"/>
  <c r="F6" i="1" s="1"/>
  <c r="J6" i="1" s="1"/>
  <c r="K6" i="1" s="1"/>
  <c r="D7" i="1"/>
  <c r="F7" i="1" s="1"/>
  <c r="J7" i="1" s="1"/>
  <c r="D8" i="1"/>
  <c r="F8" i="1" s="1"/>
  <c r="J8" i="1" s="1"/>
  <c r="K8" i="1" s="1"/>
  <c r="D9" i="1"/>
  <c r="F9" i="1" s="1"/>
  <c r="J9" i="1" s="1"/>
  <c r="K9" i="1" s="1"/>
  <c r="D10" i="1"/>
  <c r="F10" i="1" s="1"/>
  <c r="J10" i="1" s="1"/>
  <c r="D2" i="1"/>
  <c r="F2" i="1" s="1"/>
  <c r="J2" i="1" s="1"/>
  <c r="K2" i="1" s="1"/>
  <c r="D3" i="1"/>
  <c r="F3" i="1" s="1"/>
  <c r="J3" i="1" s="1"/>
  <c r="K3" i="1" s="1"/>
  <c r="D4" i="1"/>
  <c r="F4" i="1" s="1"/>
  <c r="J4" i="1" s="1"/>
  <c r="K4" i="1" s="1"/>
  <c r="D5" i="1"/>
  <c r="F5" i="1" s="1"/>
  <c r="J5" i="1" s="1"/>
  <c r="K5" i="1" s="1"/>
  <c r="D554" i="1"/>
  <c r="F554" i="1" s="1"/>
  <c r="J554" i="1" s="1"/>
  <c r="K554" i="1" s="1"/>
  <c r="C555" i="1"/>
  <c r="C556" i="1"/>
  <c r="C557" i="1"/>
  <c r="C558" i="1"/>
  <c r="C559" i="1"/>
  <c r="C548" i="1"/>
  <c r="C549" i="1"/>
  <c r="C550" i="1"/>
  <c r="C551" i="1"/>
  <c r="C552" i="1"/>
  <c r="C553" i="1"/>
  <c r="C542" i="1"/>
  <c r="C543" i="1"/>
  <c r="C544" i="1"/>
  <c r="C545" i="1"/>
  <c r="C546" i="1"/>
  <c r="C547" i="1"/>
  <c r="C536" i="1"/>
  <c r="C537" i="1"/>
  <c r="C538" i="1"/>
  <c r="C539" i="1"/>
  <c r="C540" i="1"/>
  <c r="C541" i="1"/>
  <c r="C530" i="1"/>
  <c r="C531" i="1"/>
  <c r="C532" i="1"/>
  <c r="C533" i="1"/>
  <c r="C534" i="1"/>
  <c r="C535" i="1"/>
  <c r="C525" i="1"/>
  <c r="C526" i="1"/>
  <c r="C527" i="1"/>
  <c r="C528" i="1"/>
  <c r="C529" i="1"/>
  <c r="C519" i="1"/>
  <c r="C520" i="1"/>
  <c r="C521" i="1"/>
  <c r="C522" i="1"/>
  <c r="C523" i="1"/>
  <c r="C524" i="1"/>
  <c r="C513" i="1"/>
  <c r="C514" i="1"/>
  <c r="C515" i="1"/>
  <c r="C516" i="1"/>
  <c r="C517" i="1"/>
  <c r="C518" i="1"/>
  <c r="C507" i="1"/>
  <c r="C508" i="1"/>
  <c r="C509" i="1"/>
  <c r="C510" i="1"/>
  <c r="C511" i="1"/>
  <c r="C512" i="1"/>
  <c r="C501" i="1"/>
  <c r="C502" i="1"/>
  <c r="C503" i="1"/>
  <c r="C504" i="1"/>
  <c r="C505" i="1"/>
  <c r="C506" i="1"/>
  <c r="C495" i="1"/>
  <c r="C496" i="1"/>
  <c r="C497" i="1"/>
  <c r="C498" i="1"/>
  <c r="C499" i="1"/>
  <c r="C500" i="1"/>
  <c r="C490" i="1"/>
  <c r="C491" i="1"/>
  <c r="C492" i="1"/>
  <c r="C493" i="1"/>
  <c r="C494" i="1"/>
  <c r="C484" i="1"/>
  <c r="C485" i="1"/>
  <c r="C486" i="1"/>
  <c r="C487" i="1"/>
  <c r="C488" i="1"/>
  <c r="C489" i="1"/>
  <c r="C478" i="1"/>
  <c r="C479" i="1"/>
  <c r="C480" i="1"/>
  <c r="C481" i="1"/>
  <c r="C482" i="1"/>
  <c r="C483" i="1"/>
  <c r="C472" i="1"/>
  <c r="C473" i="1"/>
  <c r="C474" i="1"/>
  <c r="C475" i="1"/>
  <c r="C476" i="1"/>
  <c r="C477" i="1"/>
  <c r="C466" i="1"/>
  <c r="C467" i="1"/>
  <c r="C468" i="1"/>
  <c r="C469" i="1"/>
  <c r="C470" i="1"/>
  <c r="C471" i="1"/>
  <c r="C460" i="1"/>
  <c r="C461" i="1"/>
  <c r="C462" i="1"/>
  <c r="C463" i="1"/>
  <c r="C464" i="1"/>
  <c r="C465" i="1"/>
  <c r="C455" i="1"/>
  <c r="C456" i="1"/>
  <c r="C457" i="1"/>
  <c r="C458" i="1"/>
  <c r="C459" i="1"/>
  <c r="C449" i="1"/>
  <c r="C450" i="1"/>
  <c r="C451" i="1"/>
  <c r="C452" i="1"/>
  <c r="C453" i="1"/>
  <c r="C454" i="1"/>
  <c r="C443" i="1"/>
  <c r="C444" i="1"/>
  <c r="C445" i="1"/>
  <c r="C446" i="1"/>
  <c r="C447" i="1"/>
  <c r="C448" i="1"/>
  <c r="C437" i="1"/>
  <c r="C438" i="1"/>
  <c r="C439" i="1"/>
  <c r="C440" i="1"/>
  <c r="C441" i="1"/>
  <c r="C442" i="1"/>
  <c r="C431" i="1"/>
  <c r="C432" i="1"/>
  <c r="C433" i="1"/>
  <c r="C434" i="1"/>
  <c r="C435" i="1"/>
  <c r="C436" i="1"/>
  <c r="C426" i="1"/>
  <c r="C427" i="1"/>
  <c r="C428" i="1"/>
  <c r="C429" i="1"/>
  <c r="C430" i="1"/>
  <c r="C424" i="1"/>
  <c r="C425" i="1"/>
  <c r="C418" i="1"/>
  <c r="C419" i="1"/>
  <c r="C420" i="1"/>
  <c r="C421" i="1"/>
  <c r="C422" i="1"/>
  <c r="C423" i="1"/>
  <c r="C412" i="1"/>
  <c r="C413" i="1"/>
  <c r="C414" i="1"/>
  <c r="C415" i="1"/>
  <c r="C416" i="1"/>
  <c r="C417" i="1"/>
  <c r="C406" i="1"/>
  <c r="C407" i="1"/>
  <c r="C408" i="1"/>
  <c r="C409" i="1"/>
  <c r="C410" i="1"/>
  <c r="C411" i="1"/>
  <c r="C400" i="1"/>
  <c r="C401" i="1"/>
  <c r="C402" i="1"/>
  <c r="C403" i="1"/>
  <c r="C404" i="1"/>
  <c r="C405" i="1"/>
  <c r="C395" i="1"/>
  <c r="C396" i="1"/>
  <c r="C397" i="1"/>
  <c r="C398" i="1"/>
  <c r="C399" i="1"/>
  <c r="C393" i="1"/>
  <c r="C394" i="1"/>
  <c r="C387" i="1"/>
  <c r="C388" i="1"/>
  <c r="C389" i="1"/>
  <c r="C390" i="1"/>
  <c r="C391" i="1"/>
  <c r="C392" i="1"/>
  <c r="C381" i="1"/>
  <c r="C382" i="1"/>
  <c r="C383" i="1"/>
  <c r="C384" i="1"/>
  <c r="C385" i="1"/>
  <c r="C386" i="1"/>
  <c r="C375" i="1"/>
  <c r="C376" i="1"/>
  <c r="C377" i="1"/>
  <c r="C378" i="1"/>
  <c r="C379" i="1"/>
  <c r="C380" i="1"/>
  <c r="C369" i="1"/>
  <c r="C370" i="1"/>
  <c r="C371" i="1"/>
  <c r="C372" i="1"/>
  <c r="C373" i="1"/>
  <c r="C374" i="1"/>
  <c r="C363" i="1"/>
  <c r="C364" i="1"/>
  <c r="C365" i="1"/>
  <c r="C366" i="1"/>
  <c r="C367" i="1"/>
  <c r="C368" i="1"/>
  <c r="C357" i="1"/>
  <c r="C358" i="1"/>
  <c r="C359" i="1"/>
  <c r="C360" i="1"/>
  <c r="C361" i="1"/>
  <c r="C362" i="1"/>
  <c r="C351" i="1"/>
  <c r="C352" i="1"/>
  <c r="C353" i="1"/>
  <c r="C354" i="1"/>
  <c r="C355" i="1"/>
  <c r="C356" i="1"/>
  <c r="C345" i="1"/>
  <c r="C346" i="1"/>
  <c r="C347" i="1"/>
  <c r="C348" i="1"/>
  <c r="C349" i="1"/>
  <c r="C350" i="1"/>
  <c r="C339" i="1"/>
  <c r="C340" i="1"/>
  <c r="C341" i="1"/>
  <c r="C342" i="1"/>
  <c r="C343" i="1"/>
  <c r="C344" i="1"/>
  <c r="C333" i="1"/>
  <c r="C334" i="1"/>
  <c r="C335" i="1"/>
  <c r="C336" i="1"/>
  <c r="C337" i="1"/>
  <c r="C338" i="1"/>
  <c r="C328" i="1"/>
  <c r="C329" i="1"/>
  <c r="C330" i="1"/>
  <c r="C331" i="1"/>
  <c r="C332" i="1"/>
  <c r="C326" i="1"/>
  <c r="C327" i="1"/>
  <c r="C320" i="1"/>
  <c r="C321" i="1"/>
  <c r="C322" i="1"/>
  <c r="C323" i="1"/>
  <c r="C324" i="1"/>
  <c r="C325" i="1"/>
  <c r="C314" i="1"/>
  <c r="C315" i="1"/>
  <c r="C316" i="1"/>
  <c r="C317" i="1"/>
  <c r="C318" i="1"/>
  <c r="C319" i="1"/>
  <c r="C308" i="1"/>
  <c r="C309" i="1"/>
  <c r="C310" i="1"/>
  <c r="C311" i="1"/>
  <c r="C312" i="1"/>
  <c r="C313" i="1"/>
  <c r="C302" i="1"/>
  <c r="C303" i="1"/>
  <c r="C304" i="1"/>
  <c r="C305" i="1"/>
  <c r="C306" i="1"/>
  <c r="C307" i="1"/>
  <c r="C296" i="1"/>
  <c r="C297" i="1"/>
  <c r="C298" i="1"/>
  <c r="C299" i="1"/>
  <c r="C300" i="1"/>
  <c r="C301" i="1"/>
  <c r="C292" i="1"/>
  <c r="C293" i="1"/>
  <c r="C294" i="1"/>
  <c r="C295" i="1"/>
  <c r="C286" i="1"/>
  <c r="C287" i="1"/>
  <c r="C288" i="1"/>
  <c r="C289" i="1"/>
  <c r="C290" i="1"/>
  <c r="C291" i="1"/>
  <c r="C280" i="1"/>
  <c r="C281" i="1"/>
  <c r="C282" i="1"/>
  <c r="C283" i="1"/>
  <c r="C284" i="1"/>
  <c r="C285" i="1"/>
  <c r="C274" i="1"/>
  <c r="C275" i="1"/>
  <c r="C276" i="1"/>
  <c r="C277" i="1"/>
  <c r="C278" i="1"/>
  <c r="C279" i="1"/>
  <c r="C268" i="1"/>
  <c r="C269" i="1"/>
  <c r="C270" i="1"/>
  <c r="C271" i="1"/>
  <c r="C272" i="1"/>
  <c r="C273" i="1"/>
  <c r="C262" i="1"/>
  <c r="C263" i="1"/>
  <c r="C264" i="1"/>
  <c r="C265" i="1"/>
  <c r="C266" i="1"/>
  <c r="C267" i="1"/>
  <c r="C258" i="1"/>
  <c r="C259" i="1"/>
  <c r="C260" i="1"/>
  <c r="C261" i="1"/>
  <c r="C252" i="1"/>
  <c r="C253" i="1"/>
  <c r="C254" i="1"/>
  <c r="C255" i="1"/>
  <c r="C256" i="1"/>
  <c r="C257" i="1"/>
  <c r="C246" i="1"/>
  <c r="C247" i="1"/>
  <c r="C248" i="1"/>
  <c r="C249" i="1"/>
  <c r="C250" i="1"/>
  <c r="C251" i="1"/>
  <c r="C240" i="1"/>
  <c r="C241" i="1"/>
  <c r="C242" i="1"/>
  <c r="C243" i="1"/>
  <c r="C244" i="1"/>
  <c r="C245" i="1"/>
  <c r="C234" i="1"/>
  <c r="C235" i="1"/>
  <c r="C236" i="1"/>
  <c r="C237" i="1"/>
  <c r="C238" i="1"/>
  <c r="C239" i="1"/>
  <c r="C228" i="1"/>
  <c r="C229" i="1"/>
  <c r="C230" i="1"/>
  <c r="C231" i="1"/>
  <c r="C232" i="1"/>
  <c r="C233" i="1"/>
  <c r="C222" i="1"/>
  <c r="C223" i="1"/>
  <c r="C224" i="1"/>
  <c r="C225" i="1"/>
  <c r="C226" i="1"/>
  <c r="C227" i="1"/>
  <c r="C217" i="1"/>
  <c r="C218" i="1"/>
  <c r="C219" i="1"/>
  <c r="C220" i="1"/>
  <c r="C221" i="1"/>
  <c r="C212" i="1"/>
  <c r="C213" i="1"/>
  <c r="C214" i="1"/>
  <c r="C215" i="1"/>
  <c r="C216" i="1"/>
  <c r="C208" i="1"/>
  <c r="C209" i="1"/>
  <c r="C210" i="1"/>
  <c r="C211" i="1"/>
  <c r="C207" i="1"/>
  <c r="C201" i="1"/>
  <c r="C202" i="1"/>
  <c r="C203" i="1"/>
  <c r="C204" i="1"/>
  <c r="C205" i="1"/>
  <c r="C206" i="1"/>
  <c r="C195" i="1"/>
  <c r="C196" i="1"/>
  <c r="C197" i="1"/>
  <c r="C198" i="1"/>
  <c r="C199" i="1"/>
  <c r="C200" i="1"/>
  <c r="C189" i="1"/>
  <c r="C190" i="1"/>
  <c r="C191" i="1"/>
  <c r="C192" i="1"/>
  <c r="C193" i="1"/>
  <c r="C194" i="1"/>
  <c r="C183" i="1"/>
  <c r="C184" i="1"/>
  <c r="C185" i="1"/>
  <c r="C186" i="1"/>
  <c r="C187" i="1"/>
  <c r="C188" i="1"/>
  <c r="C177" i="1"/>
  <c r="C178" i="1"/>
  <c r="C179" i="1"/>
  <c r="C180" i="1"/>
  <c r="C181" i="1"/>
  <c r="C182" i="1"/>
  <c r="C171" i="1"/>
  <c r="C172" i="1"/>
  <c r="C173" i="1"/>
  <c r="C174" i="1"/>
  <c r="C175" i="1"/>
  <c r="C176" i="1"/>
  <c r="C165" i="1"/>
  <c r="C166" i="1"/>
  <c r="C167" i="1"/>
  <c r="C168" i="1"/>
  <c r="C169" i="1"/>
  <c r="C170" i="1"/>
  <c r="C159" i="1"/>
  <c r="C160" i="1"/>
  <c r="C161" i="1"/>
  <c r="C162" i="1"/>
  <c r="C163" i="1"/>
  <c r="C164" i="1"/>
  <c r="C157" i="1"/>
  <c r="C158" i="1"/>
  <c r="C151" i="1"/>
  <c r="C152" i="1"/>
  <c r="C153" i="1"/>
  <c r="C154" i="1"/>
  <c r="C155" i="1"/>
  <c r="C156" i="1"/>
  <c r="C145" i="1"/>
  <c r="C146" i="1"/>
  <c r="C147" i="1"/>
  <c r="C148" i="1"/>
  <c r="C149" i="1"/>
  <c r="C150" i="1"/>
  <c r="C139" i="1"/>
  <c r="C140" i="1"/>
  <c r="C141" i="1"/>
  <c r="C142" i="1"/>
  <c r="C143" i="1"/>
  <c r="C144" i="1"/>
  <c r="C133" i="1"/>
  <c r="C134" i="1"/>
  <c r="C135" i="1"/>
  <c r="C136" i="1"/>
  <c r="C137" i="1"/>
  <c r="C138" i="1"/>
  <c r="C127" i="1"/>
  <c r="C128" i="1"/>
  <c r="C129" i="1"/>
  <c r="C130" i="1"/>
  <c r="C131" i="1"/>
  <c r="C132" i="1"/>
  <c r="C121" i="1"/>
  <c r="C122" i="1"/>
  <c r="C123" i="1"/>
  <c r="C124" i="1"/>
  <c r="C125" i="1"/>
  <c r="C126" i="1"/>
  <c r="C115" i="1"/>
  <c r="C116" i="1"/>
  <c r="C117" i="1"/>
  <c r="C118" i="1"/>
  <c r="C119" i="1"/>
  <c r="C120" i="1"/>
  <c r="C109" i="1"/>
  <c r="C110" i="1"/>
  <c r="C111" i="1"/>
  <c r="C112" i="1"/>
  <c r="C113" i="1"/>
  <c r="C114" i="1"/>
  <c r="C103" i="1"/>
  <c r="C104" i="1"/>
  <c r="C105" i="1"/>
  <c r="C106" i="1"/>
  <c r="C107" i="1"/>
  <c r="C108" i="1"/>
  <c r="C99" i="1"/>
  <c r="C100" i="1"/>
  <c r="C101" i="1"/>
  <c r="C102" i="1"/>
  <c r="C98" i="1"/>
  <c r="C92" i="1"/>
  <c r="C93" i="1"/>
  <c r="C94" i="1"/>
  <c r="C95" i="1"/>
  <c r="C96" i="1"/>
  <c r="C97" i="1"/>
  <c r="C86" i="1"/>
  <c r="C87" i="1"/>
  <c r="C88" i="1"/>
  <c r="C89" i="1"/>
  <c r="C90" i="1"/>
  <c r="C91" i="1"/>
  <c r="C80" i="1"/>
  <c r="C81" i="1"/>
  <c r="C82" i="1"/>
  <c r="C83" i="1"/>
  <c r="C84" i="1"/>
  <c r="C85" i="1"/>
  <c r="C74" i="1"/>
  <c r="C75" i="1"/>
  <c r="C76" i="1"/>
  <c r="C77" i="1"/>
  <c r="C78" i="1"/>
  <c r="C79" i="1"/>
  <c r="C71" i="1"/>
  <c r="C72" i="1"/>
  <c r="C73" i="1"/>
  <c r="C69" i="1"/>
  <c r="C70" i="1"/>
  <c r="C68" i="1"/>
  <c r="C62" i="1"/>
  <c r="C63" i="1"/>
  <c r="C64" i="1"/>
  <c r="C65" i="1"/>
  <c r="C66" i="1"/>
  <c r="C67" i="1"/>
  <c r="C56" i="1"/>
  <c r="C57" i="1"/>
  <c r="C58" i="1"/>
  <c r="C59" i="1"/>
  <c r="C60" i="1"/>
  <c r="C61" i="1"/>
  <c r="C50" i="1"/>
  <c r="C51" i="1"/>
  <c r="C52" i="1"/>
  <c r="C53" i="1"/>
  <c r="C54" i="1"/>
  <c r="C55" i="1"/>
  <c r="C44" i="1"/>
  <c r="C45" i="1"/>
  <c r="C46" i="1"/>
  <c r="C47" i="1"/>
  <c r="C48" i="1"/>
  <c r="C49" i="1"/>
  <c r="C38" i="1"/>
  <c r="C39" i="1"/>
  <c r="C40" i="1"/>
  <c r="C41" i="1"/>
  <c r="C42" i="1"/>
  <c r="C43" i="1"/>
  <c r="C35" i="1"/>
  <c r="C36" i="1"/>
  <c r="C37" i="1"/>
  <c r="C29" i="1"/>
  <c r="C30" i="1"/>
  <c r="C31" i="1"/>
  <c r="C32" i="1"/>
  <c r="C33" i="1"/>
  <c r="C34" i="1"/>
  <c r="C23" i="1"/>
  <c r="C24" i="1"/>
  <c r="C25" i="1"/>
  <c r="C26" i="1"/>
  <c r="C27" i="1"/>
  <c r="C28" i="1"/>
  <c r="C17" i="1"/>
  <c r="C18" i="1"/>
  <c r="C19" i="1"/>
  <c r="C20" i="1"/>
  <c r="C21" i="1"/>
  <c r="C22" i="1"/>
  <c r="C11" i="1"/>
  <c r="C12" i="1"/>
  <c r="C13" i="1"/>
  <c r="C14" i="1"/>
  <c r="C15" i="1"/>
  <c r="C16" i="1"/>
  <c r="C6" i="1"/>
  <c r="C7" i="1"/>
  <c r="C8" i="1"/>
  <c r="C9" i="1"/>
  <c r="C10" i="1"/>
  <c r="C2" i="1"/>
  <c r="C3" i="1"/>
  <c r="C4" i="1"/>
  <c r="C5" i="1"/>
  <c r="C554" i="1"/>
</calcChain>
</file>

<file path=xl/sharedStrings.xml><?xml version="1.0" encoding="utf-8"?>
<sst xmlns="http://schemas.openxmlformats.org/spreadsheetml/2006/main" count="1127" uniqueCount="570">
  <si>
    <t>Type de magasin</t>
  </si>
  <si>
    <t>Emplacement</t>
  </si>
  <si>
    <t>Allée actuelle</t>
  </si>
  <si>
    <t>Paire/Impaire</t>
  </si>
  <si>
    <t>Niveau</t>
  </si>
  <si>
    <t>Emplacement latéral</t>
  </si>
  <si>
    <t>Position latérale</t>
  </si>
  <si>
    <t>Hauteur</t>
  </si>
  <si>
    <t>Nouvel emplacement</t>
  </si>
  <si>
    <t>B02</t>
  </si>
  <si>
    <t>BAA02</t>
  </si>
  <si>
    <t>BAA04</t>
  </si>
  <si>
    <t>BAA06</t>
  </si>
  <si>
    <t>BAA08</t>
  </si>
  <si>
    <t>BAA10</t>
  </si>
  <si>
    <t>BAA12</t>
  </si>
  <si>
    <t>BAB02</t>
  </si>
  <si>
    <t>BAB04</t>
  </si>
  <si>
    <t>BAB06</t>
  </si>
  <si>
    <t>BAB08</t>
  </si>
  <si>
    <t>BAB10</t>
  </si>
  <si>
    <t>BAB12</t>
  </si>
  <si>
    <t>BAC02</t>
  </si>
  <si>
    <t>BAC04</t>
  </si>
  <si>
    <t>BAC06</t>
  </si>
  <si>
    <t>BAC08</t>
  </si>
  <si>
    <t>BAC10</t>
  </si>
  <si>
    <t>BAC12</t>
  </si>
  <si>
    <t>BAD02</t>
  </si>
  <si>
    <t>BAD04</t>
  </si>
  <si>
    <t>BAD06</t>
  </si>
  <si>
    <t>BAD08</t>
  </si>
  <si>
    <t>BAD10</t>
  </si>
  <si>
    <t>BAD12</t>
  </si>
  <si>
    <t>BAE02</t>
  </si>
  <si>
    <t>BAE04</t>
  </si>
  <si>
    <t>BAE06</t>
  </si>
  <si>
    <t>BAE08</t>
  </si>
  <si>
    <t>BAE10</t>
  </si>
  <si>
    <t>BAE12</t>
  </si>
  <si>
    <t>BAF02</t>
  </si>
  <si>
    <t>BAF06</t>
  </si>
  <si>
    <t>BAF08</t>
  </si>
  <si>
    <t>BAF10</t>
  </si>
  <si>
    <t>BAF12</t>
  </si>
  <si>
    <t>BBA02</t>
  </si>
  <si>
    <t>BBA04</t>
  </si>
  <si>
    <t>BBA06</t>
  </si>
  <si>
    <t>BBA08</t>
  </si>
  <si>
    <t>BBA10</t>
  </si>
  <si>
    <t>BBA12</t>
  </si>
  <si>
    <t>BBB02</t>
  </si>
  <si>
    <t>BBB04</t>
  </si>
  <si>
    <t>BBB06</t>
  </si>
  <si>
    <t>BBB08</t>
  </si>
  <si>
    <t>BBB10</t>
  </si>
  <si>
    <t>BBB12</t>
  </si>
  <si>
    <t>BBC02</t>
  </si>
  <si>
    <t>BBC04</t>
  </si>
  <si>
    <t>BBC06</t>
  </si>
  <si>
    <t>BBC08</t>
  </si>
  <si>
    <t>BBC10</t>
  </si>
  <si>
    <t>BBC12</t>
  </si>
  <si>
    <t>BBD02</t>
  </si>
  <si>
    <t>BBD04</t>
  </si>
  <si>
    <t>BBD06</t>
  </si>
  <si>
    <t>BBD08</t>
  </si>
  <si>
    <t>BBD10</t>
  </si>
  <si>
    <t>BBD12</t>
  </si>
  <si>
    <t>BBE02</t>
  </si>
  <si>
    <t>BBE04</t>
  </si>
  <si>
    <t>BBE06</t>
  </si>
  <si>
    <t>BBE08</t>
  </si>
  <si>
    <t>BBE10</t>
  </si>
  <si>
    <t>BBE12</t>
  </si>
  <si>
    <t>BBF02</t>
  </si>
  <si>
    <t>BBF04</t>
  </si>
  <si>
    <t>BBF06</t>
  </si>
  <si>
    <t>BBF10</t>
  </si>
  <si>
    <t>BBF12</t>
  </si>
  <si>
    <t>BCA02</t>
  </si>
  <si>
    <t>BCA04</t>
  </si>
  <si>
    <t>BCA06</t>
  </si>
  <si>
    <t>BCA08</t>
  </si>
  <si>
    <t>BCA10</t>
  </si>
  <si>
    <t>BCA12</t>
  </si>
  <si>
    <t>BCB02</t>
  </si>
  <si>
    <t>BCB04</t>
  </si>
  <si>
    <t>BCB06</t>
  </si>
  <si>
    <t>BCB08</t>
  </si>
  <si>
    <t>BCB10</t>
  </si>
  <si>
    <t>BCB12</t>
  </si>
  <si>
    <t>BCC02</t>
  </si>
  <si>
    <t>BCC04</t>
  </si>
  <si>
    <t>BCC06</t>
  </si>
  <si>
    <t>BCC08</t>
  </si>
  <si>
    <t>BCC10</t>
  </si>
  <si>
    <t>BCC12</t>
  </si>
  <si>
    <t>BCD02</t>
  </si>
  <si>
    <t>BCD04</t>
  </si>
  <si>
    <t>BCD06</t>
  </si>
  <si>
    <t>BCD08</t>
  </si>
  <si>
    <t>BCD10</t>
  </si>
  <si>
    <t>BCD12</t>
  </si>
  <si>
    <t>BCE02</t>
  </si>
  <si>
    <t>BCE04</t>
  </si>
  <si>
    <t>BCE06</t>
  </si>
  <si>
    <t>BCE08</t>
  </si>
  <si>
    <t>BCE10</t>
  </si>
  <si>
    <t>BCE12</t>
  </si>
  <si>
    <t>BCF02</t>
  </si>
  <si>
    <t>BCF04</t>
  </si>
  <si>
    <t>BCF08</t>
  </si>
  <si>
    <t>BCF10</t>
  </si>
  <si>
    <t>BCF12</t>
  </si>
  <si>
    <t>BDA02</t>
  </si>
  <si>
    <t>BDA04</t>
  </si>
  <si>
    <t>BDA06</t>
  </si>
  <si>
    <t>BDA08</t>
  </si>
  <si>
    <t>BDA10</t>
  </si>
  <si>
    <t>BDA12</t>
  </si>
  <si>
    <t>BDB02</t>
  </si>
  <si>
    <t>BDB04</t>
  </si>
  <si>
    <t>BDB06</t>
  </si>
  <si>
    <t>BDB08</t>
  </si>
  <si>
    <t>BDB10</t>
  </si>
  <si>
    <t>BDB12</t>
  </si>
  <si>
    <t>BDC02</t>
  </si>
  <si>
    <t>BDC04</t>
  </si>
  <si>
    <t>BDC06</t>
  </si>
  <si>
    <t>BDC08</t>
  </si>
  <si>
    <t>BDC10</t>
  </si>
  <si>
    <t>BDC12</t>
  </si>
  <si>
    <t>BDD02</t>
  </si>
  <si>
    <t>BDD04</t>
  </si>
  <si>
    <t>BDD06</t>
  </si>
  <si>
    <t>BDD08</t>
  </si>
  <si>
    <t>BDD10</t>
  </si>
  <si>
    <t>BDD12</t>
  </si>
  <si>
    <t>BDE02</t>
  </si>
  <si>
    <t>BDE04</t>
  </si>
  <si>
    <t>BDE06</t>
  </si>
  <si>
    <t>BDE10</t>
  </si>
  <si>
    <t>BDE12</t>
  </si>
  <si>
    <t>BDF02</t>
  </si>
  <si>
    <t>BDF04</t>
  </si>
  <si>
    <t>BEA02</t>
  </si>
  <si>
    <t>BEA04</t>
  </si>
  <si>
    <t>BEA06</t>
  </si>
  <si>
    <t>BEA08</t>
  </si>
  <si>
    <t>BEA10</t>
  </si>
  <si>
    <t>BEA12</t>
  </si>
  <si>
    <t>BEB02</t>
  </si>
  <si>
    <t>BEB04</t>
  </si>
  <si>
    <t>BEB06</t>
  </si>
  <si>
    <t>BEB08</t>
  </si>
  <si>
    <t>BEB10</t>
  </si>
  <si>
    <t>BEB12</t>
  </si>
  <si>
    <t>BEC02</t>
  </si>
  <si>
    <t>BEC04</t>
  </si>
  <si>
    <t>BEC06</t>
  </si>
  <si>
    <t>BEC08</t>
  </si>
  <si>
    <t>BEC10</t>
  </si>
  <si>
    <t>BEC12</t>
  </si>
  <si>
    <t>BED02</t>
  </si>
  <si>
    <t>BED04</t>
  </si>
  <si>
    <t>BED06</t>
  </si>
  <si>
    <t>BED08</t>
  </si>
  <si>
    <t>BED10</t>
  </si>
  <si>
    <t>BED12</t>
  </si>
  <si>
    <t>BEE02</t>
  </si>
  <si>
    <t>BEE06</t>
  </si>
  <si>
    <t>BEE08</t>
  </si>
  <si>
    <t>BEE10</t>
  </si>
  <si>
    <t>BEE12</t>
  </si>
  <si>
    <t>BEF08</t>
  </si>
  <si>
    <t>BEF10</t>
  </si>
  <si>
    <t>BFA02</t>
  </si>
  <si>
    <t>BFA04</t>
  </si>
  <si>
    <t>BFA06</t>
  </si>
  <si>
    <t>BFA08</t>
  </si>
  <si>
    <t>BFA10</t>
  </si>
  <si>
    <t>BFA12</t>
  </si>
  <si>
    <t>BFB02</t>
  </si>
  <si>
    <t>BFB04</t>
  </si>
  <si>
    <t>BFB06</t>
  </si>
  <si>
    <t>BFB08</t>
  </si>
  <si>
    <t>BFB10</t>
  </si>
  <si>
    <t>BFB12</t>
  </si>
  <si>
    <t>BFC02</t>
  </si>
  <si>
    <t>BFC04</t>
  </si>
  <si>
    <t>BFC06</t>
  </si>
  <si>
    <t>BFC08</t>
  </si>
  <si>
    <t>BFC10</t>
  </si>
  <si>
    <t>BFC12</t>
  </si>
  <si>
    <t>BFD02</t>
  </si>
  <si>
    <t>BFD04</t>
  </si>
  <si>
    <t>BFD06</t>
  </si>
  <si>
    <t>BFD08</t>
  </si>
  <si>
    <t>BFD10</t>
  </si>
  <si>
    <t>BFD12</t>
  </si>
  <si>
    <t>BFE02</t>
  </si>
  <si>
    <t>BFE04</t>
  </si>
  <si>
    <t>BFE06</t>
  </si>
  <si>
    <t>BFE08</t>
  </si>
  <si>
    <t>BFE10</t>
  </si>
  <si>
    <t>BFE12</t>
  </si>
  <si>
    <t>BFF02</t>
  </si>
  <si>
    <t>BFF04</t>
  </si>
  <si>
    <t>BFF06</t>
  </si>
  <si>
    <t>BFF08</t>
  </si>
  <si>
    <t>BFF10</t>
  </si>
  <si>
    <t>BFF12</t>
  </si>
  <si>
    <t>BGA02</t>
  </si>
  <si>
    <t>BGA04</t>
  </si>
  <si>
    <t>BGA06</t>
  </si>
  <si>
    <t>BGA08</t>
  </si>
  <si>
    <t>BGA10</t>
  </si>
  <si>
    <t>BGA12</t>
  </si>
  <si>
    <t>BGB02</t>
  </si>
  <si>
    <t>BGB04</t>
  </si>
  <si>
    <t>BGB06</t>
  </si>
  <si>
    <t>BGB08</t>
  </si>
  <si>
    <t>BGB10</t>
  </si>
  <si>
    <t>BGB12</t>
  </si>
  <si>
    <t>BGC02</t>
  </si>
  <si>
    <t>BGC04</t>
  </si>
  <si>
    <t>BGC06</t>
  </si>
  <si>
    <t>BGC08</t>
  </si>
  <si>
    <t>BGC10</t>
  </si>
  <si>
    <t>BGC12</t>
  </si>
  <si>
    <t>BGD02</t>
  </si>
  <si>
    <t>BGD04</t>
  </si>
  <si>
    <t>BGD06</t>
  </si>
  <si>
    <t>BGD08</t>
  </si>
  <si>
    <t>BGD10</t>
  </si>
  <si>
    <t>BGD12</t>
  </si>
  <si>
    <t>BGE02</t>
  </si>
  <si>
    <t>BGE04</t>
  </si>
  <si>
    <t>BGE08</t>
  </si>
  <si>
    <t>BGE10</t>
  </si>
  <si>
    <t>BGE12</t>
  </si>
  <si>
    <t>BGF02</t>
  </si>
  <si>
    <t>BGF12</t>
  </si>
  <si>
    <t>BHA02</t>
  </si>
  <si>
    <t>BHA04</t>
  </si>
  <si>
    <t>BHA06</t>
  </si>
  <si>
    <t>BHA08</t>
  </si>
  <si>
    <t>BHA10</t>
  </si>
  <si>
    <t>BHA12</t>
  </si>
  <si>
    <t>BHB02</t>
  </si>
  <si>
    <t>BHB04</t>
  </si>
  <si>
    <t>BHB06</t>
  </si>
  <si>
    <t>BHB08</t>
  </si>
  <si>
    <t>BHB10</t>
  </si>
  <si>
    <t>BHB12</t>
  </si>
  <si>
    <t>BHC02</t>
  </si>
  <si>
    <t>BHC04</t>
  </si>
  <si>
    <t>BHC06</t>
  </si>
  <si>
    <t>BHC08</t>
  </si>
  <si>
    <t>BHC10</t>
  </si>
  <si>
    <t>BHC12</t>
  </si>
  <si>
    <t>BHD02</t>
  </si>
  <si>
    <t>BHD04</t>
  </si>
  <si>
    <t>BHD06</t>
  </si>
  <si>
    <t>BHD08</t>
  </si>
  <si>
    <t>BHD10</t>
  </si>
  <si>
    <t>BHD12</t>
  </si>
  <si>
    <t>BHE02</t>
  </si>
  <si>
    <t>BHE04</t>
  </si>
  <si>
    <t>BHE06</t>
  </si>
  <si>
    <t>BHE08</t>
  </si>
  <si>
    <t>BHE10</t>
  </si>
  <si>
    <t>BHE12</t>
  </si>
  <si>
    <t>BHF02</t>
  </si>
  <si>
    <t>BHF06</t>
  </si>
  <si>
    <t>BHF10</t>
  </si>
  <si>
    <t>BHF12</t>
  </si>
  <si>
    <t>BJA02</t>
  </si>
  <si>
    <t>BJA04</t>
  </si>
  <si>
    <t>BJA06</t>
  </si>
  <si>
    <t>BJA08</t>
  </si>
  <si>
    <t>BJA10</t>
  </si>
  <si>
    <t>BJA12</t>
  </si>
  <si>
    <t>BJB02</t>
  </si>
  <si>
    <t>BJB04</t>
  </si>
  <si>
    <t>BJB06</t>
  </si>
  <si>
    <t>BJB08</t>
  </si>
  <si>
    <t>BJB10</t>
  </si>
  <si>
    <t>BJB12</t>
  </si>
  <si>
    <t>BJC02</t>
  </si>
  <si>
    <t>BJC04</t>
  </si>
  <si>
    <t>BJC06</t>
  </si>
  <si>
    <t>BJC08</t>
  </si>
  <si>
    <t>BJC10</t>
  </si>
  <si>
    <t>BJC12</t>
  </si>
  <si>
    <t>BJD02</t>
  </si>
  <si>
    <t>BJD04</t>
  </si>
  <si>
    <t>BJD06</t>
  </si>
  <si>
    <t>BJD08</t>
  </si>
  <si>
    <t>BJD10</t>
  </si>
  <si>
    <t>BJD12</t>
  </si>
  <si>
    <t>BJE02</t>
  </si>
  <si>
    <t>BJE04</t>
  </si>
  <si>
    <t>BJE06</t>
  </si>
  <si>
    <t>BJE08</t>
  </si>
  <si>
    <t>BJE10</t>
  </si>
  <si>
    <t>BJE12</t>
  </si>
  <si>
    <t>BJF02</t>
  </si>
  <si>
    <t>BJF04</t>
  </si>
  <si>
    <t>BJF10</t>
  </si>
  <si>
    <t>BJF12</t>
  </si>
  <si>
    <t>BKA02</t>
  </si>
  <si>
    <t>BKA04</t>
  </si>
  <si>
    <t>BKA06</t>
  </si>
  <si>
    <t>BKA08</t>
  </si>
  <si>
    <t>BKA10</t>
  </si>
  <si>
    <t>BKA12</t>
  </si>
  <si>
    <t>BKB02</t>
  </si>
  <si>
    <t>BKB04</t>
  </si>
  <si>
    <t>BKB06</t>
  </si>
  <si>
    <t>BKB08</t>
  </si>
  <si>
    <t>BKB10</t>
  </si>
  <si>
    <t>BKB12</t>
  </si>
  <si>
    <t>BKC02</t>
  </si>
  <si>
    <t>BKC04</t>
  </si>
  <si>
    <t>BKC06</t>
  </si>
  <si>
    <t>BKC08</t>
  </si>
  <si>
    <t>BKC10</t>
  </si>
  <si>
    <t>BKC12</t>
  </si>
  <si>
    <t>BKD02</t>
  </si>
  <si>
    <t>BKD04</t>
  </si>
  <si>
    <t>BKD06</t>
  </si>
  <si>
    <t>BKD08</t>
  </si>
  <si>
    <t>BKD10</t>
  </si>
  <si>
    <t>BKD12</t>
  </si>
  <si>
    <t>BKE02</t>
  </si>
  <si>
    <t>BKE04</t>
  </si>
  <si>
    <t>BKE06</t>
  </si>
  <si>
    <t>BKE08</t>
  </si>
  <si>
    <t>BKE10</t>
  </si>
  <si>
    <t>BKE12</t>
  </si>
  <si>
    <t>BKF02</t>
  </si>
  <si>
    <t>BKF04</t>
  </si>
  <si>
    <t>BKF06</t>
  </si>
  <si>
    <t>BKF08</t>
  </si>
  <si>
    <t>BKF10</t>
  </si>
  <si>
    <t>BKF12</t>
  </si>
  <si>
    <t>BKG02</t>
  </si>
  <si>
    <t>BKG04</t>
  </si>
  <si>
    <t>BKG06</t>
  </si>
  <si>
    <t>BKG08</t>
  </si>
  <si>
    <t>BKG10</t>
  </si>
  <si>
    <t>BKH02</t>
  </si>
  <si>
    <t>BKH04</t>
  </si>
  <si>
    <t>BKH06</t>
  </si>
  <si>
    <t>BKH08</t>
  </si>
  <si>
    <t>BKH10</t>
  </si>
  <si>
    <t>BKJ02</t>
  </si>
  <si>
    <t>BKJ04</t>
  </si>
  <si>
    <t>BKJ06</t>
  </si>
  <si>
    <t>BKJ08</t>
  </si>
  <si>
    <t>BKK06</t>
  </si>
  <si>
    <t>BLA02</t>
  </si>
  <si>
    <t>BLA04</t>
  </si>
  <si>
    <t>BLA06</t>
  </si>
  <si>
    <t>BLA08</t>
  </si>
  <si>
    <t>BLA10</t>
  </si>
  <si>
    <t>BLA12</t>
  </si>
  <si>
    <t>BLB02</t>
  </si>
  <si>
    <t>BLB04</t>
  </si>
  <si>
    <t>BLB06</t>
  </si>
  <si>
    <t>BLB08</t>
  </si>
  <si>
    <t>BLB10</t>
  </si>
  <si>
    <t>BLB12</t>
  </si>
  <si>
    <t>BLC02</t>
  </si>
  <si>
    <t>BLC04</t>
  </si>
  <si>
    <t>BLC06</t>
  </si>
  <si>
    <t>BLC08</t>
  </si>
  <si>
    <t>BLC10</t>
  </si>
  <si>
    <t>BLC12</t>
  </si>
  <si>
    <t>BLD02</t>
  </si>
  <si>
    <t>BLD04</t>
  </si>
  <si>
    <t>BLD06</t>
  </si>
  <si>
    <t>BLD08</t>
  </si>
  <si>
    <t>BLD10</t>
  </si>
  <si>
    <t>BLD12</t>
  </si>
  <si>
    <t>BLE02</t>
  </si>
  <si>
    <t>BLE04</t>
  </si>
  <si>
    <t>BLE06</t>
  </si>
  <si>
    <t>BLE08</t>
  </si>
  <si>
    <t>BLE10</t>
  </si>
  <si>
    <t>BLE12</t>
  </si>
  <si>
    <t>BLF02</t>
  </si>
  <si>
    <t>BLF04</t>
  </si>
  <si>
    <t>BLF06</t>
  </si>
  <si>
    <t>BLF08</t>
  </si>
  <si>
    <t>BLF10</t>
  </si>
  <si>
    <t>BLF12</t>
  </si>
  <si>
    <t>BLG02</t>
  </si>
  <si>
    <t>BLG04</t>
  </si>
  <si>
    <t>BLG06</t>
  </si>
  <si>
    <t>BLG08</t>
  </si>
  <si>
    <t>BLG10</t>
  </si>
  <si>
    <t>BLG12</t>
  </si>
  <si>
    <t>BLH02</t>
  </si>
  <si>
    <t>BLH04</t>
  </si>
  <si>
    <t>BLH06</t>
  </si>
  <si>
    <t>BLH08</t>
  </si>
  <si>
    <t>BLH10</t>
  </si>
  <si>
    <t>BLH12</t>
  </si>
  <si>
    <t>BLJ04</t>
  </si>
  <si>
    <t>BLJ06</t>
  </si>
  <si>
    <t>BMA02</t>
  </si>
  <si>
    <t>BMA04</t>
  </si>
  <si>
    <t>BMA06</t>
  </si>
  <si>
    <t>BMA08</t>
  </si>
  <si>
    <t>BMA10</t>
  </si>
  <si>
    <t>BMA12</t>
  </si>
  <si>
    <t>BMB02</t>
  </si>
  <si>
    <t>BMB04</t>
  </si>
  <si>
    <t>BMB06</t>
  </si>
  <si>
    <t>BMB08</t>
  </si>
  <si>
    <t>BMB10</t>
  </si>
  <si>
    <t>BMB12</t>
  </si>
  <si>
    <t>BMC02</t>
  </si>
  <si>
    <t>BMC04</t>
  </si>
  <si>
    <t>BMC06</t>
  </si>
  <si>
    <t>BMC08</t>
  </si>
  <si>
    <t>BMC10</t>
  </si>
  <si>
    <t>BMC12</t>
  </si>
  <si>
    <t>BMD02</t>
  </si>
  <si>
    <t>BMD04</t>
  </si>
  <si>
    <t>BMD06</t>
  </si>
  <si>
    <t>BMD08</t>
  </si>
  <si>
    <t>BMD10</t>
  </si>
  <si>
    <t>BMD12</t>
  </si>
  <si>
    <t>BME02</t>
  </si>
  <si>
    <t>BME04</t>
  </si>
  <si>
    <t>BME06</t>
  </si>
  <si>
    <t>BME08</t>
  </si>
  <si>
    <t>BME10</t>
  </si>
  <si>
    <t>BME12</t>
  </si>
  <si>
    <t>BMF02</t>
  </si>
  <si>
    <t>BMF04</t>
  </si>
  <si>
    <t>BMF06</t>
  </si>
  <si>
    <t>BMF08</t>
  </si>
  <si>
    <t>BMF10</t>
  </si>
  <si>
    <t>BMF12</t>
  </si>
  <si>
    <t>BMG02</t>
  </si>
  <si>
    <t>BMG04</t>
  </si>
  <si>
    <t>BMG06</t>
  </si>
  <si>
    <t>BMG08</t>
  </si>
  <si>
    <t>BMG10</t>
  </si>
  <si>
    <t>BMG12</t>
  </si>
  <si>
    <t>BMH02</t>
  </si>
  <si>
    <t>BMH04</t>
  </si>
  <si>
    <t>BMH06</t>
  </si>
  <si>
    <t>BMH08</t>
  </si>
  <si>
    <t>BMH10</t>
  </si>
  <si>
    <t>BMH12</t>
  </si>
  <si>
    <t>BMJ02</t>
  </si>
  <si>
    <t>BMJ04</t>
  </si>
  <si>
    <t>BMJ06</t>
  </si>
  <si>
    <t>BMJ08</t>
  </si>
  <si>
    <t>BMJ10</t>
  </si>
  <si>
    <t>BMJ12</t>
  </si>
  <si>
    <t>BMK04</t>
  </si>
  <si>
    <t>BMK06</t>
  </si>
  <si>
    <t>BMK08</t>
  </si>
  <si>
    <t>BMK10</t>
  </si>
  <si>
    <t>BML04</t>
  </si>
  <si>
    <t>BNA02</t>
  </si>
  <si>
    <t>BNA04</t>
  </si>
  <si>
    <t>BNA06</t>
  </si>
  <si>
    <t>BNA08</t>
  </si>
  <si>
    <t>BNA10</t>
  </si>
  <si>
    <t>BNA12</t>
  </si>
  <si>
    <t>BNB02</t>
  </si>
  <si>
    <t>BNB04</t>
  </si>
  <si>
    <t>BNB06</t>
  </si>
  <si>
    <t>BNB08</t>
  </si>
  <si>
    <t>BNB10</t>
  </si>
  <si>
    <t>BNB12</t>
  </si>
  <si>
    <t>BNC02</t>
  </si>
  <si>
    <t>BNC04</t>
  </si>
  <si>
    <t>BNC06</t>
  </si>
  <si>
    <t>BNC08</t>
  </si>
  <si>
    <t>BNC10</t>
  </si>
  <si>
    <t>BNC12</t>
  </si>
  <si>
    <t>BND02</t>
  </si>
  <si>
    <t>BND04</t>
  </si>
  <si>
    <t>BND06</t>
  </si>
  <si>
    <t>BND08</t>
  </si>
  <si>
    <t>BND10</t>
  </si>
  <si>
    <t>BND12</t>
  </si>
  <si>
    <t>BNE02</t>
  </si>
  <si>
    <t>BNE10</t>
  </si>
  <si>
    <t>BNE12</t>
  </si>
  <si>
    <t>BNF02</t>
  </si>
  <si>
    <t>BNF12</t>
  </si>
  <si>
    <t>BNG02</t>
  </si>
  <si>
    <t>BPA02</t>
  </si>
  <si>
    <t>BPA04</t>
  </si>
  <si>
    <t>BPA06</t>
  </si>
  <si>
    <t>BPA08</t>
  </si>
  <si>
    <t>BPA10</t>
  </si>
  <si>
    <t>BPA12</t>
  </si>
  <si>
    <t>BPB02</t>
  </si>
  <si>
    <t>BPB04</t>
  </si>
  <si>
    <t>BPB06</t>
  </si>
  <si>
    <t>BPB08</t>
  </si>
  <si>
    <t>BPB10</t>
  </si>
  <si>
    <t>BPB12</t>
  </si>
  <si>
    <t>BPC02</t>
  </si>
  <si>
    <t>BPC04</t>
  </si>
  <si>
    <t>BPC06</t>
  </si>
  <si>
    <t>BPC08</t>
  </si>
  <si>
    <t>BPC10</t>
  </si>
  <si>
    <t>BPC12</t>
  </si>
  <si>
    <t>BPD02</t>
  </si>
  <si>
    <t>BPD04</t>
  </si>
  <si>
    <t>BPD06</t>
  </si>
  <si>
    <t>BPD08</t>
  </si>
  <si>
    <t>BPD10</t>
  </si>
  <si>
    <t>BPD12</t>
  </si>
  <si>
    <t>BPE02</t>
  </si>
  <si>
    <t>BPE04</t>
  </si>
  <si>
    <t>BPE06</t>
  </si>
  <si>
    <t>BPE08</t>
  </si>
  <si>
    <t>BPE10</t>
  </si>
  <si>
    <t>BPE12</t>
  </si>
  <si>
    <t>BPF02</t>
  </si>
  <si>
    <t>BPF04</t>
  </si>
  <si>
    <t>BPF12</t>
  </si>
  <si>
    <t>BQA02</t>
  </si>
  <si>
    <t>BQA04</t>
  </si>
  <si>
    <t>BQA06</t>
  </si>
  <si>
    <t>BQA08</t>
  </si>
  <si>
    <t>BQA10</t>
  </si>
  <si>
    <t>BQA12</t>
  </si>
  <si>
    <t>BQB02</t>
  </si>
  <si>
    <t>BQB04</t>
  </si>
  <si>
    <t>BQB06</t>
  </si>
  <si>
    <t>BQB08</t>
  </si>
  <si>
    <t>BQB10</t>
  </si>
  <si>
    <t>BQB12</t>
  </si>
  <si>
    <t>BQC02</t>
  </si>
  <si>
    <t>BQC04</t>
  </si>
  <si>
    <t>BQC06</t>
  </si>
  <si>
    <t>BQC08</t>
  </si>
  <si>
    <t>BQC10</t>
  </si>
  <si>
    <t>BQC12</t>
  </si>
  <si>
    <t>BQD02</t>
  </si>
  <si>
    <t>BQD04</t>
  </si>
  <si>
    <t>BQD06</t>
  </si>
  <si>
    <t>BQD08</t>
  </si>
  <si>
    <t>BQD10</t>
  </si>
  <si>
    <t>BQD12</t>
  </si>
  <si>
    <t>BQE02</t>
  </si>
  <si>
    <t>BQE04</t>
  </si>
  <si>
    <t>BQE08</t>
  </si>
  <si>
    <t>BQE10</t>
  </si>
  <si>
    <t>BQE12</t>
  </si>
  <si>
    <t>BQF02</t>
  </si>
  <si>
    <t>BQF08</t>
  </si>
  <si>
    <t>BQF10</t>
  </si>
  <si>
    <t>BQF12</t>
  </si>
  <si>
    <t>Module</t>
  </si>
  <si>
    <t>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</si>
</sst>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numFmt numFmtId="164" formatCode="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71899F-C06A-4AB9-81E8-21E851E3F1E1}" name="Tableau1" displayName="Tableau1" ref="A1:K559" totalsRowShown="0">
  <autoFilter ref="A1:K559" xr:uid="{B4DEE4BD-8C11-4AE0-B0F6-E6A7D2771F72}"/>
  <sortState xmlns:xlrd2="http://schemas.microsoft.com/office/spreadsheetml/2017/richdata2" ref="A2:K559">
    <sortCondition descending="1" ref="G1:G559"/>
  </sortState>
  <tableColumns count="11">
    <tableColumn id="1" xr3:uid="{37106DB1-8A3A-4277-A6F7-DDDD1ABD15D4}" name="Type de magasin"/>
    <tableColumn id="2" xr3:uid="{5121FB0C-DEC7-4D18-A329-06E32ED48E93}" name="Emplacement"/>
    <tableColumn id="3" xr3:uid="{7A25ED9D-8FC2-4578-A60C-EF975360A23D}" name="Allée actuelle">
      <calculatedColumnFormula>LEFT(Tableau1[[#This Row],[Emplacement]])</calculatedColumnFormula>
    </tableColumn>
    <tableColumn id="4" xr3:uid="{1238A8EF-3655-48DD-A814-E001A6FE02F9}" name="Paire/Impaire">
      <calculatedColumnFormula>RIGHT(Tableau1[[#This Row],[Emplacement]],2)</calculatedColumnFormula>
    </tableColumn>
    <tableColumn id="12" xr3:uid="{9EF1B08B-A861-4803-A71E-B471AFD288DD}" name="Reprise">
      <calculatedColumnFormula>MID(Tableau1[[#This Row],[Emplacement]],3,1)</calculatedColumnFormula>
    </tableColumn>
    <tableColumn id="5" xr3:uid="{7E947F63-5BE7-4690-9DB7-548EE55D75D1}" name="Niveau">
      <calculatedColumnFormula>ROUNDUP(Tableau1[[#This Row],[Paire/Impaire]]/2,0)</calculatedColumnFormula>
    </tableColumn>
    <tableColumn id="6" xr3:uid="{2D239E3C-0880-47E9-A49D-8242495EAF61}" name="Emplacement latéral">
      <calculatedColumnFormula>MID(Tableau1[[#This Row],[Emplacement]],2,2)</calculatedColumnFormula>
    </tableColumn>
    <tableColumn id="7" xr3:uid="{4D145B73-779E-4843-99BA-C80D2785044A}" name="Module">
      <calculatedColumnFormula>LEFT(Tableau1[[#This Row],[Emplacement]],2)</calculatedColumnFormula>
    </tableColumn>
    <tableColumn id="8" xr3:uid="{489A43FF-BECE-4825-B580-58EED1358DBC}" name="Position latérale" dataDxfId="0"/>
    <tableColumn id="9" xr3:uid="{8C34C0A4-C908-4450-B725-FDCA72285873}" name="Hauteur">
      <calculatedColumnFormula>Tableau1[[#This Row],[Niveau]]</calculatedColumnFormula>
    </tableColumn>
    <tableColumn id="10" xr3:uid="{0C2EFBD5-FE2E-46F8-B5AC-E7A1E31650E6}" name="Nouvel emplacement">
      <calculatedColumnFormula>Tableau1[[#This Row],[Module]]&amp;"-0"&amp;Tableau1[[#This Row],[Position latérale]]&amp;"-"&amp;Tableau1[[#This Row],[Hauteur]]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29F38-8633-4C69-BBB8-EDD3997A55E9}">
  <sheetPr codeName="Feuil1"/>
  <dimension ref="A1:K559"/>
  <sheetViews>
    <sheetView tabSelected="1" workbookViewId="0">
      <selection activeCell="I2" sqref="I2"/>
    </sheetView>
  </sheetViews>
  <sheetFormatPr baseColWidth="10" defaultRowHeight="15" x14ac:dyDescent="0.25"/>
  <cols>
    <col min="1" max="1" width="17.85546875" customWidth="1"/>
    <col min="2" max="2" width="15.28515625" customWidth="1"/>
    <col min="3" max="5" width="15.42578125" customWidth="1"/>
    <col min="7" max="7" width="21.42578125" customWidth="1"/>
    <col min="9" max="9" width="17.7109375" style="1" customWidth="1"/>
    <col min="11" max="11" width="22.28515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569</v>
      </c>
      <c r="F1" t="s">
        <v>4</v>
      </c>
      <c r="G1" t="s">
        <v>5</v>
      </c>
      <c r="H1" t="s">
        <v>568</v>
      </c>
      <c r="I1" s="1" t="s">
        <v>6</v>
      </c>
      <c r="J1" t="s">
        <v>7</v>
      </c>
      <c r="K1" t="s">
        <v>8</v>
      </c>
    </row>
    <row r="2" spans="1:11" x14ac:dyDescent="0.25">
      <c r="A2" t="s">
        <v>9</v>
      </c>
      <c r="B2" t="s">
        <v>564</v>
      </c>
      <c r="C2" t="str">
        <f>LEFT(Tableau1[[#This Row],[Emplacement]])</f>
        <v>B</v>
      </c>
      <c r="D2" t="str">
        <f>RIGHT(Tableau1[[#This Row],[Emplacement]],2)</f>
        <v>02</v>
      </c>
      <c r="E2" t="str">
        <f>MID(Tableau1[[#This Row],[Emplacement]],3,1)</f>
        <v>F</v>
      </c>
      <c r="F2">
        <f>ROUNDUP(Tableau1[[#This Row],[Paire/Impaire]]/2,0)</f>
        <v>1</v>
      </c>
      <c r="G2" t="str">
        <f>MID(Tableau1[[#This Row],[Emplacement]],2,2)</f>
        <v>QF</v>
      </c>
      <c r="H2" t="str">
        <f>LEFT(Tableau1[[#This Row],[Emplacement]],2)</f>
        <v>BQ</v>
      </c>
      <c r="I2" s="1">
        <v>1</v>
      </c>
      <c r="J2">
        <f>Tableau1[[#This Row],[Niveau]]</f>
        <v>1</v>
      </c>
      <c r="K2" t="str">
        <f>Tableau1[[#This Row],[Module]]&amp;"-0"&amp;Tableau1[[#This Row],[Position latérale]]&amp;"-"&amp;Tableau1[[#This Row],[Hauteur]]</f>
        <v>BQ-01-1</v>
      </c>
    </row>
    <row r="3" spans="1:11" x14ac:dyDescent="0.25">
      <c r="A3" t="s">
        <v>9</v>
      </c>
      <c r="B3" t="s">
        <v>565</v>
      </c>
      <c r="C3" t="str">
        <f>LEFT(Tableau1[[#This Row],[Emplacement]])</f>
        <v>B</v>
      </c>
      <c r="D3" t="str">
        <f>RIGHT(Tableau1[[#This Row],[Emplacement]],2)</f>
        <v>08</v>
      </c>
      <c r="E3" t="str">
        <f>MID(Tableau1[[#This Row],[Emplacement]],3,1)</f>
        <v>F</v>
      </c>
      <c r="F3">
        <f>ROUNDUP(Tableau1[[#This Row],[Paire/Impaire]]/2,0)</f>
        <v>4</v>
      </c>
      <c r="G3" t="str">
        <f>MID(Tableau1[[#This Row],[Emplacement]],2,2)</f>
        <v>QF</v>
      </c>
      <c r="H3" t="str">
        <f>LEFT(Tableau1[[#This Row],[Emplacement]],2)</f>
        <v>BQ</v>
      </c>
      <c r="I3" s="1">
        <v>1</v>
      </c>
      <c r="J3">
        <f>Tableau1[[#This Row],[Niveau]]</f>
        <v>4</v>
      </c>
      <c r="K3" t="str">
        <f>Tableau1[[#This Row],[Module]]&amp;"-0"&amp;Tableau1[[#This Row],[Position latérale]]&amp;"-"&amp;Tableau1[[#This Row],[Hauteur]]</f>
        <v>BQ-01-4</v>
      </c>
    </row>
    <row r="4" spans="1:11" x14ac:dyDescent="0.25">
      <c r="A4" t="s">
        <v>9</v>
      </c>
      <c r="B4" t="s">
        <v>566</v>
      </c>
      <c r="C4" t="str">
        <f>LEFT(Tableau1[[#This Row],[Emplacement]])</f>
        <v>B</v>
      </c>
      <c r="D4" t="str">
        <f>RIGHT(Tableau1[[#This Row],[Emplacement]],2)</f>
        <v>10</v>
      </c>
      <c r="E4" t="str">
        <f>MID(Tableau1[[#This Row],[Emplacement]],3,1)</f>
        <v>F</v>
      </c>
      <c r="F4">
        <f>ROUNDUP(Tableau1[[#This Row],[Paire/Impaire]]/2,0)</f>
        <v>5</v>
      </c>
      <c r="G4" t="str">
        <f>MID(Tableau1[[#This Row],[Emplacement]],2,2)</f>
        <v>QF</v>
      </c>
      <c r="H4" t="str">
        <f>LEFT(Tableau1[[#This Row],[Emplacement]],2)</f>
        <v>BQ</v>
      </c>
      <c r="I4" s="1">
        <v>1</v>
      </c>
      <c r="J4">
        <f>Tableau1[[#This Row],[Niveau]]</f>
        <v>5</v>
      </c>
      <c r="K4" t="str">
        <f>Tableau1[[#This Row],[Module]]&amp;"-0"&amp;Tableau1[[#This Row],[Position latérale]]&amp;"-"&amp;Tableau1[[#This Row],[Hauteur]]</f>
        <v>BQ-01-5</v>
      </c>
    </row>
    <row r="5" spans="1:11" x14ac:dyDescent="0.25">
      <c r="A5" t="s">
        <v>9</v>
      </c>
      <c r="B5" t="s">
        <v>567</v>
      </c>
      <c r="C5" t="str">
        <f>LEFT(Tableau1[[#This Row],[Emplacement]])</f>
        <v>B</v>
      </c>
      <c r="D5" t="str">
        <f>RIGHT(Tableau1[[#This Row],[Emplacement]],2)</f>
        <v>12</v>
      </c>
      <c r="E5" t="str">
        <f>MID(Tableau1[[#This Row],[Emplacement]],3,1)</f>
        <v>F</v>
      </c>
      <c r="F5">
        <f>ROUNDUP(Tableau1[[#This Row],[Paire/Impaire]]/2,0)</f>
        <v>6</v>
      </c>
      <c r="G5" t="str">
        <f>MID(Tableau1[[#This Row],[Emplacement]],2,2)</f>
        <v>QF</v>
      </c>
      <c r="H5" t="str">
        <f>LEFT(Tableau1[[#This Row],[Emplacement]],2)</f>
        <v>BQ</v>
      </c>
      <c r="I5" s="1">
        <v>1</v>
      </c>
      <c r="J5">
        <f>Tableau1[[#This Row],[Niveau]]</f>
        <v>6</v>
      </c>
      <c r="K5" t="str">
        <f>Tableau1[[#This Row],[Module]]&amp;"-0"&amp;Tableau1[[#This Row],[Position latérale]]&amp;"-"&amp;Tableau1[[#This Row],[Hauteur]]</f>
        <v>BQ-01-6</v>
      </c>
    </row>
    <row r="6" spans="1:11" x14ac:dyDescent="0.25">
      <c r="A6" t="s">
        <v>9</v>
      </c>
      <c r="B6" t="s">
        <v>559</v>
      </c>
      <c r="C6" t="str">
        <f>LEFT(Tableau1[[#This Row],[Emplacement]])</f>
        <v>B</v>
      </c>
      <c r="D6" t="str">
        <f>RIGHT(Tableau1[[#This Row],[Emplacement]],2)</f>
        <v>02</v>
      </c>
      <c r="E6" t="str">
        <f>MID(Tableau1[[#This Row],[Emplacement]],3,1)</f>
        <v>E</v>
      </c>
      <c r="F6">
        <f>ROUNDUP(Tableau1[[#This Row],[Paire/Impaire]]/2,0)</f>
        <v>1</v>
      </c>
      <c r="G6" t="str">
        <f>MID(Tableau1[[#This Row],[Emplacement]],2,2)</f>
        <v>QE</v>
      </c>
      <c r="H6" t="str">
        <f>LEFT(Tableau1[[#This Row],[Emplacement]],2)</f>
        <v>BQ</v>
      </c>
      <c r="I6" s="1">
        <v>2</v>
      </c>
      <c r="J6">
        <f>Tableau1[[#This Row],[Niveau]]</f>
        <v>1</v>
      </c>
      <c r="K6" t="str">
        <f>Tableau1[[#This Row],[Module]]&amp;"-0"&amp;Tableau1[[#This Row],[Position latérale]]&amp;"-"&amp;Tableau1[[#This Row],[Hauteur]]</f>
        <v>BQ-02-1</v>
      </c>
    </row>
    <row r="7" spans="1:11" x14ac:dyDescent="0.25">
      <c r="A7" t="s">
        <v>9</v>
      </c>
      <c r="B7" t="s">
        <v>560</v>
      </c>
      <c r="C7" t="str">
        <f>LEFT(Tableau1[[#This Row],[Emplacement]])</f>
        <v>B</v>
      </c>
      <c r="D7" t="str">
        <f>RIGHT(Tableau1[[#This Row],[Emplacement]],2)</f>
        <v>04</v>
      </c>
      <c r="E7" t="str">
        <f>MID(Tableau1[[#This Row],[Emplacement]],3,1)</f>
        <v>E</v>
      </c>
      <c r="F7">
        <f>ROUNDUP(Tableau1[[#This Row],[Paire/Impaire]]/2,0)</f>
        <v>2</v>
      </c>
      <c r="G7" t="str">
        <f>MID(Tableau1[[#This Row],[Emplacement]],2,2)</f>
        <v>QE</v>
      </c>
      <c r="H7" t="str">
        <f>LEFT(Tableau1[[#This Row],[Emplacement]],2)</f>
        <v>BQ</v>
      </c>
      <c r="I7" s="1">
        <v>2</v>
      </c>
      <c r="J7">
        <f>Tableau1[[#This Row],[Niveau]]</f>
        <v>2</v>
      </c>
      <c r="K7" t="str">
        <f>Tableau1[[#This Row],[Module]]&amp;"-0"&amp;Tableau1[[#This Row],[Position latérale]]&amp;"-"&amp;Tableau1[[#This Row],[Hauteur]]</f>
        <v>BQ-02-2</v>
      </c>
    </row>
    <row r="8" spans="1:11" x14ac:dyDescent="0.25">
      <c r="A8" t="s">
        <v>9</v>
      </c>
      <c r="B8" t="s">
        <v>561</v>
      </c>
      <c r="C8" t="str">
        <f>LEFT(Tableau1[[#This Row],[Emplacement]])</f>
        <v>B</v>
      </c>
      <c r="D8" t="str">
        <f>RIGHT(Tableau1[[#This Row],[Emplacement]],2)</f>
        <v>08</v>
      </c>
      <c r="E8" t="str">
        <f>MID(Tableau1[[#This Row],[Emplacement]],3,1)</f>
        <v>E</v>
      </c>
      <c r="F8">
        <f>ROUNDUP(Tableau1[[#This Row],[Paire/Impaire]]/2,0)</f>
        <v>4</v>
      </c>
      <c r="G8" t="str">
        <f>MID(Tableau1[[#This Row],[Emplacement]],2,2)</f>
        <v>QE</v>
      </c>
      <c r="H8" t="str">
        <f>LEFT(Tableau1[[#This Row],[Emplacement]],2)</f>
        <v>BQ</v>
      </c>
      <c r="I8" s="1">
        <v>2</v>
      </c>
      <c r="J8">
        <f>Tableau1[[#This Row],[Niveau]]</f>
        <v>4</v>
      </c>
      <c r="K8" t="str">
        <f>Tableau1[[#This Row],[Module]]&amp;"-0"&amp;Tableau1[[#This Row],[Position latérale]]&amp;"-"&amp;Tableau1[[#This Row],[Hauteur]]</f>
        <v>BQ-02-4</v>
      </c>
    </row>
    <row r="9" spans="1:11" x14ac:dyDescent="0.25">
      <c r="A9" t="s">
        <v>9</v>
      </c>
      <c r="B9" t="s">
        <v>562</v>
      </c>
      <c r="C9" t="str">
        <f>LEFT(Tableau1[[#This Row],[Emplacement]])</f>
        <v>B</v>
      </c>
      <c r="D9" t="str">
        <f>RIGHT(Tableau1[[#This Row],[Emplacement]],2)</f>
        <v>10</v>
      </c>
      <c r="E9" t="str">
        <f>MID(Tableau1[[#This Row],[Emplacement]],3,1)</f>
        <v>E</v>
      </c>
      <c r="F9">
        <f>ROUNDUP(Tableau1[[#This Row],[Paire/Impaire]]/2,0)</f>
        <v>5</v>
      </c>
      <c r="G9" t="str">
        <f>MID(Tableau1[[#This Row],[Emplacement]],2,2)</f>
        <v>QE</v>
      </c>
      <c r="H9" t="str">
        <f>LEFT(Tableau1[[#This Row],[Emplacement]],2)</f>
        <v>BQ</v>
      </c>
      <c r="I9" s="1">
        <v>2</v>
      </c>
      <c r="J9">
        <f>Tableau1[[#This Row],[Niveau]]</f>
        <v>5</v>
      </c>
      <c r="K9" t="str">
        <f>Tableau1[[#This Row],[Module]]&amp;"-0"&amp;Tableau1[[#This Row],[Position latérale]]&amp;"-"&amp;Tableau1[[#This Row],[Hauteur]]</f>
        <v>BQ-02-5</v>
      </c>
    </row>
    <row r="10" spans="1:11" x14ac:dyDescent="0.25">
      <c r="A10" t="s">
        <v>9</v>
      </c>
      <c r="B10" t="s">
        <v>563</v>
      </c>
      <c r="C10" t="str">
        <f>LEFT(Tableau1[[#This Row],[Emplacement]])</f>
        <v>B</v>
      </c>
      <c r="D10" t="str">
        <f>RIGHT(Tableau1[[#This Row],[Emplacement]],2)</f>
        <v>12</v>
      </c>
      <c r="E10" t="str">
        <f>MID(Tableau1[[#This Row],[Emplacement]],3,1)</f>
        <v>E</v>
      </c>
      <c r="F10">
        <f>ROUNDUP(Tableau1[[#This Row],[Paire/Impaire]]/2,0)</f>
        <v>6</v>
      </c>
      <c r="G10" t="str">
        <f>MID(Tableau1[[#This Row],[Emplacement]],2,2)</f>
        <v>QE</v>
      </c>
      <c r="H10" t="str">
        <f>LEFT(Tableau1[[#This Row],[Emplacement]],2)</f>
        <v>BQ</v>
      </c>
      <c r="I10" s="1">
        <v>2</v>
      </c>
      <c r="J10">
        <f>Tableau1[[#This Row],[Niveau]]</f>
        <v>6</v>
      </c>
      <c r="K10" t="str">
        <f>Tableau1[[#This Row],[Module]]&amp;"-0"&amp;Tableau1[[#This Row],[Position latérale]]&amp;"-"&amp;Tableau1[[#This Row],[Hauteur]]</f>
        <v>BQ-02-6</v>
      </c>
    </row>
    <row r="11" spans="1:11" x14ac:dyDescent="0.25">
      <c r="A11" t="s">
        <v>9</v>
      </c>
      <c r="B11" t="s">
        <v>553</v>
      </c>
      <c r="C11" t="str">
        <f>LEFT(Tableau1[[#This Row],[Emplacement]])</f>
        <v>B</v>
      </c>
      <c r="D11" t="str">
        <f>RIGHT(Tableau1[[#This Row],[Emplacement]],2)</f>
        <v>02</v>
      </c>
      <c r="E11" t="str">
        <f>MID(Tableau1[[#This Row],[Emplacement]],3,1)</f>
        <v>D</v>
      </c>
      <c r="F11">
        <f>ROUNDUP(Tableau1[[#This Row],[Paire/Impaire]]/2,0)</f>
        <v>1</v>
      </c>
      <c r="G11" t="str">
        <f>MID(Tableau1[[#This Row],[Emplacement]],2,2)</f>
        <v>QD</v>
      </c>
      <c r="H11" t="str">
        <f>LEFT(Tableau1[[#This Row],[Emplacement]],2)</f>
        <v>BQ</v>
      </c>
      <c r="I11" s="1">
        <v>3</v>
      </c>
      <c r="J11">
        <f>Tableau1[[#This Row],[Niveau]]</f>
        <v>1</v>
      </c>
      <c r="K11" t="str">
        <f>Tableau1[[#This Row],[Module]]&amp;"-0"&amp;Tableau1[[#This Row],[Position latérale]]&amp;"-"&amp;Tableau1[[#This Row],[Hauteur]]</f>
        <v>BQ-03-1</v>
      </c>
    </row>
    <row r="12" spans="1:11" x14ac:dyDescent="0.25">
      <c r="A12" t="s">
        <v>9</v>
      </c>
      <c r="B12" t="s">
        <v>554</v>
      </c>
      <c r="C12" t="str">
        <f>LEFT(Tableau1[[#This Row],[Emplacement]])</f>
        <v>B</v>
      </c>
      <c r="D12" t="str">
        <f>RIGHT(Tableau1[[#This Row],[Emplacement]],2)</f>
        <v>04</v>
      </c>
      <c r="E12" t="str">
        <f>MID(Tableau1[[#This Row],[Emplacement]],3,1)</f>
        <v>D</v>
      </c>
      <c r="F12">
        <f>ROUNDUP(Tableau1[[#This Row],[Paire/Impaire]]/2,0)</f>
        <v>2</v>
      </c>
      <c r="G12" t="str">
        <f>MID(Tableau1[[#This Row],[Emplacement]],2,2)</f>
        <v>QD</v>
      </c>
      <c r="H12" t="str">
        <f>LEFT(Tableau1[[#This Row],[Emplacement]],2)</f>
        <v>BQ</v>
      </c>
      <c r="I12" s="1">
        <v>3</v>
      </c>
      <c r="J12">
        <f>Tableau1[[#This Row],[Niveau]]</f>
        <v>2</v>
      </c>
      <c r="K12" t="str">
        <f>Tableau1[[#This Row],[Module]]&amp;"-0"&amp;Tableau1[[#This Row],[Position latérale]]&amp;"-"&amp;Tableau1[[#This Row],[Hauteur]]</f>
        <v>BQ-03-2</v>
      </c>
    </row>
    <row r="13" spans="1:11" x14ac:dyDescent="0.25">
      <c r="A13" t="s">
        <v>9</v>
      </c>
      <c r="B13" t="s">
        <v>555</v>
      </c>
      <c r="C13" t="str">
        <f>LEFT(Tableau1[[#This Row],[Emplacement]])</f>
        <v>B</v>
      </c>
      <c r="D13" t="str">
        <f>RIGHT(Tableau1[[#This Row],[Emplacement]],2)</f>
        <v>06</v>
      </c>
      <c r="E13" t="str">
        <f>MID(Tableau1[[#This Row],[Emplacement]],3,1)</f>
        <v>D</v>
      </c>
      <c r="F13">
        <f>ROUNDUP(Tableau1[[#This Row],[Paire/Impaire]]/2,0)</f>
        <v>3</v>
      </c>
      <c r="G13" t="str">
        <f>MID(Tableau1[[#This Row],[Emplacement]],2,2)</f>
        <v>QD</v>
      </c>
      <c r="H13" t="str">
        <f>LEFT(Tableau1[[#This Row],[Emplacement]],2)</f>
        <v>BQ</v>
      </c>
      <c r="I13" s="1">
        <v>3</v>
      </c>
      <c r="J13">
        <f>Tableau1[[#This Row],[Niveau]]</f>
        <v>3</v>
      </c>
      <c r="K13" t="str">
        <f>Tableau1[[#This Row],[Module]]&amp;"-0"&amp;Tableau1[[#This Row],[Position latérale]]&amp;"-"&amp;Tableau1[[#This Row],[Hauteur]]</f>
        <v>BQ-03-3</v>
      </c>
    </row>
    <row r="14" spans="1:11" x14ac:dyDescent="0.25">
      <c r="A14" t="s">
        <v>9</v>
      </c>
      <c r="B14" t="s">
        <v>556</v>
      </c>
      <c r="C14" t="str">
        <f>LEFT(Tableau1[[#This Row],[Emplacement]])</f>
        <v>B</v>
      </c>
      <c r="D14" t="str">
        <f>RIGHT(Tableau1[[#This Row],[Emplacement]],2)</f>
        <v>08</v>
      </c>
      <c r="E14" t="str">
        <f>MID(Tableau1[[#This Row],[Emplacement]],3,1)</f>
        <v>D</v>
      </c>
      <c r="F14">
        <f>ROUNDUP(Tableau1[[#This Row],[Paire/Impaire]]/2,0)</f>
        <v>4</v>
      </c>
      <c r="G14" t="str">
        <f>MID(Tableau1[[#This Row],[Emplacement]],2,2)</f>
        <v>QD</v>
      </c>
      <c r="H14" t="str">
        <f>LEFT(Tableau1[[#This Row],[Emplacement]],2)</f>
        <v>BQ</v>
      </c>
      <c r="I14" s="1">
        <v>3</v>
      </c>
      <c r="J14">
        <f>Tableau1[[#This Row],[Niveau]]</f>
        <v>4</v>
      </c>
      <c r="K14" t="str">
        <f>Tableau1[[#This Row],[Module]]&amp;"-0"&amp;Tableau1[[#This Row],[Position latérale]]&amp;"-"&amp;Tableau1[[#This Row],[Hauteur]]</f>
        <v>BQ-03-4</v>
      </c>
    </row>
    <row r="15" spans="1:11" x14ac:dyDescent="0.25">
      <c r="A15" t="s">
        <v>9</v>
      </c>
      <c r="B15" t="s">
        <v>557</v>
      </c>
      <c r="C15" t="str">
        <f>LEFT(Tableau1[[#This Row],[Emplacement]])</f>
        <v>B</v>
      </c>
      <c r="D15" t="str">
        <f>RIGHT(Tableau1[[#This Row],[Emplacement]],2)</f>
        <v>10</v>
      </c>
      <c r="E15" t="str">
        <f>MID(Tableau1[[#This Row],[Emplacement]],3,1)</f>
        <v>D</v>
      </c>
      <c r="F15">
        <f>ROUNDUP(Tableau1[[#This Row],[Paire/Impaire]]/2,0)</f>
        <v>5</v>
      </c>
      <c r="G15" t="str">
        <f>MID(Tableau1[[#This Row],[Emplacement]],2,2)</f>
        <v>QD</v>
      </c>
      <c r="H15" t="str">
        <f>LEFT(Tableau1[[#This Row],[Emplacement]],2)</f>
        <v>BQ</v>
      </c>
      <c r="I15" s="1">
        <v>3</v>
      </c>
      <c r="J15">
        <f>Tableau1[[#This Row],[Niveau]]</f>
        <v>5</v>
      </c>
      <c r="K15" t="str">
        <f>Tableau1[[#This Row],[Module]]&amp;"-0"&amp;Tableau1[[#This Row],[Position latérale]]&amp;"-"&amp;Tableau1[[#This Row],[Hauteur]]</f>
        <v>BQ-03-5</v>
      </c>
    </row>
    <row r="16" spans="1:11" x14ac:dyDescent="0.25">
      <c r="A16" t="s">
        <v>9</v>
      </c>
      <c r="B16" t="s">
        <v>558</v>
      </c>
      <c r="C16" t="str">
        <f>LEFT(Tableau1[[#This Row],[Emplacement]])</f>
        <v>B</v>
      </c>
      <c r="D16" t="str">
        <f>RIGHT(Tableau1[[#This Row],[Emplacement]],2)</f>
        <v>12</v>
      </c>
      <c r="E16" t="str">
        <f>MID(Tableau1[[#This Row],[Emplacement]],3,1)</f>
        <v>D</v>
      </c>
      <c r="F16">
        <f>ROUNDUP(Tableau1[[#This Row],[Paire/Impaire]]/2,0)</f>
        <v>6</v>
      </c>
      <c r="G16" t="str">
        <f>MID(Tableau1[[#This Row],[Emplacement]],2,2)</f>
        <v>QD</v>
      </c>
      <c r="H16" t="str">
        <f>LEFT(Tableau1[[#This Row],[Emplacement]],2)</f>
        <v>BQ</v>
      </c>
      <c r="I16" s="1">
        <v>3</v>
      </c>
      <c r="J16">
        <f>Tableau1[[#This Row],[Niveau]]</f>
        <v>6</v>
      </c>
      <c r="K16" t="str">
        <f>Tableau1[[#This Row],[Module]]&amp;"-0"&amp;Tableau1[[#This Row],[Position latérale]]&amp;"-"&amp;Tableau1[[#This Row],[Hauteur]]</f>
        <v>BQ-03-6</v>
      </c>
    </row>
    <row r="17" spans="1:11" x14ac:dyDescent="0.25">
      <c r="A17" t="s">
        <v>9</v>
      </c>
      <c r="B17" t="s">
        <v>547</v>
      </c>
      <c r="C17" t="str">
        <f>LEFT(Tableau1[[#This Row],[Emplacement]])</f>
        <v>B</v>
      </c>
      <c r="D17" t="str">
        <f>RIGHT(Tableau1[[#This Row],[Emplacement]],2)</f>
        <v>02</v>
      </c>
      <c r="E17" t="str">
        <f>MID(Tableau1[[#This Row],[Emplacement]],3,1)</f>
        <v>C</v>
      </c>
      <c r="F17">
        <f>ROUNDUP(Tableau1[[#This Row],[Paire/Impaire]]/2,0)</f>
        <v>1</v>
      </c>
      <c r="G17" t="str">
        <f>MID(Tableau1[[#This Row],[Emplacement]],2,2)</f>
        <v>QC</v>
      </c>
      <c r="H17" t="str">
        <f>LEFT(Tableau1[[#This Row],[Emplacement]],2)</f>
        <v>BQ</v>
      </c>
      <c r="I17" s="1">
        <v>4</v>
      </c>
      <c r="J17">
        <f>Tableau1[[#This Row],[Niveau]]</f>
        <v>1</v>
      </c>
      <c r="K17" t="str">
        <f>Tableau1[[#This Row],[Module]]&amp;"-0"&amp;Tableau1[[#This Row],[Position latérale]]&amp;"-"&amp;Tableau1[[#This Row],[Hauteur]]</f>
        <v>BQ-04-1</v>
      </c>
    </row>
    <row r="18" spans="1:11" x14ac:dyDescent="0.25">
      <c r="A18" t="s">
        <v>9</v>
      </c>
      <c r="B18" t="s">
        <v>548</v>
      </c>
      <c r="C18" t="str">
        <f>LEFT(Tableau1[[#This Row],[Emplacement]])</f>
        <v>B</v>
      </c>
      <c r="D18" t="str">
        <f>RIGHT(Tableau1[[#This Row],[Emplacement]],2)</f>
        <v>04</v>
      </c>
      <c r="E18" t="str">
        <f>MID(Tableau1[[#This Row],[Emplacement]],3,1)</f>
        <v>C</v>
      </c>
      <c r="F18">
        <f>ROUNDUP(Tableau1[[#This Row],[Paire/Impaire]]/2,0)</f>
        <v>2</v>
      </c>
      <c r="G18" t="str">
        <f>MID(Tableau1[[#This Row],[Emplacement]],2,2)</f>
        <v>QC</v>
      </c>
      <c r="H18" t="str">
        <f>LEFT(Tableau1[[#This Row],[Emplacement]],2)</f>
        <v>BQ</v>
      </c>
      <c r="I18" s="1">
        <v>4</v>
      </c>
      <c r="J18">
        <f>Tableau1[[#This Row],[Niveau]]</f>
        <v>2</v>
      </c>
      <c r="K18" t="str">
        <f>Tableau1[[#This Row],[Module]]&amp;"-0"&amp;Tableau1[[#This Row],[Position latérale]]&amp;"-"&amp;Tableau1[[#This Row],[Hauteur]]</f>
        <v>BQ-04-2</v>
      </c>
    </row>
    <row r="19" spans="1:11" x14ac:dyDescent="0.25">
      <c r="A19" t="s">
        <v>9</v>
      </c>
      <c r="B19" t="s">
        <v>549</v>
      </c>
      <c r="C19" t="str">
        <f>LEFT(Tableau1[[#This Row],[Emplacement]])</f>
        <v>B</v>
      </c>
      <c r="D19" t="str">
        <f>RIGHT(Tableau1[[#This Row],[Emplacement]],2)</f>
        <v>06</v>
      </c>
      <c r="E19" t="str">
        <f>MID(Tableau1[[#This Row],[Emplacement]],3,1)</f>
        <v>C</v>
      </c>
      <c r="F19">
        <f>ROUNDUP(Tableau1[[#This Row],[Paire/Impaire]]/2,0)</f>
        <v>3</v>
      </c>
      <c r="G19" t="str">
        <f>MID(Tableau1[[#This Row],[Emplacement]],2,2)</f>
        <v>QC</v>
      </c>
      <c r="H19" t="str">
        <f>LEFT(Tableau1[[#This Row],[Emplacement]],2)</f>
        <v>BQ</v>
      </c>
      <c r="I19" s="1">
        <v>4</v>
      </c>
      <c r="J19">
        <f>Tableau1[[#This Row],[Niveau]]</f>
        <v>3</v>
      </c>
      <c r="K19" t="str">
        <f>Tableau1[[#This Row],[Module]]&amp;"-0"&amp;Tableau1[[#This Row],[Position latérale]]&amp;"-"&amp;Tableau1[[#This Row],[Hauteur]]</f>
        <v>BQ-04-3</v>
      </c>
    </row>
    <row r="20" spans="1:11" x14ac:dyDescent="0.25">
      <c r="A20" t="s">
        <v>9</v>
      </c>
      <c r="B20" t="s">
        <v>550</v>
      </c>
      <c r="C20" t="str">
        <f>LEFT(Tableau1[[#This Row],[Emplacement]])</f>
        <v>B</v>
      </c>
      <c r="D20" t="str">
        <f>RIGHT(Tableau1[[#This Row],[Emplacement]],2)</f>
        <v>08</v>
      </c>
      <c r="E20" t="str">
        <f>MID(Tableau1[[#This Row],[Emplacement]],3,1)</f>
        <v>C</v>
      </c>
      <c r="F20">
        <f>ROUNDUP(Tableau1[[#This Row],[Paire/Impaire]]/2,0)</f>
        <v>4</v>
      </c>
      <c r="G20" t="str">
        <f>MID(Tableau1[[#This Row],[Emplacement]],2,2)</f>
        <v>QC</v>
      </c>
      <c r="H20" t="str">
        <f>LEFT(Tableau1[[#This Row],[Emplacement]],2)</f>
        <v>BQ</v>
      </c>
      <c r="I20" s="1">
        <v>4</v>
      </c>
      <c r="J20">
        <f>Tableau1[[#This Row],[Niveau]]</f>
        <v>4</v>
      </c>
      <c r="K20" t="str">
        <f>Tableau1[[#This Row],[Module]]&amp;"-0"&amp;Tableau1[[#This Row],[Position latérale]]&amp;"-"&amp;Tableau1[[#This Row],[Hauteur]]</f>
        <v>BQ-04-4</v>
      </c>
    </row>
    <row r="21" spans="1:11" x14ac:dyDescent="0.25">
      <c r="A21" t="s">
        <v>9</v>
      </c>
      <c r="B21" t="s">
        <v>551</v>
      </c>
      <c r="C21" t="str">
        <f>LEFT(Tableau1[[#This Row],[Emplacement]])</f>
        <v>B</v>
      </c>
      <c r="D21" t="str">
        <f>RIGHT(Tableau1[[#This Row],[Emplacement]],2)</f>
        <v>10</v>
      </c>
      <c r="E21" t="str">
        <f>MID(Tableau1[[#This Row],[Emplacement]],3,1)</f>
        <v>C</v>
      </c>
      <c r="F21">
        <f>ROUNDUP(Tableau1[[#This Row],[Paire/Impaire]]/2,0)</f>
        <v>5</v>
      </c>
      <c r="G21" t="str">
        <f>MID(Tableau1[[#This Row],[Emplacement]],2,2)</f>
        <v>QC</v>
      </c>
      <c r="H21" t="str">
        <f>LEFT(Tableau1[[#This Row],[Emplacement]],2)</f>
        <v>BQ</v>
      </c>
      <c r="I21" s="1">
        <v>4</v>
      </c>
      <c r="J21">
        <f>Tableau1[[#This Row],[Niveau]]</f>
        <v>5</v>
      </c>
      <c r="K21" t="str">
        <f>Tableau1[[#This Row],[Module]]&amp;"-0"&amp;Tableau1[[#This Row],[Position latérale]]&amp;"-"&amp;Tableau1[[#This Row],[Hauteur]]</f>
        <v>BQ-04-5</v>
      </c>
    </row>
    <row r="22" spans="1:11" x14ac:dyDescent="0.25">
      <c r="A22" t="s">
        <v>9</v>
      </c>
      <c r="B22" t="s">
        <v>552</v>
      </c>
      <c r="C22" t="str">
        <f>LEFT(Tableau1[[#This Row],[Emplacement]])</f>
        <v>B</v>
      </c>
      <c r="D22" t="str">
        <f>RIGHT(Tableau1[[#This Row],[Emplacement]],2)</f>
        <v>12</v>
      </c>
      <c r="E22" t="str">
        <f>MID(Tableau1[[#This Row],[Emplacement]],3,1)</f>
        <v>C</v>
      </c>
      <c r="F22">
        <f>ROUNDUP(Tableau1[[#This Row],[Paire/Impaire]]/2,0)</f>
        <v>6</v>
      </c>
      <c r="G22" t="str">
        <f>MID(Tableau1[[#This Row],[Emplacement]],2,2)</f>
        <v>QC</v>
      </c>
      <c r="H22" t="str">
        <f>LEFT(Tableau1[[#This Row],[Emplacement]],2)</f>
        <v>BQ</v>
      </c>
      <c r="I22" s="1">
        <v>4</v>
      </c>
      <c r="J22">
        <f>Tableau1[[#This Row],[Niveau]]</f>
        <v>6</v>
      </c>
      <c r="K22" t="str">
        <f>Tableau1[[#This Row],[Module]]&amp;"-0"&amp;Tableau1[[#This Row],[Position latérale]]&amp;"-"&amp;Tableau1[[#This Row],[Hauteur]]</f>
        <v>BQ-04-6</v>
      </c>
    </row>
    <row r="23" spans="1:11" x14ac:dyDescent="0.25">
      <c r="A23" t="s">
        <v>9</v>
      </c>
      <c r="B23" t="s">
        <v>541</v>
      </c>
      <c r="C23" t="str">
        <f>LEFT(Tableau1[[#This Row],[Emplacement]])</f>
        <v>B</v>
      </c>
      <c r="D23" t="str">
        <f>RIGHT(Tableau1[[#This Row],[Emplacement]],2)</f>
        <v>02</v>
      </c>
      <c r="E23" t="str">
        <f>MID(Tableau1[[#This Row],[Emplacement]],3,1)</f>
        <v>B</v>
      </c>
      <c r="F23">
        <f>ROUNDUP(Tableau1[[#This Row],[Paire/Impaire]]/2,0)</f>
        <v>1</v>
      </c>
      <c r="G23" t="str">
        <f>MID(Tableau1[[#This Row],[Emplacement]],2,2)</f>
        <v>QB</v>
      </c>
      <c r="H23" t="str">
        <f>LEFT(Tableau1[[#This Row],[Emplacement]],2)</f>
        <v>BQ</v>
      </c>
      <c r="I23" s="1">
        <v>5</v>
      </c>
      <c r="J23">
        <f>Tableau1[[#This Row],[Niveau]]</f>
        <v>1</v>
      </c>
      <c r="K23" t="str">
        <f>Tableau1[[#This Row],[Module]]&amp;"-0"&amp;Tableau1[[#This Row],[Position latérale]]&amp;"-"&amp;Tableau1[[#This Row],[Hauteur]]</f>
        <v>BQ-05-1</v>
      </c>
    </row>
    <row r="24" spans="1:11" x14ac:dyDescent="0.25">
      <c r="A24" t="s">
        <v>9</v>
      </c>
      <c r="B24" t="s">
        <v>542</v>
      </c>
      <c r="C24" t="str">
        <f>LEFT(Tableau1[[#This Row],[Emplacement]])</f>
        <v>B</v>
      </c>
      <c r="D24" t="str">
        <f>RIGHT(Tableau1[[#This Row],[Emplacement]],2)</f>
        <v>04</v>
      </c>
      <c r="E24" t="str">
        <f>MID(Tableau1[[#This Row],[Emplacement]],3,1)</f>
        <v>B</v>
      </c>
      <c r="F24">
        <f>ROUNDUP(Tableau1[[#This Row],[Paire/Impaire]]/2,0)</f>
        <v>2</v>
      </c>
      <c r="G24" t="str">
        <f>MID(Tableau1[[#This Row],[Emplacement]],2,2)</f>
        <v>QB</v>
      </c>
      <c r="H24" t="str">
        <f>LEFT(Tableau1[[#This Row],[Emplacement]],2)</f>
        <v>BQ</v>
      </c>
      <c r="I24" s="1">
        <v>5</v>
      </c>
      <c r="J24">
        <f>Tableau1[[#This Row],[Niveau]]</f>
        <v>2</v>
      </c>
      <c r="K24" t="str">
        <f>Tableau1[[#This Row],[Module]]&amp;"-0"&amp;Tableau1[[#This Row],[Position latérale]]&amp;"-"&amp;Tableau1[[#This Row],[Hauteur]]</f>
        <v>BQ-05-2</v>
      </c>
    </row>
    <row r="25" spans="1:11" x14ac:dyDescent="0.25">
      <c r="A25" t="s">
        <v>9</v>
      </c>
      <c r="B25" t="s">
        <v>543</v>
      </c>
      <c r="C25" t="str">
        <f>LEFT(Tableau1[[#This Row],[Emplacement]])</f>
        <v>B</v>
      </c>
      <c r="D25" t="str">
        <f>RIGHT(Tableau1[[#This Row],[Emplacement]],2)</f>
        <v>06</v>
      </c>
      <c r="E25" t="str">
        <f>MID(Tableau1[[#This Row],[Emplacement]],3,1)</f>
        <v>B</v>
      </c>
      <c r="F25">
        <f>ROUNDUP(Tableau1[[#This Row],[Paire/Impaire]]/2,0)</f>
        <v>3</v>
      </c>
      <c r="G25" t="str">
        <f>MID(Tableau1[[#This Row],[Emplacement]],2,2)</f>
        <v>QB</v>
      </c>
      <c r="H25" t="str">
        <f>LEFT(Tableau1[[#This Row],[Emplacement]],2)</f>
        <v>BQ</v>
      </c>
      <c r="I25" s="1">
        <v>5</v>
      </c>
      <c r="J25">
        <f>Tableau1[[#This Row],[Niveau]]</f>
        <v>3</v>
      </c>
      <c r="K25" t="str">
        <f>Tableau1[[#This Row],[Module]]&amp;"-0"&amp;Tableau1[[#This Row],[Position latérale]]&amp;"-"&amp;Tableau1[[#This Row],[Hauteur]]</f>
        <v>BQ-05-3</v>
      </c>
    </row>
    <row r="26" spans="1:11" x14ac:dyDescent="0.25">
      <c r="A26" t="s">
        <v>9</v>
      </c>
      <c r="B26" t="s">
        <v>544</v>
      </c>
      <c r="C26" t="str">
        <f>LEFT(Tableau1[[#This Row],[Emplacement]])</f>
        <v>B</v>
      </c>
      <c r="D26" t="str">
        <f>RIGHT(Tableau1[[#This Row],[Emplacement]],2)</f>
        <v>08</v>
      </c>
      <c r="E26" t="str">
        <f>MID(Tableau1[[#This Row],[Emplacement]],3,1)</f>
        <v>B</v>
      </c>
      <c r="F26">
        <f>ROUNDUP(Tableau1[[#This Row],[Paire/Impaire]]/2,0)</f>
        <v>4</v>
      </c>
      <c r="G26" t="str">
        <f>MID(Tableau1[[#This Row],[Emplacement]],2,2)</f>
        <v>QB</v>
      </c>
      <c r="H26" t="str">
        <f>LEFT(Tableau1[[#This Row],[Emplacement]],2)</f>
        <v>BQ</v>
      </c>
      <c r="I26" s="1">
        <v>5</v>
      </c>
      <c r="J26">
        <f>Tableau1[[#This Row],[Niveau]]</f>
        <v>4</v>
      </c>
      <c r="K26" t="str">
        <f>Tableau1[[#This Row],[Module]]&amp;"-0"&amp;Tableau1[[#This Row],[Position latérale]]&amp;"-"&amp;Tableau1[[#This Row],[Hauteur]]</f>
        <v>BQ-05-4</v>
      </c>
    </row>
    <row r="27" spans="1:11" x14ac:dyDescent="0.25">
      <c r="A27" t="s">
        <v>9</v>
      </c>
      <c r="B27" t="s">
        <v>545</v>
      </c>
      <c r="C27" t="str">
        <f>LEFT(Tableau1[[#This Row],[Emplacement]])</f>
        <v>B</v>
      </c>
      <c r="D27" t="str">
        <f>RIGHT(Tableau1[[#This Row],[Emplacement]],2)</f>
        <v>10</v>
      </c>
      <c r="E27" t="str">
        <f>MID(Tableau1[[#This Row],[Emplacement]],3,1)</f>
        <v>B</v>
      </c>
      <c r="F27">
        <f>ROUNDUP(Tableau1[[#This Row],[Paire/Impaire]]/2,0)</f>
        <v>5</v>
      </c>
      <c r="G27" t="str">
        <f>MID(Tableau1[[#This Row],[Emplacement]],2,2)</f>
        <v>QB</v>
      </c>
      <c r="H27" t="str">
        <f>LEFT(Tableau1[[#This Row],[Emplacement]],2)</f>
        <v>BQ</v>
      </c>
      <c r="I27" s="1">
        <v>5</v>
      </c>
      <c r="J27">
        <f>Tableau1[[#This Row],[Niveau]]</f>
        <v>5</v>
      </c>
      <c r="K27" t="str">
        <f>Tableau1[[#This Row],[Module]]&amp;"-0"&amp;Tableau1[[#This Row],[Position latérale]]&amp;"-"&amp;Tableau1[[#This Row],[Hauteur]]</f>
        <v>BQ-05-5</v>
      </c>
    </row>
    <row r="28" spans="1:11" x14ac:dyDescent="0.25">
      <c r="A28" t="s">
        <v>9</v>
      </c>
      <c r="B28" t="s">
        <v>546</v>
      </c>
      <c r="C28" t="str">
        <f>LEFT(Tableau1[[#This Row],[Emplacement]])</f>
        <v>B</v>
      </c>
      <c r="D28" t="str">
        <f>RIGHT(Tableau1[[#This Row],[Emplacement]],2)</f>
        <v>12</v>
      </c>
      <c r="E28" t="str">
        <f>MID(Tableau1[[#This Row],[Emplacement]],3,1)</f>
        <v>B</v>
      </c>
      <c r="F28">
        <f>ROUNDUP(Tableau1[[#This Row],[Paire/Impaire]]/2,0)</f>
        <v>6</v>
      </c>
      <c r="G28" t="str">
        <f>MID(Tableau1[[#This Row],[Emplacement]],2,2)</f>
        <v>QB</v>
      </c>
      <c r="H28" t="str">
        <f>LEFT(Tableau1[[#This Row],[Emplacement]],2)</f>
        <v>BQ</v>
      </c>
      <c r="I28" s="1">
        <v>5</v>
      </c>
      <c r="J28">
        <f>Tableau1[[#This Row],[Niveau]]</f>
        <v>6</v>
      </c>
      <c r="K28" t="str">
        <f>Tableau1[[#This Row],[Module]]&amp;"-0"&amp;Tableau1[[#This Row],[Position latérale]]&amp;"-"&amp;Tableau1[[#This Row],[Hauteur]]</f>
        <v>BQ-05-6</v>
      </c>
    </row>
    <row r="29" spans="1:11" x14ac:dyDescent="0.25">
      <c r="A29" t="s">
        <v>9</v>
      </c>
      <c r="B29" t="s">
        <v>535</v>
      </c>
      <c r="C29" t="str">
        <f>LEFT(Tableau1[[#This Row],[Emplacement]])</f>
        <v>B</v>
      </c>
      <c r="D29" t="str">
        <f>RIGHT(Tableau1[[#This Row],[Emplacement]],2)</f>
        <v>02</v>
      </c>
      <c r="E29" t="str">
        <f>MID(Tableau1[[#This Row],[Emplacement]],3,1)</f>
        <v>A</v>
      </c>
      <c r="F29">
        <f>ROUNDUP(Tableau1[[#This Row],[Paire/Impaire]]/2,0)</f>
        <v>1</v>
      </c>
      <c r="G29" t="str">
        <f>MID(Tableau1[[#This Row],[Emplacement]],2,2)</f>
        <v>QA</v>
      </c>
      <c r="H29" t="str">
        <f>LEFT(Tableau1[[#This Row],[Emplacement]],2)</f>
        <v>BQ</v>
      </c>
      <c r="I29" s="1">
        <v>6</v>
      </c>
      <c r="J29">
        <f>Tableau1[[#This Row],[Niveau]]</f>
        <v>1</v>
      </c>
      <c r="K29" t="str">
        <f>Tableau1[[#This Row],[Module]]&amp;"-0"&amp;Tableau1[[#This Row],[Position latérale]]&amp;"-"&amp;Tableau1[[#This Row],[Hauteur]]</f>
        <v>BQ-06-1</v>
      </c>
    </row>
    <row r="30" spans="1:11" x14ac:dyDescent="0.25">
      <c r="A30" t="s">
        <v>9</v>
      </c>
      <c r="B30" t="s">
        <v>536</v>
      </c>
      <c r="C30" t="str">
        <f>LEFT(Tableau1[[#This Row],[Emplacement]])</f>
        <v>B</v>
      </c>
      <c r="D30" t="str">
        <f>RIGHT(Tableau1[[#This Row],[Emplacement]],2)</f>
        <v>04</v>
      </c>
      <c r="E30" t="str">
        <f>MID(Tableau1[[#This Row],[Emplacement]],3,1)</f>
        <v>A</v>
      </c>
      <c r="F30">
        <f>ROUNDUP(Tableau1[[#This Row],[Paire/Impaire]]/2,0)</f>
        <v>2</v>
      </c>
      <c r="G30" t="str">
        <f>MID(Tableau1[[#This Row],[Emplacement]],2,2)</f>
        <v>QA</v>
      </c>
      <c r="H30" t="str">
        <f>LEFT(Tableau1[[#This Row],[Emplacement]],2)</f>
        <v>BQ</v>
      </c>
      <c r="I30" s="1">
        <v>6</v>
      </c>
      <c r="J30">
        <f>Tableau1[[#This Row],[Niveau]]</f>
        <v>2</v>
      </c>
      <c r="K30" t="str">
        <f>Tableau1[[#This Row],[Module]]&amp;"-0"&amp;Tableau1[[#This Row],[Position latérale]]&amp;"-"&amp;Tableau1[[#This Row],[Hauteur]]</f>
        <v>BQ-06-2</v>
      </c>
    </row>
    <row r="31" spans="1:11" x14ac:dyDescent="0.25">
      <c r="A31" t="s">
        <v>9</v>
      </c>
      <c r="B31" t="s">
        <v>537</v>
      </c>
      <c r="C31" t="str">
        <f>LEFT(Tableau1[[#This Row],[Emplacement]])</f>
        <v>B</v>
      </c>
      <c r="D31" t="str">
        <f>RIGHT(Tableau1[[#This Row],[Emplacement]],2)</f>
        <v>06</v>
      </c>
      <c r="E31" t="str">
        <f>MID(Tableau1[[#This Row],[Emplacement]],3,1)</f>
        <v>A</v>
      </c>
      <c r="F31">
        <f>ROUNDUP(Tableau1[[#This Row],[Paire/Impaire]]/2,0)</f>
        <v>3</v>
      </c>
      <c r="G31" t="str">
        <f>MID(Tableau1[[#This Row],[Emplacement]],2,2)</f>
        <v>QA</v>
      </c>
      <c r="H31" t="str">
        <f>LEFT(Tableau1[[#This Row],[Emplacement]],2)</f>
        <v>BQ</v>
      </c>
      <c r="I31" s="1">
        <v>6</v>
      </c>
      <c r="J31">
        <f>Tableau1[[#This Row],[Niveau]]</f>
        <v>3</v>
      </c>
      <c r="K31" t="str">
        <f>Tableau1[[#This Row],[Module]]&amp;"-0"&amp;Tableau1[[#This Row],[Position latérale]]&amp;"-"&amp;Tableau1[[#This Row],[Hauteur]]</f>
        <v>BQ-06-3</v>
      </c>
    </row>
    <row r="32" spans="1:11" x14ac:dyDescent="0.25">
      <c r="A32" t="s">
        <v>9</v>
      </c>
      <c r="B32" t="s">
        <v>538</v>
      </c>
      <c r="C32" t="str">
        <f>LEFT(Tableau1[[#This Row],[Emplacement]])</f>
        <v>B</v>
      </c>
      <c r="D32" t="str">
        <f>RIGHT(Tableau1[[#This Row],[Emplacement]],2)</f>
        <v>08</v>
      </c>
      <c r="E32" t="str">
        <f>MID(Tableau1[[#This Row],[Emplacement]],3,1)</f>
        <v>A</v>
      </c>
      <c r="F32">
        <f>ROUNDUP(Tableau1[[#This Row],[Paire/Impaire]]/2,0)</f>
        <v>4</v>
      </c>
      <c r="G32" t="str">
        <f>MID(Tableau1[[#This Row],[Emplacement]],2,2)</f>
        <v>QA</v>
      </c>
      <c r="H32" t="str">
        <f>LEFT(Tableau1[[#This Row],[Emplacement]],2)</f>
        <v>BQ</v>
      </c>
      <c r="I32" s="1">
        <v>6</v>
      </c>
      <c r="J32">
        <f>Tableau1[[#This Row],[Niveau]]</f>
        <v>4</v>
      </c>
      <c r="K32" t="str">
        <f>Tableau1[[#This Row],[Module]]&amp;"-0"&amp;Tableau1[[#This Row],[Position latérale]]&amp;"-"&amp;Tableau1[[#This Row],[Hauteur]]</f>
        <v>BQ-06-4</v>
      </c>
    </row>
    <row r="33" spans="1:11" x14ac:dyDescent="0.25">
      <c r="A33" t="s">
        <v>9</v>
      </c>
      <c r="B33" t="s">
        <v>539</v>
      </c>
      <c r="C33" t="str">
        <f>LEFT(Tableau1[[#This Row],[Emplacement]])</f>
        <v>B</v>
      </c>
      <c r="D33" t="str">
        <f>RIGHT(Tableau1[[#This Row],[Emplacement]],2)</f>
        <v>10</v>
      </c>
      <c r="E33" t="str">
        <f>MID(Tableau1[[#This Row],[Emplacement]],3,1)</f>
        <v>A</v>
      </c>
      <c r="F33">
        <f>ROUNDUP(Tableau1[[#This Row],[Paire/Impaire]]/2,0)</f>
        <v>5</v>
      </c>
      <c r="G33" t="str">
        <f>MID(Tableau1[[#This Row],[Emplacement]],2,2)</f>
        <v>QA</v>
      </c>
      <c r="H33" t="str">
        <f>LEFT(Tableau1[[#This Row],[Emplacement]],2)</f>
        <v>BQ</v>
      </c>
      <c r="I33" s="1">
        <v>6</v>
      </c>
      <c r="J33">
        <f>Tableau1[[#This Row],[Niveau]]</f>
        <v>5</v>
      </c>
      <c r="K33" t="str">
        <f>Tableau1[[#This Row],[Module]]&amp;"-0"&amp;Tableau1[[#This Row],[Position latérale]]&amp;"-"&amp;Tableau1[[#This Row],[Hauteur]]</f>
        <v>BQ-06-5</v>
      </c>
    </row>
    <row r="34" spans="1:11" x14ac:dyDescent="0.25">
      <c r="A34" t="s">
        <v>9</v>
      </c>
      <c r="B34" t="s">
        <v>540</v>
      </c>
      <c r="C34" t="str">
        <f>LEFT(Tableau1[[#This Row],[Emplacement]])</f>
        <v>B</v>
      </c>
      <c r="D34" t="str">
        <f>RIGHT(Tableau1[[#This Row],[Emplacement]],2)</f>
        <v>12</v>
      </c>
      <c r="E34" t="str">
        <f>MID(Tableau1[[#This Row],[Emplacement]],3,1)</f>
        <v>A</v>
      </c>
      <c r="F34">
        <f>ROUNDUP(Tableau1[[#This Row],[Paire/Impaire]]/2,0)</f>
        <v>6</v>
      </c>
      <c r="G34" t="str">
        <f>MID(Tableau1[[#This Row],[Emplacement]],2,2)</f>
        <v>QA</v>
      </c>
      <c r="H34" t="str">
        <f>LEFT(Tableau1[[#This Row],[Emplacement]],2)</f>
        <v>BQ</v>
      </c>
      <c r="I34" s="1">
        <v>6</v>
      </c>
      <c r="J34">
        <f>Tableau1[[#This Row],[Niveau]]</f>
        <v>6</v>
      </c>
      <c r="K34" t="str">
        <f>Tableau1[[#This Row],[Module]]&amp;"-0"&amp;Tableau1[[#This Row],[Position latérale]]&amp;"-"&amp;Tableau1[[#This Row],[Hauteur]]</f>
        <v>BQ-06-6</v>
      </c>
    </row>
    <row r="35" spans="1:11" x14ac:dyDescent="0.25">
      <c r="A35" t="s">
        <v>9</v>
      </c>
      <c r="B35" t="s">
        <v>532</v>
      </c>
      <c r="C35" t="str">
        <f>LEFT(Tableau1[[#This Row],[Emplacement]])</f>
        <v>B</v>
      </c>
      <c r="D35" t="str">
        <f>RIGHT(Tableau1[[#This Row],[Emplacement]],2)</f>
        <v>02</v>
      </c>
      <c r="E35" t="str">
        <f>MID(Tableau1[[#This Row],[Emplacement]],3,1)</f>
        <v>F</v>
      </c>
      <c r="F35">
        <f>ROUNDUP(Tableau1[[#This Row],[Paire/Impaire]]/2,0)</f>
        <v>1</v>
      </c>
      <c r="G35" t="str">
        <f>MID(Tableau1[[#This Row],[Emplacement]],2,2)</f>
        <v>PF</v>
      </c>
      <c r="H35" t="str">
        <f>LEFT(Tableau1[[#This Row],[Emplacement]],2)</f>
        <v>BP</v>
      </c>
      <c r="I35" s="1">
        <v>7</v>
      </c>
      <c r="J35">
        <f>Tableau1[[#This Row],[Niveau]]</f>
        <v>1</v>
      </c>
      <c r="K35" t="str">
        <f>Tableau1[[#This Row],[Module]]&amp;"-0"&amp;Tableau1[[#This Row],[Position latérale]]&amp;"-"&amp;Tableau1[[#This Row],[Hauteur]]</f>
        <v>BP-07-1</v>
      </c>
    </row>
    <row r="36" spans="1:11" x14ac:dyDescent="0.25">
      <c r="A36" t="s">
        <v>9</v>
      </c>
      <c r="B36" t="s">
        <v>533</v>
      </c>
      <c r="C36" t="str">
        <f>LEFT(Tableau1[[#This Row],[Emplacement]])</f>
        <v>B</v>
      </c>
      <c r="D36" t="str">
        <f>RIGHT(Tableau1[[#This Row],[Emplacement]],2)</f>
        <v>04</v>
      </c>
      <c r="E36" t="str">
        <f>MID(Tableau1[[#This Row],[Emplacement]],3,1)</f>
        <v>F</v>
      </c>
      <c r="F36">
        <f>ROUNDUP(Tableau1[[#This Row],[Paire/Impaire]]/2,0)</f>
        <v>2</v>
      </c>
      <c r="G36" t="str">
        <f>MID(Tableau1[[#This Row],[Emplacement]],2,2)</f>
        <v>PF</v>
      </c>
      <c r="H36" t="str">
        <f>LEFT(Tableau1[[#This Row],[Emplacement]],2)</f>
        <v>BP</v>
      </c>
      <c r="I36" s="1">
        <v>7</v>
      </c>
      <c r="J36">
        <f>Tableau1[[#This Row],[Niveau]]</f>
        <v>2</v>
      </c>
      <c r="K36" t="str">
        <f>Tableau1[[#This Row],[Module]]&amp;"-0"&amp;Tableau1[[#This Row],[Position latérale]]&amp;"-"&amp;Tableau1[[#This Row],[Hauteur]]</f>
        <v>BP-07-2</v>
      </c>
    </row>
    <row r="37" spans="1:11" x14ac:dyDescent="0.25">
      <c r="A37" t="s">
        <v>9</v>
      </c>
      <c r="B37" t="s">
        <v>534</v>
      </c>
      <c r="C37" t="str">
        <f>LEFT(Tableau1[[#This Row],[Emplacement]])</f>
        <v>B</v>
      </c>
      <c r="D37" t="str">
        <f>RIGHT(Tableau1[[#This Row],[Emplacement]],2)</f>
        <v>12</v>
      </c>
      <c r="E37" t="str">
        <f>MID(Tableau1[[#This Row],[Emplacement]],3,1)</f>
        <v>F</v>
      </c>
      <c r="F37">
        <f>ROUNDUP(Tableau1[[#This Row],[Paire/Impaire]]/2,0)</f>
        <v>6</v>
      </c>
      <c r="G37" t="str">
        <f>MID(Tableau1[[#This Row],[Emplacement]],2,2)</f>
        <v>PF</v>
      </c>
      <c r="H37" t="str">
        <f>LEFT(Tableau1[[#This Row],[Emplacement]],2)</f>
        <v>BP</v>
      </c>
      <c r="I37" s="1">
        <v>7</v>
      </c>
      <c r="J37">
        <f>Tableau1[[#This Row],[Niveau]]</f>
        <v>6</v>
      </c>
      <c r="K37" t="str">
        <f>Tableau1[[#This Row],[Module]]&amp;"-0"&amp;Tableau1[[#This Row],[Position latérale]]&amp;"-"&amp;Tableau1[[#This Row],[Hauteur]]</f>
        <v>BP-07-6</v>
      </c>
    </row>
    <row r="38" spans="1:11" x14ac:dyDescent="0.25">
      <c r="A38" t="s">
        <v>9</v>
      </c>
      <c r="B38" t="s">
        <v>526</v>
      </c>
      <c r="C38" t="str">
        <f>LEFT(Tableau1[[#This Row],[Emplacement]])</f>
        <v>B</v>
      </c>
      <c r="D38" t="str">
        <f>RIGHT(Tableau1[[#This Row],[Emplacement]],2)</f>
        <v>02</v>
      </c>
      <c r="E38" t="str">
        <f>MID(Tableau1[[#This Row],[Emplacement]],3,1)</f>
        <v>E</v>
      </c>
      <c r="F38">
        <f>ROUNDUP(Tableau1[[#This Row],[Paire/Impaire]]/2,0)</f>
        <v>1</v>
      </c>
      <c r="G38" t="str">
        <f>MID(Tableau1[[#This Row],[Emplacement]],2,2)</f>
        <v>PE</v>
      </c>
      <c r="H38" t="str">
        <f>LEFT(Tableau1[[#This Row],[Emplacement]],2)</f>
        <v>BP</v>
      </c>
      <c r="I38" s="1">
        <v>8</v>
      </c>
      <c r="J38">
        <f>Tableau1[[#This Row],[Niveau]]</f>
        <v>1</v>
      </c>
      <c r="K38" t="str">
        <f>Tableau1[[#This Row],[Module]]&amp;"-0"&amp;Tableau1[[#This Row],[Position latérale]]&amp;"-"&amp;Tableau1[[#This Row],[Hauteur]]</f>
        <v>BP-08-1</v>
      </c>
    </row>
    <row r="39" spans="1:11" x14ac:dyDescent="0.25">
      <c r="A39" t="s">
        <v>9</v>
      </c>
      <c r="B39" t="s">
        <v>527</v>
      </c>
      <c r="C39" t="str">
        <f>LEFT(Tableau1[[#This Row],[Emplacement]])</f>
        <v>B</v>
      </c>
      <c r="D39" t="str">
        <f>RIGHT(Tableau1[[#This Row],[Emplacement]],2)</f>
        <v>04</v>
      </c>
      <c r="E39" t="str">
        <f>MID(Tableau1[[#This Row],[Emplacement]],3,1)</f>
        <v>E</v>
      </c>
      <c r="F39">
        <f>ROUNDUP(Tableau1[[#This Row],[Paire/Impaire]]/2,0)</f>
        <v>2</v>
      </c>
      <c r="G39" t="str">
        <f>MID(Tableau1[[#This Row],[Emplacement]],2,2)</f>
        <v>PE</v>
      </c>
      <c r="H39" t="str">
        <f>LEFT(Tableau1[[#This Row],[Emplacement]],2)</f>
        <v>BP</v>
      </c>
      <c r="I39" s="1">
        <v>8</v>
      </c>
      <c r="J39">
        <f>Tableau1[[#This Row],[Niveau]]</f>
        <v>2</v>
      </c>
      <c r="K39" t="str">
        <f>Tableau1[[#This Row],[Module]]&amp;"-0"&amp;Tableau1[[#This Row],[Position latérale]]&amp;"-"&amp;Tableau1[[#This Row],[Hauteur]]</f>
        <v>BP-08-2</v>
      </c>
    </row>
    <row r="40" spans="1:11" x14ac:dyDescent="0.25">
      <c r="A40" t="s">
        <v>9</v>
      </c>
      <c r="B40" t="s">
        <v>528</v>
      </c>
      <c r="C40" t="str">
        <f>LEFT(Tableau1[[#This Row],[Emplacement]])</f>
        <v>B</v>
      </c>
      <c r="D40" t="str">
        <f>RIGHT(Tableau1[[#This Row],[Emplacement]],2)</f>
        <v>06</v>
      </c>
      <c r="E40" t="str">
        <f>MID(Tableau1[[#This Row],[Emplacement]],3,1)</f>
        <v>E</v>
      </c>
      <c r="F40">
        <f>ROUNDUP(Tableau1[[#This Row],[Paire/Impaire]]/2,0)</f>
        <v>3</v>
      </c>
      <c r="G40" t="str">
        <f>MID(Tableau1[[#This Row],[Emplacement]],2,2)</f>
        <v>PE</v>
      </c>
      <c r="H40" t="str">
        <f>LEFT(Tableau1[[#This Row],[Emplacement]],2)</f>
        <v>BP</v>
      </c>
      <c r="I40" s="1">
        <v>8</v>
      </c>
      <c r="J40">
        <f>Tableau1[[#This Row],[Niveau]]</f>
        <v>3</v>
      </c>
      <c r="K40" t="str">
        <f>Tableau1[[#This Row],[Module]]&amp;"-0"&amp;Tableau1[[#This Row],[Position latérale]]&amp;"-"&amp;Tableau1[[#This Row],[Hauteur]]</f>
        <v>BP-08-3</v>
      </c>
    </row>
    <row r="41" spans="1:11" x14ac:dyDescent="0.25">
      <c r="A41" t="s">
        <v>9</v>
      </c>
      <c r="B41" t="s">
        <v>529</v>
      </c>
      <c r="C41" t="str">
        <f>LEFT(Tableau1[[#This Row],[Emplacement]])</f>
        <v>B</v>
      </c>
      <c r="D41" t="str">
        <f>RIGHT(Tableau1[[#This Row],[Emplacement]],2)</f>
        <v>08</v>
      </c>
      <c r="E41" t="str">
        <f>MID(Tableau1[[#This Row],[Emplacement]],3,1)</f>
        <v>E</v>
      </c>
      <c r="F41">
        <f>ROUNDUP(Tableau1[[#This Row],[Paire/Impaire]]/2,0)</f>
        <v>4</v>
      </c>
      <c r="G41" t="str">
        <f>MID(Tableau1[[#This Row],[Emplacement]],2,2)</f>
        <v>PE</v>
      </c>
      <c r="H41" t="str">
        <f>LEFT(Tableau1[[#This Row],[Emplacement]],2)</f>
        <v>BP</v>
      </c>
      <c r="I41" s="1">
        <v>8</v>
      </c>
      <c r="J41">
        <f>Tableau1[[#This Row],[Niveau]]</f>
        <v>4</v>
      </c>
      <c r="K41" t="str">
        <f>Tableau1[[#This Row],[Module]]&amp;"-0"&amp;Tableau1[[#This Row],[Position latérale]]&amp;"-"&amp;Tableau1[[#This Row],[Hauteur]]</f>
        <v>BP-08-4</v>
      </c>
    </row>
    <row r="42" spans="1:11" x14ac:dyDescent="0.25">
      <c r="A42" t="s">
        <v>9</v>
      </c>
      <c r="B42" t="s">
        <v>530</v>
      </c>
      <c r="C42" t="str">
        <f>LEFT(Tableau1[[#This Row],[Emplacement]])</f>
        <v>B</v>
      </c>
      <c r="D42" t="str">
        <f>RIGHT(Tableau1[[#This Row],[Emplacement]],2)</f>
        <v>10</v>
      </c>
      <c r="E42" t="str">
        <f>MID(Tableau1[[#This Row],[Emplacement]],3,1)</f>
        <v>E</v>
      </c>
      <c r="F42">
        <f>ROUNDUP(Tableau1[[#This Row],[Paire/Impaire]]/2,0)</f>
        <v>5</v>
      </c>
      <c r="G42" t="str">
        <f>MID(Tableau1[[#This Row],[Emplacement]],2,2)</f>
        <v>PE</v>
      </c>
      <c r="H42" t="str">
        <f>LEFT(Tableau1[[#This Row],[Emplacement]],2)</f>
        <v>BP</v>
      </c>
      <c r="I42" s="1">
        <v>8</v>
      </c>
      <c r="J42">
        <f>Tableau1[[#This Row],[Niveau]]</f>
        <v>5</v>
      </c>
      <c r="K42" t="str">
        <f>Tableau1[[#This Row],[Module]]&amp;"-0"&amp;Tableau1[[#This Row],[Position latérale]]&amp;"-"&amp;Tableau1[[#This Row],[Hauteur]]</f>
        <v>BP-08-5</v>
      </c>
    </row>
    <row r="43" spans="1:11" x14ac:dyDescent="0.25">
      <c r="A43" t="s">
        <v>9</v>
      </c>
      <c r="B43" t="s">
        <v>531</v>
      </c>
      <c r="C43" t="str">
        <f>LEFT(Tableau1[[#This Row],[Emplacement]])</f>
        <v>B</v>
      </c>
      <c r="D43" t="str">
        <f>RIGHT(Tableau1[[#This Row],[Emplacement]],2)</f>
        <v>12</v>
      </c>
      <c r="E43" t="str">
        <f>MID(Tableau1[[#This Row],[Emplacement]],3,1)</f>
        <v>E</v>
      </c>
      <c r="F43">
        <f>ROUNDUP(Tableau1[[#This Row],[Paire/Impaire]]/2,0)</f>
        <v>6</v>
      </c>
      <c r="G43" t="str">
        <f>MID(Tableau1[[#This Row],[Emplacement]],2,2)</f>
        <v>PE</v>
      </c>
      <c r="H43" t="str">
        <f>LEFT(Tableau1[[#This Row],[Emplacement]],2)</f>
        <v>BP</v>
      </c>
      <c r="I43" s="1">
        <v>8</v>
      </c>
      <c r="J43">
        <f>Tableau1[[#This Row],[Niveau]]</f>
        <v>6</v>
      </c>
      <c r="K43" t="str">
        <f>Tableau1[[#This Row],[Module]]&amp;"-0"&amp;Tableau1[[#This Row],[Position latérale]]&amp;"-"&amp;Tableau1[[#This Row],[Hauteur]]</f>
        <v>BP-08-6</v>
      </c>
    </row>
    <row r="44" spans="1:11" x14ac:dyDescent="0.25">
      <c r="A44" t="s">
        <v>9</v>
      </c>
      <c r="B44" t="s">
        <v>520</v>
      </c>
      <c r="C44" t="str">
        <f>LEFT(Tableau1[[#This Row],[Emplacement]])</f>
        <v>B</v>
      </c>
      <c r="D44" t="str">
        <f>RIGHT(Tableau1[[#This Row],[Emplacement]],2)</f>
        <v>02</v>
      </c>
      <c r="E44" t="str">
        <f>MID(Tableau1[[#This Row],[Emplacement]],3,1)</f>
        <v>D</v>
      </c>
      <c r="F44">
        <f>ROUNDUP(Tableau1[[#This Row],[Paire/Impaire]]/2,0)</f>
        <v>1</v>
      </c>
      <c r="G44" t="str">
        <f>MID(Tableau1[[#This Row],[Emplacement]],2,2)</f>
        <v>PD</v>
      </c>
      <c r="H44" t="str">
        <f>LEFT(Tableau1[[#This Row],[Emplacement]],2)</f>
        <v>BP</v>
      </c>
      <c r="I44" s="1">
        <v>9</v>
      </c>
      <c r="J44">
        <f>Tableau1[[#This Row],[Niveau]]</f>
        <v>1</v>
      </c>
      <c r="K44" t="str">
        <f>Tableau1[[#This Row],[Module]]&amp;"-0"&amp;Tableau1[[#This Row],[Position latérale]]&amp;"-"&amp;Tableau1[[#This Row],[Hauteur]]</f>
        <v>BP-09-1</v>
      </c>
    </row>
    <row r="45" spans="1:11" x14ac:dyDescent="0.25">
      <c r="A45" t="s">
        <v>9</v>
      </c>
      <c r="B45" t="s">
        <v>521</v>
      </c>
      <c r="C45" t="str">
        <f>LEFT(Tableau1[[#This Row],[Emplacement]])</f>
        <v>B</v>
      </c>
      <c r="D45" t="str">
        <f>RIGHT(Tableau1[[#This Row],[Emplacement]],2)</f>
        <v>04</v>
      </c>
      <c r="E45" t="str">
        <f>MID(Tableau1[[#This Row],[Emplacement]],3,1)</f>
        <v>D</v>
      </c>
      <c r="F45">
        <f>ROUNDUP(Tableau1[[#This Row],[Paire/Impaire]]/2,0)</f>
        <v>2</v>
      </c>
      <c r="G45" t="str">
        <f>MID(Tableau1[[#This Row],[Emplacement]],2,2)</f>
        <v>PD</v>
      </c>
      <c r="H45" t="str">
        <f>LEFT(Tableau1[[#This Row],[Emplacement]],2)</f>
        <v>BP</v>
      </c>
      <c r="I45" s="1">
        <v>9</v>
      </c>
      <c r="J45">
        <f>Tableau1[[#This Row],[Niveau]]</f>
        <v>2</v>
      </c>
      <c r="K45" t="str">
        <f>Tableau1[[#This Row],[Module]]&amp;"-0"&amp;Tableau1[[#This Row],[Position latérale]]&amp;"-"&amp;Tableau1[[#This Row],[Hauteur]]</f>
        <v>BP-09-2</v>
      </c>
    </row>
    <row r="46" spans="1:11" x14ac:dyDescent="0.25">
      <c r="A46" t="s">
        <v>9</v>
      </c>
      <c r="B46" t="s">
        <v>522</v>
      </c>
      <c r="C46" t="str">
        <f>LEFT(Tableau1[[#This Row],[Emplacement]])</f>
        <v>B</v>
      </c>
      <c r="D46" t="str">
        <f>RIGHT(Tableau1[[#This Row],[Emplacement]],2)</f>
        <v>06</v>
      </c>
      <c r="E46" t="str">
        <f>MID(Tableau1[[#This Row],[Emplacement]],3,1)</f>
        <v>D</v>
      </c>
      <c r="F46">
        <f>ROUNDUP(Tableau1[[#This Row],[Paire/Impaire]]/2,0)</f>
        <v>3</v>
      </c>
      <c r="G46" t="str">
        <f>MID(Tableau1[[#This Row],[Emplacement]],2,2)</f>
        <v>PD</v>
      </c>
      <c r="H46" t="str">
        <f>LEFT(Tableau1[[#This Row],[Emplacement]],2)</f>
        <v>BP</v>
      </c>
      <c r="I46" s="1">
        <v>9</v>
      </c>
      <c r="J46">
        <f>Tableau1[[#This Row],[Niveau]]</f>
        <v>3</v>
      </c>
      <c r="K46" t="str">
        <f>Tableau1[[#This Row],[Module]]&amp;"-0"&amp;Tableau1[[#This Row],[Position latérale]]&amp;"-"&amp;Tableau1[[#This Row],[Hauteur]]</f>
        <v>BP-09-3</v>
      </c>
    </row>
    <row r="47" spans="1:11" x14ac:dyDescent="0.25">
      <c r="A47" t="s">
        <v>9</v>
      </c>
      <c r="B47" t="s">
        <v>523</v>
      </c>
      <c r="C47" t="str">
        <f>LEFT(Tableau1[[#This Row],[Emplacement]])</f>
        <v>B</v>
      </c>
      <c r="D47" t="str">
        <f>RIGHT(Tableau1[[#This Row],[Emplacement]],2)</f>
        <v>08</v>
      </c>
      <c r="E47" t="str">
        <f>MID(Tableau1[[#This Row],[Emplacement]],3,1)</f>
        <v>D</v>
      </c>
      <c r="F47">
        <f>ROUNDUP(Tableau1[[#This Row],[Paire/Impaire]]/2,0)</f>
        <v>4</v>
      </c>
      <c r="G47" t="str">
        <f>MID(Tableau1[[#This Row],[Emplacement]],2,2)</f>
        <v>PD</v>
      </c>
      <c r="H47" t="str">
        <f>LEFT(Tableau1[[#This Row],[Emplacement]],2)</f>
        <v>BP</v>
      </c>
      <c r="I47" s="1">
        <v>9</v>
      </c>
      <c r="J47">
        <f>Tableau1[[#This Row],[Niveau]]</f>
        <v>4</v>
      </c>
      <c r="K47" t="str">
        <f>Tableau1[[#This Row],[Module]]&amp;"-0"&amp;Tableau1[[#This Row],[Position latérale]]&amp;"-"&amp;Tableau1[[#This Row],[Hauteur]]</f>
        <v>BP-09-4</v>
      </c>
    </row>
    <row r="48" spans="1:11" x14ac:dyDescent="0.25">
      <c r="A48" t="s">
        <v>9</v>
      </c>
      <c r="B48" t="s">
        <v>524</v>
      </c>
      <c r="C48" t="str">
        <f>LEFT(Tableau1[[#This Row],[Emplacement]])</f>
        <v>B</v>
      </c>
      <c r="D48" t="str">
        <f>RIGHT(Tableau1[[#This Row],[Emplacement]],2)</f>
        <v>10</v>
      </c>
      <c r="E48" t="str">
        <f>MID(Tableau1[[#This Row],[Emplacement]],3,1)</f>
        <v>D</v>
      </c>
      <c r="F48">
        <f>ROUNDUP(Tableau1[[#This Row],[Paire/Impaire]]/2,0)</f>
        <v>5</v>
      </c>
      <c r="G48" t="str">
        <f>MID(Tableau1[[#This Row],[Emplacement]],2,2)</f>
        <v>PD</v>
      </c>
      <c r="H48" t="str">
        <f>LEFT(Tableau1[[#This Row],[Emplacement]],2)</f>
        <v>BP</v>
      </c>
      <c r="I48" s="1">
        <v>9</v>
      </c>
      <c r="J48">
        <f>Tableau1[[#This Row],[Niveau]]</f>
        <v>5</v>
      </c>
      <c r="K48" t="str">
        <f>Tableau1[[#This Row],[Module]]&amp;"-0"&amp;Tableau1[[#This Row],[Position latérale]]&amp;"-"&amp;Tableau1[[#This Row],[Hauteur]]</f>
        <v>BP-09-5</v>
      </c>
    </row>
    <row r="49" spans="1:11" x14ac:dyDescent="0.25">
      <c r="A49" t="s">
        <v>9</v>
      </c>
      <c r="B49" t="s">
        <v>525</v>
      </c>
      <c r="C49" t="str">
        <f>LEFT(Tableau1[[#This Row],[Emplacement]])</f>
        <v>B</v>
      </c>
      <c r="D49" t="str">
        <f>RIGHT(Tableau1[[#This Row],[Emplacement]],2)</f>
        <v>12</v>
      </c>
      <c r="E49" t="str">
        <f>MID(Tableau1[[#This Row],[Emplacement]],3,1)</f>
        <v>D</v>
      </c>
      <c r="F49">
        <f>ROUNDUP(Tableau1[[#This Row],[Paire/Impaire]]/2,0)</f>
        <v>6</v>
      </c>
      <c r="G49" t="str">
        <f>MID(Tableau1[[#This Row],[Emplacement]],2,2)</f>
        <v>PD</v>
      </c>
      <c r="H49" t="str">
        <f>LEFT(Tableau1[[#This Row],[Emplacement]],2)</f>
        <v>BP</v>
      </c>
      <c r="I49" s="1">
        <v>9</v>
      </c>
      <c r="J49">
        <f>Tableau1[[#This Row],[Niveau]]</f>
        <v>6</v>
      </c>
      <c r="K49" t="str">
        <f>Tableau1[[#This Row],[Module]]&amp;"-0"&amp;Tableau1[[#This Row],[Position latérale]]&amp;"-"&amp;Tableau1[[#This Row],[Hauteur]]</f>
        <v>BP-09-6</v>
      </c>
    </row>
    <row r="50" spans="1:11" x14ac:dyDescent="0.25">
      <c r="A50" t="s">
        <v>9</v>
      </c>
      <c r="B50" t="s">
        <v>514</v>
      </c>
      <c r="C50" t="str">
        <f>LEFT(Tableau1[[#This Row],[Emplacement]])</f>
        <v>B</v>
      </c>
      <c r="D50" t="str">
        <f>RIGHT(Tableau1[[#This Row],[Emplacement]],2)</f>
        <v>02</v>
      </c>
      <c r="E50" t="str">
        <f>MID(Tableau1[[#This Row],[Emplacement]],3,1)</f>
        <v>C</v>
      </c>
      <c r="F50">
        <f>ROUNDUP(Tableau1[[#This Row],[Paire/Impaire]]/2,0)</f>
        <v>1</v>
      </c>
      <c r="G50" t="str">
        <f>MID(Tableau1[[#This Row],[Emplacement]],2,2)</f>
        <v>PC</v>
      </c>
      <c r="H50" t="str">
        <f>LEFT(Tableau1[[#This Row],[Emplacement]],2)</f>
        <v>BP</v>
      </c>
      <c r="I50" s="1">
        <v>10</v>
      </c>
      <c r="J50">
        <f>Tableau1[[#This Row],[Niveau]]</f>
        <v>1</v>
      </c>
      <c r="K50" t="str">
        <f>Tableau1[[#This Row],[Module]]&amp;"-"&amp;Tableau1[[#This Row],[Position latérale]]&amp;"-"&amp;Tableau1[[#This Row],[Hauteur]]</f>
        <v>BP-10-1</v>
      </c>
    </row>
    <row r="51" spans="1:11" x14ac:dyDescent="0.25">
      <c r="A51" t="s">
        <v>9</v>
      </c>
      <c r="B51" t="s">
        <v>515</v>
      </c>
      <c r="C51" t="str">
        <f>LEFT(Tableau1[[#This Row],[Emplacement]])</f>
        <v>B</v>
      </c>
      <c r="D51" t="str">
        <f>RIGHT(Tableau1[[#This Row],[Emplacement]],2)</f>
        <v>04</v>
      </c>
      <c r="E51" t="str">
        <f>MID(Tableau1[[#This Row],[Emplacement]],3,1)</f>
        <v>C</v>
      </c>
      <c r="F51">
        <f>ROUNDUP(Tableau1[[#This Row],[Paire/Impaire]]/2,0)</f>
        <v>2</v>
      </c>
      <c r="G51" t="str">
        <f>MID(Tableau1[[#This Row],[Emplacement]],2,2)</f>
        <v>PC</v>
      </c>
      <c r="H51" t="str">
        <f>LEFT(Tableau1[[#This Row],[Emplacement]],2)</f>
        <v>BP</v>
      </c>
      <c r="I51" s="1">
        <v>10</v>
      </c>
      <c r="J51">
        <f>Tableau1[[#This Row],[Niveau]]</f>
        <v>2</v>
      </c>
      <c r="K51" t="str">
        <f>Tableau1[[#This Row],[Module]]&amp;"-"&amp;Tableau1[[#This Row],[Position latérale]]&amp;"-"&amp;Tableau1[[#This Row],[Hauteur]]</f>
        <v>BP-10-2</v>
      </c>
    </row>
    <row r="52" spans="1:11" x14ac:dyDescent="0.25">
      <c r="A52" t="s">
        <v>9</v>
      </c>
      <c r="B52" t="s">
        <v>516</v>
      </c>
      <c r="C52" t="str">
        <f>LEFT(Tableau1[[#This Row],[Emplacement]])</f>
        <v>B</v>
      </c>
      <c r="D52" t="str">
        <f>RIGHT(Tableau1[[#This Row],[Emplacement]],2)</f>
        <v>06</v>
      </c>
      <c r="E52" t="str">
        <f>MID(Tableau1[[#This Row],[Emplacement]],3,1)</f>
        <v>C</v>
      </c>
      <c r="F52">
        <f>ROUNDUP(Tableau1[[#This Row],[Paire/Impaire]]/2,0)</f>
        <v>3</v>
      </c>
      <c r="G52" t="str">
        <f>MID(Tableau1[[#This Row],[Emplacement]],2,2)</f>
        <v>PC</v>
      </c>
      <c r="H52" t="str">
        <f>LEFT(Tableau1[[#This Row],[Emplacement]],2)</f>
        <v>BP</v>
      </c>
      <c r="I52" s="1">
        <v>10</v>
      </c>
      <c r="J52">
        <f>Tableau1[[#This Row],[Niveau]]</f>
        <v>3</v>
      </c>
      <c r="K52" t="str">
        <f>Tableau1[[#This Row],[Module]]&amp;"-"&amp;Tableau1[[#This Row],[Position latérale]]&amp;"-"&amp;Tableau1[[#This Row],[Hauteur]]</f>
        <v>BP-10-3</v>
      </c>
    </row>
    <row r="53" spans="1:11" x14ac:dyDescent="0.25">
      <c r="A53" t="s">
        <v>9</v>
      </c>
      <c r="B53" t="s">
        <v>517</v>
      </c>
      <c r="C53" t="str">
        <f>LEFT(Tableau1[[#This Row],[Emplacement]])</f>
        <v>B</v>
      </c>
      <c r="D53" t="str">
        <f>RIGHT(Tableau1[[#This Row],[Emplacement]],2)</f>
        <v>08</v>
      </c>
      <c r="E53" t="str">
        <f>MID(Tableau1[[#This Row],[Emplacement]],3,1)</f>
        <v>C</v>
      </c>
      <c r="F53">
        <f>ROUNDUP(Tableau1[[#This Row],[Paire/Impaire]]/2,0)</f>
        <v>4</v>
      </c>
      <c r="G53" t="str">
        <f>MID(Tableau1[[#This Row],[Emplacement]],2,2)</f>
        <v>PC</v>
      </c>
      <c r="H53" t="str">
        <f>LEFT(Tableau1[[#This Row],[Emplacement]],2)</f>
        <v>BP</v>
      </c>
      <c r="I53" s="1">
        <v>10</v>
      </c>
      <c r="J53">
        <f>Tableau1[[#This Row],[Niveau]]</f>
        <v>4</v>
      </c>
      <c r="K53" t="str">
        <f>Tableau1[[#This Row],[Module]]&amp;"-"&amp;Tableau1[[#This Row],[Position latérale]]&amp;"-"&amp;Tableau1[[#This Row],[Hauteur]]</f>
        <v>BP-10-4</v>
      </c>
    </row>
    <row r="54" spans="1:11" x14ac:dyDescent="0.25">
      <c r="A54" t="s">
        <v>9</v>
      </c>
      <c r="B54" t="s">
        <v>518</v>
      </c>
      <c r="C54" t="str">
        <f>LEFT(Tableau1[[#This Row],[Emplacement]])</f>
        <v>B</v>
      </c>
      <c r="D54" t="str">
        <f>RIGHT(Tableau1[[#This Row],[Emplacement]],2)</f>
        <v>10</v>
      </c>
      <c r="E54" t="str">
        <f>MID(Tableau1[[#This Row],[Emplacement]],3,1)</f>
        <v>C</v>
      </c>
      <c r="F54">
        <f>ROUNDUP(Tableau1[[#This Row],[Paire/Impaire]]/2,0)</f>
        <v>5</v>
      </c>
      <c r="G54" t="str">
        <f>MID(Tableau1[[#This Row],[Emplacement]],2,2)</f>
        <v>PC</v>
      </c>
      <c r="H54" t="str">
        <f>LEFT(Tableau1[[#This Row],[Emplacement]],2)</f>
        <v>BP</v>
      </c>
      <c r="I54" s="1">
        <v>10</v>
      </c>
      <c r="J54">
        <f>Tableau1[[#This Row],[Niveau]]</f>
        <v>5</v>
      </c>
      <c r="K54" t="str">
        <f>Tableau1[[#This Row],[Module]]&amp;"-"&amp;Tableau1[[#This Row],[Position latérale]]&amp;"-"&amp;Tableau1[[#This Row],[Hauteur]]</f>
        <v>BP-10-5</v>
      </c>
    </row>
    <row r="55" spans="1:11" x14ac:dyDescent="0.25">
      <c r="A55" t="s">
        <v>9</v>
      </c>
      <c r="B55" t="s">
        <v>519</v>
      </c>
      <c r="C55" t="str">
        <f>LEFT(Tableau1[[#This Row],[Emplacement]])</f>
        <v>B</v>
      </c>
      <c r="D55" t="str">
        <f>RIGHT(Tableau1[[#This Row],[Emplacement]],2)</f>
        <v>12</v>
      </c>
      <c r="E55" t="str">
        <f>MID(Tableau1[[#This Row],[Emplacement]],3,1)</f>
        <v>C</v>
      </c>
      <c r="F55">
        <f>ROUNDUP(Tableau1[[#This Row],[Paire/Impaire]]/2,0)</f>
        <v>6</v>
      </c>
      <c r="G55" t="str">
        <f>MID(Tableau1[[#This Row],[Emplacement]],2,2)</f>
        <v>PC</v>
      </c>
      <c r="H55" t="str">
        <f>LEFT(Tableau1[[#This Row],[Emplacement]],2)</f>
        <v>BP</v>
      </c>
      <c r="I55" s="1">
        <v>10</v>
      </c>
      <c r="J55">
        <f>Tableau1[[#This Row],[Niveau]]</f>
        <v>6</v>
      </c>
      <c r="K55" t="str">
        <f>Tableau1[[#This Row],[Module]]&amp;"-"&amp;Tableau1[[#This Row],[Position latérale]]&amp;"-"&amp;Tableau1[[#This Row],[Hauteur]]</f>
        <v>BP-10-6</v>
      </c>
    </row>
    <row r="56" spans="1:11" x14ac:dyDescent="0.25">
      <c r="A56" t="s">
        <v>9</v>
      </c>
      <c r="B56" t="s">
        <v>508</v>
      </c>
      <c r="C56" t="str">
        <f>LEFT(Tableau1[[#This Row],[Emplacement]])</f>
        <v>B</v>
      </c>
      <c r="D56" t="str">
        <f>RIGHT(Tableau1[[#This Row],[Emplacement]],2)</f>
        <v>02</v>
      </c>
      <c r="E56" t="str">
        <f>MID(Tableau1[[#This Row],[Emplacement]],3,1)</f>
        <v>B</v>
      </c>
      <c r="F56">
        <f>ROUNDUP(Tableau1[[#This Row],[Paire/Impaire]]/2,0)</f>
        <v>1</v>
      </c>
      <c r="G56" t="str">
        <f>MID(Tableau1[[#This Row],[Emplacement]],2,2)</f>
        <v>PB</v>
      </c>
      <c r="H56" t="str">
        <f>LEFT(Tableau1[[#This Row],[Emplacement]],2)</f>
        <v>BP</v>
      </c>
      <c r="I56" s="1">
        <v>11</v>
      </c>
      <c r="J56">
        <f>Tableau1[[#This Row],[Niveau]]</f>
        <v>1</v>
      </c>
      <c r="K56" t="str">
        <f>Tableau1[[#This Row],[Module]]&amp;"-"&amp;Tableau1[[#This Row],[Position latérale]]&amp;"-"&amp;Tableau1[[#This Row],[Hauteur]]</f>
        <v>BP-11-1</v>
      </c>
    </row>
    <row r="57" spans="1:11" x14ac:dyDescent="0.25">
      <c r="A57" t="s">
        <v>9</v>
      </c>
      <c r="B57" t="s">
        <v>509</v>
      </c>
      <c r="C57" t="str">
        <f>LEFT(Tableau1[[#This Row],[Emplacement]])</f>
        <v>B</v>
      </c>
      <c r="D57" t="str">
        <f>RIGHT(Tableau1[[#This Row],[Emplacement]],2)</f>
        <v>04</v>
      </c>
      <c r="E57" t="str">
        <f>MID(Tableau1[[#This Row],[Emplacement]],3,1)</f>
        <v>B</v>
      </c>
      <c r="F57">
        <f>ROUNDUP(Tableau1[[#This Row],[Paire/Impaire]]/2,0)</f>
        <v>2</v>
      </c>
      <c r="G57" t="str">
        <f>MID(Tableau1[[#This Row],[Emplacement]],2,2)</f>
        <v>PB</v>
      </c>
      <c r="H57" t="str">
        <f>LEFT(Tableau1[[#This Row],[Emplacement]],2)</f>
        <v>BP</v>
      </c>
      <c r="I57" s="1">
        <v>11</v>
      </c>
      <c r="J57">
        <f>Tableau1[[#This Row],[Niveau]]</f>
        <v>2</v>
      </c>
      <c r="K57" t="str">
        <f>Tableau1[[#This Row],[Module]]&amp;"-"&amp;Tableau1[[#This Row],[Position latérale]]&amp;"-"&amp;Tableau1[[#This Row],[Hauteur]]</f>
        <v>BP-11-2</v>
      </c>
    </row>
    <row r="58" spans="1:11" x14ac:dyDescent="0.25">
      <c r="A58" t="s">
        <v>9</v>
      </c>
      <c r="B58" t="s">
        <v>510</v>
      </c>
      <c r="C58" t="str">
        <f>LEFT(Tableau1[[#This Row],[Emplacement]])</f>
        <v>B</v>
      </c>
      <c r="D58" t="str">
        <f>RIGHT(Tableau1[[#This Row],[Emplacement]],2)</f>
        <v>06</v>
      </c>
      <c r="E58" t="str">
        <f>MID(Tableau1[[#This Row],[Emplacement]],3,1)</f>
        <v>B</v>
      </c>
      <c r="F58">
        <f>ROUNDUP(Tableau1[[#This Row],[Paire/Impaire]]/2,0)</f>
        <v>3</v>
      </c>
      <c r="G58" t="str">
        <f>MID(Tableau1[[#This Row],[Emplacement]],2,2)</f>
        <v>PB</v>
      </c>
      <c r="H58" t="str">
        <f>LEFT(Tableau1[[#This Row],[Emplacement]],2)</f>
        <v>BP</v>
      </c>
      <c r="I58" s="1">
        <v>11</v>
      </c>
      <c r="J58">
        <f>Tableau1[[#This Row],[Niveau]]</f>
        <v>3</v>
      </c>
      <c r="K58" t="str">
        <f>Tableau1[[#This Row],[Module]]&amp;"-"&amp;Tableau1[[#This Row],[Position latérale]]&amp;"-"&amp;Tableau1[[#This Row],[Hauteur]]</f>
        <v>BP-11-3</v>
      </c>
    </row>
    <row r="59" spans="1:11" x14ac:dyDescent="0.25">
      <c r="A59" t="s">
        <v>9</v>
      </c>
      <c r="B59" t="s">
        <v>511</v>
      </c>
      <c r="C59" t="str">
        <f>LEFT(Tableau1[[#This Row],[Emplacement]])</f>
        <v>B</v>
      </c>
      <c r="D59" t="str">
        <f>RIGHT(Tableau1[[#This Row],[Emplacement]],2)</f>
        <v>08</v>
      </c>
      <c r="E59" t="str">
        <f>MID(Tableau1[[#This Row],[Emplacement]],3,1)</f>
        <v>B</v>
      </c>
      <c r="F59">
        <f>ROUNDUP(Tableau1[[#This Row],[Paire/Impaire]]/2,0)</f>
        <v>4</v>
      </c>
      <c r="G59" t="str">
        <f>MID(Tableau1[[#This Row],[Emplacement]],2,2)</f>
        <v>PB</v>
      </c>
      <c r="H59" t="str">
        <f>LEFT(Tableau1[[#This Row],[Emplacement]],2)</f>
        <v>BP</v>
      </c>
      <c r="I59" s="1">
        <v>11</v>
      </c>
      <c r="J59">
        <f>Tableau1[[#This Row],[Niveau]]</f>
        <v>4</v>
      </c>
      <c r="K59" t="str">
        <f>Tableau1[[#This Row],[Module]]&amp;"-"&amp;Tableau1[[#This Row],[Position latérale]]&amp;"-"&amp;Tableau1[[#This Row],[Hauteur]]</f>
        <v>BP-11-4</v>
      </c>
    </row>
    <row r="60" spans="1:11" x14ac:dyDescent="0.25">
      <c r="A60" t="s">
        <v>9</v>
      </c>
      <c r="B60" t="s">
        <v>512</v>
      </c>
      <c r="C60" t="str">
        <f>LEFT(Tableau1[[#This Row],[Emplacement]])</f>
        <v>B</v>
      </c>
      <c r="D60" t="str">
        <f>RIGHT(Tableau1[[#This Row],[Emplacement]],2)</f>
        <v>10</v>
      </c>
      <c r="E60" t="str">
        <f>MID(Tableau1[[#This Row],[Emplacement]],3,1)</f>
        <v>B</v>
      </c>
      <c r="F60">
        <f>ROUNDUP(Tableau1[[#This Row],[Paire/Impaire]]/2,0)</f>
        <v>5</v>
      </c>
      <c r="G60" t="str">
        <f>MID(Tableau1[[#This Row],[Emplacement]],2,2)</f>
        <v>PB</v>
      </c>
      <c r="H60" t="str">
        <f>LEFT(Tableau1[[#This Row],[Emplacement]],2)</f>
        <v>BP</v>
      </c>
      <c r="I60" s="1">
        <v>11</v>
      </c>
      <c r="J60">
        <f>Tableau1[[#This Row],[Niveau]]</f>
        <v>5</v>
      </c>
      <c r="K60" t="str">
        <f>Tableau1[[#This Row],[Module]]&amp;"-"&amp;Tableau1[[#This Row],[Position latérale]]&amp;"-"&amp;Tableau1[[#This Row],[Hauteur]]</f>
        <v>BP-11-5</v>
      </c>
    </row>
    <row r="61" spans="1:11" x14ac:dyDescent="0.25">
      <c r="A61" t="s">
        <v>9</v>
      </c>
      <c r="B61" t="s">
        <v>513</v>
      </c>
      <c r="C61" t="str">
        <f>LEFT(Tableau1[[#This Row],[Emplacement]])</f>
        <v>B</v>
      </c>
      <c r="D61" t="str">
        <f>RIGHT(Tableau1[[#This Row],[Emplacement]],2)</f>
        <v>12</v>
      </c>
      <c r="E61" t="str">
        <f>MID(Tableau1[[#This Row],[Emplacement]],3,1)</f>
        <v>B</v>
      </c>
      <c r="F61">
        <f>ROUNDUP(Tableau1[[#This Row],[Paire/Impaire]]/2,0)</f>
        <v>6</v>
      </c>
      <c r="G61" t="str">
        <f>MID(Tableau1[[#This Row],[Emplacement]],2,2)</f>
        <v>PB</v>
      </c>
      <c r="H61" t="str">
        <f>LEFT(Tableau1[[#This Row],[Emplacement]],2)</f>
        <v>BP</v>
      </c>
      <c r="I61" s="1">
        <v>11</v>
      </c>
      <c r="J61">
        <f>Tableau1[[#This Row],[Niveau]]</f>
        <v>6</v>
      </c>
      <c r="K61" t="str">
        <f>Tableau1[[#This Row],[Module]]&amp;"-"&amp;Tableau1[[#This Row],[Position latérale]]&amp;"-"&amp;Tableau1[[#This Row],[Hauteur]]</f>
        <v>BP-11-6</v>
      </c>
    </row>
    <row r="62" spans="1:11" x14ac:dyDescent="0.25">
      <c r="A62" t="s">
        <v>9</v>
      </c>
      <c r="B62" t="s">
        <v>502</v>
      </c>
      <c r="C62" t="str">
        <f>LEFT(Tableau1[[#This Row],[Emplacement]])</f>
        <v>B</v>
      </c>
      <c r="D62" t="str">
        <f>RIGHT(Tableau1[[#This Row],[Emplacement]],2)</f>
        <v>02</v>
      </c>
      <c r="E62" t="str">
        <f>MID(Tableau1[[#This Row],[Emplacement]],3,1)</f>
        <v>A</v>
      </c>
      <c r="F62">
        <f>ROUNDUP(Tableau1[[#This Row],[Paire/Impaire]]/2,0)</f>
        <v>1</v>
      </c>
      <c r="G62" t="str">
        <f>MID(Tableau1[[#This Row],[Emplacement]],2,2)</f>
        <v>PA</v>
      </c>
      <c r="H62" t="str">
        <f>LEFT(Tableau1[[#This Row],[Emplacement]],2)</f>
        <v>BP</v>
      </c>
      <c r="I62" s="1">
        <v>12</v>
      </c>
      <c r="J62">
        <f>Tableau1[[#This Row],[Niveau]]</f>
        <v>1</v>
      </c>
      <c r="K62" t="str">
        <f>Tableau1[[#This Row],[Module]]&amp;"-"&amp;Tableau1[[#This Row],[Position latérale]]&amp;"-"&amp;Tableau1[[#This Row],[Hauteur]]</f>
        <v>BP-12-1</v>
      </c>
    </row>
    <row r="63" spans="1:11" x14ac:dyDescent="0.25">
      <c r="A63" t="s">
        <v>9</v>
      </c>
      <c r="B63" t="s">
        <v>503</v>
      </c>
      <c r="C63" t="str">
        <f>LEFT(Tableau1[[#This Row],[Emplacement]])</f>
        <v>B</v>
      </c>
      <c r="D63" t="str">
        <f>RIGHT(Tableau1[[#This Row],[Emplacement]],2)</f>
        <v>04</v>
      </c>
      <c r="E63" t="str">
        <f>MID(Tableau1[[#This Row],[Emplacement]],3,1)</f>
        <v>A</v>
      </c>
      <c r="F63">
        <f>ROUNDUP(Tableau1[[#This Row],[Paire/Impaire]]/2,0)</f>
        <v>2</v>
      </c>
      <c r="G63" t="str">
        <f>MID(Tableau1[[#This Row],[Emplacement]],2,2)</f>
        <v>PA</v>
      </c>
      <c r="H63" t="str">
        <f>LEFT(Tableau1[[#This Row],[Emplacement]],2)</f>
        <v>BP</v>
      </c>
      <c r="I63" s="1">
        <v>12</v>
      </c>
      <c r="J63">
        <f>Tableau1[[#This Row],[Niveau]]</f>
        <v>2</v>
      </c>
      <c r="K63" t="str">
        <f>Tableau1[[#This Row],[Module]]&amp;"-"&amp;Tableau1[[#This Row],[Position latérale]]&amp;"-"&amp;Tableau1[[#This Row],[Hauteur]]</f>
        <v>BP-12-2</v>
      </c>
    </row>
    <row r="64" spans="1:11" x14ac:dyDescent="0.25">
      <c r="A64" t="s">
        <v>9</v>
      </c>
      <c r="B64" t="s">
        <v>504</v>
      </c>
      <c r="C64" t="str">
        <f>LEFT(Tableau1[[#This Row],[Emplacement]])</f>
        <v>B</v>
      </c>
      <c r="D64" t="str">
        <f>RIGHT(Tableau1[[#This Row],[Emplacement]],2)</f>
        <v>06</v>
      </c>
      <c r="E64" t="str">
        <f>MID(Tableau1[[#This Row],[Emplacement]],3,1)</f>
        <v>A</v>
      </c>
      <c r="F64">
        <f>ROUNDUP(Tableau1[[#This Row],[Paire/Impaire]]/2,0)</f>
        <v>3</v>
      </c>
      <c r="G64" t="str">
        <f>MID(Tableau1[[#This Row],[Emplacement]],2,2)</f>
        <v>PA</v>
      </c>
      <c r="H64" t="str">
        <f>LEFT(Tableau1[[#This Row],[Emplacement]],2)</f>
        <v>BP</v>
      </c>
      <c r="I64" s="1">
        <v>12</v>
      </c>
      <c r="J64">
        <f>Tableau1[[#This Row],[Niveau]]</f>
        <v>3</v>
      </c>
      <c r="K64" t="str">
        <f>Tableau1[[#This Row],[Module]]&amp;"-"&amp;Tableau1[[#This Row],[Position latérale]]&amp;"-"&amp;Tableau1[[#This Row],[Hauteur]]</f>
        <v>BP-12-3</v>
      </c>
    </row>
    <row r="65" spans="1:11" x14ac:dyDescent="0.25">
      <c r="A65" t="s">
        <v>9</v>
      </c>
      <c r="B65" t="s">
        <v>505</v>
      </c>
      <c r="C65" t="str">
        <f>LEFT(Tableau1[[#This Row],[Emplacement]])</f>
        <v>B</v>
      </c>
      <c r="D65" t="str">
        <f>RIGHT(Tableau1[[#This Row],[Emplacement]],2)</f>
        <v>08</v>
      </c>
      <c r="E65" t="str">
        <f>MID(Tableau1[[#This Row],[Emplacement]],3,1)</f>
        <v>A</v>
      </c>
      <c r="F65">
        <f>ROUNDUP(Tableau1[[#This Row],[Paire/Impaire]]/2,0)</f>
        <v>4</v>
      </c>
      <c r="G65" t="str">
        <f>MID(Tableau1[[#This Row],[Emplacement]],2,2)</f>
        <v>PA</v>
      </c>
      <c r="H65" t="str">
        <f>LEFT(Tableau1[[#This Row],[Emplacement]],2)</f>
        <v>BP</v>
      </c>
      <c r="I65" s="1">
        <v>12</v>
      </c>
      <c r="J65">
        <f>Tableau1[[#This Row],[Niveau]]</f>
        <v>4</v>
      </c>
      <c r="K65" t="str">
        <f>Tableau1[[#This Row],[Module]]&amp;"-"&amp;Tableau1[[#This Row],[Position latérale]]&amp;"-"&amp;Tableau1[[#This Row],[Hauteur]]</f>
        <v>BP-12-4</v>
      </c>
    </row>
    <row r="66" spans="1:11" x14ac:dyDescent="0.25">
      <c r="A66" t="s">
        <v>9</v>
      </c>
      <c r="B66" t="s">
        <v>506</v>
      </c>
      <c r="C66" t="str">
        <f>LEFT(Tableau1[[#This Row],[Emplacement]])</f>
        <v>B</v>
      </c>
      <c r="D66" t="str">
        <f>RIGHT(Tableau1[[#This Row],[Emplacement]],2)</f>
        <v>10</v>
      </c>
      <c r="E66" t="str">
        <f>MID(Tableau1[[#This Row],[Emplacement]],3,1)</f>
        <v>A</v>
      </c>
      <c r="F66">
        <f>ROUNDUP(Tableau1[[#This Row],[Paire/Impaire]]/2,0)</f>
        <v>5</v>
      </c>
      <c r="G66" t="str">
        <f>MID(Tableau1[[#This Row],[Emplacement]],2,2)</f>
        <v>PA</v>
      </c>
      <c r="H66" t="str">
        <f>LEFT(Tableau1[[#This Row],[Emplacement]],2)</f>
        <v>BP</v>
      </c>
      <c r="I66" s="1">
        <v>12</v>
      </c>
      <c r="J66">
        <f>Tableau1[[#This Row],[Niveau]]</f>
        <v>5</v>
      </c>
      <c r="K66" t="str">
        <f>Tableau1[[#This Row],[Module]]&amp;"-"&amp;Tableau1[[#This Row],[Position latérale]]&amp;"-"&amp;Tableau1[[#This Row],[Hauteur]]</f>
        <v>BP-12-5</v>
      </c>
    </row>
    <row r="67" spans="1:11" x14ac:dyDescent="0.25">
      <c r="A67" t="s">
        <v>9</v>
      </c>
      <c r="B67" t="s">
        <v>507</v>
      </c>
      <c r="C67" t="str">
        <f>LEFT(Tableau1[[#This Row],[Emplacement]])</f>
        <v>B</v>
      </c>
      <c r="D67" t="str">
        <f>RIGHT(Tableau1[[#This Row],[Emplacement]],2)</f>
        <v>12</v>
      </c>
      <c r="E67" t="str">
        <f>MID(Tableau1[[#This Row],[Emplacement]],3,1)</f>
        <v>A</v>
      </c>
      <c r="F67">
        <f>ROUNDUP(Tableau1[[#This Row],[Paire/Impaire]]/2,0)</f>
        <v>6</v>
      </c>
      <c r="G67" t="str">
        <f>MID(Tableau1[[#This Row],[Emplacement]],2,2)</f>
        <v>PA</v>
      </c>
      <c r="H67" t="str">
        <f>LEFT(Tableau1[[#This Row],[Emplacement]],2)</f>
        <v>BP</v>
      </c>
      <c r="I67" s="1">
        <v>12</v>
      </c>
      <c r="J67">
        <f>Tableau1[[#This Row],[Niveau]]</f>
        <v>6</v>
      </c>
      <c r="K67" t="str">
        <f>Tableau1[[#This Row],[Module]]&amp;"-"&amp;Tableau1[[#This Row],[Position latérale]]&amp;"-"&amp;Tableau1[[#This Row],[Hauteur]]</f>
        <v>BP-12-6</v>
      </c>
    </row>
    <row r="68" spans="1:11" x14ac:dyDescent="0.25">
      <c r="A68" t="s">
        <v>9</v>
      </c>
      <c r="B68" t="s">
        <v>501</v>
      </c>
      <c r="C68" t="str">
        <f>LEFT(Tableau1[[#This Row],[Emplacement]])</f>
        <v>B</v>
      </c>
      <c r="D68" t="str">
        <f>RIGHT(Tableau1[[#This Row],[Emplacement]],2)</f>
        <v>02</v>
      </c>
      <c r="E68" t="str">
        <f>MID(Tableau1[[#This Row],[Emplacement]],3,1)</f>
        <v>G</v>
      </c>
      <c r="F68">
        <f>ROUNDUP(Tableau1[[#This Row],[Paire/Impaire]]/2,0)</f>
        <v>1</v>
      </c>
      <c r="G68" t="str">
        <f>MID(Tableau1[[#This Row],[Emplacement]],2,2)</f>
        <v>NG</v>
      </c>
      <c r="H68" t="str">
        <f>LEFT(Tableau1[[#This Row],[Emplacement]],2)</f>
        <v>BN</v>
      </c>
      <c r="I68" s="1">
        <v>13</v>
      </c>
      <c r="J68">
        <f>Tableau1[[#This Row],[Niveau]]</f>
        <v>1</v>
      </c>
      <c r="K68" t="str">
        <f>Tableau1[[#This Row],[Module]]&amp;"-"&amp;Tableau1[[#This Row],[Position latérale]]&amp;"-"&amp;Tableau1[[#This Row],[Hauteur]]</f>
        <v>BN-13-1</v>
      </c>
    </row>
    <row r="69" spans="1:11" x14ac:dyDescent="0.25">
      <c r="A69" t="s">
        <v>9</v>
      </c>
      <c r="B69" t="s">
        <v>499</v>
      </c>
      <c r="C69" t="str">
        <f>LEFT(Tableau1[[#This Row],[Emplacement]])</f>
        <v>B</v>
      </c>
      <c r="D69" t="str">
        <f>RIGHT(Tableau1[[#This Row],[Emplacement]],2)</f>
        <v>02</v>
      </c>
      <c r="E69" t="str">
        <f>MID(Tableau1[[#This Row],[Emplacement]],3,1)</f>
        <v>F</v>
      </c>
      <c r="F69">
        <f>ROUNDUP(Tableau1[[#This Row],[Paire/Impaire]]/2,0)</f>
        <v>1</v>
      </c>
      <c r="G69" t="str">
        <f>MID(Tableau1[[#This Row],[Emplacement]],2,2)</f>
        <v>NF</v>
      </c>
      <c r="H69" t="str">
        <f>LEFT(Tableau1[[#This Row],[Emplacement]],2)</f>
        <v>BN</v>
      </c>
      <c r="I69" s="1">
        <v>14</v>
      </c>
      <c r="J69">
        <f>Tableau1[[#This Row],[Niveau]]</f>
        <v>1</v>
      </c>
      <c r="K69" t="str">
        <f>Tableau1[[#This Row],[Module]]&amp;"-"&amp;Tableau1[[#This Row],[Position latérale]]&amp;"-"&amp;Tableau1[[#This Row],[Hauteur]]</f>
        <v>BN-14-1</v>
      </c>
    </row>
    <row r="70" spans="1:11" x14ac:dyDescent="0.25">
      <c r="A70" t="s">
        <v>9</v>
      </c>
      <c r="B70" t="s">
        <v>500</v>
      </c>
      <c r="C70" t="str">
        <f>LEFT(Tableau1[[#This Row],[Emplacement]])</f>
        <v>B</v>
      </c>
      <c r="D70" t="str">
        <f>RIGHT(Tableau1[[#This Row],[Emplacement]],2)</f>
        <v>12</v>
      </c>
      <c r="E70" t="str">
        <f>MID(Tableau1[[#This Row],[Emplacement]],3,1)</f>
        <v>F</v>
      </c>
      <c r="F70">
        <f>ROUNDUP(Tableau1[[#This Row],[Paire/Impaire]]/2,0)</f>
        <v>6</v>
      </c>
      <c r="G70" t="str">
        <f>MID(Tableau1[[#This Row],[Emplacement]],2,2)</f>
        <v>NF</v>
      </c>
      <c r="H70" t="str">
        <f>LEFT(Tableau1[[#This Row],[Emplacement]],2)</f>
        <v>BN</v>
      </c>
      <c r="I70" s="1">
        <v>14</v>
      </c>
      <c r="J70">
        <f>Tableau1[[#This Row],[Niveau]]</f>
        <v>6</v>
      </c>
      <c r="K70" t="str">
        <f>Tableau1[[#This Row],[Module]]&amp;"-"&amp;Tableau1[[#This Row],[Position latérale]]&amp;"-"&amp;Tableau1[[#This Row],[Hauteur]]</f>
        <v>BN-14-6</v>
      </c>
    </row>
    <row r="71" spans="1:11" x14ac:dyDescent="0.25">
      <c r="A71" t="s">
        <v>9</v>
      </c>
      <c r="B71" t="s">
        <v>496</v>
      </c>
      <c r="C71" t="str">
        <f>LEFT(Tableau1[[#This Row],[Emplacement]])</f>
        <v>B</v>
      </c>
      <c r="D71" t="str">
        <f>RIGHT(Tableau1[[#This Row],[Emplacement]],2)</f>
        <v>02</v>
      </c>
      <c r="E71" t="str">
        <f>MID(Tableau1[[#This Row],[Emplacement]],3,1)</f>
        <v>E</v>
      </c>
      <c r="F71">
        <f>ROUNDUP(Tableau1[[#This Row],[Paire/Impaire]]/2,0)</f>
        <v>1</v>
      </c>
      <c r="G71" t="str">
        <f>MID(Tableau1[[#This Row],[Emplacement]],2,2)</f>
        <v>NE</v>
      </c>
      <c r="H71" t="str">
        <f>LEFT(Tableau1[[#This Row],[Emplacement]],2)</f>
        <v>BN</v>
      </c>
      <c r="I71" s="1">
        <v>15</v>
      </c>
      <c r="J71">
        <f>Tableau1[[#This Row],[Niveau]]</f>
        <v>1</v>
      </c>
      <c r="K71" t="str">
        <f>Tableau1[[#This Row],[Module]]&amp;"-"&amp;Tableau1[[#This Row],[Position latérale]]&amp;"-"&amp;Tableau1[[#This Row],[Hauteur]]</f>
        <v>BN-15-1</v>
      </c>
    </row>
    <row r="72" spans="1:11" x14ac:dyDescent="0.25">
      <c r="A72" t="s">
        <v>9</v>
      </c>
      <c r="B72" t="s">
        <v>497</v>
      </c>
      <c r="C72" t="str">
        <f>LEFT(Tableau1[[#This Row],[Emplacement]])</f>
        <v>B</v>
      </c>
      <c r="D72" t="str">
        <f>RIGHT(Tableau1[[#This Row],[Emplacement]],2)</f>
        <v>10</v>
      </c>
      <c r="E72" t="str">
        <f>MID(Tableau1[[#This Row],[Emplacement]],3,1)</f>
        <v>E</v>
      </c>
      <c r="F72">
        <f>ROUNDUP(Tableau1[[#This Row],[Paire/Impaire]]/2,0)</f>
        <v>5</v>
      </c>
      <c r="G72" t="str">
        <f>MID(Tableau1[[#This Row],[Emplacement]],2,2)</f>
        <v>NE</v>
      </c>
      <c r="H72" t="str">
        <f>LEFT(Tableau1[[#This Row],[Emplacement]],2)</f>
        <v>BN</v>
      </c>
      <c r="I72" s="1">
        <v>15</v>
      </c>
      <c r="J72">
        <f>Tableau1[[#This Row],[Niveau]]</f>
        <v>5</v>
      </c>
      <c r="K72" t="str">
        <f>Tableau1[[#This Row],[Module]]&amp;"-"&amp;Tableau1[[#This Row],[Position latérale]]&amp;"-"&amp;Tableau1[[#This Row],[Hauteur]]</f>
        <v>BN-15-5</v>
      </c>
    </row>
    <row r="73" spans="1:11" x14ac:dyDescent="0.25">
      <c r="A73" t="s">
        <v>9</v>
      </c>
      <c r="B73" t="s">
        <v>498</v>
      </c>
      <c r="C73" t="str">
        <f>LEFT(Tableau1[[#This Row],[Emplacement]])</f>
        <v>B</v>
      </c>
      <c r="D73" t="str">
        <f>RIGHT(Tableau1[[#This Row],[Emplacement]],2)</f>
        <v>12</v>
      </c>
      <c r="E73" t="str">
        <f>MID(Tableau1[[#This Row],[Emplacement]],3,1)</f>
        <v>E</v>
      </c>
      <c r="F73">
        <f>ROUNDUP(Tableau1[[#This Row],[Paire/Impaire]]/2,0)</f>
        <v>6</v>
      </c>
      <c r="G73" t="str">
        <f>MID(Tableau1[[#This Row],[Emplacement]],2,2)</f>
        <v>NE</v>
      </c>
      <c r="H73" t="str">
        <f>LEFT(Tableau1[[#This Row],[Emplacement]],2)</f>
        <v>BN</v>
      </c>
      <c r="I73" s="1">
        <v>15</v>
      </c>
      <c r="J73">
        <f>Tableau1[[#This Row],[Niveau]]</f>
        <v>6</v>
      </c>
      <c r="K73" t="str">
        <f>Tableau1[[#This Row],[Module]]&amp;"-"&amp;Tableau1[[#This Row],[Position latérale]]&amp;"-"&amp;Tableau1[[#This Row],[Hauteur]]</f>
        <v>BN-15-6</v>
      </c>
    </row>
    <row r="74" spans="1:11" x14ac:dyDescent="0.25">
      <c r="A74" t="s">
        <v>9</v>
      </c>
      <c r="B74" t="s">
        <v>490</v>
      </c>
      <c r="C74" t="str">
        <f>LEFT(Tableau1[[#This Row],[Emplacement]])</f>
        <v>B</v>
      </c>
      <c r="D74" t="str">
        <f>RIGHT(Tableau1[[#This Row],[Emplacement]],2)</f>
        <v>02</v>
      </c>
      <c r="E74" t="str">
        <f>MID(Tableau1[[#This Row],[Emplacement]],3,1)</f>
        <v>D</v>
      </c>
      <c r="F74">
        <f>ROUNDUP(Tableau1[[#This Row],[Paire/Impaire]]/2,0)</f>
        <v>1</v>
      </c>
      <c r="G74" t="str">
        <f>MID(Tableau1[[#This Row],[Emplacement]],2,2)</f>
        <v>ND</v>
      </c>
      <c r="H74" t="str">
        <f>LEFT(Tableau1[[#This Row],[Emplacement]],2)</f>
        <v>BN</v>
      </c>
      <c r="I74" s="1">
        <v>16</v>
      </c>
      <c r="J74">
        <f>Tableau1[[#This Row],[Niveau]]</f>
        <v>1</v>
      </c>
      <c r="K74" t="str">
        <f>Tableau1[[#This Row],[Module]]&amp;"-"&amp;Tableau1[[#This Row],[Position latérale]]&amp;"-"&amp;Tableau1[[#This Row],[Hauteur]]</f>
        <v>BN-16-1</v>
      </c>
    </row>
    <row r="75" spans="1:11" x14ac:dyDescent="0.25">
      <c r="A75" t="s">
        <v>9</v>
      </c>
      <c r="B75" t="s">
        <v>491</v>
      </c>
      <c r="C75" t="str">
        <f>LEFT(Tableau1[[#This Row],[Emplacement]])</f>
        <v>B</v>
      </c>
      <c r="D75" t="str">
        <f>RIGHT(Tableau1[[#This Row],[Emplacement]],2)</f>
        <v>04</v>
      </c>
      <c r="E75" t="str">
        <f>MID(Tableau1[[#This Row],[Emplacement]],3,1)</f>
        <v>D</v>
      </c>
      <c r="F75">
        <f>ROUNDUP(Tableau1[[#This Row],[Paire/Impaire]]/2,0)</f>
        <v>2</v>
      </c>
      <c r="G75" t="str">
        <f>MID(Tableau1[[#This Row],[Emplacement]],2,2)</f>
        <v>ND</v>
      </c>
      <c r="H75" t="str">
        <f>LEFT(Tableau1[[#This Row],[Emplacement]],2)</f>
        <v>BN</v>
      </c>
      <c r="I75" s="1">
        <v>16</v>
      </c>
      <c r="J75">
        <f>Tableau1[[#This Row],[Niveau]]</f>
        <v>2</v>
      </c>
      <c r="K75" t="str">
        <f>Tableau1[[#This Row],[Module]]&amp;"-"&amp;Tableau1[[#This Row],[Position latérale]]&amp;"-"&amp;Tableau1[[#This Row],[Hauteur]]</f>
        <v>BN-16-2</v>
      </c>
    </row>
    <row r="76" spans="1:11" x14ac:dyDescent="0.25">
      <c r="A76" t="s">
        <v>9</v>
      </c>
      <c r="B76" t="s">
        <v>492</v>
      </c>
      <c r="C76" t="str">
        <f>LEFT(Tableau1[[#This Row],[Emplacement]])</f>
        <v>B</v>
      </c>
      <c r="D76" t="str">
        <f>RIGHT(Tableau1[[#This Row],[Emplacement]],2)</f>
        <v>06</v>
      </c>
      <c r="E76" t="str">
        <f>MID(Tableau1[[#This Row],[Emplacement]],3,1)</f>
        <v>D</v>
      </c>
      <c r="F76">
        <f>ROUNDUP(Tableau1[[#This Row],[Paire/Impaire]]/2,0)</f>
        <v>3</v>
      </c>
      <c r="G76" t="str">
        <f>MID(Tableau1[[#This Row],[Emplacement]],2,2)</f>
        <v>ND</v>
      </c>
      <c r="H76" t="str">
        <f>LEFT(Tableau1[[#This Row],[Emplacement]],2)</f>
        <v>BN</v>
      </c>
      <c r="I76" s="1">
        <v>16</v>
      </c>
      <c r="J76">
        <f>Tableau1[[#This Row],[Niveau]]</f>
        <v>3</v>
      </c>
      <c r="K76" t="str">
        <f>Tableau1[[#This Row],[Module]]&amp;"-"&amp;Tableau1[[#This Row],[Position latérale]]&amp;"-"&amp;Tableau1[[#This Row],[Hauteur]]</f>
        <v>BN-16-3</v>
      </c>
    </row>
    <row r="77" spans="1:11" x14ac:dyDescent="0.25">
      <c r="A77" t="s">
        <v>9</v>
      </c>
      <c r="B77" t="s">
        <v>493</v>
      </c>
      <c r="C77" t="str">
        <f>LEFT(Tableau1[[#This Row],[Emplacement]])</f>
        <v>B</v>
      </c>
      <c r="D77" t="str">
        <f>RIGHT(Tableau1[[#This Row],[Emplacement]],2)</f>
        <v>08</v>
      </c>
      <c r="E77" t="str">
        <f>MID(Tableau1[[#This Row],[Emplacement]],3,1)</f>
        <v>D</v>
      </c>
      <c r="F77">
        <f>ROUNDUP(Tableau1[[#This Row],[Paire/Impaire]]/2,0)</f>
        <v>4</v>
      </c>
      <c r="G77" t="str">
        <f>MID(Tableau1[[#This Row],[Emplacement]],2,2)</f>
        <v>ND</v>
      </c>
      <c r="H77" t="str">
        <f>LEFT(Tableau1[[#This Row],[Emplacement]],2)</f>
        <v>BN</v>
      </c>
      <c r="I77" s="1">
        <v>16</v>
      </c>
      <c r="J77">
        <f>Tableau1[[#This Row],[Niveau]]</f>
        <v>4</v>
      </c>
      <c r="K77" t="str">
        <f>Tableau1[[#This Row],[Module]]&amp;"-"&amp;Tableau1[[#This Row],[Position latérale]]&amp;"-"&amp;Tableau1[[#This Row],[Hauteur]]</f>
        <v>BN-16-4</v>
      </c>
    </row>
    <row r="78" spans="1:11" x14ac:dyDescent="0.25">
      <c r="A78" t="s">
        <v>9</v>
      </c>
      <c r="B78" t="s">
        <v>494</v>
      </c>
      <c r="C78" t="str">
        <f>LEFT(Tableau1[[#This Row],[Emplacement]])</f>
        <v>B</v>
      </c>
      <c r="D78" t="str">
        <f>RIGHT(Tableau1[[#This Row],[Emplacement]],2)</f>
        <v>10</v>
      </c>
      <c r="E78" t="str">
        <f>MID(Tableau1[[#This Row],[Emplacement]],3,1)</f>
        <v>D</v>
      </c>
      <c r="F78">
        <f>ROUNDUP(Tableau1[[#This Row],[Paire/Impaire]]/2,0)</f>
        <v>5</v>
      </c>
      <c r="G78" t="str">
        <f>MID(Tableau1[[#This Row],[Emplacement]],2,2)</f>
        <v>ND</v>
      </c>
      <c r="H78" t="str">
        <f>LEFT(Tableau1[[#This Row],[Emplacement]],2)</f>
        <v>BN</v>
      </c>
      <c r="I78" s="1">
        <v>16</v>
      </c>
      <c r="J78">
        <f>Tableau1[[#This Row],[Niveau]]</f>
        <v>5</v>
      </c>
      <c r="K78" t="str">
        <f>Tableau1[[#This Row],[Module]]&amp;"-"&amp;Tableau1[[#This Row],[Position latérale]]&amp;"-"&amp;Tableau1[[#This Row],[Hauteur]]</f>
        <v>BN-16-5</v>
      </c>
    </row>
    <row r="79" spans="1:11" x14ac:dyDescent="0.25">
      <c r="A79" t="s">
        <v>9</v>
      </c>
      <c r="B79" t="s">
        <v>495</v>
      </c>
      <c r="C79" t="str">
        <f>LEFT(Tableau1[[#This Row],[Emplacement]])</f>
        <v>B</v>
      </c>
      <c r="D79" t="str">
        <f>RIGHT(Tableau1[[#This Row],[Emplacement]],2)</f>
        <v>12</v>
      </c>
      <c r="E79" t="str">
        <f>MID(Tableau1[[#This Row],[Emplacement]],3,1)</f>
        <v>D</v>
      </c>
      <c r="F79">
        <f>ROUNDUP(Tableau1[[#This Row],[Paire/Impaire]]/2,0)</f>
        <v>6</v>
      </c>
      <c r="G79" t="str">
        <f>MID(Tableau1[[#This Row],[Emplacement]],2,2)</f>
        <v>ND</v>
      </c>
      <c r="H79" t="str">
        <f>LEFT(Tableau1[[#This Row],[Emplacement]],2)</f>
        <v>BN</v>
      </c>
      <c r="I79" s="1">
        <v>16</v>
      </c>
      <c r="J79">
        <f>Tableau1[[#This Row],[Niveau]]</f>
        <v>6</v>
      </c>
      <c r="K79" t="str">
        <f>Tableau1[[#This Row],[Module]]&amp;"-"&amp;Tableau1[[#This Row],[Position latérale]]&amp;"-"&amp;Tableau1[[#This Row],[Hauteur]]</f>
        <v>BN-16-6</v>
      </c>
    </row>
    <row r="80" spans="1:11" x14ac:dyDescent="0.25">
      <c r="A80" t="s">
        <v>9</v>
      </c>
      <c r="B80" t="s">
        <v>484</v>
      </c>
      <c r="C80" t="str">
        <f>LEFT(Tableau1[[#This Row],[Emplacement]])</f>
        <v>B</v>
      </c>
      <c r="D80" t="str">
        <f>RIGHT(Tableau1[[#This Row],[Emplacement]],2)</f>
        <v>02</v>
      </c>
      <c r="E80" t="str">
        <f>MID(Tableau1[[#This Row],[Emplacement]],3,1)</f>
        <v>C</v>
      </c>
      <c r="F80">
        <f>ROUNDUP(Tableau1[[#This Row],[Paire/Impaire]]/2,0)</f>
        <v>1</v>
      </c>
      <c r="G80" t="str">
        <f>MID(Tableau1[[#This Row],[Emplacement]],2,2)</f>
        <v>NC</v>
      </c>
      <c r="H80" t="str">
        <f>LEFT(Tableau1[[#This Row],[Emplacement]],2)</f>
        <v>BN</v>
      </c>
      <c r="I80" s="1">
        <v>17</v>
      </c>
      <c r="J80">
        <f>Tableau1[[#This Row],[Niveau]]</f>
        <v>1</v>
      </c>
      <c r="K80" t="str">
        <f>Tableau1[[#This Row],[Module]]&amp;"-"&amp;Tableau1[[#This Row],[Position latérale]]&amp;"-"&amp;Tableau1[[#This Row],[Hauteur]]</f>
        <v>BN-17-1</v>
      </c>
    </row>
    <row r="81" spans="1:11" x14ac:dyDescent="0.25">
      <c r="A81" t="s">
        <v>9</v>
      </c>
      <c r="B81" t="s">
        <v>485</v>
      </c>
      <c r="C81" t="str">
        <f>LEFT(Tableau1[[#This Row],[Emplacement]])</f>
        <v>B</v>
      </c>
      <c r="D81" t="str">
        <f>RIGHT(Tableau1[[#This Row],[Emplacement]],2)</f>
        <v>04</v>
      </c>
      <c r="E81" t="str">
        <f>MID(Tableau1[[#This Row],[Emplacement]],3,1)</f>
        <v>C</v>
      </c>
      <c r="F81">
        <f>ROUNDUP(Tableau1[[#This Row],[Paire/Impaire]]/2,0)</f>
        <v>2</v>
      </c>
      <c r="G81" t="str">
        <f>MID(Tableau1[[#This Row],[Emplacement]],2,2)</f>
        <v>NC</v>
      </c>
      <c r="H81" t="str">
        <f>LEFT(Tableau1[[#This Row],[Emplacement]],2)</f>
        <v>BN</v>
      </c>
      <c r="I81" s="1">
        <v>17</v>
      </c>
      <c r="J81">
        <f>Tableau1[[#This Row],[Niveau]]</f>
        <v>2</v>
      </c>
      <c r="K81" t="str">
        <f>Tableau1[[#This Row],[Module]]&amp;"-"&amp;Tableau1[[#This Row],[Position latérale]]&amp;"-"&amp;Tableau1[[#This Row],[Hauteur]]</f>
        <v>BN-17-2</v>
      </c>
    </row>
    <row r="82" spans="1:11" x14ac:dyDescent="0.25">
      <c r="A82" t="s">
        <v>9</v>
      </c>
      <c r="B82" t="s">
        <v>486</v>
      </c>
      <c r="C82" t="str">
        <f>LEFT(Tableau1[[#This Row],[Emplacement]])</f>
        <v>B</v>
      </c>
      <c r="D82" t="str">
        <f>RIGHT(Tableau1[[#This Row],[Emplacement]],2)</f>
        <v>06</v>
      </c>
      <c r="E82" t="str">
        <f>MID(Tableau1[[#This Row],[Emplacement]],3,1)</f>
        <v>C</v>
      </c>
      <c r="F82">
        <f>ROUNDUP(Tableau1[[#This Row],[Paire/Impaire]]/2,0)</f>
        <v>3</v>
      </c>
      <c r="G82" t="str">
        <f>MID(Tableau1[[#This Row],[Emplacement]],2,2)</f>
        <v>NC</v>
      </c>
      <c r="H82" t="str">
        <f>LEFT(Tableau1[[#This Row],[Emplacement]],2)</f>
        <v>BN</v>
      </c>
      <c r="I82" s="1">
        <v>17</v>
      </c>
      <c r="J82">
        <f>Tableau1[[#This Row],[Niveau]]</f>
        <v>3</v>
      </c>
      <c r="K82" t="str">
        <f>Tableau1[[#This Row],[Module]]&amp;"-"&amp;Tableau1[[#This Row],[Position latérale]]&amp;"-"&amp;Tableau1[[#This Row],[Hauteur]]</f>
        <v>BN-17-3</v>
      </c>
    </row>
    <row r="83" spans="1:11" x14ac:dyDescent="0.25">
      <c r="A83" t="s">
        <v>9</v>
      </c>
      <c r="B83" t="s">
        <v>487</v>
      </c>
      <c r="C83" t="str">
        <f>LEFT(Tableau1[[#This Row],[Emplacement]])</f>
        <v>B</v>
      </c>
      <c r="D83" t="str">
        <f>RIGHT(Tableau1[[#This Row],[Emplacement]],2)</f>
        <v>08</v>
      </c>
      <c r="E83" t="str">
        <f>MID(Tableau1[[#This Row],[Emplacement]],3,1)</f>
        <v>C</v>
      </c>
      <c r="F83">
        <f>ROUNDUP(Tableau1[[#This Row],[Paire/Impaire]]/2,0)</f>
        <v>4</v>
      </c>
      <c r="G83" t="str">
        <f>MID(Tableau1[[#This Row],[Emplacement]],2,2)</f>
        <v>NC</v>
      </c>
      <c r="H83" t="str">
        <f>LEFT(Tableau1[[#This Row],[Emplacement]],2)</f>
        <v>BN</v>
      </c>
      <c r="I83" s="1">
        <v>17</v>
      </c>
      <c r="J83">
        <f>Tableau1[[#This Row],[Niveau]]</f>
        <v>4</v>
      </c>
      <c r="K83" t="str">
        <f>Tableau1[[#This Row],[Module]]&amp;"-"&amp;Tableau1[[#This Row],[Position latérale]]&amp;"-"&amp;Tableau1[[#This Row],[Hauteur]]</f>
        <v>BN-17-4</v>
      </c>
    </row>
    <row r="84" spans="1:11" x14ac:dyDescent="0.25">
      <c r="A84" t="s">
        <v>9</v>
      </c>
      <c r="B84" t="s">
        <v>488</v>
      </c>
      <c r="C84" t="str">
        <f>LEFT(Tableau1[[#This Row],[Emplacement]])</f>
        <v>B</v>
      </c>
      <c r="D84" t="str">
        <f>RIGHT(Tableau1[[#This Row],[Emplacement]],2)</f>
        <v>10</v>
      </c>
      <c r="E84" t="str">
        <f>MID(Tableau1[[#This Row],[Emplacement]],3,1)</f>
        <v>C</v>
      </c>
      <c r="F84">
        <f>ROUNDUP(Tableau1[[#This Row],[Paire/Impaire]]/2,0)</f>
        <v>5</v>
      </c>
      <c r="G84" t="str">
        <f>MID(Tableau1[[#This Row],[Emplacement]],2,2)</f>
        <v>NC</v>
      </c>
      <c r="H84" t="str">
        <f>LEFT(Tableau1[[#This Row],[Emplacement]],2)</f>
        <v>BN</v>
      </c>
      <c r="I84" s="1">
        <v>17</v>
      </c>
      <c r="J84">
        <f>Tableau1[[#This Row],[Niveau]]</f>
        <v>5</v>
      </c>
      <c r="K84" t="str">
        <f>Tableau1[[#This Row],[Module]]&amp;"-"&amp;Tableau1[[#This Row],[Position latérale]]&amp;"-"&amp;Tableau1[[#This Row],[Hauteur]]</f>
        <v>BN-17-5</v>
      </c>
    </row>
    <row r="85" spans="1:11" x14ac:dyDescent="0.25">
      <c r="A85" t="s">
        <v>9</v>
      </c>
      <c r="B85" t="s">
        <v>489</v>
      </c>
      <c r="C85" t="str">
        <f>LEFT(Tableau1[[#This Row],[Emplacement]])</f>
        <v>B</v>
      </c>
      <c r="D85" t="str">
        <f>RIGHT(Tableau1[[#This Row],[Emplacement]],2)</f>
        <v>12</v>
      </c>
      <c r="E85" t="str">
        <f>MID(Tableau1[[#This Row],[Emplacement]],3,1)</f>
        <v>C</v>
      </c>
      <c r="F85">
        <f>ROUNDUP(Tableau1[[#This Row],[Paire/Impaire]]/2,0)</f>
        <v>6</v>
      </c>
      <c r="G85" t="str">
        <f>MID(Tableau1[[#This Row],[Emplacement]],2,2)</f>
        <v>NC</v>
      </c>
      <c r="H85" t="str">
        <f>LEFT(Tableau1[[#This Row],[Emplacement]],2)</f>
        <v>BN</v>
      </c>
      <c r="I85" s="1">
        <v>17</v>
      </c>
      <c r="J85">
        <f>Tableau1[[#This Row],[Niveau]]</f>
        <v>6</v>
      </c>
      <c r="K85" t="str">
        <f>Tableau1[[#This Row],[Module]]&amp;"-"&amp;Tableau1[[#This Row],[Position latérale]]&amp;"-"&amp;Tableau1[[#This Row],[Hauteur]]</f>
        <v>BN-17-6</v>
      </c>
    </row>
    <row r="86" spans="1:11" x14ac:dyDescent="0.25">
      <c r="A86" t="s">
        <v>9</v>
      </c>
      <c r="B86" t="s">
        <v>478</v>
      </c>
      <c r="C86" t="str">
        <f>LEFT(Tableau1[[#This Row],[Emplacement]])</f>
        <v>B</v>
      </c>
      <c r="D86" t="str">
        <f>RIGHT(Tableau1[[#This Row],[Emplacement]],2)</f>
        <v>02</v>
      </c>
      <c r="E86" t="str">
        <f>MID(Tableau1[[#This Row],[Emplacement]],3,1)</f>
        <v>B</v>
      </c>
      <c r="F86">
        <f>ROUNDUP(Tableau1[[#This Row],[Paire/Impaire]]/2,0)</f>
        <v>1</v>
      </c>
      <c r="G86" t="str">
        <f>MID(Tableau1[[#This Row],[Emplacement]],2,2)</f>
        <v>NB</v>
      </c>
      <c r="H86" t="str">
        <f>LEFT(Tableau1[[#This Row],[Emplacement]],2)</f>
        <v>BN</v>
      </c>
      <c r="I86" s="1">
        <v>18</v>
      </c>
      <c r="J86">
        <f>Tableau1[[#This Row],[Niveau]]</f>
        <v>1</v>
      </c>
      <c r="K86" t="str">
        <f>Tableau1[[#This Row],[Module]]&amp;"-"&amp;Tableau1[[#This Row],[Position latérale]]&amp;"-"&amp;Tableau1[[#This Row],[Hauteur]]</f>
        <v>BN-18-1</v>
      </c>
    </row>
    <row r="87" spans="1:11" x14ac:dyDescent="0.25">
      <c r="A87" t="s">
        <v>9</v>
      </c>
      <c r="B87" t="s">
        <v>479</v>
      </c>
      <c r="C87" t="str">
        <f>LEFT(Tableau1[[#This Row],[Emplacement]])</f>
        <v>B</v>
      </c>
      <c r="D87" t="str">
        <f>RIGHT(Tableau1[[#This Row],[Emplacement]],2)</f>
        <v>04</v>
      </c>
      <c r="E87" t="str">
        <f>MID(Tableau1[[#This Row],[Emplacement]],3,1)</f>
        <v>B</v>
      </c>
      <c r="F87">
        <f>ROUNDUP(Tableau1[[#This Row],[Paire/Impaire]]/2,0)</f>
        <v>2</v>
      </c>
      <c r="G87" t="str">
        <f>MID(Tableau1[[#This Row],[Emplacement]],2,2)</f>
        <v>NB</v>
      </c>
      <c r="H87" t="str">
        <f>LEFT(Tableau1[[#This Row],[Emplacement]],2)</f>
        <v>BN</v>
      </c>
      <c r="I87" s="1">
        <v>18</v>
      </c>
      <c r="J87">
        <f>Tableau1[[#This Row],[Niveau]]</f>
        <v>2</v>
      </c>
      <c r="K87" t="str">
        <f>Tableau1[[#This Row],[Module]]&amp;"-"&amp;Tableau1[[#This Row],[Position latérale]]&amp;"-"&amp;Tableau1[[#This Row],[Hauteur]]</f>
        <v>BN-18-2</v>
      </c>
    </row>
    <row r="88" spans="1:11" x14ac:dyDescent="0.25">
      <c r="A88" t="s">
        <v>9</v>
      </c>
      <c r="B88" t="s">
        <v>480</v>
      </c>
      <c r="C88" t="str">
        <f>LEFT(Tableau1[[#This Row],[Emplacement]])</f>
        <v>B</v>
      </c>
      <c r="D88" t="str">
        <f>RIGHT(Tableau1[[#This Row],[Emplacement]],2)</f>
        <v>06</v>
      </c>
      <c r="E88" t="str">
        <f>MID(Tableau1[[#This Row],[Emplacement]],3,1)</f>
        <v>B</v>
      </c>
      <c r="F88">
        <f>ROUNDUP(Tableau1[[#This Row],[Paire/Impaire]]/2,0)</f>
        <v>3</v>
      </c>
      <c r="G88" t="str">
        <f>MID(Tableau1[[#This Row],[Emplacement]],2,2)</f>
        <v>NB</v>
      </c>
      <c r="H88" t="str">
        <f>LEFT(Tableau1[[#This Row],[Emplacement]],2)</f>
        <v>BN</v>
      </c>
      <c r="I88" s="1">
        <v>18</v>
      </c>
      <c r="J88">
        <f>Tableau1[[#This Row],[Niveau]]</f>
        <v>3</v>
      </c>
      <c r="K88" t="str">
        <f>Tableau1[[#This Row],[Module]]&amp;"-"&amp;Tableau1[[#This Row],[Position latérale]]&amp;"-"&amp;Tableau1[[#This Row],[Hauteur]]</f>
        <v>BN-18-3</v>
      </c>
    </row>
    <row r="89" spans="1:11" x14ac:dyDescent="0.25">
      <c r="A89" t="s">
        <v>9</v>
      </c>
      <c r="B89" t="s">
        <v>481</v>
      </c>
      <c r="C89" t="str">
        <f>LEFT(Tableau1[[#This Row],[Emplacement]])</f>
        <v>B</v>
      </c>
      <c r="D89" t="str">
        <f>RIGHT(Tableau1[[#This Row],[Emplacement]],2)</f>
        <v>08</v>
      </c>
      <c r="E89" t="str">
        <f>MID(Tableau1[[#This Row],[Emplacement]],3,1)</f>
        <v>B</v>
      </c>
      <c r="F89">
        <f>ROUNDUP(Tableau1[[#This Row],[Paire/Impaire]]/2,0)</f>
        <v>4</v>
      </c>
      <c r="G89" t="str">
        <f>MID(Tableau1[[#This Row],[Emplacement]],2,2)</f>
        <v>NB</v>
      </c>
      <c r="H89" t="str">
        <f>LEFT(Tableau1[[#This Row],[Emplacement]],2)</f>
        <v>BN</v>
      </c>
      <c r="I89" s="1">
        <v>18</v>
      </c>
      <c r="J89">
        <f>Tableau1[[#This Row],[Niveau]]</f>
        <v>4</v>
      </c>
      <c r="K89" t="str">
        <f>Tableau1[[#This Row],[Module]]&amp;"-"&amp;Tableau1[[#This Row],[Position latérale]]&amp;"-"&amp;Tableau1[[#This Row],[Hauteur]]</f>
        <v>BN-18-4</v>
      </c>
    </row>
    <row r="90" spans="1:11" x14ac:dyDescent="0.25">
      <c r="A90" t="s">
        <v>9</v>
      </c>
      <c r="B90" t="s">
        <v>482</v>
      </c>
      <c r="C90" t="str">
        <f>LEFT(Tableau1[[#This Row],[Emplacement]])</f>
        <v>B</v>
      </c>
      <c r="D90" t="str">
        <f>RIGHT(Tableau1[[#This Row],[Emplacement]],2)</f>
        <v>10</v>
      </c>
      <c r="E90" t="str">
        <f>MID(Tableau1[[#This Row],[Emplacement]],3,1)</f>
        <v>B</v>
      </c>
      <c r="F90">
        <f>ROUNDUP(Tableau1[[#This Row],[Paire/Impaire]]/2,0)</f>
        <v>5</v>
      </c>
      <c r="G90" t="str">
        <f>MID(Tableau1[[#This Row],[Emplacement]],2,2)</f>
        <v>NB</v>
      </c>
      <c r="H90" t="str">
        <f>LEFT(Tableau1[[#This Row],[Emplacement]],2)</f>
        <v>BN</v>
      </c>
      <c r="I90" s="1">
        <v>18</v>
      </c>
      <c r="J90">
        <f>Tableau1[[#This Row],[Niveau]]</f>
        <v>5</v>
      </c>
      <c r="K90" t="str">
        <f>Tableau1[[#This Row],[Module]]&amp;"-"&amp;Tableau1[[#This Row],[Position latérale]]&amp;"-"&amp;Tableau1[[#This Row],[Hauteur]]</f>
        <v>BN-18-5</v>
      </c>
    </row>
    <row r="91" spans="1:11" x14ac:dyDescent="0.25">
      <c r="A91" t="s">
        <v>9</v>
      </c>
      <c r="B91" t="s">
        <v>483</v>
      </c>
      <c r="C91" t="str">
        <f>LEFT(Tableau1[[#This Row],[Emplacement]])</f>
        <v>B</v>
      </c>
      <c r="D91" t="str">
        <f>RIGHT(Tableau1[[#This Row],[Emplacement]],2)</f>
        <v>12</v>
      </c>
      <c r="E91" t="str">
        <f>MID(Tableau1[[#This Row],[Emplacement]],3,1)</f>
        <v>B</v>
      </c>
      <c r="F91">
        <f>ROUNDUP(Tableau1[[#This Row],[Paire/Impaire]]/2,0)</f>
        <v>6</v>
      </c>
      <c r="G91" t="str">
        <f>MID(Tableau1[[#This Row],[Emplacement]],2,2)</f>
        <v>NB</v>
      </c>
      <c r="H91" t="str">
        <f>LEFT(Tableau1[[#This Row],[Emplacement]],2)</f>
        <v>BN</v>
      </c>
      <c r="I91" s="1">
        <v>18</v>
      </c>
      <c r="J91">
        <f>Tableau1[[#This Row],[Niveau]]</f>
        <v>6</v>
      </c>
      <c r="K91" t="str">
        <f>Tableau1[[#This Row],[Module]]&amp;"-"&amp;Tableau1[[#This Row],[Position latérale]]&amp;"-"&amp;Tableau1[[#This Row],[Hauteur]]</f>
        <v>BN-18-6</v>
      </c>
    </row>
    <row r="92" spans="1:11" x14ac:dyDescent="0.25">
      <c r="A92" t="s">
        <v>9</v>
      </c>
      <c r="B92" t="s">
        <v>472</v>
      </c>
      <c r="C92" t="str">
        <f>LEFT(Tableau1[[#This Row],[Emplacement]])</f>
        <v>B</v>
      </c>
      <c r="D92" t="str">
        <f>RIGHT(Tableau1[[#This Row],[Emplacement]],2)</f>
        <v>02</v>
      </c>
      <c r="E92" t="str">
        <f>MID(Tableau1[[#This Row],[Emplacement]],3,1)</f>
        <v>A</v>
      </c>
      <c r="F92">
        <f>ROUNDUP(Tableau1[[#This Row],[Paire/Impaire]]/2,0)</f>
        <v>1</v>
      </c>
      <c r="G92" t="str">
        <f>MID(Tableau1[[#This Row],[Emplacement]],2,2)</f>
        <v>NA</v>
      </c>
      <c r="H92" t="str">
        <f>LEFT(Tableau1[[#This Row],[Emplacement]],2)</f>
        <v>BN</v>
      </c>
      <c r="I92" s="1">
        <v>19</v>
      </c>
      <c r="J92">
        <f>Tableau1[[#This Row],[Niveau]]</f>
        <v>1</v>
      </c>
      <c r="K92" t="str">
        <f>Tableau1[[#This Row],[Module]]&amp;"-"&amp;Tableau1[[#This Row],[Position latérale]]&amp;"-"&amp;Tableau1[[#This Row],[Hauteur]]</f>
        <v>BN-19-1</v>
      </c>
    </row>
    <row r="93" spans="1:11" x14ac:dyDescent="0.25">
      <c r="A93" t="s">
        <v>9</v>
      </c>
      <c r="B93" t="s">
        <v>473</v>
      </c>
      <c r="C93" t="str">
        <f>LEFT(Tableau1[[#This Row],[Emplacement]])</f>
        <v>B</v>
      </c>
      <c r="D93" t="str">
        <f>RIGHT(Tableau1[[#This Row],[Emplacement]],2)</f>
        <v>04</v>
      </c>
      <c r="E93" t="str">
        <f>MID(Tableau1[[#This Row],[Emplacement]],3,1)</f>
        <v>A</v>
      </c>
      <c r="F93">
        <f>ROUNDUP(Tableau1[[#This Row],[Paire/Impaire]]/2,0)</f>
        <v>2</v>
      </c>
      <c r="G93" t="str">
        <f>MID(Tableau1[[#This Row],[Emplacement]],2,2)</f>
        <v>NA</v>
      </c>
      <c r="H93" t="str">
        <f>LEFT(Tableau1[[#This Row],[Emplacement]],2)</f>
        <v>BN</v>
      </c>
      <c r="I93" s="1">
        <v>19</v>
      </c>
      <c r="J93">
        <f>Tableau1[[#This Row],[Niveau]]</f>
        <v>2</v>
      </c>
      <c r="K93" t="str">
        <f>Tableau1[[#This Row],[Module]]&amp;"-"&amp;Tableau1[[#This Row],[Position latérale]]&amp;"-"&amp;Tableau1[[#This Row],[Hauteur]]</f>
        <v>BN-19-2</v>
      </c>
    </row>
    <row r="94" spans="1:11" x14ac:dyDescent="0.25">
      <c r="A94" t="s">
        <v>9</v>
      </c>
      <c r="B94" t="s">
        <v>474</v>
      </c>
      <c r="C94" t="str">
        <f>LEFT(Tableau1[[#This Row],[Emplacement]])</f>
        <v>B</v>
      </c>
      <c r="D94" t="str">
        <f>RIGHT(Tableau1[[#This Row],[Emplacement]],2)</f>
        <v>06</v>
      </c>
      <c r="E94" t="str">
        <f>MID(Tableau1[[#This Row],[Emplacement]],3,1)</f>
        <v>A</v>
      </c>
      <c r="F94">
        <f>ROUNDUP(Tableau1[[#This Row],[Paire/Impaire]]/2,0)</f>
        <v>3</v>
      </c>
      <c r="G94" t="str">
        <f>MID(Tableau1[[#This Row],[Emplacement]],2,2)</f>
        <v>NA</v>
      </c>
      <c r="H94" t="str">
        <f>LEFT(Tableau1[[#This Row],[Emplacement]],2)</f>
        <v>BN</v>
      </c>
      <c r="I94" s="1">
        <v>19</v>
      </c>
      <c r="J94">
        <f>Tableau1[[#This Row],[Niveau]]</f>
        <v>3</v>
      </c>
      <c r="K94" t="str">
        <f>Tableau1[[#This Row],[Module]]&amp;"-"&amp;Tableau1[[#This Row],[Position latérale]]&amp;"-"&amp;Tableau1[[#This Row],[Hauteur]]</f>
        <v>BN-19-3</v>
      </c>
    </row>
    <row r="95" spans="1:11" x14ac:dyDescent="0.25">
      <c r="A95" t="s">
        <v>9</v>
      </c>
      <c r="B95" t="s">
        <v>475</v>
      </c>
      <c r="C95" t="str">
        <f>LEFT(Tableau1[[#This Row],[Emplacement]])</f>
        <v>B</v>
      </c>
      <c r="D95" t="str">
        <f>RIGHT(Tableau1[[#This Row],[Emplacement]],2)</f>
        <v>08</v>
      </c>
      <c r="E95" t="str">
        <f>MID(Tableau1[[#This Row],[Emplacement]],3,1)</f>
        <v>A</v>
      </c>
      <c r="F95">
        <f>ROUNDUP(Tableau1[[#This Row],[Paire/Impaire]]/2,0)</f>
        <v>4</v>
      </c>
      <c r="G95" t="str">
        <f>MID(Tableau1[[#This Row],[Emplacement]],2,2)</f>
        <v>NA</v>
      </c>
      <c r="H95" t="str">
        <f>LEFT(Tableau1[[#This Row],[Emplacement]],2)</f>
        <v>BN</v>
      </c>
      <c r="I95" s="1">
        <v>19</v>
      </c>
      <c r="J95">
        <f>Tableau1[[#This Row],[Niveau]]</f>
        <v>4</v>
      </c>
      <c r="K95" t="str">
        <f>Tableau1[[#This Row],[Module]]&amp;"-"&amp;Tableau1[[#This Row],[Position latérale]]&amp;"-"&amp;Tableau1[[#This Row],[Hauteur]]</f>
        <v>BN-19-4</v>
      </c>
    </row>
    <row r="96" spans="1:11" x14ac:dyDescent="0.25">
      <c r="A96" t="s">
        <v>9</v>
      </c>
      <c r="B96" t="s">
        <v>476</v>
      </c>
      <c r="C96" t="str">
        <f>LEFT(Tableau1[[#This Row],[Emplacement]])</f>
        <v>B</v>
      </c>
      <c r="D96" t="str">
        <f>RIGHT(Tableau1[[#This Row],[Emplacement]],2)</f>
        <v>10</v>
      </c>
      <c r="E96" t="str">
        <f>MID(Tableau1[[#This Row],[Emplacement]],3,1)</f>
        <v>A</v>
      </c>
      <c r="F96">
        <f>ROUNDUP(Tableau1[[#This Row],[Paire/Impaire]]/2,0)</f>
        <v>5</v>
      </c>
      <c r="G96" t="str">
        <f>MID(Tableau1[[#This Row],[Emplacement]],2,2)</f>
        <v>NA</v>
      </c>
      <c r="H96" t="str">
        <f>LEFT(Tableau1[[#This Row],[Emplacement]],2)</f>
        <v>BN</v>
      </c>
      <c r="I96" s="1">
        <v>19</v>
      </c>
      <c r="J96">
        <f>Tableau1[[#This Row],[Niveau]]</f>
        <v>5</v>
      </c>
      <c r="K96" t="str">
        <f>Tableau1[[#This Row],[Module]]&amp;"-"&amp;Tableau1[[#This Row],[Position latérale]]&amp;"-"&amp;Tableau1[[#This Row],[Hauteur]]</f>
        <v>BN-19-5</v>
      </c>
    </row>
    <row r="97" spans="1:11" x14ac:dyDescent="0.25">
      <c r="A97" t="s">
        <v>9</v>
      </c>
      <c r="B97" t="s">
        <v>477</v>
      </c>
      <c r="C97" t="str">
        <f>LEFT(Tableau1[[#This Row],[Emplacement]])</f>
        <v>B</v>
      </c>
      <c r="D97" t="str">
        <f>RIGHT(Tableau1[[#This Row],[Emplacement]],2)</f>
        <v>12</v>
      </c>
      <c r="E97" t="str">
        <f>MID(Tableau1[[#This Row],[Emplacement]],3,1)</f>
        <v>A</v>
      </c>
      <c r="F97">
        <f>ROUNDUP(Tableau1[[#This Row],[Paire/Impaire]]/2,0)</f>
        <v>6</v>
      </c>
      <c r="G97" t="str">
        <f>MID(Tableau1[[#This Row],[Emplacement]],2,2)</f>
        <v>NA</v>
      </c>
      <c r="H97" t="str">
        <f>LEFT(Tableau1[[#This Row],[Emplacement]],2)</f>
        <v>BN</v>
      </c>
      <c r="I97" s="1">
        <v>19</v>
      </c>
      <c r="J97">
        <f>Tableau1[[#This Row],[Niveau]]</f>
        <v>6</v>
      </c>
      <c r="K97" t="str">
        <f>Tableau1[[#This Row],[Module]]&amp;"-"&amp;Tableau1[[#This Row],[Position latérale]]&amp;"-"&amp;Tableau1[[#This Row],[Hauteur]]</f>
        <v>BN-19-6</v>
      </c>
    </row>
    <row r="98" spans="1:11" x14ac:dyDescent="0.25">
      <c r="A98" t="s">
        <v>9</v>
      </c>
      <c r="B98" t="s">
        <v>471</v>
      </c>
      <c r="C98" t="str">
        <f>LEFT(Tableau1[[#This Row],[Emplacement]])</f>
        <v>B</v>
      </c>
      <c r="D98" t="str">
        <f>RIGHT(Tableau1[[#This Row],[Emplacement]],2)</f>
        <v>04</v>
      </c>
      <c r="E98" t="str">
        <f>MID(Tableau1[[#This Row],[Emplacement]],3,1)</f>
        <v>L</v>
      </c>
      <c r="F98">
        <f>ROUNDUP(Tableau1[[#This Row],[Paire/Impaire]]/2,0)</f>
        <v>2</v>
      </c>
      <c r="G98" t="str">
        <f>MID(Tableau1[[#This Row],[Emplacement]],2,2)</f>
        <v>ML</v>
      </c>
      <c r="H98" t="str">
        <f>LEFT(Tableau1[[#This Row],[Emplacement]],2)</f>
        <v>BM</v>
      </c>
      <c r="I98" s="1">
        <v>20</v>
      </c>
      <c r="J98">
        <f>Tableau1[[#This Row],[Niveau]]</f>
        <v>2</v>
      </c>
      <c r="K98" t="str">
        <f>Tableau1[[#This Row],[Module]]&amp;"-"&amp;Tableau1[[#This Row],[Position latérale]]&amp;"-"&amp;Tableau1[[#This Row],[Hauteur]]</f>
        <v>BM-20-2</v>
      </c>
    </row>
    <row r="99" spans="1:11" x14ac:dyDescent="0.25">
      <c r="A99" t="s">
        <v>9</v>
      </c>
      <c r="B99" t="s">
        <v>467</v>
      </c>
      <c r="C99" t="str">
        <f>LEFT(Tableau1[[#This Row],[Emplacement]])</f>
        <v>B</v>
      </c>
      <c r="D99" t="str">
        <f>RIGHT(Tableau1[[#This Row],[Emplacement]],2)</f>
        <v>04</v>
      </c>
      <c r="E99" t="str">
        <f>MID(Tableau1[[#This Row],[Emplacement]],3,1)</f>
        <v>K</v>
      </c>
      <c r="F99">
        <f>ROUNDUP(Tableau1[[#This Row],[Paire/Impaire]]/2,0)</f>
        <v>2</v>
      </c>
      <c r="G99" t="str">
        <f>MID(Tableau1[[#This Row],[Emplacement]],2,2)</f>
        <v>MK</v>
      </c>
      <c r="H99" t="str">
        <f>LEFT(Tableau1[[#This Row],[Emplacement]],2)</f>
        <v>BM</v>
      </c>
      <c r="I99" s="1">
        <v>21</v>
      </c>
      <c r="J99">
        <f>Tableau1[[#This Row],[Niveau]]</f>
        <v>2</v>
      </c>
      <c r="K99" t="str">
        <f>Tableau1[[#This Row],[Module]]&amp;"-"&amp;Tableau1[[#This Row],[Position latérale]]&amp;"-"&amp;Tableau1[[#This Row],[Hauteur]]</f>
        <v>BM-21-2</v>
      </c>
    </row>
    <row r="100" spans="1:11" x14ac:dyDescent="0.25">
      <c r="A100" t="s">
        <v>9</v>
      </c>
      <c r="B100" t="s">
        <v>468</v>
      </c>
      <c r="C100" t="str">
        <f>LEFT(Tableau1[[#This Row],[Emplacement]])</f>
        <v>B</v>
      </c>
      <c r="D100" t="str">
        <f>RIGHT(Tableau1[[#This Row],[Emplacement]],2)</f>
        <v>06</v>
      </c>
      <c r="E100" t="str">
        <f>MID(Tableau1[[#This Row],[Emplacement]],3,1)</f>
        <v>K</v>
      </c>
      <c r="F100">
        <f>ROUNDUP(Tableau1[[#This Row],[Paire/Impaire]]/2,0)</f>
        <v>3</v>
      </c>
      <c r="G100" t="str">
        <f>MID(Tableau1[[#This Row],[Emplacement]],2,2)</f>
        <v>MK</v>
      </c>
      <c r="H100" t="str">
        <f>LEFT(Tableau1[[#This Row],[Emplacement]],2)</f>
        <v>BM</v>
      </c>
      <c r="I100" s="1">
        <v>21</v>
      </c>
      <c r="J100">
        <f>Tableau1[[#This Row],[Niveau]]</f>
        <v>3</v>
      </c>
      <c r="K100" t="str">
        <f>Tableau1[[#This Row],[Module]]&amp;"-"&amp;Tableau1[[#This Row],[Position latérale]]&amp;"-"&amp;Tableau1[[#This Row],[Hauteur]]</f>
        <v>BM-21-3</v>
      </c>
    </row>
    <row r="101" spans="1:11" x14ac:dyDescent="0.25">
      <c r="A101" t="s">
        <v>9</v>
      </c>
      <c r="B101" t="s">
        <v>469</v>
      </c>
      <c r="C101" t="str">
        <f>LEFT(Tableau1[[#This Row],[Emplacement]])</f>
        <v>B</v>
      </c>
      <c r="D101" t="str">
        <f>RIGHT(Tableau1[[#This Row],[Emplacement]],2)</f>
        <v>08</v>
      </c>
      <c r="E101" t="str">
        <f>MID(Tableau1[[#This Row],[Emplacement]],3,1)</f>
        <v>K</v>
      </c>
      <c r="F101">
        <f>ROUNDUP(Tableau1[[#This Row],[Paire/Impaire]]/2,0)</f>
        <v>4</v>
      </c>
      <c r="G101" t="str">
        <f>MID(Tableau1[[#This Row],[Emplacement]],2,2)</f>
        <v>MK</v>
      </c>
      <c r="H101" t="str">
        <f>LEFT(Tableau1[[#This Row],[Emplacement]],2)</f>
        <v>BM</v>
      </c>
      <c r="I101" s="1">
        <v>21</v>
      </c>
      <c r="J101">
        <f>Tableau1[[#This Row],[Niveau]]</f>
        <v>4</v>
      </c>
      <c r="K101" t="str">
        <f>Tableau1[[#This Row],[Module]]&amp;"-"&amp;Tableau1[[#This Row],[Position latérale]]&amp;"-"&amp;Tableau1[[#This Row],[Hauteur]]</f>
        <v>BM-21-4</v>
      </c>
    </row>
    <row r="102" spans="1:11" x14ac:dyDescent="0.25">
      <c r="A102" t="s">
        <v>9</v>
      </c>
      <c r="B102" t="s">
        <v>470</v>
      </c>
      <c r="C102" t="str">
        <f>LEFT(Tableau1[[#This Row],[Emplacement]])</f>
        <v>B</v>
      </c>
      <c r="D102" t="str">
        <f>RIGHT(Tableau1[[#This Row],[Emplacement]],2)</f>
        <v>10</v>
      </c>
      <c r="E102" t="str">
        <f>MID(Tableau1[[#This Row],[Emplacement]],3,1)</f>
        <v>K</v>
      </c>
      <c r="F102">
        <f>ROUNDUP(Tableau1[[#This Row],[Paire/Impaire]]/2,0)</f>
        <v>5</v>
      </c>
      <c r="G102" t="str">
        <f>MID(Tableau1[[#This Row],[Emplacement]],2,2)</f>
        <v>MK</v>
      </c>
      <c r="H102" t="str">
        <f>LEFT(Tableau1[[#This Row],[Emplacement]],2)</f>
        <v>BM</v>
      </c>
      <c r="I102" s="1">
        <v>21</v>
      </c>
      <c r="J102">
        <f>Tableau1[[#This Row],[Niveau]]</f>
        <v>5</v>
      </c>
      <c r="K102" t="str">
        <f>Tableau1[[#This Row],[Module]]&amp;"-"&amp;Tableau1[[#This Row],[Position latérale]]&amp;"-"&amp;Tableau1[[#This Row],[Hauteur]]</f>
        <v>BM-21-5</v>
      </c>
    </row>
    <row r="103" spans="1:11" x14ac:dyDescent="0.25">
      <c r="A103" t="s">
        <v>9</v>
      </c>
      <c r="B103" t="s">
        <v>461</v>
      </c>
      <c r="C103" t="str">
        <f>LEFT(Tableau1[[#This Row],[Emplacement]])</f>
        <v>B</v>
      </c>
      <c r="D103" t="str">
        <f>RIGHT(Tableau1[[#This Row],[Emplacement]],2)</f>
        <v>02</v>
      </c>
      <c r="E103" t="str">
        <f>MID(Tableau1[[#This Row],[Emplacement]],3,1)</f>
        <v>J</v>
      </c>
      <c r="F103">
        <f>ROUNDUP(Tableau1[[#This Row],[Paire/Impaire]]/2,0)</f>
        <v>1</v>
      </c>
      <c r="G103" t="str">
        <f>MID(Tableau1[[#This Row],[Emplacement]],2,2)</f>
        <v>MJ</v>
      </c>
      <c r="H103" t="str">
        <f>LEFT(Tableau1[[#This Row],[Emplacement]],2)</f>
        <v>BM</v>
      </c>
      <c r="I103" s="1">
        <v>22</v>
      </c>
      <c r="J103">
        <f>Tableau1[[#This Row],[Niveau]]</f>
        <v>1</v>
      </c>
      <c r="K103" t="str">
        <f>Tableau1[[#This Row],[Module]]&amp;"-"&amp;Tableau1[[#This Row],[Position latérale]]&amp;"-"&amp;Tableau1[[#This Row],[Hauteur]]</f>
        <v>BM-22-1</v>
      </c>
    </row>
    <row r="104" spans="1:11" x14ac:dyDescent="0.25">
      <c r="A104" t="s">
        <v>9</v>
      </c>
      <c r="B104" t="s">
        <v>462</v>
      </c>
      <c r="C104" t="str">
        <f>LEFT(Tableau1[[#This Row],[Emplacement]])</f>
        <v>B</v>
      </c>
      <c r="D104" t="str">
        <f>RIGHT(Tableau1[[#This Row],[Emplacement]],2)</f>
        <v>04</v>
      </c>
      <c r="E104" t="str">
        <f>MID(Tableau1[[#This Row],[Emplacement]],3,1)</f>
        <v>J</v>
      </c>
      <c r="F104">
        <f>ROUNDUP(Tableau1[[#This Row],[Paire/Impaire]]/2,0)</f>
        <v>2</v>
      </c>
      <c r="G104" t="str">
        <f>MID(Tableau1[[#This Row],[Emplacement]],2,2)</f>
        <v>MJ</v>
      </c>
      <c r="H104" t="str">
        <f>LEFT(Tableau1[[#This Row],[Emplacement]],2)</f>
        <v>BM</v>
      </c>
      <c r="I104" s="1">
        <v>22</v>
      </c>
      <c r="J104">
        <f>Tableau1[[#This Row],[Niveau]]</f>
        <v>2</v>
      </c>
      <c r="K104" t="str">
        <f>Tableau1[[#This Row],[Module]]&amp;"-"&amp;Tableau1[[#This Row],[Position latérale]]&amp;"-"&amp;Tableau1[[#This Row],[Hauteur]]</f>
        <v>BM-22-2</v>
      </c>
    </row>
    <row r="105" spans="1:11" x14ac:dyDescent="0.25">
      <c r="A105" t="s">
        <v>9</v>
      </c>
      <c r="B105" t="s">
        <v>463</v>
      </c>
      <c r="C105" t="str">
        <f>LEFT(Tableau1[[#This Row],[Emplacement]])</f>
        <v>B</v>
      </c>
      <c r="D105" t="str">
        <f>RIGHT(Tableau1[[#This Row],[Emplacement]],2)</f>
        <v>06</v>
      </c>
      <c r="E105" t="str">
        <f>MID(Tableau1[[#This Row],[Emplacement]],3,1)</f>
        <v>J</v>
      </c>
      <c r="F105">
        <f>ROUNDUP(Tableau1[[#This Row],[Paire/Impaire]]/2,0)</f>
        <v>3</v>
      </c>
      <c r="G105" t="str">
        <f>MID(Tableau1[[#This Row],[Emplacement]],2,2)</f>
        <v>MJ</v>
      </c>
      <c r="H105" t="str">
        <f>LEFT(Tableau1[[#This Row],[Emplacement]],2)</f>
        <v>BM</v>
      </c>
      <c r="I105" s="1">
        <v>22</v>
      </c>
      <c r="J105">
        <f>Tableau1[[#This Row],[Niveau]]</f>
        <v>3</v>
      </c>
      <c r="K105" t="str">
        <f>Tableau1[[#This Row],[Module]]&amp;"-"&amp;Tableau1[[#This Row],[Position latérale]]&amp;"-"&amp;Tableau1[[#This Row],[Hauteur]]</f>
        <v>BM-22-3</v>
      </c>
    </row>
    <row r="106" spans="1:11" x14ac:dyDescent="0.25">
      <c r="A106" t="s">
        <v>9</v>
      </c>
      <c r="B106" t="s">
        <v>464</v>
      </c>
      <c r="C106" t="str">
        <f>LEFT(Tableau1[[#This Row],[Emplacement]])</f>
        <v>B</v>
      </c>
      <c r="D106" t="str">
        <f>RIGHT(Tableau1[[#This Row],[Emplacement]],2)</f>
        <v>08</v>
      </c>
      <c r="E106" t="str">
        <f>MID(Tableau1[[#This Row],[Emplacement]],3,1)</f>
        <v>J</v>
      </c>
      <c r="F106">
        <f>ROUNDUP(Tableau1[[#This Row],[Paire/Impaire]]/2,0)</f>
        <v>4</v>
      </c>
      <c r="G106" t="str">
        <f>MID(Tableau1[[#This Row],[Emplacement]],2,2)</f>
        <v>MJ</v>
      </c>
      <c r="H106" t="str">
        <f>LEFT(Tableau1[[#This Row],[Emplacement]],2)</f>
        <v>BM</v>
      </c>
      <c r="I106" s="1">
        <v>22</v>
      </c>
      <c r="J106">
        <f>Tableau1[[#This Row],[Niveau]]</f>
        <v>4</v>
      </c>
      <c r="K106" t="str">
        <f>Tableau1[[#This Row],[Module]]&amp;"-"&amp;Tableau1[[#This Row],[Position latérale]]&amp;"-"&amp;Tableau1[[#This Row],[Hauteur]]</f>
        <v>BM-22-4</v>
      </c>
    </row>
    <row r="107" spans="1:11" x14ac:dyDescent="0.25">
      <c r="A107" t="s">
        <v>9</v>
      </c>
      <c r="B107" t="s">
        <v>465</v>
      </c>
      <c r="C107" t="str">
        <f>LEFT(Tableau1[[#This Row],[Emplacement]])</f>
        <v>B</v>
      </c>
      <c r="D107" t="str">
        <f>RIGHT(Tableau1[[#This Row],[Emplacement]],2)</f>
        <v>10</v>
      </c>
      <c r="E107" t="str">
        <f>MID(Tableau1[[#This Row],[Emplacement]],3,1)</f>
        <v>J</v>
      </c>
      <c r="F107">
        <f>ROUNDUP(Tableau1[[#This Row],[Paire/Impaire]]/2,0)</f>
        <v>5</v>
      </c>
      <c r="G107" t="str">
        <f>MID(Tableau1[[#This Row],[Emplacement]],2,2)</f>
        <v>MJ</v>
      </c>
      <c r="H107" t="str">
        <f>LEFT(Tableau1[[#This Row],[Emplacement]],2)</f>
        <v>BM</v>
      </c>
      <c r="I107" s="1">
        <v>22</v>
      </c>
      <c r="J107">
        <f>Tableau1[[#This Row],[Niveau]]</f>
        <v>5</v>
      </c>
      <c r="K107" t="str">
        <f>Tableau1[[#This Row],[Module]]&amp;"-"&amp;Tableau1[[#This Row],[Position latérale]]&amp;"-"&amp;Tableau1[[#This Row],[Hauteur]]</f>
        <v>BM-22-5</v>
      </c>
    </row>
    <row r="108" spans="1:11" x14ac:dyDescent="0.25">
      <c r="A108" t="s">
        <v>9</v>
      </c>
      <c r="B108" t="s">
        <v>466</v>
      </c>
      <c r="C108" t="str">
        <f>LEFT(Tableau1[[#This Row],[Emplacement]])</f>
        <v>B</v>
      </c>
      <c r="D108" t="str">
        <f>RIGHT(Tableau1[[#This Row],[Emplacement]],2)</f>
        <v>12</v>
      </c>
      <c r="E108" t="str">
        <f>MID(Tableau1[[#This Row],[Emplacement]],3,1)</f>
        <v>J</v>
      </c>
      <c r="F108">
        <f>ROUNDUP(Tableau1[[#This Row],[Paire/Impaire]]/2,0)</f>
        <v>6</v>
      </c>
      <c r="G108" t="str">
        <f>MID(Tableau1[[#This Row],[Emplacement]],2,2)</f>
        <v>MJ</v>
      </c>
      <c r="H108" t="str">
        <f>LEFT(Tableau1[[#This Row],[Emplacement]],2)</f>
        <v>BM</v>
      </c>
      <c r="I108" s="1">
        <v>22</v>
      </c>
      <c r="J108">
        <f>Tableau1[[#This Row],[Niveau]]</f>
        <v>6</v>
      </c>
      <c r="K108" t="str">
        <f>Tableau1[[#This Row],[Module]]&amp;"-"&amp;Tableau1[[#This Row],[Position latérale]]&amp;"-"&amp;Tableau1[[#This Row],[Hauteur]]</f>
        <v>BM-22-6</v>
      </c>
    </row>
    <row r="109" spans="1:11" x14ac:dyDescent="0.25">
      <c r="A109" t="s">
        <v>9</v>
      </c>
      <c r="B109" t="s">
        <v>455</v>
      </c>
      <c r="C109" t="str">
        <f>LEFT(Tableau1[[#This Row],[Emplacement]])</f>
        <v>B</v>
      </c>
      <c r="D109" t="str">
        <f>RIGHT(Tableau1[[#This Row],[Emplacement]],2)</f>
        <v>02</v>
      </c>
      <c r="E109" t="str">
        <f>MID(Tableau1[[#This Row],[Emplacement]],3,1)</f>
        <v>H</v>
      </c>
      <c r="F109">
        <f>ROUNDUP(Tableau1[[#This Row],[Paire/Impaire]]/2,0)</f>
        <v>1</v>
      </c>
      <c r="G109" t="str">
        <f>MID(Tableau1[[#This Row],[Emplacement]],2,2)</f>
        <v>MH</v>
      </c>
      <c r="H109" t="str">
        <f>LEFT(Tableau1[[#This Row],[Emplacement]],2)</f>
        <v>BM</v>
      </c>
      <c r="I109" s="1">
        <v>23</v>
      </c>
      <c r="J109">
        <f>Tableau1[[#This Row],[Niveau]]</f>
        <v>1</v>
      </c>
      <c r="K109" t="str">
        <f>Tableau1[[#This Row],[Module]]&amp;"-"&amp;Tableau1[[#This Row],[Position latérale]]&amp;"-"&amp;Tableau1[[#This Row],[Hauteur]]</f>
        <v>BM-23-1</v>
      </c>
    </row>
    <row r="110" spans="1:11" x14ac:dyDescent="0.25">
      <c r="A110" t="s">
        <v>9</v>
      </c>
      <c r="B110" t="s">
        <v>456</v>
      </c>
      <c r="C110" t="str">
        <f>LEFT(Tableau1[[#This Row],[Emplacement]])</f>
        <v>B</v>
      </c>
      <c r="D110" t="str">
        <f>RIGHT(Tableau1[[#This Row],[Emplacement]],2)</f>
        <v>04</v>
      </c>
      <c r="E110" t="str">
        <f>MID(Tableau1[[#This Row],[Emplacement]],3,1)</f>
        <v>H</v>
      </c>
      <c r="F110">
        <f>ROUNDUP(Tableau1[[#This Row],[Paire/Impaire]]/2,0)</f>
        <v>2</v>
      </c>
      <c r="G110" t="str">
        <f>MID(Tableau1[[#This Row],[Emplacement]],2,2)</f>
        <v>MH</v>
      </c>
      <c r="H110" t="str">
        <f>LEFT(Tableau1[[#This Row],[Emplacement]],2)</f>
        <v>BM</v>
      </c>
      <c r="I110" s="1">
        <v>23</v>
      </c>
      <c r="J110">
        <f>Tableau1[[#This Row],[Niveau]]</f>
        <v>2</v>
      </c>
      <c r="K110" t="str">
        <f>Tableau1[[#This Row],[Module]]&amp;"-"&amp;Tableau1[[#This Row],[Position latérale]]&amp;"-"&amp;Tableau1[[#This Row],[Hauteur]]</f>
        <v>BM-23-2</v>
      </c>
    </row>
    <row r="111" spans="1:11" x14ac:dyDescent="0.25">
      <c r="A111" t="s">
        <v>9</v>
      </c>
      <c r="B111" t="s">
        <v>457</v>
      </c>
      <c r="C111" t="str">
        <f>LEFT(Tableau1[[#This Row],[Emplacement]])</f>
        <v>B</v>
      </c>
      <c r="D111" t="str">
        <f>RIGHT(Tableau1[[#This Row],[Emplacement]],2)</f>
        <v>06</v>
      </c>
      <c r="E111" t="str">
        <f>MID(Tableau1[[#This Row],[Emplacement]],3,1)</f>
        <v>H</v>
      </c>
      <c r="F111">
        <f>ROUNDUP(Tableau1[[#This Row],[Paire/Impaire]]/2,0)</f>
        <v>3</v>
      </c>
      <c r="G111" t="str">
        <f>MID(Tableau1[[#This Row],[Emplacement]],2,2)</f>
        <v>MH</v>
      </c>
      <c r="H111" t="str">
        <f>LEFT(Tableau1[[#This Row],[Emplacement]],2)</f>
        <v>BM</v>
      </c>
      <c r="I111" s="1">
        <v>23</v>
      </c>
      <c r="J111">
        <f>Tableau1[[#This Row],[Niveau]]</f>
        <v>3</v>
      </c>
      <c r="K111" t="str">
        <f>Tableau1[[#This Row],[Module]]&amp;"-"&amp;Tableau1[[#This Row],[Position latérale]]&amp;"-"&amp;Tableau1[[#This Row],[Hauteur]]</f>
        <v>BM-23-3</v>
      </c>
    </row>
    <row r="112" spans="1:11" x14ac:dyDescent="0.25">
      <c r="A112" t="s">
        <v>9</v>
      </c>
      <c r="B112" t="s">
        <v>458</v>
      </c>
      <c r="C112" t="str">
        <f>LEFT(Tableau1[[#This Row],[Emplacement]])</f>
        <v>B</v>
      </c>
      <c r="D112" t="str">
        <f>RIGHT(Tableau1[[#This Row],[Emplacement]],2)</f>
        <v>08</v>
      </c>
      <c r="E112" t="str">
        <f>MID(Tableau1[[#This Row],[Emplacement]],3,1)</f>
        <v>H</v>
      </c>
      <c r="F112">
        <f>ROUNDUP(Tableau1[[#This Row],[Paire/Impaire]]/2,0)</f>
        <v>4</v>
      </c>
      <c r="G112" t="str">
        <f>MID(Tableau1[[#This Row],[Emplacement]],2,2)</f>
        <v>MH</v>
      </c>
      <c r="H112" t="str">
        <f>LEFT(Tableau1[[#This Row],[Emplacement]],2)</f>
        <v>BM</v>
      </c>
      <c r="I112" s="1">
        <v>23</v>
      </c>
      <c r="J112">
        <f>Tableau1[[#This Row],[Niveau]]</f>
        <v>4</v>
      </c>
      <c r="K112" t="str">
        <f>Tableau1[[#This Row],[Module]]&amp;"-"&amp;Tableau1[[#This Row],[Position latérale]]&amp;"-"&amp;Tableau1[[#This Row],[Hauteur]]</f>
        <v>BM-23-4</v>
      </c>
    </row>
    <row r="113" spans="1:11" x14ac:dyDescent="0.25">
      <c r="A113" t="s">
        <v>9</v>
      </c>
      <c r="B113" t="s">
        <v>459</v>
      </c>
      <c r="C113" t="str">
        <f>LEFT(Tableau1[[#This Row],[Emplacement]])</f>
        <v>B</v>
      </c>
      <c r="D113" t="str">
        <f>RIGHT(Tableau1[[#This Row],[Emplacement]],2)</f>
        <v>10</v>
      </c>
      <c r="E113" t="str">
        <f>MID(Tableau1[[#This Row],[Emplacement]],3,1)</f>
        <v>H</v>
      </c>
      <c r="F113">
        <f>ROUNDUP(Tableau1[[#This Row],[Paire/Impaire]]/2,0)</f>
        <v>5</v>
      </c>
      <c r="G113" t="str">
        <f>MID(Tableau1[[#This Row],[Emplacement]],2,2)</f>
        <v>MH</v>
      </c>
      <c r="H113" t="str">
        <f>LEFT(Tableau1[[#This Row],[Emplacement]],2)</f>
        <v>BM</v>
      </c>
      <c r="I113" s="1">
        <v>23</v>
      </c>
      <c r="J113">
        <f>Tableau1[[#This Row],[Niveau]]</f>
        <v>5</v>
      </c>
      <c r="K113" t="str">
        <f>Tableau1[[#This Row],[Module]]&amp;"-"&amp;Tableau1[[#This Row],[Position latérale]]&amp;"-"&amp;Tableau1[[#This Row],[Hauteur]]</f>
        <v>BM-23-5</v>
      </c>
    </row>
    <row r="114" spans="1:11" x14ac:dyDescent="0.25">
      <c r="A114" t="s">
        <v>9</v>
      </c>
      <c r="B114" t="s">
        <v>460</v>
      </c>
      <c r="C114" t="str">
        <f>LEFT(Tableau1[[#This Row],[Emplacement]])</f>
        <v>B</v>
      </c>
      <c r="D114" t="str">
        <f>RIGHT(Tableau1[[#This Row],[Emplacement]],2)</f>
        <v>12</v>
      </c>
      <c r="E114" t="str">
        <f>MID(Tableau1[[#This Row],[Emplacement]],3,1)</f>
        <v>H</v>
      </c>
      <c r="F114">
        <f>ROUNDUP(Tableau1[[#This Row],[Paire/Impaire]]/2,0)</f>
        <v>6</v>
      </c>
      <c r="G114" t="str">
        <f>MID(Tableau1[[#This Row],[Emplacement]],2,2)</f>
        <v>MH</v>
      </c>
      <c r="H114" t="str">
        <f>LEFT(Tableau1[[#This Row],[Emplacement]],2)</f>
        <v>BM</v>
      </c>
      <c r="I114" s="1">
        <v>23</v>
      </c>
      <c r="J114">
        <f>Tableau1[[#This Row],[Niveau]]</f>
        <v>6</v>
      </c>
      <c r="K114" t="str">
        <f>Tableau1[[#This Row],[Module]]&amp;"-"&amp;Tableau1[[#This Row],[Position latérale]]&amp;"-"&amp;Tableau1[[#This Row],[Hauteur]]</f>
        <v>BM-23-6</v>
      </c>
    </row>
    <row r="115" spans="1:11" x14ac:dyDescent="0.25">
      <c r="A115" t="s">
        <v>9</v>
      </c>
      <c r="B115" t="s">
        <v>449</v>
      </c>
      <c r="C115" t="str">
        <f>LEFT(Tableau1[[#This Row],[Emplacement]])</f>
        <v>B</v>
      </c>
      <c r="D115" t="str">
        <f>RIGHT(Tableau1[[#This Row],[Emplacement]],2)</f>
        <v>02</v>
      </c>
      <c r="E115" t="str">
        <f>MID(Tableau1[[#This Row],[Emplacement]],3,1)</f>
        <v>G</v>
      </c>
      <c r="F115">
        <f>ROUNDUP(Tableau1[[#This Row],[Paire/Impaire]]/2,0)</f>
        <v>1</v>
      </c>
      <c r="G115" t="str">
        <f>MID(Tableau1[[#This Row],[Emplacement]],2,2)</f>
        <v>MG</v>
      </c>
      <c r="H115" t="str">
        <f>LEFT(Tableau1[[#This Row],[Emplacement]],2)</f>
        <v>BM</v>
      </c>
      <c r="I115" s="1">
        <v>24</v>
      </c>
      <c r="J115">
        <f>Tableau1[[#This Row],[Niveau]]</f>
        <v>1</v>
      </c>
      <c r="K115" t="str">
        <f>Tableau1[[#This Row],[Module]]&amp;"-"&amp;Tableau1[[#This Row],[Position latérale]]&amp;"-"&amp;Tableau1[[#This Row],[Hauteur]]</f>
        <v>BM-24-1</v>
      </c>
    </row>
    <row r="116" spans="1:11" x14ac:dyDescent="0.25">
      <c r="A116" t="s">
        <v>9</v>
      </c>
      <c r="B116" t="s">
        <v>450</v>
      </c>
      <c r="C116" t="str">
        <f>LEFT(Tableau1[[#This Row],[Emplacement]])</f>
        <v>B</v>
      </c>
      <c r="D116" t="str">
        <f>RIGHT(Tableau1[[#This Row],[Emplacement]],2)</f>
        <v>04</v>
      </c>
      <c r="E116" t="str">
        <f>MID(Tableau1[[#This Row],[Emplacement]],3,1)</f>
        <v>G</v>
      </c>
      <c r="F116">
        <f>ROUNDUP(Tableau1[[#This Row],[Paire/Impaire]]/2,0)</f>
        <v>2</v>
      </c>
      <c r="G116" t="str">
        <f>MID(Tableau1[[#This Row],[Emplacement]],2,2)</f>
        <v>MG</v>
      </c>
      <c r="H116" t="str">
        <f>LEFT(Tableau1[[#This Row],[Emplacement]],2)</f>
        <v>BM</v>
      </c>
      <c r="I116" s="1">
        <v>24</v>
      </c>
      <c r="J116">
        <f>Tableau1[[#This Row],[Niveau]]</f>
        <v>2</v>
      </c>
      <c r="K116" t="str">
        <f>Tableau1[[#This Row],[Module]]&amp;"-"&amp;Tableau1[[#This Row],[Position latérale]]&amp;"-"&amp;Tableau1[[#This Row],[Hauteur]]</f>
        <v>BM-24-2</v>
      </c>
    </row>
    <row r="117" spans="1:11" x14ac:dyDescent="0.25">
      <c r="A117" t="s">
        <v>9</v>
      </c>
      <c r="B117" t="s">
        <v>451</v>
      </c>
      <c r="C117" t="str">
        <f>LEFT(Tableau1[[#This Row],[Emplacement]])</f>
        <v>B</v>
      </c>
      <c r="D117" t="str">
        <f>RIGHT(Tableau1[[#This Row],[Emplacement]],2)</f>
        <v>06</v>
      </c>
      <c r="E117" t="str">
        <f>MID(Tableau1[[#This Row],[Emplacement]],3,1)</f>
        <v>G</v>
      </c>
      <c r="F117">
        <f>ROUNDUP(Tableau1[[#This Row],[Paire/Impaire]]/2,0)</f>
        <v>3</v>
      </c>
      <c r="G117" t="str">
        <f>MID(Tableau1[[#This Row],[Emplacement]],2,2)</f>
        <v>MG</v>
      </c>
      <c r="H117" t="str">
        <f>LEFT(Tableau1[[#This Row],[Emplacement]],2)</f>
        <v>BM</v>
      </c>
      <c r="I117" s="1">
        <v>24</v>
      </c>
      <c r="J117">
        <f>Tableau1[[#This Row],[Niveau]]</f>
        <v>3</v>
      </c>
      <c r="K117" t="str">
        <f>Tableau1[[#This Row],[Module]]&amp;"-"&amp;Tableau1[[#This Row],[Position latérale]]&amp;"-"&amp;Tableau1[[#This Row],[Hauteur]]</f>
        <v>BM-24-3</v>
      </c>
    </row>
    <row r="118" spans="1:11" x14ac:dyDescent="0.25">
      <c r="A118" t="s">
        <v>9</v>
      </c>
      <c r="B118" t="s">
        <v>452</v>
      </c>
      <c r="C118" t="str">
        <f>LEFT(Tableau1[[#This Row],[Emplacement]])</f>
        <v>B</v>
      </c>
      <c r="D118" t="str">
        <f>RIGHT(Tableau1[[#This Row],[Emplacement]],2)</f>
        <v>08</v>
      </c>
      <c r="E118" t="str">
        <f>MID(Tableau1[[#This Row],[Emplacement]],3,1)</f>
        <v>G</v>
      </c>
      <c r="F118">
        <f>ROUNDUP(Tableau1[[#This Row],[Paire/Impaire]]/2,0)</f>
        <v>4</v>
      </c>
      <c r="G118" t="str">
        <f>MID(Tableau1[[#This Row],[Emplacement]],2,2)</f>
        <v>MG</v>
      </c>
      <c r="H118" t="str">
        <f>LEFT(Tableau1[[#This Row],[Emplacement]],2)</f>
        <v>BM</v>
      </c>
      <c r="I118" s="1">
        <v>24</v>
      </c>
      <c r="J118">
        <f>Tableau1[[#This Row],[Niveau]]</f>
        <v>4</v>
      </c>
      <c r="K118" t="str">
        <f>Tableau1[[#This Row],[Module]]&amp;"-"&amp;Tableau1[[#This Row],[Position latérale]]&amp;"-"&amp;Tableau1[[#This Row],[Hauteur]]</f>
        <v>BM-24-4</v>
      </c>
    </row>
    <row r="119" spans="1:11" x14ac:dyDescent="0.25">
      <c r="A119" t="s">
        <v>9</v>
      </c>
      <c r="B119" t="s">
        <v>453</v>
      </c>
      <c r="C119" t="str">
        <f>LEFT(Tableau1[[#This Row],[Emplacement]])</f>
        <v>B</v>
      </c>
      <c r="D119" t="str">
        <f>RIGHT(Tableau1[[#This Row],[Emplacement]],2)</f>
        <v>10</v>
      </c>
      <c r="E119" t="str">
        <f>MID(Tableau1[[#This Row],[Emplacement]],3,1)</f>
        <v>G</v>
      </c>
      <c r="F119">
        <f>ROUNDUP(Tableau1[[#This Row],[Paire/Impaire]]/2,0)</f>
        <v>5</v>
      </c>
      <c r="G119" t="str">
        <f>MID(Tableau1[[#This Row],[Emplacement]],2,2)</f>
        <v>MG</v>
      </c>
      <c r="H119" t="str">
        <f>LEFT(Tableau1[[#This Row],[Emplacement]],2)</f>
        <v>BM</v>
      </c>
      <c r="I119" s="1">
        <v>24</v>
      </c>
      <c r="J119">
        <f>Tableau1[[#This Row],[Niveau]]</f>
        <v>5</v>
      </c>
      <c r="K119" t="str">
        <f>Tableau1[[#This Row],[Module]]&amp;"-"&amp;Tableau1[[#This Row],[Position latérale]]&amp;"-"&amp;Tableau1[[#This Row],[Hauteur]]</f>
        <v>BM-24-5</v>
      </c>
    </row>
    <row r="120" spans="1:11" x14ac:dyDescent="0.25">
      <c r="A120" t="s">
        <v>9</v>
      </c>
      <c r="B120" t="s">
        <v>454</v>
      </c>
      <c r="C120" t="str">
        <f>LEFT(Tableau1[[#This Row],[Emplacement]])</f>
        <v>B</v>
      </c>
      <c r="D120" t="str">
        <f>RIGHT(Tableau1[[#This Row],[Emplacement]],2)</f>
        <v>12</v>
      </c>
      <c r="E120" t="str">
        <f>MID(Tableau1[[#This Row],[Emplacement]],3,1)</f>
        <v>G</v>
      </c>
      <c r="F120">
        <f>ROUNDUP(Tableau1[[#This Row],[Paire/Impaire]]/2,0)</f>
        <v>6</v>
      </c>
      <c r="G120" t="str">
        <f>MID(Tableau1[[#This Row],[Emplacement]],2,2)</f>
        <v>MG</v>
      </c>
      <c r="H120" t="str">
        <f>LEFT(Tableau1[[#This Row],[Emplacement]],2)</f>
        <v>BM</v>
      </c>
      <c r="I120" s="1">
        <v>24</v>
      </c>
      <c r="J120">
        <f>Tableau1[[#This Row],[Niveau]]</f>
        <v>6</v>
      </c>
      <c r="K120" t="str">
        <f>Tableau1[[#This Row],[Module]]&amp;"-"&amp;Tableau1[[#This Row],[Position latérale]]&amp;"-"&amp;Tableau1[[#This Row],[Hauteur]]</f>
        <v>BM-24-6</v>
      </c>
    </row>
    <row r="121" spans="1:11" x14ac:dyDescent="0.25">
      <c r="A121" t="s">
        <v>9</v>
      </c>
      <c r="B121" t="s">
        <v>443</v>
      </c>
      <c r="C121" t="str">
        <f>LEFT(Tableau1[[#This Row],[Emplacement]])</f>
        <v>B</v>
      </c>
      <c r="D121" t="str">
        <f>RIGHT(Tableau1[[#This Row],[Emplacement]],2)</f>
        <v>02</v>
      </c>
      <c r="E121" t="str">
        <f>MID(Tableau1[[#This Row],[Emplacement]],3,1)</f>
        <v>F</v>
      </c>
      <c r="F121">
        <f>ROUNDUP(Tableau1[[#This Row],[Paire/Impaire]]/2,0)</f>
        <v>1</v>
      </c>
      <c r="G121" t="str">
        <f>MID(Tableau1[[#This Row],[Emplacement]],2,2)</f>
        <v>MF</v>
      </c>
      <c r="H121" t="str">
        <f>LEFT(Tableau1[[#This Row],[Emplacement]],2)</f>
        <v>BM</v>
      </c>
      <c r="I121" s="1">
        <v>25</v>
      </c>
      <c r="J121">
        <f>Tableau1[[#This Row],[Niveau]]</f>
        <v>1</v>
      </c>
      <c r="K121" t="str">
        <f>Tableau1[[#This Row],[Module]]&amp;"-"&amp;Tableau1[[#This Row],[Position latérale]]&amp;"-"&amp;Tableau1[[#This Row],[Hauteur]]</f>
        <v>BM-25-1</v>
      </c>
    </row>
    <row r="122" spans="1:11" x14ac:dyDescent="0.25">
      <c r="A122" t="s">
        <v>9</v>
      </c>
      <c r="B122" t="s">
        <v>444</v>
      </c>
      <c r="C122" t="str">
        <f>LEFT(Tableau1[[#This Row],[Emplacement]])</f>
        <v>B</v>
      </c>
      <c r="D122" t="str">
        <f>RIGHT(Tableau1[[#This Row],[Emplacement]],2)</f>
        <v>04</v>
      </c>
      <c r="E122" t="str">
        <f>MID(Tableau1[[#This Row],[Emplacement]],3,1)</f>
        <v>F</v>
      </c>
      <c r="F122">
        <f>ROUNDUP(Tableau1[[#This Row],[Paire/Impaire]]/2,0)</f>
        <v>2</v>
      </c>
      <c r="G122" t="str">
        <f>MID(Tableau1[[#This Row],[Emplacement]],2,2)</f>
        <v>MF</v>
      </c>
      <c r="H122" t="str">
        <f>LEFT(Tableau1[[#This Row],[Emplacement]],2)</f>
        <v>BM</v>
      </c>
      <c r="I122" s="1">
        <v>25</v>
      </c>
      <c r="J122">
        <f>Tableau1[[#This Row],[Niveau]]</f>
        <v>2</v>
      </c>
      <c r="K122" t="str">
        <f>Tableau1[[#This Row],[Module]]&amp;"-"&amp;Tableau1[[#This Row],[Position latérale]]&amp;"-"&amp;Tableau1[[#This Row],[Hauteur]]</f>
        <v>BM-25-2</v>
      </c>
    </row>
    <row r="123" spans="1:11" x14ac:dyDescent="0.25">
      <c r="A123" t="s">
        <v>9</v>
      </c>
      <c r="B123" t="s">
        <v>445</v>
      </c>
      <c r="C123" t="str">
        <f>LEFT(Tableau1[[#This Row],[Emplacement]])</f>
        <v>B</v>
      </c>
      <c r="D123" t="str">
        <f>RIGHT(Tableau1[[#This Row],[Emplacement]],2)</f>
        <v>06</v>
      </c>
      <c r="E123" t="str">
        <f>MID(Tableau1[[#This Row],[Emplacement]],3,1)</f>
        <v>F</v>
      </c>
      <c r="F123">
        <f>ROUNDUP(Tableau1[[#This Row],[Paire/Impaire]]/2,0)</f>
        <v>3</v>
      </c>
      <c r="G123" t="str">
        <f>MID(Tableau1[[#This Row],[Emplacement]],2,2)</f>
        <v>MF</v>
      </c>
      <c r="H123" t="str">
        <f>LEFT(Tableau1[[#This Row],[Emplacement]],2)</f>
        <v>BM</v>
      </c>
      <c r="I123" s="1">
        <v>25</v>
      </c>
      <c r="J123">
        <f>Tableau1[[#This Row],[Niveau]]</f>
        <v>3</v>
      </c>
      <c r="K123" t="str">
        <f>Tableau1[[#This Row],[Module]]&amp;"-"&amp;Tableau1[[#This Row],[Position latérale]]&amp;"-"&amp;Tableau1[[#This Row],[Hauteur]]</f>
        <v>BM-25-3</v>
      </c>
    </row>
    <row r="124" spans="1:11" x14ac:dyDescent="0.25">
      <c r="A124" t="s">
        <v>9</v>
      </c>
      <c r="B124" t="s">
        <v>446</v>
      </c>
      <c r="C124" t="str">
        <f>LEFT(Tableau1[[#This Row],[Emplacement]])</f>
        <v>B</v>
      </c>
      <c r="D124" t="str">
        <f>RIGHT(Tableau1[[#This Row],[Emplacement]],2)</f>
        <v>08</v>
      </c>
      <c r="E124" t="str">
        <f>MID(Tableau1[[#This Row],[Emplacement]],3,1)</f>
        <v>F</v>
      </c>
      <c r="F124">
        <f>ROUNDUP(Tableau1[[#This Row],[Paire/Impaire]]/2,0)</f>
        <v>4</v>
      </c>
      <c r="G124" t="str">
        <f>MID(Tableau1[[#This Row],[Emplacement]],2,2)</f>
        <v>MF</v>
      </c>
      <c r="H124" t="str">
        <f>LEFT(Tableau1[[#This Row],[Emplacement]],2)</f>
        <v>BM</v>
      </c>
      <c r="I124" s="1">
        <v>25</v>
      </c>
      <c r="J124">
        <f>Tableau1[[#This Row],[Niveau]]</f>
        <v>4</v>
      </c>
      <c r="K124" t="str">
        <f>Tableau1[[#This Row],[Module]]&amp;"-"&amp;Tableau1[[#This Row],[Position latérale]]&amp;"-"&amp;Tableau1[[#This Row],[Hauteur]]</f>
        <v>BM-25-4</v>
      </c>
    </row>
    <row r="125" spans="1:11" x14ac:dyDescent="0.25">
      <c r="A125" t="s">
        <v>9</v>
      </c>
      <c r="B125" t="s">
        <v>447</v>
      </c>
      <c r="C125" t="str">
        <f>LEFT(Tableau1[[#This Row],[Emplacement]])</f>
        <v>B</v>
      </c>
      <c r="D125" t="str">
        <f>RIGHT(Tableau1[[#This Row],[Emplacement]],2)</f>
        <v>10</v>
      </c>
      <c r="E125" t="str">
        <f>MID(Tableau1[[#This Row],[Emplacement]],3,1)</f>
        <v>F</v>
      </c>
      <c r="F125">
        <f>ROUNDUP(Tableau1[[#This Row],[Paire/Impaire]]/2,0)</f>
        <v>5</v>
      </c>
      <c r="G125" t="str">
        <f>MID(Tableau1[[#This Row],[Emplacement]],2,2)</f>
        <v>MF</v>
      </c>
      <c r="H125" t="str">
        <f>LEFT(Tableau1[[#This Row],[Emplacement]],2)</f>
        <v>BM</v>
      </c>
      <c r="I125" s="1">
        <v>25</v>
      </c>
      <c r="J125">
        <f>Tableau1[[#This Row],[Niveau]]</f>
        <v>5</v>
      </c>
      <c r="K125" t="str">
        <f>Tableau1[[#This Row],[Module]]&amp;"-"&amp;Tableau1[[#This Row],[Position latérale]]&amp;"-"&amp;Tableau1[[#This Row],[Hauteur]]</f>
        <v>BM-25-5</v>
      </c>
    </row>
    <row r="126" spans="1:11" x14ac:dyDescent="0.25">
      <c r="A126" t="s">
        <v>9</v>
      </c>
      <c r="B126" t="s">
        <v>448</v>
      </c>
      <c r="C126" t="str">
        <f>LEFT(Tableau1[[#This Row],[Emplacement]])</f>
        <v>B</v>
      </c>
      <c r="D126" t="str">
        <f>RIGHT(Tableau1[[#This Row],[Emplacement]],2)</f>
        <v>12</v>
      </c>
      <c r="E126" t="str">
        <f>MID(Tableau1[[#This Row],[Emplacement]],3,1)</f>
        <v>F</v>
      </c>
      <c r="F126">
        <f>ROUNDUP(Tableau1[[#This Row],[Paire/Impaire]]/2,0)</f>
        <v>6</v>
      </c>
      <c r="G126" t="str">
        <f>MID(Tableau1[[#This Row],[Emplacement]],2,2)</f>
        <v>MF</v>
      </c>
      <c r="H126" t="str">
        <f>LEFT(Tableau1[[#This Row],[Emplacement]],2)</f>
        <v>BM</v>
      </c>
      <c r="I126" s="1">
        <v>25</v>
      </c>
      <c r="J126">
        <f>Tableau1[[#This Row],[Niveau]]</f>
        <v>6</v>
      </c>
      <c r="K126" t="str">
        <f>Tableau1[[#This Row],[Module]]&amp;"-"&amp;Tableau1[[#This Row],[Position latérale]]&amp;"-"&amp;Tableau1[[#This Row],[Hauteur]]</f>
        <v>BM-25-6</v>
      </c>
    </row>
    <row r="127" spans="1:11" x14ac:dyDescent="0.25">
      <c r="A127" t="s">
        <v>9</v>
      </c>
      <c r="B127" t="s">
        <v>437</v>
      </c>
      <c r="C127" t="str">
        <f>LEFT(Tableau1[[#This Row],[Emplacement]])</f>
        <v>B</v>
      </c>
      <c r="D127" t="str">
        <f>RIGHT(Tableau1[[#This Row],[Emplacement]],2)</f>
        <v>02</v>
      </c>
      <c r="E127" t="str">
        <f>MID(Tableau1[[#This Row],[Emplacement]],3,1)</f>
        <v>E</v>
      </c>
      <c r="F127">
        <f>ROUNDUP(Tableau1[[#This Row],[Paire/Impaire]]/2,0)</f>
        <v>1</v>
      </c>
      <c r="G127" t="str">
        <f>MID(Tableau1[[#This Row],[Emplacement]],2,2)</f>
        <v>ME</v>
      </c>
      <c r="H127" t="str">
        <f>LEFT(Tableau1[[#This Row],[Emplacement]],2)</f>
        <v>BM</v>
      </c>
      <c r="I127" s="1">
        <v>26</v>
      </c>
      <c r="J127">
        <f>Tableau1[[#This Row],[Niveau]]</f>
        <v>1</v>
      </c>
      <c r="K127" t="str">
        <f>Tableau1[[#This Row],[Module]]&amp;"-"&amp;Tableau1[[#This Row],[Position latérale]]&amp;"-"&amp;Tableau1[[#This Row],[Hauteur]]</f>
        <v>BM-26-1</v>
      </c>
    </row>
    <row r="128" spans="1:11" x14ac:dyDescent="0.25">
      <c r="A128" t="s">
        <v>9</v>
      </c>
      <c r="B128" t="s">
        <v>438</v>
      </c>
      <c r="C128" t="str">
        <f>LEFT(Tableau1[[#This Row],[Emplacement]])</f>
        <v>B</v>
      </c>
      <c r="D128" t="str">
        <f>RIGHT(Tableau1[[#This Row],[Emplacement]],2)</f>
        <v>04</v>
      </c>
      <c r="E128" t="str">
        <f>MID(Tableau1[[#This Row],[Emplacement]],3,1)</f>
        <v>E</v>
      </c>
      <c r="F128">
        <f>ROUNDUP(Tableau1[[#This Row],[Paire/Impaire]]/2,0)</f>
        <v>2</v>
      </c>
      <c r="G128" t="str">
        <f>MID(Tableau1[[#This Row],[Emplacement]],2,2)</f>
        <v>ME</v>
      </c>
      <c r="H128" t="str">
        <f>LEFT(Tableau1[[#This Row],[Emplacement]],2)</f>
        <v>BM</v>
      </c>
      <c r="I128" s="1">
        <v>26</v>
      </c>
      <c r="J128">
        <f>Tableau1[[#This Row],[Niveau]]</f>
        <v>2</v>
      </c>
      <c r="K128" t="str">
        <f>Tableau1[[#This Row],[Module]]&amp;"-"&amp;Tableau1[[#This Row],[Position latérale]]&amp;"-"&amp;Tableau1[[#This Row],[Hauteur]]</f>
        <v>BM-26-2</v>
      </c>
    </row>
    <row r="129" spans="1:11" x14ac:dyDescent="0.25">
      <c r="A129" t="s">
        <v>9</v>
      </c>
      <c r="B129" t="s">
        <v>439</v>
      </c>
      <c r="C129" t="str">
        <f>LEFT(Tableau1[[#This Row],[Emplacement]])</f>
        <v>B</v>
      </c>
      <c r="D129" t="str">
        <f>RIGHT(Tableau1[[#This Row],[Emplacement]],2)</f>
        <v>06</v>
      </c>
      <c r="E129" t="str">
        <f>MID(Tableau1[[#This Row],[Emplacement]],3,1)</f>
        <v>E</v>
      </c>
      <c r="F129">
        <f>ROUNDUP(Tableau1[[#This Row],[Paire/Impaire]]/2,0)</f>
        <v>3</v>
      </c>
      <c r="G129" t="str">
        <f>MID(Tableau1[[#This Row],[Emplacement]],2,2)</f>
        <v>ME</v>
      </c>
      <c r="H129" t="str">
        <f>LEFT(Tableau1[[#This Row],[Emplacement]],2)</f>
        <v>BM</v>
      </c>
      <c r="I129" s="1">
        <v>26</v>
      </c>
      <c r="J129">
        <f>Tableau1[[#This Row],[Niveau]]</f>
        <v>3</v>
      </c>
      <c r="K129" t="str">
        <f>Tableau1[[#This Row],[Module]]&amp;"-"&amp;Tableau1[[#This Row],[Position latérale]]&amp;"-"&amp;Tableau1[[#This Row],[Hauteur]]</f>
        <v>BM-26-3</v>
      </c>
    </row>
    <row r="130" spans="1:11" x14ac:dyDescent="0.25">
      <c r="A130" t="s">
        <v>9</v>
      </c>
      <c r="B130" t="s">
        <v>440</v>
      </c>
      <c r="C130" t="str">
        <f>LEFT(Tableau1[[#This Row],[Emplacement]])</f>
        <v>B</v>
      </c>
      <c r="D130" t="str">
        <f>RIGHT(Tableau1[[#This Row],[Emplacement]],2)</f>
        <v>08</v>
      </c>
      <c r="E130" t="str">
        <f>MID(Tableau1[[#This Row],[Emplacement]],3,1)</f>
        <v>E</v>
      </c>
      <c r="F130">
        <f>ROUNDUP(Tableau1[[#This Row],[Paire/Impaire]]/2,0)</f>
        <v>4</v>
      </c>
      <c r="G130" t="str">
        <f>MID(Tableau1[[#This Row],[Emplacement]],2,2)</f>
        <v>ME</v>
      </c>
      <c r="H130" t="str">
        <f>LEFT(Tableau1[[#This Row],[Emplacement]],2)</f>
        <v>BM</v>
      </c>
      <c r="I130" s="1">
        <v>26</v>
      </c>
      <c r="J130">
        <f>Tableau1[[#This Row],[Niveau]]</f>
        <v>4</v>
      </c>
      <c r="K130" t="str">
        <f>Tableau1[[#This Row],[Module]]&amp;"-"&amp;Tableau1[[#This Row],[Position latérale]]&amp;"-"&amp;Tableau1[[#This Row],[Hauteur]]</f>
        <v>BM-26-4</v>
      </c>
    </row>
    <row r="131" spans="1:11" x14ac:dyDescent="0.25">
      <c r="A131" t="s">
        <v>9</v>
      </c>
      <c r="B131" t="s">
        <v>441</v>
      </c>
      <c r="C131" t="str">
        <f>LEFT(Tableau1[[#This Row],[Emplacement]])</f>
        <v>B</v>
      </c>
      <c r="D131" t="str">
        <f>RIGHT(Tableau1[[#This Row],[Emplacement]],2)</f>
        <v>10</v>
      </c>
      <c r="E131" t="str">
        <f>MID(Tableau1[[#This Row],[Emplacement]],3,1)</f>
        <v>E</v>
      </c>
      <c r="F131">
        <f>ROUNDUP(Tableau1[[#This Row],[Paire/Impaire]]/2,0)</f>
        <v>5</v>
      </c>
      <c r="G131" t="str">
        <f>MID(Tableau1[[#This Row],[Emplacement]],2,2)</f>
        <v>ME</v>
      </c>
      <c r="H131" t="str">
        <f>LEFT(Tableau1[[#This Row],[Emplacement]],2)</f>
        <v>BM</v>
      </c>
      <c r="I131" s="1">
        <v>26</v>
      </c>
      <c r="J131">
        <f>Tableau1[[#This Row],[Niveau]]</f>
        <v>5</v>
      </c>
      <c r="K131" t="str">
        <f>Tableau1[[#This Row],[Module]]&amp;"-"&amp;Tableau1[[#This Row],[Position latérale]]&amp;"-"&amp;Tableau1[[#This Row],[Hauteur]]</f>
        <v>BM-26-5</v>
      </c>
    </row>
    <row r="132" spans="1:11" x14ac:dyDescent="0.25">
      <c r="A132" t="s">
        <v>9</v>
      </c>
      <c r="B132" t="s">
        <v>442</v>
      </c>
      <c r="C132" t="str">
        <f>LEFT(Tableau1[[#This Row],[Emplacement]])</f>
        <v>B</v>
      </c>
      <c r="D132" t="str">
        <f>RIGHT(Tableau1[[#This Row],[Emplacement]],2)</f>
        <v>12</v>
      </c>
      <c r="E132" t="str">
        <f>MID(Tableau1[[#This Row],[Emplacement]],3,1)</f>
        <v>E</v>
      </c>
      <c r="F132">
        <f>ROUNDUP(Tableau1[[#This Row],[Paire/Impaire]]/2,0)</f>
        <v>6</v>
      </c>
      <c r="G132" t="str">
        <f>MID(Tableau1[[#This Row],[Emplacement]],2,2)</f>
        <v>ME</v>
      </c>
      <c r="H132" t="str">
        <f>LEFT(Tableau1[[#This Row],[Emplacement]],2)</f>
        <v>BM</v>
      </c>
      <c r="I132" s="1">
        <v>26</v>
      </c>
      <c r="J132">
        <f>Tableau1[[#This Row],[Niveau]]</f>
        <v>6</v>
      </c>
      <c r="K132" t="str">
        <f>Tableau1[[#This Row],[Module]]&amp;"-"&amp;Tableau1[[#This Row],[Position latérale]]&amp;"-"&amp;Tableau1[[#This Row],[Hauteur]]</f>
        <v>BM-26-6</v>
      </c>
    </row>
    <row r="133" spans="1:11" x14ac:dyDescent="0.25">
      <c r="A133" t="s">
        <v>9</v>
      </c>
      <c r="B133" t="s">
        <v>431</v>
      </c>
      <c r="C133" t="str">
        <f>LEFT(Tableau1[[#This Row],[Emplacement]])</f>
        <v>B</v>
      </c>
      <c r="D133" t="str">
        <f>RIGHT(Tableau1[[#This Row],[Emplacement]],2)</f>
        <v>02</v>
      </c>
      <c r="E133" t="str">
        <f>MID(Tableau1[[#This Row],[Emplacement]],3,1)</f>
        <v>D</v>
      </c>
      <c r="F133">
        <f>ROUNDUP(Tableau1[[#This Row],[Paire/Impaire]]/2,0)</f>
        <v>1</v>
      </c>
      <c r="G133" t="str">
        <f>MID(Tableau1[[#This Row],[Emplacement]],2,2)</f>
        <v>MD</v>
      </c>
      <c r="H133" t="str">
        <f>LEFT(Tableau1[[#This Row],[Emplacement]],2)</f>
        <v>BM</v>
      </c>
      <c r="I133" s="1">
        <v>27</v>
      </c>
      <c r="J133">
        <f>Tableau1[[#This Row],[Niveau]]</f>
        <v>1</v>
      </c>
      <c r="K133" t="str">
        <f>Tableau1[[#This Row],[Module]]&amp;"-"&amp;Tableau1[[#This Row],[Position latérale]]&amp;"-"&amp;Tableau1[[#This Row],[Hauteur]]</f>
        <v>BM-27-1</v>
      </c>
    </row>
    <row r="134" spans="1:11" x14ac:dyDescent="0.25">
      <c r="A134" t="s">
        <v>9</v>
      </c>
      <c r="B134" t="s">
        <v>432</v>
      </c>
      <c r="C134" t="str">
        <f>LEFT(Tableau1[[#This Row],[Emplacement]])</f>
        <v>B</v>
      </c>
      <c r="D134" t="str">
        <f>RIGHT(Tableau1[[#This Row],[Emplacement]],2)</f>
        <v>04</v>
      </c>
      <c r="E134" t="str">
        <f>MID(Tableau1[[#This Row],[Emplacement]],3,1)</f>
        <v>D</v>
      </c>
      <c r="F134">
        <f>ROUNDUP(Tableau1[[#This Row],[Paire/Impaire]]/2,0)</f>
        <v>2</v>
      </c>
      <c r="G134" t="str">
        <f>MID(Tableau1[[#This Row],[Emplacement]],2,2)</f>
        <v>MD</v>
      </c>
      <c r="H134" t="str">
        <f>LEFT(Tableau1[[#This Row],[Emplacement]],2)</f>
        <v>BM</v>
      </c>
      <c r="I134" s="1">
        <v>27</v>
      </c>
      <c r="J134">
        <f>Tableau1[[#This Row],[Niveau]]</f>
        <v>2</v>
      </c>
      <c r="K134" t="str">
        <f>Tableau1[[#This Row],[Module]]&amp;"-"&amp;Tableau1[[#This Row],[Position latérale]]&amp;"-"&amp;Tableau1[[#This Row],[Hauteur]]</f>
        <v>BM-27-2</v>
      </c>
    </row>
    <row r="135" spans="1:11" x14ac:dyDescent="0.25">
      <c r="A135" t="s">
        <v>9</v>
      </c>
      <c r="B135" t="s">
        <v>433</v>
      </c>
      <c r="C135" t="str">
        <f>LEFT(Tableau1[[#This Row],[Emplacement]])</f>
        <v>B</v>
      </c>
      <c r="D135" t="str">
        <f>RIGHT(Tableau1[[#This Row],[Emplacement]],2)</f>
        <v>06</v>
      </c>
      <c r="E135" t="str">
        <f>MID(Tableau1[[#This Row],[Emplacement]],3,1)</f>
        <v>D</v>
      </c>
      <c r="F135">
        <f>ROUNDUP(Tableau1[[#This Row],[Paire/Impaire]]/2,0)</f>
        <v>3</v>
      </c>
      <c r="G135" t="str">
        <f>MID(Tableau1[[#This Row],[Emplacement]],2,2)</f>
        <v>MD</v>
      </c>
      <c r="H135" t="str">
        <f>LEFT(Tableau1[[#This Row],[Emplacement]],2)</f>
        <v>BM</v>
      </c>
      <c r="I135" s="1">
        <v>27</v>
      </c>
      <c r="J135">
        <f>Tableau1[[#This Row],[Niveau]]</f>
        <v>3</v>
      </c>
      <c r="K135" t="str">
        <f>Tableau1[[#This Row],[Module]]&amp;"-"&amp;Tableau1[[#This Row],[Position latérale]]&amp;"-"&amp;Tableau1[[#This Row],[Hauteur]]</f>
        <v>BM-27-3</v>
      </c>
    </row>
    <row r="136" spans="1:11" x14ac:dyDescent="0.25">
      <c r="A136" t="s">
        <v>9</v>
      </c>
      <c r="B136" t="s">
        <v>434</v>
      </c>
      <c r="C136" t="str">
        <f>LEFT(Tableau1[[#This Row],[Emplacement]])</f>
        <v>B</v>
      </c>
      <c r="D136" t="str">
        <f>RIGHT(Tableau1[[#This Row],[Emplacement]],2)</f>
        <v>08</v>
      </c>
      <c r="E136" t="str">
        <f>MID(Tableau1[[#This Row],[Emplacement]],3,1)</f>
        <v>D</v>
      </c>
      <c r="F136">
        <f>ROUNDUP(Tableau1[[#This Row],[Paire/Impaire]]/2,0)</f>
        <v>4</v>
      </c>
      <c r="G136" t="str">
        <f>MID(Tableau1[[#This Row],[Emplacement]],2,2)</f>
        <v>MD</v>
      </c>
      <c r="H136" t="str">
        <f>LEFT(Tableau1[[#This Row],[Emplacement]],2)</f>
        <v>BM</v>
      </c>
      <c r="I136" s="1">
        <v>27</v>
      </c>
      <c r="J136">
        <f>Tableau1[[#This Row],[Niveau]]</f>
        <v>4</v>
      </c>
      <c r="K136" t="str">
        <f>Tableau1[[#This Row],[Module]]&amp;"-"&amp;Tableau1[[#This Row],[Position latérale]]&amp;"-"&amp;Tableau1[[#This Row],[Hauteur]]</f>
        <v>BM-27-4</v>
      </c>
    </row>
    <row r="137" spans="1:11" x14ac:dyDescent="0.25">
      <c r="A137" t="s">
        <v>9</v>
      </c>
      <c r="B137" t="s">
        <v>435</v>
      </c>
      <c r="C137" t="str">
        <f>LEFT(Tableau1[[#This Row],[Emplacement]])</f>
        <v>B</v>
      </c>
      <c r="D137" t="str">
        <f>RIGHT(Tableau1[[#This Row],[Emplacement]],2)</f>
        <v>10</v>
      </c>
      <c r="E137" t="str">
        <f>MID(Tableau1[[#This Row],[Emplacement]],3,1)</f>
        <v>D</v>
      </c>
      <c r="F137">
        <f>ROUNDUP(Tableau1[[#This Row],[Paire/Impaire]]/2,0)</f>
        <v>5</v>
      </c>
      <c r="G137" t="str">
        <f>MID(Tableau1[[#This Row],[Emplacement]],2,2)</f>
        <v>MD</v>
      </c>
      <c r="H137" t="str">
        <f>LEFT(Tableau1[[#This Row],[Emplacement]],2)</f>
        <v>BM</v>
      </c>
      <c r="I137" s="1">
        <v>27</v>
      </c>
      <c r="J137">
        <f>Tableau1[[#This Row],[Niveau]]</f>
        <v>5</v>
      </c>
      <c r="K137" t="str">
        <f>Tableau1[[#This Row],[Module]]&amp;"-"&amp;Tableau1[[#This Row],[Position latérale]]&amp;"-"&amp;Tableau1[[#This Row],[Hauteur]]</f>
        <v>BM-27-5</v>
      </c>
    </row>
    <row r="138" spans="1:11" x14ac:dyDescent="0.25">
      <c r="A138" t="s">
        <v>9</v>
      </c>
      <c r="B138" t="s">
        <v>436</v>
      </c>
      <c r="C138" t="str">
        <f>LEFT(Tableau1[[#This Row],[Emplacement]])</f>
        <v>B</v>
      </c>
      <c r="D138" t="str">
        <f>RIGHT(Tableau1[[#This Row],[Emplacement]],2)</f>
        <v>12</v>
      </c>
      <c r="E138" t="str">
        <f>MID(Tableau1[[#This Row],[Emplacement]],3,1)</f>
        <v>D</v>
      </c>
      <c r="F138">
        <f>ROUNDUP(Tableau1[[#This Row],[Paire/Impaire]]/2,0)</f>
        <v>6</v>
      </c>
      <c r="G138" t="str">
        <f>MID(Tableau1[[#This Row],[Emplacement]],2,2)</f>
        <v>MD</v>
      </c>
      <c r="H138" t="str">
        <f>LEFT(Tableau1[[#This Row],[Emplacement]],2)</f>
        <v>BM</v>
      </c>
      <c r="I138" s="1">
        <v>27</v>
      </c>
      <c r="J138">
        <f>Tableau1[[#This Row],[Niveau]]</f>
        <v>6</v>
      </c>
      <c r="K138" t="str">
        <f>Tableau1[[#This Row],[Module]]&amp;"-"&amp;Tableau1[[#This Row],[Position latérale]]&amp;"-"&amp;Tableau1[[#This Row],[Hauteur]]</f>
        <v>BM-27-6</v>
      </c>
    </row>
    <row r="139" spans="1:11" x14ac:dyDescent="0.25">
      <c r="A139" t="s">
        <v>9</v>
      </c>
      <c r="B139" t="s">
        <v>425</v>
      </c>
      <c r="C139" t="str">
        <f>LEFT(Tableau1[[#This Row],[Emplacement]])</f>
        <v>B</v>
      </c>
      <c r="D139" t="str">
        <f>RIGHT(Tableau1[[#This Row],[Emplacement]],2)</f>
        <v>02</v>
      </c>
      <c r="E139" t="str">
        <f>MID(Tableau1[[#This Row],[Emplacement]],3,1)</f>
        <v>C</v>
      </c>
      <c r="F139">
        <f>ROUNDUP(Tableau1[[#This Row],[Paire/Impaire]]/2,0)</f>
        <v>1</v>
      </c>
      <c r="G139" t="str">
        <f>MID(Tableau1[[#This Row],[Emplacement]],2,2)</f>
        <v>MC</v>
      </c>
      <c r="H139" t="str">
        <f>LEFT(Tableau1[[#This Row],[Emplacement]],2)</f>
        <v>BM</v>
      </c>
      <c r="I139" s="1">
        <v>28</v>
      </c>
      <c r="J139">
        <f>Tableau1[[#This Row],[Niveau]]</f>
        <v>1</v>
      </c>
      <c r="K139" t="str">
        <f>Tableau1[[#This Row],[Module]]&amp;"-"&amp;Tableau1[[#This Row],[Position latérale]]&amp;"-"&amp;Tableau1[[#This Row],[Hauteur]]</f>
        <v>BM-28-1</v>
      </c>
    </row>
    <row r="140" spans="1:11" x14ac:dyDescent="0.25">
      <c r="A140" t="s">
        <v>9</v>
      </c>
      <c r="B140" t="s">
        <v>426</v>
      </c>
      <c r="C140" t="str">
        <f>LEFT(Tableau1[[#This Row],[Emplacement]])</f>
        <v>B</v>
      </c>
      <c r="D140" t="str">
        <f>RIGHT(Tableau1[[#This Row],[Emplacement]],2)</f>
        <v>04</v>
      </c>
      <c r="E140" t="str">
        <f>MID(Tableau1[[#This Row],[Emplacement]],3,1)</f>
        <v>C</v>
      </c>
      <c r="F140">
        <f>ROUNDUP(Tableau1[[#This Row],[Paire/Impaire]]/2,0)</f>
        <v>2</v>
      </c>
      <c r="G140" t="str">
        <f>MID(Tableau1[[#This Row],[Emplacement]],2,2)</f>
        <v>MC</v>
      </c>
      <c r="H140" t="str">
        <f>LEFT(Tableau1[[#This Row],[Emplacement]],2)</f>
        <v>BM</v>
      </c>
      <c r="I140" s="1">
        <v>28</v>
      </c>
      <c r="J140">
        <f>Tableau1[[#This Row],[Niveau]]</f>
        <v>2</v>
      </c>
      <c r="K140" t="str">
        <f>Tableau1[[#This Row],[Module]]&amp;"-"&amp;Tableau1[[#This Row],[Position latérale]]&amp;"-"&amp;Tableau1[[#This Row],[Hauteur]]</f>
        <v>BM-28-2</v>
      </c>
    </row>
    <row r="141" spans="1:11" x14ac:dyDescent="0.25">
      <c r="A141" t="s">
        <v>9</v>
      </c>
      <c r="B141" t="s">
        <v>427</v>
      </c>
      <c r="C141" t="str">
        <f>LEFT(Tableau1[[#This Row],[Emplacement]])</f>
        <v>B</v>
      </c>
      <c r="D141" t="str">
        <f>RIGHT(Tableau1[[#This Row],[Emplacement]],2)</f>
        <v>06</v>
      </c>
      <c r="E141" t="str">
        <f>MID(Tableau1[[#This Row],[Emplacement]],3,1)</f>
        <v>C</v>
      </c>
      <c r="F141">
        <f>ROUNDUP(Tableau1[[#This Row],[Paire/Impaire]]/2,0)</f>
        <v>3</v>
      </c>
      <c r="G141" t="str">
        <f>MID(Tableau1[[#This Row],[Emplacement]],2,2)</f>
        <v>MC</v>
      </c>
      <c r="H141" t="str">
        <f>LEFT(Tableau1[[#This Row],[Emplacement]],2)</f>
        <v>BM</v>
      </c>
      <c r="I141" s="1">
        <v>28</v>
      </c>
      <c r="J141">
        <f>Tableau1[[#This Row],[Niveau]]</f>
        <v>3</v>
      </c>
      <c r="K141" t="str">
        <f>Tableau1[[#This Row],[Module]]&amp;"-"&amp;Tableau1[[#This Row],[Position latérale]]&amp;"-"&amp;Tableau1[[#This Row],[Hauteur]]</f>
        <v>BM-28-3</v>
      </c>
    </row>
    <row r="142" spans="1:11" x14ac:dyDescent="0.25">
      <c r="A142" t="s">
        <v>9</v>
      </c>
      <c r="B142" t="s">
        <v>428</v>
      </c>
      <c r="C142" t="str">
        <f>LEFT(Tableau1[[#This Row],[Emplacement]])</f>
        <v>B</v>
      </c>
      <c r="D142" t="str">
        <f>RIGHT(Tableau1[[#This Row],[Emplacement]],2)</f>
        <v>08</v>
      </c>
      <c r="E142" t="str">
        <f>MID(Tableau1[[#This Row],[Emplacement]],3,1)</f>
        <v>C</v>
      </c>
      <c r="F142">
        <f>ROUNDUP(Tableau1[[#This Row],[Paire/Impaire]]/2,0)</f>
        <v>4</v>
      </c>
      <c r="G142" t="str">
        <f>MID(Tableau1[[#This Row],[Emplacement]],2,2)</f>
        <v>MC</v>
      </c>
      <c r="H142" t="str">
        <f>LEFT(Tableau1[[#This Row],[Emplacement]],2)</f>
        <v>BM</v>
      </c>
      <c r="I142" s="1">
        <v>28</v>
      </c>
      <c r="J142">
        <f>Tableau1[[#This Row],[Niveau]]</f>
        <v>4</v>
      </c>
      <c r="K142" t="str">
        <f>Tableau1[[#This Row],[Module]]&amp;"-"&amp;Tableau1[[#This Row],[Position latérale]]&amp;"-"&amp;Tableau1[[#This Row],[Hauteur]]</f>
        <v>BM-28-4</v>
      </c>
    </row>
    <row r="143" spans="1:11" x14ac:dyDescent="0.25">
      <c r="A143" t="s">
        <v>9</v>
      </c>
      <c r="B143" t="s">
        <v>429</v>
      </c>
      <c r="C143" t="str">
        <f>LEFT(Tableau1[[#This Row],[Emplacement]])</f>
        <v>B</v>
      </c>
      <c r="D143" t="str">
        <f>RIGHT(Tableau1[[#This Row],[Emplacement]],2)</f>
        <v>10</v>
      </c>
      <c r="E143" t="str">
        <f>MID(Tableau1[[#This Row],[Emplacement]],3,1)</f>
        <v>C</v>
      </c>
      <c r="F143">
        <f>ROUNDUP(Tableau1[[#This Row],[Paire/Impaire]]/2,0)</f>
        <v>5</v>
      </c>
      <c r="G143" t="str">
        <f>MID(Tableau1[[#This Row],[Emplacement]],2,2)</f>
        <v>MC</v>
      </c>
      <c r="H143" t="str">
        <f>LEFT(Tableau1[[#This Row],[Emplacement]],2)</f>
        <v>BM</v>
      </c>
      <c r="I143" s="1">
        <v>28</v>
      </c>
      <c r="J143">
        <f>Tableau1[[#This Row],[Niveau]]</f>
        <v>5</v>
      </c>
      <c r="K143" t="str">
        <f>Tableau1[[#This Row],[Module]]&amp;"-"&amp;Tableau1[[#This Row],[Position latérale]]&amp;"-"&amp;Tableau1[[#This Row],[Hauteur]]</f>
        <v>BM-28-5</v>
      </c>
    </row>
    <row r="144" spans="1:11" x14ac:dyDescent="0.25">
      <c r="A144" t="s">
        <v>9</v>
      </c>
      <c r="B144" t="s">
        <v>430</v>
      </c>
      <c r="C144" t="str">
        <f>LEFT(Tableau1[[#This Row],[Emplacement]])</f>
        <v>B</v>
      </c>
      <c r="D144" t="str">
        <f>RIGHT(Tableau1[[#This Row],[Emplacement]],2)</f>
        <v>12</v>
      </c>
      <c r="E144" t="str">
        <f>MID(Tableau1[[#This Row],[Emplacement]],3,1)</f>
        <v>C</v>
      </c>
      <c r="F144">
        <f>ROUNDUP(Tableau1[[#This Row],[Paire/Impaire]]/2,0)</f>
        <v>6</v>
      </c>
      <c r="G144" t="str">
        <f>MID(Tableau1[[#This Row],[Emplacement]],2,2)</f>
        <v>MC</v>
      </c>
      <c r="H144" t="str">
        <f>LEFT(Tableau1[[#This Row],[Emplacement]],2)</f>
        <v>BM</v>
      </c>
      <c r="I144" s="1">
        <v>28</v>
      </c>
      <c r="J144">
        <f>Tableau1[[#This Row],[Niveau]]</f>
        <v>6</v>
      </c>
      <c r="K144" t="str">
        <f>Tableau1[[#This Row],[Module]]&amp;"-"&amp;Tableau1[[#This Row],[Position latérale]]&amp;"-"&amp;Tableau1[[#This Row],[Hauteur]]</f>
        <v>BM-28-6</v>
      </c>
    </row>
    <row r="145" spans="1:11" x14ac:dyDescent="0.25">
      <c r="A145" t="s">
        <v>9</v>
      </c>
      <c r="B145" t="s">
        <v>419</v>
      </c>
      <c r="C145" t="str">
        <f>LEFT(Tableau1[[#This Row],[Emplacement]])</f>
        <v>B</v>
      </c>
      <c r="D145" t="str">
        <f>RIGHT(Tableau1[[#This Row],[Emplacement]],2)</f>
        <v>02</v>
      </c>
      <c r="E145" t="str">
        <f>MID(Tableau1[[#This Row],[Emplacement]],3,1)</f>
        <v>B</v>
      </c>
      <c r="F145">
        <f>ROUNDUP(Tableau1[[#This Row],[Paire/Impaire]]/2,0)</f>
        <v>1</v>
      </c>
      <c r="G145" t="str">
        <f>MID(Tableau1[[#This Row],[Emplacement]],2,2)</f>
        <v>MB</v>
      </c>
      <c r="H145" t="str">
        <f>LEFT(Tableau1[[#This Row],[Emplacement]],2)</f>
        <v>BM</v>
      </c>
      <c r="I145" s="1">
        <v>29</v>
      </c>
      <c r="J145">
        <f>Tableau1[[#This Row],[Niveau]]</f>
        <v>1</v>
      </c>
      <c r="K145" t="str">
        <f>Tableau1[[#This Row],[Module]]&amp;"-"&amp;Tableau1[[#This Row],[Position latérale]]&amp;"-"&amp;Tableau1[[#This Row],[Hauteur]]</f>
        <v>BM-29-1</v>
      </c>
    </row>
    <row r="146" spans="1:11" x14ac:dyDescent="0.25">
      <c r="A146" t="s">
        <v>9</v>
      </c>
      <c r="B146" t="s">
        <v>420</v>
      </c>
      <c r="C146" t="str">
        <f>LEFT(Tableau1[[#This Row],[Emplacement]])</f>
        <v>B</v>
      </c>
      <c r="D146" t="str">
        <f>RIGHT(Tableau1[[#This Row],[Emplacement]],2)</f>
        <v>04</v>
      </c>
      <c r="E146" t="str">
        <f>MID(Tableau1[[#This Row],[Emplacement]],3,1)</f>
        <v>B</v>
      </c>
      <c r="F146">
        <f>ROUNDUP(Tableau1[[#This Row],[Paire/Impaire]]/2,0)</f>
        <v>2</v>
      </c>
      <c r="G146" t="str">
        <f>MID(Tableau1[[#This Row],[Emplacement]],2,2)</f>
        <v>MB</v>
      </c>
      <c r="H146" t="str">
        <f>LEFT(Tableau1[[#This Row],[Emplacement]],2)</f>
        <v>BM</v>
      </c>
      <c r="I146" s="1">
        <v>29</v>
      </c>
      <c r="J146">
        <f>Tableau1[[#This Row],[Niveau]]</f>
        <v>2</v>
      </c>
      <c r="K146" t="str">
        <f>Tableau1[[#This Row],[Module]]&amp;"-"&amp;Tableau1[[#This Row],[Position latérale]]&amp;"-"&amp;Tableau1[[#This Row],[Hauteur]]</f>
        <v>BM-29-2</v>
      </c>
    </row>
    <row r="147" spans="1:11" x14ac:dyDescent="0.25">
      <c r="A147" t="s">
        <v>9</v>
      </c>
      <c r="B147" t="s">
        <v>421</v>
      </c>
      <c r="C147" t="str">
        <f>LEFT(Tableau1[[#This Row],[Emplacement]])</f>
        <v>B</v>
      </c>
      <c r="D147" t="str">
        <f>RIGHT(Tableau1[[#This Row],[Emplacement]],2)</f>
        <v>06</v>
      </c>
      <c r="E147" t="str">
        <f>MID(Tableau1[[#This Row],[Emplacement]],3,1)</f>
        <v>B</v>
      </c>
      <c r="F147">
        <f>ROUNDUP(Tableau1[[#This Row],[Paire/Impaire]]/2,0)</f>
        <v>3</v>
      </c>
      <c r="G147" t="str">
        <f>MID(Tableau1[[#This Row],[Emplacement]],2,2)</f>
        <v>MB</v>
      </c>
      <c r="H147" t="str">
        <f>LEFT(Tableau1[[#This Row],[Emplacement]],2)</f>
        <v>BM</v>
      </c>
      <c r="I147" s="1">
        <v>29</v>
      </c>
      <c r="J147">
        <f>Tableau1[[#This Row],[Niveau]]</f>
        <v>3</v>
      </c>
      <c r="K147" t="str">
        <f>Tableau1[[#This Row],[Module]]&amp;"-"&amp;Tableau1[[#This Row],[Position latérale]]&amp;"-"&amp;Tableau1[[#This Row],[Hauteur]]</f>
        <v>BM-29-3</v>
      </c>
    </row>
    <row r="148" spans="1:11" x14ac:dyDescent="0.25">
      <c r="A148" t="s">
        <v>9</v>
      </c>
      <c r="B148" t="s">
        <v>422</v>
      </c>
      <c r="C148" t="str">
        <f>LEFT(Tableau1[[#This Row],[Emplacement]])</f>
        <v>B</v>
      </c>
      <c r="D148" t="str">
        <f>RIGHT(Tableau1[[#This Row],[Emplacement]],2)</f>
        <v>08</v>
      </c>
      <c r="E148" t="str">
        <f>MID(Tableau1[[#This Row],[Emplacement]],3,1)</f>
        <v>B</v>
      </c>
      <c r="F148">
        <f>ROUNDUP(Tableau1[[#This Row],[Paire/Impaire]]/2,0)</f>
        <v>4</v>
      </c>
      <c r="G148" t="str">
        <f>MID(Tableau1[[#This Row],[Emplacement]],2,2)</f>
        <v>MB</v>
      </c>
      <c r="H148" t="str">
        <f>LEFT(Tableau1[[#This Row],[Emplacement]],2)</f>
        <v>BM</v>
      </c>
      <c r="I148" s="1">
        <v>29</v>
      </c>
      <c r="J148">
        <f>Tableau1[[#This Row],[Niveau]]</f>
        <v>4</v>
      </c>
      <c r="K148" t="str">
        <f>Tableau1[[#This Row],[Module]]&amp;"-"&amp;Tableau1[[#This Row],[Position latérale]]&amp;"-"&amp;Tableau1[[#This Row],[Hauteur]]</f>
        <v>BM-29-4</v>
      </c>
    </row>
    <row r="149" spans="1:11" x14ac:dyDescent="0.25">
      <c r="A149" t="s">
        <v>9</v>
      </c>
      <c r="B149" t="s">
        <v>423</v>
      </c>
      <c r="C149" t="str">
        <f>LEFT(Tableau1[[#This Row],[Emplacement]])</f>
        <v>B</v>
      </c>
      <c r="D149" t="str">
        <f>RIGHT(Tableau1[[#This Row],[Emplacement]],2)</f>
        <v>10</v>
      </c>
      <c r="E149" t="str">
        <f>MID(Tableau1[[#This Row],[Emplacement]],3,1)</f>
        <v>B</v>
      </c>
      <c r="F149">
        <f>ROUNDUP(Tableau1[[#This Row],[Paire/Impaire]]/2,0)</f>
        <v>5</v>
      </c>
      <c r="G149" t="str">
        <f>MID(Tableau1[[#This Row],[Emplacement]],2,2)</f>
        <v>MB</v>
      </c>
      <c r="H149" t="str">
        <f>LEFT(Tableau1[[#This Row],[Emplacement]],2)</f>
        <v>BM</v>
      </c>
      <c r="I149" s="1">
        <v>29</v>
      </c>
      <c r="J149">
        <f>Tableau1[[#This Row],[Niveau]]</f>
        <v>5</v>
      </c>
      <c r="K149" t="str">
        <f>Tableau1[[#This Row],[Module]]&amp;"-"&amp;Tableau1[[#This Row],[Position latérale]]&amp;"-"&amp;Tableau1[[#This Row],[Hauteur]]</f>
        <v>BM-29-5</v>
      </c>
    </row>
    <row r="150" spans="1:11" x14ac:dyDescent="0.25">
      <c r="A150" t="s">
        <v>9</v>
      </c>
      <c r="B150" t="s">
        <v>424</v>
      </c>
      <c r="C150" t="str">
        <f>LEFT(Tableau1[[#This Row],[Emplacement]])</f>
        <v>B</v>
      </c>
      <c r="D150" t="str">
        <f>RIGHT(Tableau1[[#This Row],[Emplacement]],2)</f>
        <v>12</v>
      </c>
      <c r="E150" t="str">
        <f>MID(Tableau1[[#This Row],[Emplacement]],3,1)</f>
        <v>B</v>
      </c>
      <c r="F150">
        <f>ROUNDUP(Tableau1[[#This Row],[Paire/Impaire]]/2,0)</f>
        <v>6</v>
      </c>
      <c r="G150" t="str">
        <f>MID(Tableau1[[#This Row],[Emplacement]],2,2)</f>
        <v>MB</v>
      </c>
      <c r="H150" t="str">
        <f>LEFT(Tableau1[[#This Row],[Emplacement]],2)</f>
        <v>BM</v>
      </c>
      <c r="I150" s="1">
        <v>29</v>
      </c>
      <c r="J150">
        <f>Tableau1[[#This Row],[Niveau]]</f>
        <v>6</v>
      </c>
      <c r="K150" t="str">
        <f>Tableau1[[#This Row],[Module]]&amp;"-"&amp;Tableau1[[#This Row],[Position latérale]]&amp;"-"&amp;Tableau1[[#This Row],[Hauteur]]</f>
        <v>BM-29-6</v>
      </c>
    </row>
    <row r="151" spans="1:11" x14ac:dyDescent="0.25">
      <c r="A151" t="s">
        <v>9</v>
      </c>
      <c r="B151" t="s">
        <v>413</v>
      </c>
      <c r="C151" t="str">
        <f>LEFT(Tableau1[[#This Row],[Emplacement]])</f>
        <v>B</v>
      </c>
      <c r="D151" t="str">
        <f>RIGHT(Tableau1[[#This Row],[Emplacement]],2)</f>
        <v>02</v>
      </c>
      <c r="E151" t="str">
        <f>MID(Tableau1[[#This Row],[Emplacement]],3,1)</f>
        <v>A</v>
      </c>
      <c r="F151">
        <f>ROUNDUP(Tableau1[[#This Row],[Paire/Impaire]]/2,0)</f>
        <v>1</v>
      </c>
      <c r="G151" t="str">
        <f>MID(Tableau1[[#This Row],[Emplacement]],2,2)</f>
        <v>MA</v>
      </c>
      <c r="H151" t="str">
        <f>LEFT(Tableau1[[#This Row],[Emplacement]],2)</f>
        <v>BM</v>
      </c>
      <c r="I151" s="1">
        <v>30</v>
      </c>
      <c r="J151">
        <f>Tableau1[[#This Row],[Niveau]]</f>
        <v>1</v>
      </c>
      <c r="K151" t="str">
        <f>Tableau1[[#This Row],[Module]]&amp;"-"&amp;Tableau1[[#This Row],[Position latérale]]&amp;"-"&amp;Tableau1[[#This Row],[Hauteur]]</f>
        <v>BM-30-1</v>
      </c>
    </row>
    <row r="152" spans="1:11" x14ac:dyDescent="0.25">
      <c r="A152" t="s">
        <v>9</v>
      </c>
      <c r="B152" t="s">
        <v>414</v>
      </c>
      <c r="C152" t="str">
        <f>LEFT(Tableau1[[#This Row],[Emplacement]])</f>
        <v>B</v>
      </c>
      <c r="D152" t="str">
        <f>RIGHT(Tableau1[[#This Row],[Emplacement]],2)</f>
        <v>04</v>
      </c>
      <c r="E152" t="str">
        <f>MID(Tableau1[[#This Row],[Emplacement]],3,1)</f>
        <v>A</v>
      </c>
      <c r="F152">
        <f>ROUNDUP(Tableau1[[#This Row],[Paire/Impaire]]/2,0)</f>
        <v>2</v>
      </c>
      <c r="G152" t="str">
        <f>MID(Tableau1[[#This Row],[Emplacement]],2,2)</f>
        <v>MA</v>
      </c>
      <c r="H152" t="str">
        <f>LEFT(Tableau1[[#This Row],[Emplacement]],2)</f>
        <v>BM</v>
      </c>
      <c r="I152" s="1">
        <v>30</v>
      </c>
      <c r="J152">
        <f>Tableau1[[#This Row],[Niveau]]</f>
        <v>2</v>
      </c>
      <c r="K152" t="str">
        <f>Tableau1[[#This Row],[Module]]&amp;"-"&amp;Tableau1[[#This Row],[Position latérale]]&amp;"-"&amp;Tableau1[[#This Row],[Hauteur]]</f>
        <v>BM-30-2</v>
      </c>
    </row>
    <row r="153" spans="1:11" x14ac:dyDescent="0.25">
      <c r="A153" t="s">
        <v>9</v>
      </c>
      <c r="B153" t="s">
        <v>415</v>
      </c>
      <c r="C153" t="str">
        <f>LEFT(Tableau1[[#This Row],[Emplacement]])</f>
        <v>B</v>
      </c>
      <c r="D153" t="str">
        <f>RIGHT(Tableau1[[#This Row],[Emplacement]],2)</f>
        <v>06</v>
      </c>
      <c r="E153" t="str">
        <f>MID(Tableau1[[#This Row],[Emplacement]],3,1)</f>
        <v>A</v>
      </c>
      <c r="F153">
        <f>ROUNDUP(Tableau1[[#This Row],[Paire/Impaire]]/2,0)</f>
        <v>3</v>
      </c>
      <c r="G153" t="str">
        <f>MID(Tableau1[[#This Row],[Emplacement]],2,2)</f>
        <v>MA</v>
      </c>
      <c r="H153" t="str">
        <f>LEFT(Tableau1[[#This Row],[Emplacement]],2)</f>
        <v>BM</v>
      </c>
      <c r="I153" s="1">
        <v>30</v>
      </c>
      <c r="J153">
        <f>Tableau1[[#This Row],[Niveau]]</f>
        <v>3</v>
      </c>
      <c r="K153" t="str">
        <f>Tableau1[[#This Row],[Module]]&amp;"-"&amp;Tableau1[[#This Row],[Position latérale]]&amp;"-"&amp;Tableau1[[#This Row],[Hauteur]]</f>
        <v>BM-30-3</v>
      </c>
    </row>
    <row r="154" spans="1:11" x14ac:dyDescent="0.25">
      <c r="A154" t="s">
        <v>9</v>
      </c>
      <c r="B154" t="s">
        <v>416</v>
      </c>
      <c r="C154" t="str">
        <f>LEFT(Tableau1[[#This Row],[Emplacement]])</f>
        <v>B</v>
      </c>
      <c r="D154" t="str">
        <f>RIGHT(Tableau1[[#This Row],[Emplacement]],2)</f>
        <v>08</v>
      </c>
      <c r="E154" t="str">
        <f>MID(Tableau1[[#This Row],[Emplacement]],3,1)</f>
        <v>A</v>
      </c>
      <c r="F154">
        <f>ROUNDUP(Tableau1[[#This Row],[Paire/Impaire]]/2,0)</f>
        <v>4</v>
      </c>
      <c r="G154" t="str">
        <f>MID(Tableau1[[#This Row],[Emplacement]],2,2)</f>
        <v>MA</v>
      </c>
      <c r="H154" t="str">
        <f>LEFT(Tableau1[[#This Row],[Emplacement]],2)</f>
        <v>BM</v>
      </c>
      <c r="I154" s="1">
        <v>30</v>
      </c>
      <c r="J154">
        <f>Tableau1[[#This Row],[Niveau]]</f>
        <v>4</v>
      </c>
      <c r="K154" t="str">
        <f>Tableau1[[#This Row],[Module]]&amp;"-"&amp;Tableau1[[#This Row],[Position latérale]]&amp;"-"&amp;Tableau1[[#This Row],[Hauteur]]</f>
        <v>BM-30-4</v>
      </c>
    </row>
    <row r="155" spans="1:11" x14ac:dyDescent="0.25">
      <c r="A155" t="s">
        <v>9</v>
      </c>
      <c r="B155" t="s">
        <v>417</v>
      </c>
      <c r="C155" t="str">
        <f>LEFT(Tableau1[[#This Row],[Emplacement]])</f>
        <v>B</v>
      </c>
      <c r="D155" t="str">
        <f>RIGHT(Tableau1[[#This Row],[Emplacement]],2)</f>
        <v>10</v>
      </c>
      <c r="E155" t="str">
        <f>MID(Tableau1[[#This Row],[Emplacement]],3,1)</f>
        <v>A</v>
      </c>
      <c r="F155">
        <f>ROUNDUP(Tableau1[[#This Row],[Paire/Impaire]]/2,0)</f>
        <v>5</v>
      </c>
      <c r="G155" t="str">
        <f>MID(Tableau1[[#This Row],[Emplacement]],2,2)</f>
        <v>MA</v>
      </c>
      <c r="H155" t="str">
        <f>LEFT(Tableau1[[#This Row],[Emplacement]],2)</f>
        <v>BM</v>
      </c>
      <c r="I155" s="1">
        <v>30</v>
      </c>
      <c r="J155">
        <f>Tableau1[[#This Row],[Niveau]]</f>
        <v>5</v>
      </c>
      <c r="K155" t="str">
        <f>Tableau1[[#This Row],[Module]]&amp;"-"&amp;Tableau1[[#This Row],[Position latérale]]&amp;"-"&amp;Tableau1[[#This Row],[Hauteur]]</f>
        <v>BM-30-5</v>
      </c>
    </row>
    <row r="156" spans="1:11" x14ac:dyDescent="0.25">
      <c r="A156" t="s">
        <v>9</v>
      </c>
      <c r="B156" t="s">
        <v>418</v>
      </c>
      <c r="C156" t="str">
        <f>LEFT(Tableau1[[#This Row],[Emplacement]])</f>
        <v>B</v>
      </c>
      <c r="D156" t="str">
        <f>RIGHT(Tableau1[[#This Row],[Emplacement]],2)</f>
        <v>12</v>
      </c>
      <c r="E156" t="str">
        <f>MID(Tableau1[[#This Row],[Emplacement]],3,1)</f>
        <v>A</v>
      </c>
      <c r="F156">
        <f>ROUNDUP(Tableau1[[#This Row],[Paire/Impaire]]/2,0)</f>
        <v>6</v>
      </c>
      <c r="G156" t="str">
        <f>MID(Tableau1[[#This Row],[Emplacement]],2,2)</f>
        <v>MA</v>
      </c>
      <c r="H156" t="str">
        <f>LEFT(Tableau1[[#This Row],[Emplacement]],2)</f>
        <v>BM</v>
      </c>
      <c r="I156" s="1">
        <v>30</v>
      </c>
      <c r="J156">
        <f>Tableau1[[#This Row],[Niveau]]</f>
        <v>6</v>
      </c>
      <c r="K156" t="str">
        <f>Tableau1[[#This Row],[Module]]&amp;"-"&amp;Tableau1[[#This Row],[Position latérale]]&amp;"-"&amp;Tableau1[[#This Row],[Hauteur]]</f>
        <v>BM-30-6</v>
      </c>
    </row>
    <row r="157" spans="1:11" x14ac:dyDescent="0.25">
      <c r="A157" t="s">
        <v>9</v>
      </c>
      <c r="B157" t="s">
        <v>411</v>
      </c>
      <c r="C157" t="str">
        <f>LEFT(Tableau1[[#This Row],[Emplacement]])</f>
        <v>B</v>
      </c>
      <c r="D157" t="str">
        <f>RIGHT(Tableau1[[#This Row],[Emplacement]],2)</f>
        <v>04</v>
      </c>
      <c r="E157" t="str">
        <f>MID(Tableau1[[#This Row],[Emplacement]],3,1)</f>
        <v>J</v>
      </c>
      <c r="F157">
        <f>ROUNDUP(Tableau1[[#This Row],[Paire/Impaire]]/2,0)</f>
        <v>2</v>
      </c>
      <c r="G157" t="str">
        <f>MID(Tableau1[[#This Row],[Emplacement]],2,2)</f>
        <v>LJ</v>
      </c>
      <c r="H157" t="str">
        <f>LEFT(Tableau1[[#This Row],[Emplacement]],2)</f>
        <v>BL</v>
      </c>
      <c r="I157" s="1">
        <v>31</v>
      </c>
      <c r="J157">
        <f>Tableau1[[#This Row],[Niveau]]</f>
        <v>2</v>
      </c>
      <c r="K157" t="str">
        <f>Tableau1[[#This Row],[Module]]&amp;"-"&amp;Tableau1[[#This Row],[Position latérale]]&amp;"-"&amp;Tableau1[[#This Row],[Hauteur]]</f>
        <v>BL-31-2</v>
      </c>
    </row>
    <row r="158" spans="1:11" x14ac:dyDescent="0.25">
      <c r="A158" t="s">
        <v>9</v>
      </c>
      <c r="B158" t="s">
        <v>412</v>
      </c>
      <c r="C158" t="str">
        <f>LEFT(Tableau1[[#This Row],[Emplacement]])</f>
        <v>B</v>
      </c>
      <c r="D158" t="str">
        <f>RIGHT(Tableau1[[#This Row],[Emplacement]],2)</f>
        <v>06</v>
      </c>
      <c r="E158" t="str">
        <f>MID(Tableau1[[#This Row],[Emplacement]],3,1)</f>
        <v>J</v>
      </c>
      <c r="F158">
        <f>ROUNDUP(Tableau1[[#This Row],[Paire/Impaire]]/2,0)</f>
        <v>3</v>
      </c>
      <c r="G158" t="str">
        <f>MID(Tableau1[[#This Row],[Emplacement]],2,2)</f>
        <v>LJ</v>
      </c>
      <c r="H158" t="str">
        <f>LEFT(Tableau1[[#This Row],[Emplacement]],2)</f>
        <v>BL</v>
      </c>
      <c r="I158" s="1">
        <v>31</v>
      </c>
      <c r="J158">
        <f>Tableau1[[#This Row],[Niveau]]</f>
        <v>3</v>
      </c>
      <c r="K158" t="str">
        <f>Tableau1[[#This Row],[Module]]&amp;"-"&amp;Tableau1[[#This Row],[Position latérale]]&amp;"-"&amp;Tableau1[[#This Row],[Hauteur]]</f>
        <v>BL-31-3</v>
      </c>
    </row>
    <row r="159" spans="1:11" x14ac:dyDescent="0.25">
      <c r="A159" t="s">
        <v>9</v>
      </c>
      <c r="B159" t="s">
        <v>405</v>
      </c>
      <c r="C159" t="str">
        <f>LEFT(Tableau1[[#This Row],[Emplacement]])</f>
        <v>B</v>
      </c>
      <c r="D159" t="str">
        <f>RIGHT(Tableau1[[#This Row],[Emplacement]],2)</f>
        <v>02</v>
      </c>
      <c r="E159" t="str">
        <f>MID(Tableau1[[#This Row],[Emplacement]],3,1)</f>
        <v>H</v>
      </c>
      <c r="F159">
        <f>ROUNDUP(Tableau1[[#This Row],[Paire/Impaire]]/2,0)</f>
        <v>1</v>
      </c>
      <c r="G159" t="str">
        <f>MID(Tableau1[[#This Row],[Emplacement]],2,2)</f>
        <v>LH</v>
      </c>
      <c r="H159" t="str">
        <f>LEFT(Tableau1[[#This Row],[Emplacement]],2)</f>
        <v>BL</v>
      </c>
      <c r="I159" s="1">
        <v>32</v>
      </c>
      <c r="J159">
        <f>Tableau1[[#This Row],[Niveau]]</f>
        <v>1</v>
      </c>
      <c r="K159" t="str">
        <f>Tableau1[[#This Row],[Module]]&amp;"-"&amp;Tableau1[[#This Row],[Position latérale]]&amp;"-"&amp;Tableau1[[#This Row],[Hauteur]]</f>
        <v>BL-32-1</v>
      </c>
    </row>
    <row r="160" spans="1:11" x14ac:dyDescent="0.25">
      <c r="A160" t="s">
        <v>9</v>
      </c>
      <c r="B160" t="s">
        <v>406</v>
      </c>
      <c r="C160" t="str">
        <f>LEFT(Tableau1[[#This Row],[Emplacement]])</f>
        <v>B</v>
      </c>
      <c r="D160" t="str">
        <f>RIGHT(Tableau1[[#This Row],[Emplacement]],2)</f>
        <v>04</v>
      </c>
      <c r="E160" t="str">
        <f>MID(Tableau1[[#This Row],[Emplacement]],3,1)</f>
        <v>H</v>
      </c>
      <c r="F160">
        <f>ROUNDUP(Tableau1[[#This Row],[Paire/Impaire]]/2,0)</f>
        <v>2</v>
      </c>
      <c r="G160" t="str">
        <f>MID(Tableau1[[#This Row],[Emplacement]],2,2)</f>
        <v>LH</v>
      </c>
      <c r="H160" t="str">
        <f>LEFT(Tableau1[[#This Row],[Emplacement]],2)</f>
        <v>BL</v>
      </c>
      <c r="I160" s="1">
        <v>32</v>
      </c>
      <c r="J160">
        <f>Tableau1[[#This Row],[Niveau]]</f>
        <v>2</v>
      </c>
      <c r="K160" t="str">
        <f>Tableau1[[#This Row],[Module]]&amp;"-"&amp;Tableau1[[#This Row],[Position latérale]]&amp;"-"&amp;Tableau1[[#This Row],[Hauteur]]</f>
        <v>BL-32-2</v>
      </c>
    </row>
    <row r="161" spans="1:11" x14ac:dyDescent="0.25">
      <c r="A161" t="s">
        <v>9</v>
      </c>
      <c r="B161" t="s">
        <v>407</v>
      </c>
      <c r="C161" t="str">
        <f>LEFT(Tableau1[[#This Row],[Emplacement]])</f>
        <v>B</v>
      </c>
      <c r="D161" t="str">
        <f>RIGHT(Tableau1[[#This Row],[Emplacement]],2)</f>
        <v>06</v>
      </c>
      <c r="E161" t="str">
        <f>MID(Tableau1[[#This Row],[Emplacement]],3,1)</f>
        <v>H</v>
      </c>
      <c r="F161">
        <f>ROUNDUP(Tableau1[[#This Row],[Paire/Impaire]]/2,0)</f>
        <v>3</v>
      </c>
      <c r="G161" t="str">
        <f>MID(Tableau1[[#This Row],[Emplacement]],2,2)</f>
        <v>LH</v>
      </c>
      <c r="H161" t="str">
        <f>LEFT(Tableau1[[#This Row],[Emplacement]],2)</f>
        <v>BL</v>
      </c>
      <c r="I161" s="1">
        <v>32</v>
      </c>
      <c r="J161">
        <f>Tableau1[[#This Row],[Niveau]]</f>
        <v>3</v>
      </c>
      <c r="K161" t="str">
        <f>Tableau1[[#This Row],[Module]]&amp;"-"&amp;Tableau1[[#This Row],[Position latérale]]&amp;"-"&amp;Tableau1[[#This Row],[Hauteur]]</f>
        <v>BL-32-3</v>
      </c>
    </row>
    <row r="162" spans="1:11" x14ac:dyDescent="0.25">
      <c r="A162" t="s">
        <v>9</v>
      </c>
      <c r="B162" t="s">
        <v>408</v>
      </c>
      <c r="C162" t="str">
        <f>LEFT(Tableau1[[#This Row],[Emplacement]])</f>
        <v>B</v>
      </c>
      <c r="D162" t="str">
        <f>RIGHT(Tableau1[[#This Row],[Emplacement]],2)</f>
        <v>08</v>
      </c>
      <c r="E162" t="str">
        <f>MID(Tableau1[[#This Row],[Emplacement]],3,1)</f>
        <v>H</v>
      </c>
      <c r="F162">
        <f>ROUNDUP(Tableau1[[#This Row],[Paire/Impaire]]/2,0)</f>
        <v>4</v>
      </c>
      <c r="G162" t="str">
        <f>MID(Tableau1[[#This Row],[Emplacement]],2,2)</f>
        <v>LH</v>
      </c>
      <c r="H162" t="str">
        <f>LEFT(Tableau1[[#This Row],[Emplacement]],2)</f>
        <v>BL</v>
      </c>
      <c r="I162" s="1">
        <v>32</v>
      </c>
      <c r="J162">
        <f>Tableau1[[#This Row],[Niveau]]</f>
        <v>4</v>
      </c>
      <c r="K162" t="str">
        <f>Tableau1[[#This Row],[Module]]&amp;"-"&amp;Tableau1[[#This Row],[Position latérale]]&amp;"-"&amp;Tableau1[[#This Row],[Hauteur]]</f>
        <v>BL-32-4</v>
      </c>
    </row>
    <row r="163" spans="1:11" x14ac:dyDescent="0.25">
      <c r="A163" t="s">
        <v>9</v>
      </c>
      <c r="B163" t="s">
        <v>409</v>
      </c>
      <c r="C163" t="str">
        <f>LEFT(Tableau1[[#This Row],[Emplacement]])</f>
        <v>B</v>
      </c>
      <c r="D163" t="str">
        <f>RIGHT(Tableau1[[#This Row],[Emplacement]],2)</f>
        <v>10</v>
      </c>
      <c r="E163" t="str">
        <f>MID(Tableau1[[#This Row],[Emplacement]],3,1)</f>
        <v>H</v>
      </c>
      <c r="F163">
        <f>ROUNDUP(Tableau1[[#This Row],[Paire/Impaire]]/2,0)</f>
        <v>5</v>
      </c>
      <c r="G163" t="str">
        <f>MID(Tableau1[[#This Row],[Emplacement]],2,2)</f>
        <v>LH</v>
      </c>
      <c r="H163" t="str">
        <f>LEFT(Tableau1[[#This Row],[Emplacement]],2)</f>
        <v>BL</v>
      </c>
      <c r="I163" s="1">
        <v>32</v>
      </c>
      <c r="J163">
        <f>Tableau1[[#This Row],[Niveau]]</f>
        <v>5</v>
      </c>
      <c r="K163" t="str">
        <f>Tableau1[[#This Row],[Module]]&amp;"-"&amp;Tableau1[[#This Row],[Position latérale]]&amp;"-"&amp;Tableau1[[#This Row],[Hauteur]]</f>
        <v>BL-32-5</v>
      </c>
    </row>
    <row r="164" spans="1:11" x14ac:dyDescent="0.25">
      <c r="A164" t="s">
        <v>9</v>
      </c>
      <c r="B164" t="s">
        <v>410</v>
      </c>
      <c r="C164" t="str">
        <f>LEFT(Tableau1[[#This Row],[Emplacement]])</f>
        <v>B</v>
      </c>
      <c r="D164" t="str">
        <f>RIGHT(Tableau1[[#This Row],[Emplacement]],2)</f>
        <v>12</v>
      </c>
      <c r="E164" t="str">
        <f>MID(Tableau1[[#This Row],[Emplacement]],3,1)</f>
        <v>H</v>
      </c>
      <c r="F164">
        <f>ROUNDUP(Tableau1[[#This Row],[Paire/Impaire]]/2,0)</f>
        <v>6</v>
      </c>
      <c r="G164" t="str">
        <f>MID(Tableau1[[#This Row],[Emplacement]],2,2)</f>
        <v>LH</v>
      </c>
      <c r="H164" t="str">
        <f>LEFT(Tableau1[[#This Row],[Emplacement]],2)</f>
        <v>BL</v>
      </c>
      <c r="I164" s="1">
        <v>32</v>
      </c>
      <c r="J164">
        <f>Tableau1[[#This Row],[Niveau]]</f>
        <v>6</v>
      </c>
      <c r="K164" t="str">
        <f>Tableau1[[#This Row],[Module]]&amp;"-"&amp;Tableau1[[#This Row],[Position latérale]]&amp;"-"&amp;Tableau1[[#This Row],[Hauteur]]</f>
        <v>BL-32-6</v>
      </c>
    </row>
    <row r="165" spans="1:11" x14ac:dyDescent="0.25">
      <c r="A165" t="s">
        <v>9</v>
      </c>
      <c r="B165" t="s">
        <v>399</v>
      </c>
      <c r="C165" t="str">
        <f>LEFT(Tableau1[[#This Row],[Emplacement]])</f>
        <v>B</v>
      </c>
      <c r="D165" t="str">
        <f>RIGHT(Tableau1[[#This Row],[Emplacement]],2)</f>
        <v>02</v>
      </c>
      <c r="E165" t="str">
        <f>MID(Tableau1[[#This Row],[Emplacement]],3,1)</f>
        <v>G</v>
      </c>
      <c r="F165">
        <f>ROUNDUP(Tableau1[[#This Row],[Paire/Impaire]]/2,0)</f>
        <v>1</v>
      </c>
      <c r="G165" t="str">
        <f>MID(Tableau1[[#This Row],[Emplacement]],2,2)</f>
        <v>LG</v>
      </c>
      <c r="H165" t="str">
        <f>LEFT(Tableau1[[#This Row],[Emplacement]],2)</f>
        <v>BL</v>
      </c>
      <c r="I165" s="1">
        <v>33</v>
      </c>
      <c r="J165">
        <f>Tableau1[[#This Row],[Niveau]]</f>
        <v>1</v>
      </c>
      <c r="K165" t="str">
        <f>Tableau1[[#This Row],[Module]]&amp;"-"&amp;Tableau1[[#This Row],[Position latérale]]&amp;"-"&amp;Tableau1[[#This Row],[Hauteur]]</f>
        <v>BL-33-1</v>
      </c>
    </row>
    <row r="166" spans="1:11" x14ac:dyDescent="0.25">
      <c r="A166" t="s">
        <v>9</v>
      </c>
      <c r="B166" t="s">
        <v>400</v>
      </c>
      <c r="C166" t="str">
        <f>LEFT(Tableau1[[#This Row],[Emplacement]])</f>
        <v>B</v>
      </c>
      <c r="D166" t="str">
        <f>RIGHT(Tableau1[[#This Row],[Emplacement]],2)</f>
        <v>04</v>
      </c>
      <c r="E166" t="str">
        <f>MID(Tableau1[[#This Row],[Emplacement]],3,1)</f>
        <v>G</v>
      </c>
      <c r="F166">
        <f>ROUNDUP(Tableau1[[#This Row],[Paire/Impaire]]/2,0)</f>
        <v>2</v>
      </c>
      <c r="G166" t="str">
        <f>MID(Tableau1[[#This Row],[Emplacement]],2,2)</f>
        <v>LG</v>
      </c>
      <c r="H166" t="str">
        <f>LEFT(Tableau1[[#This Row],[Emplacement]],2)</f>
        <v>BL</v>
      </c>
      <c r="I166" s="1">
        <v>33</v>
      </c>
      <c r="J166">
        <f>Tableau1[[#This Row],[Niveau]]</f>
        <v>2</v>
      </c>
      <c r="K166" t="str">
        <f>Tableau1[[#This Row],[Module]]&amp;"-"&amp;Tableau1[[#This Row],[Position latérale]]&amp;"-"&amp;Tableau1[[#This Row],[Hauteur]]</f>
        <v>BL-33-2</v>
      </c>
    </row>
    <row r="167" spans="1:11" x14ac:dyDescent="0.25">
      <c r="A167" t="s">
        <v>9</v>
      </c>
      <c r="B167" t="s">
        <v>401</v>
      </c>
      <c r="C167" t="str">
        <f>LEFT(Tableau1[[#This Row],[Emplacement]])</f>
        <v>B</v>
      </c>
      <c r="D167" t="str">
        <f>RIGHT(Tableau1[[#This Row],[Emplacement]],2)</f>
        <v>06</v>
      </c>
      <c r="E167" t="str">
        <f>MID(Tableau1[[#This Row],[Emplacement]],3,1)</f>
        <v>G</v>
      </c>
      <c r="F167">
        <f>ROUNDUP(Tableau1[[#This Row],[Paire/Impaire]]/2,0)</f>
        <v>3</v>
      </c>
      <c r="G167" t="str">
        <f>MID(Tableau1[[#This Row],[Emplacement]],2,2)</f>
        <v>LG</v>
      </c>
      <c r="H167" t="str">
        <f>LEFT(Tableau1[[#This Row],[Emplacement]],2)</f>
        <v>BL</v>
      </c>
      <c r="I167" s="1">
        <v>33</v>
      </c>
      <c r="J167">
        <f>Tableau1[[#This Row],[Niveau]]</f>
        <v>3</v>
      </c>
      <c r="K167" t="str">
        <f>Tableau1[[#This Row],[Module]]&amp;"-"&amp;Tableau1[[#This Row],[Position latérale]]&amp;"-"&amp;Tableau1[[#This Row],[Hauteur]]</f>
        <v>BL-33-3</v>
      </c>
    </row>
    <row r="168" spans="1:11" x14ac:dyDescent="0.25">
      <c r="A168" t="s">
        <v>9</v>
      </c>
      <c r="B168" t="s">
        <v>402</v>
      </c>
      <c r="C168" t="str">
        <f>LEFT(Tableau1[[#This Row],[Emplacement]])</f>
        <v>B</v>
      </c>
      <c r="D168" t="str">
        <f>RIGHT(Tableau1[[#This Row],[Emplacement]],2)</f>
        <v>08</v>
      </c>
      <c r="E168" t="str">
        <f>MID(Tableau1[[#This Row],[Emplacement]],3,1)</f>
        <v>G</v>
      </c>
      <c r="F168">
        <f>ROUNDUP(Tableau1[[#This Row],[Paire/Impaire]]/2,0)</f>
        <v>4</v>
      </c>
      <c r="G168" t="str">
        <f>MID(Tableau1[[#This Row],[Emplacement]],2,2)</f>
        <v>LG</v>
      </c>
      <c r="H168" t="str">
        <f>LEFT(Tableau1[[#This Row],[Emplacement]],2)</f>
        <v>BL</v>
      </c>
      <c r="I168" s="1">
        <v>33</v>
      </c>
      <c r="J168">
        <f>Tableau1[[#This Row],[Niveau]]</f>
        <v>4</v>
      </c>
      <c r="K168" t="str">
        <f>Tableau1[[#This Row],[Module]]&amp;"-"&amp;Tableau1[[#This Row],[Position latérale]]&amp;"-"&amp;Tableau1[[#This Row],[Hauteur]]</f>
        <v>BL-33-4</v>
      </c>
    </row>
    <row r="169" spans="1:11" x14ac:dyDescent="0.25">
      <c r="A169" t="s">
        <v>9</v>
      </c>
      <c r="B169" t="s">
        <v>403</v>
      </c>
      <c r="C169" t="str">
        <f>LEFT(Tableau1[[#This Row],[Emplacement]])</f>
        <v>B</v>
      </c>
      <c r="D169" t="str">
        <f>RIGHT(Tableau1[[#This Row],[Emplacement]],2)</f>
        <v>10</v>
      </c>
      <c r="E169" t="str">
        <f>MID(Tableau1[[#This Row],[Emplacement]],3,1)</f>
        <v>G</v>
      </c>
      <c r="F169">
        <f>ROUNDUP(Tableau1[[#This Row],[Paire/Impaire]]/2,0)</f>
        <v>5</v>
      </c>
      <c r="G169" t="str">
        <f>MID(Tableau1[[#This Row],[Emplacement]],2,2)</f>
        <v>LG</v>
      </c>
      <c r="H169" t="str">
        <f>LEFT(Tableau1[[#This Row],[Emplacement]],2)</f>
        <v>BL</v>
      </c>
      <c r="I169" s="1">
        <v>33</v>
      </c>
      <c r="J169">
        <f>Tableau1[[#This Row],[Niveau]]</f>
        <v>5</v>
      </c>
      <c r="K169" t="str">
        <f>Tableau1[[#This Row],[Module]]&amp;"-"&amp;Tableau1[[#This Row],[Position latérale]]&amp;"-"&amp;Tableau1[[#This Row],[Hauteur]]</f>
        <v>BL-33-5</v>
      </c>
    </row>
    <row r="170" spans="1:11" x14ac:dyDescent="0.25">
      <c r="A170" t="s">
        <v>9</v>
      </c>
      <c r="B170" t="s">
        <v>404</v>
      </c>
      <c r="C170" t="str">
        <f>LEFT(Tableau1[[#This Row],[Emplacement]])</f>
        <v>B</v>
      </c>
      <c r="D170" t="str">
        <f>RIGHT(Tableau1[[#This Row],[Emplacement]],2)</f>
        <v>12</v>
      </c>
      <c r="E170" t="str">
        <f>MID(Tableau1[[#This Row],[Emplacement]],3,1)</f>
        <v>G</v>
      </c>
      <c r="F170">
        <f>ROUNDUP(Tableau1[[#This Row],[Paire/Impaire]]/2,0)</f>
        <v>6</v>
      </c>
      <c r="G170" t="str">
        <f>MID(Tableau1[[#This Row],[Emplacement]],2,2)</f>
        <v>LG</v>
      </c>
      <c r="H170" t="str">
        <f>LEFT(Tableau1[[#This Row],[Emplacement]],2)</f>
        <v>BL</v>
      </c>
      <c r="I170" s="1">
        <v>33</v>
      </c>
      <c r="J170">
        <f>Tableau1[[#This Row],[Niveau]]</f>
        <v>6</v>
      </c>
      <c r="K170" t="str">
        <f>Tableau1[[#This Row],[Module]]&amp;"-"&amp;Tableau1[[#This Row],[Position latérale]]&amp;"-"&amp;Tableau1[[#This Row],[Hauteur]]</f>
        <v>BL-33-6</v>
      </c>
    </row>
    <row r="171" spans="1:11" x14ac:dyDescent="0.25">
      <c r="A171" t="s">
        <v>9</v>
      </c>
      <c r="B171" t="s">
        <v>393</v>
      </c>
      <c r="C171" t="str">
        <f>LEFT(Tableau1[[#This Row],[Emplacement]])</f>
        <v>B</v>
      </c>
      <c r="D171" t="str">
        <f>RIGHT(Tableau1[[#This Row],[Emplacement]],2)</f>
        <v>02</v>
      </c>
      <c r="E171" t="str">
        <f>MID(Tableau1[[#This Row],[Emplacement]],3,1)</f>
        <v>F</v>
      </c>
      <c r="F171">
        <f>ROUNDUP(Tableau1[[#This Row],[Paire/Impaire]]/2,0)</f>
        <v>1</v>
      </c>
      <c r="G171" t="str">
        <f>MID(Tableau1[[#This Row],[Emplacement]],2,2)</f>
        <v>LF</v>
      </c>
      <c r="H171" t="str">
        <f>LEFT(Tableau1[[#This Row],[Emplacement]],2)</f>
        <v>BL</v>
      </c>
      <c r="I171" s="1">
        <v>34</v>
      </c>
      <c r="J171">
        <f>Tableau1[[#This Row],[Niveau]]</f>
        <v>1</v>
      </c>
      <c r="K171" t="str">
        <f>Tableau1[[#This Row],[Module]]&amp;"-"&amp;Tableau1[[#This Row],[Position latérale]]&amp;"-"&amp;Tableau1[[#This Row],[Hauteur]]</f>
        <v>BL-34-1</v>
      </c>
    </row>
    <row r="172" spans="1:11" x14ac:dyDescent="0.25">
      <c r="A172" t="s">
        <v>9</v>
      </c>
      <c r="B172" t="s">
        <v>394</v>
      </c>
      <c r="C172" t="str">
        <f>LEFT(Tableau1[[#This Row],[Emplacement]])</f>
        <v>B</v>
      </c>
      <c r="D172" t="str">
        <f>RIGHT(Tableau1[[#This Row],[Emplacement]],2)</f>
        <v>04</v>
      </c>
      <c r="E172" t="str">
        <f>MID(Tableau1[[#This Row],[Emplacement]],3,1)</f>
        <v>F</v>
      </c>
      <c r="F172">
        <f>ROUNDUP(Tableau1[[#This Row],[Paire/Impaire]]/2,0)</f>
        <v>2</v>
      </c>
      <c r="G172" t="str">
        <f>MID(Tableau1[[#This Row],[Emplacement]],2,2)</f>
        <v>LF</v>
      </c>
      <c r="H172" t="str">
        <f>LEFT(Tableau1[[#This Row],[Emplacement]],2)</f>
        <v>BL</v>
      </c>
      <c r="I172" s="1">
        <v>34</v>
      </c>
      <c r="J172">
        <f>Tableau1[[#This Row],[Niveau]]</f>
        <v>2</v>
      </c>
      <c r="K172" t="str">
        <f>Tableau1[[#This Row],[Module]]&amp;"-"&amp;Tableau1[[#This Row],[Position latérale]]&amp;"-"&amp;Tableau1[[#This Row],[Hauteur]]</f>
        <v>BL-34-2</v>
      </c>
    </row>
    <row r="173" spans="1:11" x14ac:dyDescent="0.25">
      <c r="A173" t="s">
        <v>9</v>
      </c>
      <c r="B173" t="s">
        <v>395</v>
      </c>
      <c r="C173" t="str">
        <f>LEFT(Tableau1[[#This Row],[Emplacement]])</f>
        <v>B</v>
      </c>
      <c r="D173" t="str">
        <f>RIGHT(Tableau1[[#This Row],[Emplacement]],2)</f>
        <v>06</v>
      </c>
      <c r="E173" t="str">
        <f>MID(Tableau1[[#This Row],[Emplacement]],3,1)</f>
        <v>F</v>
      </c>
      <c r="F173">
        <f>ROUNDUP(Tableau1[[#This Row],[Paire/Impaire]]/2,0)</f>
        <v>3</v>
      </c>
      <c r="G173" t="str">
        <f>MID(Tableau1[[#This Row],[Emplacement]],2,2)</f>
        <v>LF</v>
      </c>
      <c r="H173" t="str">
        <f>LEFT(Tableau1[[#This Row],[Emplacement]],2)</f>
        <v>BL</v>
      </c>
      <c r="I173" s="1">
        <v>34</v>
      </c>
      <c r="J173">
        <f>Tableau1[[#This Row],[Niveau]]</f>
        <v>3</v>
      </c>
      <c r="K173" t="str">
        <f>Tableau1[[#This Row],[Module]]&amp;"-"&amp;Tableau1[[#This Row],[Position latérale]]&amp;"-"&amp;Tableau1[[#This Row],[Hauteur]]</f>
        <v>BL-34-3</v>
      </c>
    </row>
    <row r="174" spans="1:11" x14ac:dyDescent="0.25">
      <c r="A174" t="s">
        <v>9</v>
      </c>
      <c r="B174" t="s">
        <v>396</v>
      </c>
      <c r="C174" t="str">
        <f>LEFT(Tableau1[[#This Row],[Emplacement]])</f>
        <v>B</v>
      </c>
      <c r="D174" t="str">
        <f>RIGHT(Tableau1[[#This Row],[Emplacement]],2)</f>
        <v>08</v>
      </c>
      <c r="E174" t="str">
        <f>MID(Tableau1[[#This Row],[Emplacement]],3,1)</f>
        <v>F</v>
      </c>
      <c r="F174">
        <f>ROUNDUP(Tableau1[[#This Row],[Paire/Impaire]]/2,0)</f>
        <v>4</v>
      </c>
      <c r="G174" t="str">
        <f>MID(Tableau1[[#This Row],[Emplacement]],2,2)</f>
        <v>LF</v>
      </c>
      <c r="H174" t="str">
        <f>LEFT(Tableau1[[#This Row],[Emplacement]],2)</f>
        <v>BL</v>
      </c>
      <c r="I174" s="1">
        <v>34</v>
      </c>
      <c r="J174">
        <f>Tableau1[[#This Row],[Niveau]]</f>
        <v>4</v>
      </c>
      <c r="K174" t="str">
        <f>Tableau1[[#This Row],[Module]]&amp;"-"&amp;Tableau1[[#This Row],[Position latérale]]&amp;"-"&amp;Tableau1[[#This Row],[Hauteur]]</f>
        <v>BL-34-4</v>
      </c>
    </row>
    <row r="175" spans="1:11" x14ac:dyDescent="0.25">
      <c r="A175" t="s">
        <v>9</v>
      </c>
      <c r="B175" t="s">
        <v>397</v>
      </c>
      <c r="C175" t="str">
        <f>LEFT(Tableau1[[#This Row],[Emplacement]])</f>
        <v>B</v>
      </c>
      <c r="D175" t="str">
        <f>RIGHT(Tableau1[[#This Row],[Emplacement]],2)</f>
        <v>10</v>
      </c>
      <c r="E175" t="str">
        <f>MID(Tableau1[[#This Row],[Emplacement]],3,1)</f>
        <v>F</v>
      </c>
      <c r="F175">
        <f>ROUNDUP(Tableau1[[#This Row],[Paire/Impaire]]/2,0)</f>
        <v>5</v>
      </c>
      <c r="G175" t="str">
        <f>MID(Tableau1[[#This Row],[Emplacement]],2,2)</f>
        <v>LF</v>
      </c>
      <c r="H175" t="str">
        <f>LEFT(Tableau1[[#This Row],[Emplacement]],2)</f>
        <v>BL</v>
      </c>
      <c r="I175" s="1">
        <v>34</v>
      </c>
      <c r="J175">
        <f>Tableau1[[#This Row],[Niveau]]</f>
        <v>5</v>
      </c>
      <c r="K175" t="str">
        <f>Tableau1[[#This Row],[Module]]&amp;"-"&amp;Tableau1[[#This Row],[Position latérale]]&amp;"-"&amp;Tableau1[[#This Row],[Hauteur]]</f>
        <v>BL-34-5</v>
      </c>
    </row>
    <row r="176" spans="1:11" x14ac:dyDescent="0.25">
      <c r="A176" t="s">
        <v>9</v>
      </c>
      <c r="B176" t="s">
        <v>398</v>
      </c>
      <c r="C176" t="str">
        <f>LEFT(Tableau1[[#This Row],[Emplacement]])</f>
        <v>B</v>
      </c>
      <c r="D176" t="str">
        <f>RIGHT(Tableau1[[#This Row],[Emplacement]],2)</f>
        <v>12</v>
      </c>
      <c r="E176" t="str">
        <f>MID(Tableau1[[#This Row],[Emplacement]],3,1)</f>
        <v>F</v>
      </c>
      <c r="F176">
        <f>ROUNDUP(Tableau1[[#This Row],[Paire/Impaire]]/2,0)</f>
        <v>6</v>
      </c>
      <c r="G176" t="str">
        <f>MID(Tableau1[[#This Row],[Emplacement]],2,2)</f>
        <v>LF</v>
      </c>
      <c r="H176" t="str">
        <f>LEFT(Tableau1[[#This Row],[Emplacement]],2)</f>
        <v>BL</v>
      </c>
      <c r="I176" s="1">
        <v>34</v>
      </c>
      <c r="J176">
        <f>Tableau1[[#This Row],[Niveau]]</f>
        <v>6</v>
      </c>
      <c r="K176" t="str">
        <f>Tableau1[[#This Row],[Module]]&amp;"-"&amp;Tableau1[[#This Row],[Position latérale]]&amp;"-"&amp;Tableau1[[#This Row],[Hauteur]]</f>
        <v>BL-34-6</v>
      </c>
    </row>
    <row r="177" spans="1:11" x14ac:dyDescent="0.25">
      <c r="A177" t="s">
        <v>9</v>
      </c>
      <c r="B177" t="s">
        <v>387</v>
      </c>
      <c r="C177" t="str">
        <f>LEFT(Tableau1[[#This Row],[Emplacement]])</f>
        <v>B</v>
      </c>
      <c r="D177" t="str">
        <f>RIGHT(Tableau1[[#This Row],[Emplacement]],2)</f>
        <v>02</v>
      </c>
      <c r="E177" t="str">
        <f>MID(Tableau1[[#This Row],[Emplacement]],3,1)</f>
        <v>E</v>
      </c>
      <c r="F177">
        <f>ROUNDUP(Tableau1[[#This Row],[Paire/Impaire]]/2,0)</f>
        <v>1</v>
      </c>
      <c r="G177" t="str">
        <f>MID(Tableau1[[#This Row],[Emplacement]],2,2)</f>
        <v>LE</v>
      </c>
      <c r="H177" t="str">
        <f>LEFT(Tableau1[[#This Row],[Emplacement]],2)</f>
        <v>BL</v>
      </c>
      <c r="I177" s="1">
        <v>35</v>
      </c>
      <c r="J177">
        <f>Tableau1[[#This Row],[Niveau]]</f>
        <v>1</v>
      </c>
      <c r="K177" t="str">
        <f>Tableau1[[#This Row],[Module]]&amp;"-"&amp;Tableau1[[#This Row],[Position latérale]]&amp;"-"&amp;Tableau1[[#This Row],[Hauteur]]</f>
        <v>BL-35-1</v>
      </c>
    </row>
    <row r="178" spans="1:11" x14ac:dyDescent="0.25">
      <c r="A178" t="s">
        <v>9</v>
      </c>
      <c r="B178" t="s">
        <v>388</v>
      </c>
      <c r="C178" t="str">
        <f>LEFT(Tableau1[[#This Row],[Emplacement]])</f>
        <v>B</v>
      </c>
      <c r="D178" t="str">
        <f>RIGHT(Tableau1[[#This Row],[Emplacement]],2)</f>
        <v>04</v>
      </c>
      <c r="E178" t="str">
        <f>MID(Tableau1[[#This Row],[Emplacement]],3,1)</f>
        <v>E</v>
      </c>
      <c r="F178">
        <f>ROUNDUP(Tableau1[[#This Row],[Paire/Impaire]]/2,0)</f>
        <v>2</v>
      </c>
      <c r="G178" t="str">
        <f>MID(Tableau1[[#This Row],[Emplacement]],2,2)</f>
        <v>LE</v>
      </c>
      <c r="H178" t="str">
        <f>LEFT(Tableau1[[#This Row],[Emplacement]],2)</f>
        <v>BL</v>
      </c>
      <c r="I178" s="1">
        <v>35</v>
      </c>
      <c r="J178">
        <f>Tableau1[[#This Row],[Niveau]]</f>
        <v>2</v>
      </c>
      <c r="K178" t="str">
        <f>Tableau1[[#This Row],[Module]]&amp;"-"&amp;Tableau1[[#This Row],[Position latérale]]&amp;"-"&amp;Tableau1[[#This Row],[Hauteur]]</f>
        <v>BL-35-2</v>
      </c>
    </row>
    <row r="179" spans="1:11" x14ac:dyDescent="0.25">
      <c r="A179" t="s">
        <v>9</v>
      </c>
      <c r="B179" t="s">
        <v>389</v>
      </c>
      <c r="C179" t="str">
        <f>LEFT(Tableau1[[#This Row],[Emplacement]])</f>
        <v>B</v>
      </c>
      <c r="D179" t="str">
        <f>RIGHT(Tableau1[[#This Row],[Emplacement]],2)</f>
        <v>06</v>
      </c>
      <c r="E179" t="str">
        <f>MID(Tableau1[[#This Row],[Emplacement]],3,1)</f>
        <v>E</v>
      </c>
      <c r="F179">
        <f>ROUNDUP(Tableau1[[#This Row],[Paire/Impaire]]/2,0)</f>
        <v>3</v>
      </c>
      <c r="G179" t="str">
        <f>MID(Tableau1[[#This Row],[Emplacement]],2,2)</f>
        <v>LE</v>
      </c>
      <c r="H179" t="str">
        <f>LEFT(Tableau1[[#This Row],[Emplacement]],2)</f>
        <v>BL</v>
      </c>
      <c r="I179" s="1">
        <v>35</v>
      </c>
      <c r="J179">
        <f>Tableau1[[#This Row],[Niveau]]</f>
        <v>3</v>
      </c>
      <c r="K179" t="str">
        <f>Tableau1[[#This Row],[Module]]&amp;"-"&amp;Tableau1[[#This Row],[Position latérale]]&amp;"-"&amp;Tableau1[[#This Row],[Hauteur]]</f>
        <v>BL-35-3</v>
      </c>
    </row>
    <row r="180" spans="1:11" x14ac:dyDescent="0.25">
      <c r="A180" t="s">
        <v>9</v>
      </c>
      <c r="B180" t="s">
        <v>390</v>
      </c>
      <c r="C180" t="str">
        <f>LEFT(Tableau1[[#This Row],[Emplacement]])</f>
        <v>B</v>
      </c>
      <c r="D180" t="str">
        <f>RIGHT(Tableau1[[#This Row],[Emplacement]],2)</f>
        <v>08</v>
      </c>
      <c r="E180" t="str">
        <f>MID(Tableau1[[#This Row],[Emplacement]],3,1)</f>
        <v>E</v>
      </c>
      <c r="F180">
        <f>ROUNDUP(Tableau1[[#This Row],[Paire/Impaire]]/2,0)</f>
        <v>4</v>
      </c>
      <c r="G180" t="str">
        <f>MID(Tableau1[[#This Row],[Emplacement]],2,2)</f>
        <v>LE</v>
      </c>
      <c r="H180" t="str">
        <f>LEFT(Tableau1[[#This Row],[Emplacement]],2)</f>
        <v>BL</v>
      </c>
      <c r="I180" s="1">
        <v>35</v>
      </c>
      <c r="J180">
        <f>Tableau1[[#This Row],[Niveau]]</f>
        <v>4</v>
      </c>
      <c r="K180" t="str">
        <f>Tableau1[[#This Row],[Module]]&amp;"-"&amp;Tableau1[[#This Row],[Position latérale]]&amp;"-"&amp;Tableau1[[#This Row],[Hauteur]]</f>
        <v>BL-35-4</v>
      </c>
    </row>
    <row r="181" spans="1:11" x14ac:dyDescent="0.25">
      <c r="A181" t="s">
        <v>9</v>
      </c>
      <c r="B181" t="s">
        <v>391</v>
      </c>
      <c r="C181" t="str">
        <f>LEFT(Tableau1[[#This Row],[Emplacement]])</f>
        <v>B</v>
      </c>
      <c r="D181" t="str">
        <f>RIGHT(Tableau1[[#This Row],[Emplacement]],2)</f>
        <v>10</v>
      </c>
      <c r="E181" t="str">
        <f>MID(Tableau1[[#This Row],[Emplacement]],3,1)</f>
        <v>E</v>
      </c>
      <c r="F181">
        <f>ROUNDUP(Tableau1[[#This Row],[Paire/Impaire]]/2,0)</f>
        <v>5</v>
      </c>
      <c r="G181" t="str">
        <f>MID(Tableau1[[#This Row],[Emplacement]],2,2)</f>
        <v>LE</v>
      </c>
      <c r="H181" t="str">
        <f>LEFT(Tableau1[[#This Row],[Emplacement]],2)</f>
        <v>BL</v>
      </c>
      <c r="I181" s="1">
        <v>35</v>
      </c>
      <c r="J181">
        <f>Tableau1[[#This Row],[Niveau]]</f>
        <v>5</v>
      </c>
      <c r="K181" t="str">
        <f>Tableau1[[#This Row],[Module]]&amp;"-"&amp;Tableau1[[#This Row],[Position latérale]]&amp;"-"&amp;Tableau1[[#This Row],[Hauteur]]</f>
        <v>BL-35-5</v>
      </c>
    </row>
    <row r="182" spans="1:11" x14ac:dyDescent="0.25">
      <c r="A182" t="s">
        <v>9</v>
      </c>
      <c r="B182" t="s">
        <v>392</v>
      </c>
      <c r="C182" t="str">
        <f>LEFT(Tableau1[[#This Row],[Emplacement]])</f>
        <v>B</v>
      </c>
      <c r="D182" t="str">
        <f>RIGHT(Tableau1[[#This Row],[Emplacement]],2)</f>
        <v>12</v>
      </c>
      <c r="E182" t="str">
        <f>MID(Tableau1[[#This Row],[Emplacement]],3,1)</f>
        <v>E</v>
      </c>
      <c r="F182">
        <f>ROUNDUP(Tableau1[[#This Row],[Paire/Impaire]]/2,0)</f>
        <v>6</v>
      </c>
      <c r="G182" t="str">
        <f>MID(Tableau1[[#This Row],[Emplacement]],2,2)</f>
        <v>LE</v>
      </c>
      <c r="H182" t="str">
        <f>LEFT(Tableau1[[#This Row],[Emplacement]],2)</f>
        <v>BL</v>
      </c>
      <c r="I182" s="1">
        <v>35</v>
      </c>
      <c r="J182">
        <f>Tableau1[[#This Row],[Niveau]]</f>
        <v>6</v>
      </c>
      <c r="K182" t="str">
        <f>Tableau1[[#This Row],[Module]]&amp;"-"&amp;Tableau1[[#This Row],[Position latérale]]&amp;"-"&amp;Tableau1[[#This Row],[Hauteur]]</f>
        <v>BL-35-6</v>
      </c>
    </row>
    <row r="183" spans="1:11" x14ac:dyDescent="0.25">
      <c r="A183" t="s">
        <v>9</v>
      </c>
      <c r="B183" t="s">
        <v>381</v>
      </c>
      <c r="C183" t="str">
        <f>LEFT(Tableau1[[#This Row],[Emplacement]])</f>
        <v>B</v>
      </c>
      <c r="D183" t="str">
        <f>RIGHT(Tableau1[[#This Row],[Emplacement]],2)</f>
        <v>02</v>
      </c>
      <c r="E183" t="str">
        <f>MID(Tableau1[[#This Row],[Emplacement]],3,1)</f>
        <v>D</v>
      </c>
      <c r="F183">
        <f>ROUNDUP(Tableau1[[#This Row],[Paire/Impaire]]/2,0)</f>
        <v>1</v>
      </c>
      <c r="G183" t="str">
        <f>MID(Tableau1[[#This Row],[Emplacement]],2,2)</f>
        <v>LD</v>
      </c>
      <c r="H183" t="str">
        <f>LEFT(Tableau1[[#This Row],[Emplacement]],2)</f>
        <v>BL</v>
      </c>
      <c r="I183" s="1">
        <v>36</v>
      </c>
      <c r="J183">
        <f>Tableau1[[#This Row],[Niveau]]</f>
        <v>1</v>
      </c>
      <c r="K183" t="str">
        <f>Tableau1[[#This Row],[Module]]&amp;"-"&amp;Tableau1[[#This Row],[Position latérale]]&amp;"-"&amp;Tableau1[[#This Row],[Hauteur]]</f>
        <v>BL-36-1</v>
      </c>
    </row>
    <row r="184" spans="1:11" x14ac:dyDescent="0.25">
      <c r="A184" t="s">
        <v>9</v>
      </c>
      <c r="B184" t="s">
        <v>382</v>
      </c>
      <c r="C184" t="str">
        <f>LEFT(Tableau1[[#This Row],[Emplacement]])</f>
        <v>B</v>
      </c>
      <c r="D184" t="str">
        <f>RIGHT(Tableau1[[#This Row],[Emplacement]],2)</f>
        <v>04</v>
      </c>
      <c r="E184" t="str">
        <f>MID(Tableau1[[#This Row],[Emplacement]],3,1)</f>
        <v>D</v>
      </c>
      <c r="F184">
        <f>ROUNDUP(Tableau1[[#This Row],[Paire/Impaire]]/2,0)</f>
        <v>2</v>
      </c>
      <c r="G184" t="str">
        <f>MID(Tableau1[[#This Row],[Emplacement]],2,2)</f>
        <v>LD</v>
      </c>
      <c r="H184" t="str">
        <f>LEFT(Tableau1[[#This Row],[Emplacement]],2)</f>
        <v>BL</v>
      </c>
      <c r="I184" s="1">
        <v>36</v>
      </c>
      <c r="J184">
        <f>Tableau1[[#This Row],[Niveau]]</f>
        <v>2</v>
      </c>
      <c r="K184" t="str">
        <f>Tableau1[[#This Row],[Module]]&amp;"-"&amp;Tableau1[[#This Row],[Position latérale]]&amp;"-"&amp;Tableau1[[#This Row],[Hauteur]]</f>
        <v>BL-36-2</v>
      </c>
    </row>
    <row r="185" spans="1:11" x14ac:dyDescent="0.25">
      <c r="A185" t="s">
        <v>9</v>
      </c>
      <c r="B185" t="s">
        <v>383</v>
      </c>
      <c r="C185" t="str">
        <f>LEFT(Tableau1[[#This Row],[Emplacement]])</f>
        <v>B</v>
      </c>
      <c r="D185" t="str">
        <f>RIGHT(Tableau1[[#This Row],[Emplacement]],2)</f>
        <v>06</v>
      </c>
      <c r="E185" t="str">
        <f>MID(Tableau1[[#This Row],[Emplacement]],3,1)</f>
        <v>D</v>
      </c>
      <c r="F185">
        <f>ROUNDUP(Tableau1[[#This Row],[Paire/Impaire]]/2,0)</f>
        <v>3</v>
      </c>
      <c r="G185" t="str">
        <f>MID(Tableau1[[#This Row],[Emplacement]],2,2)</f>
        <v>LD</v>
      </c>
      <c r="H185" t="str">
        <f>LEFT(Tableau1[[#This Row],[Emplacement]],2)</f>
        <v>BL</v>
      </c>
      <c r="I185" s="1">
        <v>36</v>
      </c>
      <c r="J185">
        <f>Tableau1[[#This Row],[Niveau]]</f>
        <v>3</v>
      </c>
      <c r="K185" t="str">
        <f>Tableau1[[#This Row],[Module]]&amp;"-"&amp;Tableau1[[#This Row],[Position latérale]]&amp;"-"&amp;Tableau1[[#This Row],[Hauteur]]</f>
        <v>BL-36-3</v>
      </c>
    </row>
    <row r="186" spans="1:11" x14ac:dyDescent="0.25">
      <c r="A186" t="s">
        <v>9</v>
      </c>
      <c r="B186" t="s">
        <v>384</v>
      </c>
      <c r="C186" t="str">
        <f>LEFT(Tableau1[[#This Row],[Emplacement]])</f>
        <v>B</v>
      </c>
      <c r="D186" t="str">
        <f>RIGHT(Tableau1[[#This Row],[Emplacement]],2)</f>
        <v>08</v>
      </c>
      <c r="E186" t="str">
        <f>MID(Tableau1[[#This Row],[Emplacement]],3,1)</f>
        <v>D</v>
      </c>
      <c r="F186">
        <f>ROUNDUP(Tableau1[[#This Row],[Paire/Impaire]]/2,0)</f>
        <v>4</v>
      </c>
      <c r="G186" t="str">
        <f>MID(Tableau1[[#This Row],[Emplacement]],2,2)</f>
        <v>LD</v>
      </c>
      <c r="H186" t="str">
        <f>LEFT(Tableau1[[#This Row],[Emplacement]],2)</f>
        <v>BL</v>
      </c>
      <c r="I186" s="1">
        <v>36</v>
      </c>
      <c r="J186">
        <f>Tableau1[[#This Row],[Niveau]]</f>
        <v>4</v>
      </c>
      <c r="K186" t="str">
        <f>Tableau1[[#This Row],[Module]]&amp;"-"&amp;Tableau1[[#This Row],[Position latérale]]&amp;"-"&amp;Tableau1[[#This Row],[Hauteur]]</f>
        <v>BL-36-4</v>
      </c>
    </row>
    <row r="187" spans="1:11" x14ac:dyDescent="0.25">
      <c r="A187" t="s">
        <v>9</v>
      </c>
      <c r="B187" t="s">
        <v>385</v>
      </c>
      <c r="C187" t="str">
        <f>LEFT(Tableau1[[#This Row],[Emplacement]])</f>
        <v>B</v>
      </c>
      <c r="D187" t="str">
        <f>RIGHT(Tableau1[[#This Row],[Emplacement]],2)</f>
        <v>10</v>
      </c>
      <c r="E187" t="str">
        <f>MID(Tableau1[[#This Row],[Emplacement]],3,1)</f>
        <v>D</v>
      </c>
      <c r="F187">
        <f>ROUNDUP(Tableau1[[#This Row],[Paire/Impaire]]/2,0)</f>
        <v>5</v>
      </c>
      <c r="G187" t="str">
        <f>MID(Tableau1[[#This Row],[Emplacement]],2,2)</f>
        <v>LD</v>
      </c>
      <c r="H187" t="str">
        <f>LEFT(Tableau1[[#This Row],[Emplacement]],2)</f>
        <v>BL</v>
      </c>
      <c r="I187" s="1">
        <v>36</v>
      </c>
      <c r="J187">
        <f>Tableau1[[#This Row],[Niveau]]</f>
        <v>5</v>
      </c>
      <c r="K187" t="str">
        <f>Tableau1[[#This Row],[Module]]&amp;"-"&amp;Tableau1[[#This Row],[Position latérale]]&amp;"-"&amp;Tableau1[[#This Row],[Hauteur]]</f>
        <v>BL-36-5</v>
      </c>
    </row>
    <row r="188" spans="1:11" x14ac:dyDescent="0.25">
      <c r="A188" t="s">
        <v>9</v>
      </c>
      <c r="B188" t="s">
        <v>386</v>
      </c>
      <c r="C188" t="str">
        <f>LEFT(Tableau1[[#This Row],[Emplacement]])</f>
        <v>B</v>
      </c>
      <c r="D188" t="str">
        <f>RIGHT(Tableau1[[#This Row],[Emplacement]],2)</f>
        <v>12</v>
      </c>
      <c r="E188" t="str">
        <f>MID(Tableau1[[#This Row],[Emplacement]],3,1)</f>
        <v>D</v>
      </c>
      <c r="F188">
        <f>ROUNDUP(Tableau1[[#This Row],[Paire/Impaire]]/2,0)</f>
        <v>6</v>
      </c>
      <c r="G188" t="str">
        <f>MID(Tableau1[[#This Row],[Emplacement]],2,2)</f>
        <v>LD</v>
      </c>
      <c r="H188" t="str">
        <f>LEFT(Tableau1[[#This Row],[Emplacement]],2)</f>
        <v>BL</v>
      </c>
      <c r="I188" s="1">
        <v>36</v>
      </c>
      <c r="J188">
        <f>Tableau1[[#This Row],[Niveau]]</f>
        <v>6</v>
      </c>
      <c r="K188" t="str">
        <f>Tableau1[[#This Row],[Module]]&amp;"-"&amp;Tableau1[[#This Row],[Position latérale]]&amp;"-"&amp;Tableau1[[#This Row],[Hauteur]]</f>
        <v>BL-36-6</v>
      </c>
    </row>
    <row r="189" spans="1:11" x14ac:dyDescent="0.25">
      <c r="A189" t="s">
        <v>9</v>
      </c>
      <c r="B189" t="s">
        <v>375</v>
      </c>
      <c r="C189" t="str">
        <f>LEFT(Tableau1[[#This Row],[Emplacement]])</f>
        <v>B</v>
      </c>
      <c r="D189" t="str">
        <f>RIGHT(Tableau1[[#This Row],[Emplacement]],2)</f>
        <v>02</v>
      </c>
      <c r="E189" t="str">
        <f>MID(Tableau1[[#This Row],[Emplacement]],3,1)</f>
        <v>C</v>
      </c>
      <c r="F189">
        <f>ROUNDUP(Tableau1[[#This Row],[Paire/Impaire]]/2,0)</f>
        <v>1</v>
      </c>
      <c r="G189" t="str">
        <f>MID(Tableau1[[#This Row],[Emplacement]],2,2)</f>
        <v>LC</v>
      </c>
      <c r="H189" t="str">
        <f>LEFT(Tableau1[[#This Row],[Emplacement]],2)</f>
        <v>BL</v>
      </c>
      <c r="I189" s="1">
        <v>37</v>
      </c>
      <c r="J189">
        <f>Tableau1[[#This Row],[Niveau]]</f>
        <v>1</v>
      </c>
      <c r="K189" t="str">
        <f>Tableau1[[#This Row],[Module]]&amp;"-"&amp;Tableau1[[#This Row],[Position latérale]]&amp;"-"&amp;Tableau1[[#This Row],[Hauteur]]</f>
        <v>BL-37-1</v>
      </c>
    </row>
    <row r="190" spans="1:11" x14ac:dyDescent="0.25">
      <c r="A190" t="s">
        <v>9</v>
      </c>
      <c r="B190" t="s">
        <v>376</v>
      </c>
      <c r="C190" t="str">
        <f>LEFT(Tableau1[[#This Row],[Emplacement]])</f>
        <v>B</v>
      </c>
      <c r="D190" t="str">
        <f>RIGHT(Tableau1[[#This Row],[Emplacement]],2)</f>
        <v>04</v>
      </c>
      <c r="E190" t="str">
        <f>MID(Tableau1[[#This Row],[Emplacement]],3,1)</f>
        <v>C</v>
      </c>
      <c r="F190">
        <f>ROUNDUP(Tableau1[[#This Row],[Paire/Impaire]]/2,0)</f>
        <v>2</v>
      </c>
      <c r="G190" t="str">
        <f>MID(Tableau1[[#This Row],[Emplacement]],2,2)</f>
        <v>LC</v>
      </c>
      <c r="H190" t="str">
        <f>LEFT(Tableau1[[#This Row],[Emplacement]],2)</f>
        <v>BL</v>
      </c>
      <c r="I190" s="1">
        <v>37</v>
      </c>
      <c r="J190">
        <f>Tableau1[[#This Row],[Niveau]]</f>
        <v>2</v>
      </c>
      <c r="K190" t="str">
        <f>Tableau1[[#This Row],[Module]]&amp;"-"&amp;Tableau1[[#This Row],[Position latérale]]&amp;"-"&amp;Tableau1[[#This Row],[Hauteur]]</f>
        <v>BL-37-2</v>
      </c>
    </row>
    <row r="191" spans="1:11" x14ac:dyDescent="0.25">
      <c r="A191" t="s">
        <v>9</v>
      </c>
      <c r="B191" t="s">
        <v>377</v>
      </c>
      <c r="C191" t="str">
        <f>LEFT(Tableau1[[#This Row],[Emplacement]])</f>
        <v>B</v>
      </c>
      <c r="D191" t="str">
        <f>RIGHT(Tableau1[[#This Row],[Emplacement]],2)</f>
        <v>06</v>
      </c>
      <c r="E191" t="str">
        <f>MID(Tableau1[[#This Row],[Emplacement]],3,1)</f>
        <v>C</v>
      </c>
      <c r="F191">
        <f>ROUNDUP(Tableau1[[#This Row],[Paire/Impaire]]/2,0)</f>
        <v>3</v>
      </c>
      <c r="G191" t="str">
        <f>MID(Tableau1[[#This Row],[Emplacement]],2,2)</f>
        <v>LC</v>
      </c>
      <c r="H191" t="str">
        <f>LEFT(Tableau1[[#This Row],[Emplacement]],2)</f>
        <v>BL</v>
      </c>
      <c r="I191" s="1">
        <v>37</v>
      </c>
      <c r="J191">
        <f>Tableau1[[#This Row],[Niveau]]</f>
        <v>3</v>
      </c>
      <c r="K191" t="str">
        <f>Tableau1[[#This Row],[Module]]&amp;"-"&amp;Tableau1[[#This Row],[Position latérale]]&amp;"-"&amp;Tableau1[[#This Row],[Hauteur]]</f>
        <v>BL-37-3</v>
      </c>
    </row>
    <row r="192" spans="1:11" x14ac:dyDescent="0.25">
      <c r="A192" t="s">
        <v>9</v>
      </c>
      <c r="B192" t="s">
        <v>378</v>
      </c>
      <c r="C192" t="str">
        <f>LEFT(Tableau1[[#This Row],[Emplacement]])</f>
        <v>B</v>
      </c>
      <c r="D192" t="str">
        <f>RIGHT(Tableau1[[#This Row],[Emplacement]],2)</f>
        <v>08</v>
      </c>
      <c r="E192" t="str">
        <f>MID(Tableau1[[#This Row],[Emplacement]],3,1)</f>
        <v>C</v>
      </c>
      <c r="F192">
        <f>ROUNDUP(Tableau1[[#This Row],[Paire/Impaire]]/2,0)</f>
        <v>4</v>
      </c>
      <c r="G192" t="str">
        <f>MID(Tableau1[[#This Row],[Emplacement]],2,2)</f>
        <v>LC</v>
      </c>
      <c r="H192" t="str">
        <f>LEFT(Tableau1[[#This Row],[Emplacement]],2)</f>
        <v>BL</v>
      </c>
      <c r="I192" s="1">
        <v>37</v>
      </c>
      <c r="J192">
        <f>Tableau1[[#This Row],[Niveau]]</f>
        <v>4</v>
      </c>
      <c r="K192" t="str">
        <f>Tableau1[[#This Row],[Module]]&amp;"-"&amp;Tableau1[[#This Row],[Position latérale]]&amp;"-"&amp;Tableau1[[#This Row],[Hauteur]]</f>
        <v>BL-37-4</v>
      </c>
    </row>
    <row r="193" spans="1:11" x14ac:dyDescent="0.25">
      <c r="A193" t="s">
        <v>9</v>
      </c>
      <c r="B193" t="s">
        <v>379</v>
      </c>
      <c r="C193" t="str">
        <f>LEFT(Tableau1[[#This Row],[Emplacement]])</f>
        <v>B</v>
      </c>
      <c r="D193" t="str">
        <f>RIGHT(Tableau1[[#This Row],[Emplacement]],2)</f>
        <v>10</v>
      </c>
      <c r="E193" t="str">
        <f>MID(Tableau1[[#This Row],[Emplacement]],3,1)</f>
        <v>C</v>
      </c>
      <c r="F193">
        <f>ROUNDUP(Tableau1[[#This Row],[Paire/Impaire]]/2,0)</f>
        <v>5</v>
      </c>
      <c r="G193" t="str">
        <f>MID(Tableau1[[#This Row],[Emplacement]],2,2)</f>
        <v>LC</v>
      </c>
      <c r="H193" t="str">
        <f>LEFT(Tableau1[[#This Row],[Emplacement]],2)</f>
        <v>BL</v>
      </c>
      <c r="I193" s="1">
        <v>37</v>
      </c>
      <c r="J193">
        <f>Tableau1[[#This Row],[Niveau]]</f>
        <v>5</v>
      </c>
      <c r="K193" t="str">
        <f>Tableau1[[#This Row],[Module]]&amp;"-"&amp;Tableau1[[#This Row],[Position latérale]]&amp;"-"&amp;Tableau1[[#This Row],[Hauteur]]</f>
        <v>BL-37-5</v>
      </c>
    </row>
    <row r="194" spans="1:11" x14ac:dyDescent="0.25">
      <c r="A194" t="s">
        <v>9</v>
      </c>
      <c r="B194" t="s">
        <v>380</v>
      </c>
      <c r="C194" t="str">
        <f>LEFT(Tableau1[[#This Row],[Emplacement]])</f>
        <v>B</v>
      </c>
      <c r="D194" t="str">
        <f>RIGHT(Tableau1[[#This Row],[Emplacement]],2)</f>
        <v>12</v>
      </c>
      <c r="E194" t="str">
        <f>MID(Tableau1[[#This Row],[Emplacement]],3,1)</f>
        <v>C</v>
      </c>
      <c r="F194">
        <f>ROUNDUP(Tableau1[[#This Row],[Paire/Impaire]]/2,0)</f>
        <v>6</v>
      </c>
      <c r="G194" t="str">
        <f>MID(Tableau1[[#This Row],[Emplacement]],2,2)</f>
        <v>LC</v>
      </c>
      <c r="H194" t="str">
        <f>LEFT(Tableau1[[#This Row],[Emplacement]],2)</f>
        <v>BL</v>
      </c>
      <c r="I194" s="1">
        <v>37</v>
      </c>
      <c r="J194">
        <f>Tableau1[[#This Row],[Niveau]]</f>
        <v>6</v>
      </c>
      <c r="K194" t="str">
        <f>Tableau1[[#This Row],[Module]]&amp;"-"&amp;Tableau1[[#This Row],[Position latérale]]&amp;"-"&amp;Tableau1[[#This Row],[Hauteur]]</f>
        <v>BL-37-6</v>
      </c>
    </row>
    <row r="195" spans="1:11" x14ac:dyDescent="0.25">
      <c r="A195" t="s">
        <v>9</v>
      </c>
      <c r="B195" t="s">
        <v>369</v>
      </c>
      <c r="C195" t="str">
        <f>LEFT(Tableau1[[#This Row],[Emplacement]])</f>
        <v>B</v>
      </c>
      <c r="D195" t="str">
        <f>RIGHT(Tableau1[[#This Row],[Emplacement]],2)</f>
        <v>02</v>
      </c>
      <c r="E195" t="str">
        <f>MID(Tableau1[[#This Row],[Emplacement]],3,1)</f>
        <v>B</v>
      </c>
      <c r="F195">
        <f>ROUNDUP(Tableau1[[#This Row],[Paire/Impaire]]/2,0)</f>
        <v>1</v>
      </c>
      <c r="G195" t="str">
        <f>MID(Tableau1[[#This Row],[Emplacement]],2,2)</f>
        <v>LB</v>
      </c>
      <c r="H195" t="str">
        <f>LEFT(Tableau1[[#This Row],[Emplacement]],2)</f>
        <v>BL</v>
      </c>
      <c r="I195" s="1">
        <v>38</v>
      </c>
      <c r="J195">
        <f>Tableau1[[#This Row],[Niveau]]</f>
        <v>1</v>
      </c>
      <c r="K195" t="str">
        <f>Tableau1[[#This Row],[Module]]&amp;"-"&amp;Tableau1[[#This Row],[Position latérale]]&amp;"-"&amp;Tableau1[[#This Row],[Hauteur]]</f>
        <v>BL-38-1</v>
      </c>
    </row>
    <row r="196" spans="1:11" x14ac:dyDescent="0.25">
      <c r="A196" t="s">
        <v>9</v>
      </c>
      <c r="B196" t="s">
        <v>370</v>
      </c>
      <c r="C196" t="str">
        <f>LEFT(Tableau1[[#This Row],[Emplacement]])</f>
        <v>B</v>
      </c>
      <c r="D196" t="str">
        <f>RIGHT(Tableau1[[#This Row],[Emplacement]],2)</f>
        <v>04</v>
      </c>
      <c r="E196" t="str">
        <f>MID(Tableau1[[#This Row],[Emplacement]],3,1)</f>
        <v>B</v>
      </c>
      <c r="F196">
        <f>ROUNDUP(Tableau1[[#This Row],[Paire/Impaire]]/2,0)</f>
        <v>2</v>
      </c>
      <c r="G196" t="str">
        <f>MID(Tableau1[[#This Row],[Emplacement]],2,2)</f>
        <v>LB</v>
      </c>
      <c r="H196" t="str">
        <f>LEFT(Tableau1[[#This Row],[Emplacement]],2)</f>
        <v>BL</v>
      </c>
      <c r="I196" s="1">
        <v>38</v>
      </c>
      <c r="J196">
        <f>Tableau1[[#This Row],[Niveau]]</f>
        <v>2</v>
      </c>
      <c r="K196" t="str">
        <f>Tableau1[[#This Row],[Module]]&amp;"-"&amp;Tableau1[[#This Row],[Position latérale]]&amp;"-"&amp;Tableau1[[#This Row],[Hauteur]]</f>
        <v>BL-38-2</v>
      </c>
    </row>
    <row r="197" spans="1:11" x14ac:dyDescent="0.25">
      <c r="A197" t="s">
        <v>9</v>
      </c>
      <c r="B197" t="s">
        <v>371</v>
      </c>
      <c r="C197" t="str">
        <f>LEFT(Tableau1[[#This Row],[Emplacement]])</f>
        <v>B</v>
      </c>
      <c r="D197" t="str">
        <f>RIGHT(Tableau1[[#This Row],[Emplacement]],2)</f>
        <v>06</v>
      </c>
      <c r="E197" t="str">
        <f>MID(Tableau1[[#This Row],[Emplacement]],3,1)</f>
        <v>B</v>
      </c>
      <c r="F197">
        <f>ROUNDUP(Tableau1[[#This Row],[Paire/Impaire]]/2,0)</f>
        <v>3</v>
      </c>
      <c r="G197" t="str">
        <f>MID(Tableau1[[#This Row],[Emplacement]],2,2)</f>
        <v>LB</v>
      </c>
      <c r="H197" t="str">
        <f>LEFT(Tableau1[[#This Row],[Emplacement]],2)</f>
        <v>BL</v>
      </c>
      <c r="I197" s="1">
        <v>38</v>
      </c>
      <c r="J197">
        <f>Tableau1[[#This Row],[Niveau]]</f>
        <v>3</v>
      </c>
      <c r="K197" t="str">
        <f>Tableau1[[#This Row],[Module]]&amp;"-"&amp;Tableau1[[#This Row],[Position latérale]]&amp;"-"&amp;Tableau1[[#This Row],[Hauteur]]</f>
        <v>BL-38-3</v>
      </c>
    </row>
    <row r="198" spans="1:11" x14ac:dyDescent="0.25">
      <c r="A198" t="s">
        <v>9</v>
      </c>
      <c r="B198" t="s">
        <v>372</v>
      </c>
      <c r="C198" t="str">
        <f>LEFT(Tableau1[[#This Row],[Emplacement]])</f>
        <v>B</v>
      </c>
      <c r="D198" t="str">
        <f>RIGHT(Tableau1[[#This Row],[Emplacement]],2)</f>
        <v>08</v>
      </c>
      <c r="E198" t="str">
        <f>MID(Tableau1[[#This Row],[Emplacement]],3,1)</f>
        <v>B</v>
      </c>
      <c r="F198">
        <f>ROUNDUP(Tableau1[[#This Row],[Paire/Impaire]]/2,0)</f>
        <v>4</v>
      </c>
      <c r="G198" t="str">
        <f>MID(Tableau1[[#This Row],[Emplacement]],2,2)</f>
        <v>LB</v>
      </c>
      <c r="H198" t="str">
        <f>LEFT(Tableau1[[#This Row],[Emplacement]],2)</f>
        <v>BL</v>
      </c>
      <c r="I198" s="1">
        <v>38</v>
      </c>
      <c r="J198">
        <f>Tableau1[[#This Row],[Niveau]]</f>
        <v>4</v>
      </c>
      <c r="K198" t="str">
        <f>Tableau1[[#This Row],[Module]]&amp;"-"&amp;Tableau1[[#This Row],[Position latérale]]&amp;"-"&amp;Tableau1[[#This Row],[Hauteur]]</f>
        <v>BL-38-4</v>
      </c>
    </row>
    <row r="199" spans="1:11" x14ac:dyDescent="0.25">
      <c r="A199" t="s">
        <v>9</v>
      </c>
      <c r="B199" t="s">
        <v>373</v>
      </c>
      <c r="C199" t="str">
        <f>LEFT(Tableau1[[#This Row],[Emplacement]])</f>
        <v>B</v>
      </c>
      <c r="D199" t="str">
        <f>RIGHT(Tableau1[[#This Row],[Emplacement]],2)</f>
        <v>10</v>
      </c>
      <c r="E199" t="str">
        <f>MID(Tableau1[[#This Row],[Emplacement]],3,1)</f>
        <v>B</v>
      </c>
      <c r="F199">
        <f>ROUNDUP(Tableau1[[#This Row],[Paire/Impaire]]/2,0)</f>
        <v>5</v>
      </c>
      <c r="G199" t="str">
        <f>MID(Tableau1[[#This Row],[Emplacement]],2,2)</f>
        <v>LB</v>
      </c>
      <c r="H199" t="str">
        <f>LEFT(Tableau1[[#This Row],[Emplacement]],2)</f>
        <v>BL</v>
      </c>
      <c r="I199" s="1">
        <v>38</v>
      </c>
      <c r="J199">
        <f>Tableau1[[#This Row],[Niveau]]</f>
        <v>5</v>
      </c>
      <c r="K199" t="str">
        <f>Tableau1[[#This Row],[Module]]&amp;"-"&amp;Tableau1[[#This Row],[Position latérale]]&amp;"-"&amp;Tableau1[[#This Row],[Hauteur]]</f>
        <v>BL-38-5</v>
      </c>
    </row>
    <row r="200" spans="1:11" x14ac:dyDescent="0.25">
      <c r="A200" t="s">
        <v>9</v>
      </c>
      <c r="B200" t="s">
        <v>374</v>
      </c>
      <c r="C200" t="str">
        <f>LEFT(Tableau1[[#This Row],[Emplacement]])</f>
        <v>B</v>
      </c>
      <c r="D200" t="str">
        <f>RIGHT(Tableau1[[#This Row],[Emplacement]],2)</f>
        <v>12</v>
      </c>
      <c r="E200" t="str">
        <f>MID(Tableau1[[#This Row],[Emplacement]],3,1)</f>
        <v>B</v>
      </c>
      <c r="F200">
        <f>ROUNDUP(Tableau1[[#This Row],[Paire/Impaire]]/2,0)</f>
        <v>6</v>
      </c>
      <c r="G200" t="str">
        <f>MID(Tableau1[[#This Row],[Emplacement]],2,2)</f>
        <v>LB</v>
      </c>
      <c r="H200" t="str">
        <f>LEFT(Tableau1[[#This Row],[Emplacement]],2)</f>
        <v>BL</v>
      </c>
      <c r="I200" s="1">
        <v>38</v>
      </c>
      <c r="J200">
        <f>Tableau1[[#This Row],[Niveau]]</f>
        <v>6</v>
      </c>
      <c r="K200" t="str">
        <f>Tableau1[[#This Row],[Module]]&amp;"-"&amp;Tableau1[[#This Row],[Position latérale]]&amp;"-"&amp;Tableau1[[#This Row],[Hauteur]]</f>
        <v>BL-38-6</v>
      </c>
    </row>
    <row r="201" spans="1:11" x14ac:dyDescent="0.25">
      <c r="A201" t="s">
        <v>9</v>
      </c>
      <c r="B201" t="s">
        <v>363</v>
      </c>
      <c r="C201" t="str">
        <f>LEFT(Tableau1[[#This Row],[Emplacement]])</f>
        <v>B</v>
      </c>
      <c r="D201" t="str">
        <f>RIGHT(Tableau1[[#This Row],[Emplacement]],2)</f>
        <v>02</v>
      </c>
      <c r="E201" t="str">
        <f>MID(Tableau1[[#This Row],[Emplacement]],3,1)</f>
        <v>A</v>
      </c>
      <c r="F201">
        <f>ROUNDUP(Tableau1[[#This Row],[Paire/Impaire]]/2,0)</f>
        <v>1</v>
      </c>
      <c r="G201" t="str">
        <f>MID(Tableau1[[#This Row],[Emplacement]],2,2)</f>
        <v>LA</v>
      </c>
      <c r="H201" t="str">
        <f>LEFT(Tableau1[[#This Row],[Emplacement]],2)</f>
        <v>BL</v>
      </c>
      <c r="I201" s="1">
        <v>39</v>
      </c>
      <c r="J201">
        <f>Tableau1[[#This Row],[Niveau]]</f>
        <v>1</v>
      </c>
      <c r="K201" t="str">
        <f>Tableau1[[#This Row],[Module]]&amp;"-"&amp;Tableau1[[#This Row],[Position latérale]]&amp;"-"&amp;Tableau1[[#This Row],[Hauteur]]</f>
        <v>BL-39-1</v>
      </c>
    </row>
    <row r="202" spans="1:11" x14ac:dyDescent="0.25">
      <c r="A202" t="s">
        <v>9</v>
      </c>
      <c r="B202" t="s">
        <v>364</v>
      </c>
      <c r="C202" t="str">
        <f>LEFT(Tableau1[[#This Row],[Emplacement]])</f>
        <v>B</v>
      </c>
      <c r="D202" t="str">
        <f>RIGHT(Tableau1[[#This Row],[Emplacement]],2)</f>
        <v>04</v>
      </c>
      <c r="E202" t="str">
        <f>MID(Tableau1[[#This Row],[Emplacement]],3,1)</f>
        <v>A</v>
      </c>
      <c r="F202">
        <f>ROUNDUP(Tableau1[[#This Row],[Paire/Impaire]]/2,0)</f>
        <v>2</v>
      </c>
      <c r="G202" t="str">
        <f>MID(Tableau1[[#This Row],[Emplacement]],2,2)</f>
        <v>LA</v>
      </c>
      <c r="H202" t="str">
        <f>LEFT(Tableau1[[#This Row],[Emplacement]],2)</f>
        <v>BL</v>
      </c>
      <c r="I202" s="1">
        <v>39</v>
      </c>
      <c r="J202">
        <f>Tableau1[[#This Row],[Niveau]]</f>
        <v>2</v>
      </c>
      <c r="K202" t="str">
        <f>Tableau1[[#This Row],[Module]]&amp;"-"&amp;Tableau1[[#This Row],[Position latérale]]&amp;"-"&amp;Tableau1[[#This Row],[Hauteur]]</f>
        <v>BL-39-2</v>
      </c>
    </row>
    <row r="203" spans="1:11" x14ac:dyDescent="0.25">
      <c r="A203" t="s">
        <v>9</v>
      </c>
      <c r="B203" t="s">
        <v>365</v>
      </c>
      <c r="C203" t="str">
        <f>LEFT(Tableau1[[#This Row],[Emplacement]])</f>
        <v>B</v>
      </c>
      <c r="D203" t="str">
        <f>RIGHT(Tableau1[[#This Row],[Emplacement]],2)</f>
        <v>06</v>
      </c>
      <c r="E203" t="str">
        <f>MID(Tableau1[[#This Row],[Emplacement]],3,1)</f>
        <v>A</v>
      </c>
      <c r="F203">
        <f>ROUNDUP(Tableau1[[#This Row],[Paire/Impaire]]/2,0)</f>
        <v>3</v>
      </c>
      <c r="G203" t="str">
        <f>MID(Tableau1[[#This Row],[Emplacement]],2,2)</f>
        <v>LA</v>
      </c>
      <c r="H203" t="str">
        <f>LEFT(Tableau1[[#This Row],[Emplacement]],2)</f>
        <v>BL</v>
      </c>
      <c r="I203" s="1">
        <v>39</v>
      </c>
      <c r="J203">
        <f>Tableau1[[#This Row],[Niveau]]</f>
        <v>3</v>
      </c>
      <c r="K203" t="str">
        <f>Tableau1[[#This Row],[Module]]&amp;"-"&amp;Tableau1[[#This Row],[Position latérale]]&amp;"-"&amp;Tableau1[[#This Row],[Hauteur]]</f>
        <v>BL-39-3</v>
      </c>
    </row>
    <row r="204" spans="1:11" x14ac:dyDescent="0.25">
      <c r="A204" t="s">
        <v>9</v>
      </c>
      <c r="B204" t="s">
        <v>366</v>
      </c>
      <c r="C204" t="str">
        <f>LEFT(Tableau1[[#This Row],[Emplacement]])</f>
        <v>B</v>
      </c>
      <c r="D204" t="str">
        <f>RIGHT(Tableau1[[#This Row],[Emplacement]],2)</f>
        <v>08</v>
      </c>
      <c r="E204" t="str">
        <f>MID(Tableau1[[#This Row],[Emplacement]],3,1)</f>
        <v>A</v>
      </c>
      <c r="F204">
        <f>ROUNDUP(Tableau1[[#This Row],[Paire/Impaire]]/2,0)</f>
        <v>4</v>
      </c>
      <c r="G204" t="str">
        <f>MID(Tableau1[[#This Row],[Emplacement]],2,2)</f>
        <v>LA</v>
      </c>
      <c r="H204" t="str">
        <f>LEFT(Tableau1[[#This Row],[Emplacement]],2)</f>
        <v>BL</v>
      </c>
      <c r="I204" s="1">
        <v>39</v>
      </c>
      <c r="J204">
        <f>Tableau1[[#This Row],[Niveau]]</f>
        <v>4</v>
      </c>
      <c r="K204" t="str">
        <f>Tableau1[[#This Row],[Module]]&amp;"-"&amp;Tableau1[[#This Row],[Position latérale]]&amp;"-"&amp;Tableau1[[#This Row],[Hauteur]]</f>
        <v>BL-39-4</v>
      </c>
    </row>
    <row r="205" spans="1:11" x14ac:dyDescent="0.25">
      <c r="A205" t="s">
        <v>9</v>
      </c>
      <c r="B205" t="s">
        <v>367</v>
      </c>
      <c r="C205" t="str">
        <f>LEFT(Tableau1[[#This Row],[Emplacement]])</f>
        <v>B</v>
      </c>
      <c r="D205" t="str">
        <f>RIGHT(Tableau1[[#This Row],[Emplacement]],2)</f>
        <v>10</v>
      </c>
      <c r="E205" t="str">
        <f>MID(Tableau1[[#This Row],[Emplacement]],3,1)</f>
        <v>A</v>
      </c>
      <c r="F205">
        <f>ROUNDUP(Tableau1[[#This Row],[Paire/Impaire]]/2,0)</f>
        <v>5</v>
      </c>
      <c r="G205" t="str">
        <f>MID(Tableau1[[#This Row],[Emplacement]],2,2)</f>
        <v>LA</v>
      </c>
      <c r="H205" t="str">
        <f>LEFT(Tableau1[[#This Row],[Emplacement]],2)</f>
        <v>BL</v>
      </c>
      <c r="I205" s="1">
        <v>39</v>
      </c>
      <c r="J205">
        <f>Tableau1[[#This Row],[Niveau]]</f>
        <v>5</v>
      </c>
      <c r="K205" t="str">
        <f>Tableau1[[#This Row],[Module]]&amp;"-"&amp;Tableau1[[#This Row],[Position latérale]]&amp;"-"&amp;Tableau1[[#This Row],[Hauteur]]</f>
        <v>BL-39-5</v>
      </c>
    </row>
    <row r="206" spans="1:11" x14ac:dyDescent="0.25">
      <c r="A206" t="s">
        <v>9</v>
      </c>
      <c r="B206" t="s">
        <v>368</v>
      </c>
      <c r="C206" t="str">
        <f>LEFT(Tableau1[[#This Row],[Emplacement]])</f>
        <v>B</v>
      </c>
      <c r="D206" t="str">
        <f>RIGHT(Tableau1[[#This Row],[Emplacement]],2)</f>
        <v>12</v>
      </c>
      <c r="E206" t="str">
        <f>MID(Tableau1[[#This Row],[Emplacement]],3,1)</f>
        <v>A</v>
      </c>
      <c r="F206">
        <f>ROUNDUP(Tableau1[[#This Row],[Paire/Impaire]]/2,0)</f>
        <v>6</v>
      </c>
      <c r="G206" t="str">
        <f>MID(Tableau1[[#This Row],[Emplacement]],2,2)</f>
        <v>LA</v>
      </c>
      <c r="H206" t="str">
        <f>LEFT(Tableau1[[#This Row],[Emplacement]],2)</f>
        <v>BL</v>
      </c>
      <c r="I206" s="1">
        <v>39</v>
      </c>
      <c r="J206">
        <f>Tableau1[[#This Row],[Niveau]]</f>
        <v>6</v>
      </c>
      <c r="K206" t="str">
        <f>Tableau1[[#This Row],[Module]]&amp;"-"&amp;Tableau1[[#This Row],[Position latérale]]&amp;"-"&amp;Tableau1[[#This Row],[Hauteur]]</f>
        <v>BL-39-6</v>
      </c>
    </row>
    <row r="207" spans="1:11" x14ac:dyDescent="0.25">
      <c r="A207" t="s">
        <v>9</v>
      </c>
      <c r="B207" t="s">
        <v>362</v>
      </c>
      <c r="C207" t="str">
        <f>LEFT(Tableau1[[#This Row],[Emplacement]])</f>
        <v>B</v>
      </c>
      <c r="D207" t="str">
        <f>RIGHT(Tableau1[[#This Row],[Emplacement]],2)</f>
        <v>06</v>
      </c>
      <c r="E207" t="str">
        <f>MID(Tableau1[[#This Row],[Emplacement]],3,1)</f>
        <v>K</v>
      </c>
      <c r="F207">
        <f>ROUNDUP(Tableau1[[#This Row],[Paire/Impaire]]/2,0)</f>
        <v>3</v>
      </c>
      <c r="G207" t="str">
        <f>MID(Tableau1[[#This Row],[Emplacement]],2,2)</f>
        <v>KK</v>
      </c>
      <c r="H207" t="str">
        <f>LEFT(Tableau1[[#This Row],[Emplacement]],2)</f>
        <v>BK</v>
      </c>
      <c r="I207" s="1">
        <v>40</v>
      </c>
      <c r="J207">
        <f>Tableau1[[#This Row],[Niveau]]</f>
        <v>3</v>
      </c>
      <c r="K207" t="str">
        <f>Tableau1[[#This Row],[Module]]&amp;"-"&amp;Tableau1[[#This Row],[Position latérale]]&amp;"-"&amp;Tableau1[[#This Row],[Hauteur]]</f>
        <v>BK-40-3</v>
      </c>
    </row>
    <row r="208" spans="1:11" x14ac:dyDescent="0.25">
      <c r="A208" t="s">
        <v>9</v>
      </c>
      <c r="B208" t="s">
        <v>358</v>
      </c>
      <c r="C208" t="str">
        <f>LEFT(Tableau1[[#This Row],[Emplacement]])</f>
        <v>B</v>
      </c>
      <c r="D208" t="str">
        <f>RIGHT(Tableau1[[#This Row],[Emplacement]],2)</f>
        <v>02</v>
      </c>
      <c r="E208" t="str">
        <f>MID(Tableau1[[#This Row],[Emplacement]],3,1)</f>
        <v>J</v>
      </c>
      <c r="F208">
        <f>ROUNDUP(Tableau1[[#This Row],[Paire/Impaire]]/2,0)</f>
        <v>1</v>
      </c>
      <c r="G208" t="str">
        <f>MID(Tableau1[[#This Row],[Emplacement]],2,2)</f>
        <v>KJ</v>
      </c>
      <c r="H208" t="str">
        <f>LEFT(Tableau1[[#This Row],[Emplacement]],2)</f>
        <v>BK</v>
      </c>
      <c r="I208" s="1">
        <v>41</v>
      </c>
      <c r="J208">
        <f>Tableau1[[#This Row],[Niveau]]</f>
        <v>1</v>
      </c>
      <c r="K208" t="str">
        <f>Tableau1[[#This Row],[Module]]&amp;"-"&amp;Tableau1[[#This Row],[Position latérale]]&amp;"-"&amp;Tableau1[[#This Row],[Hauteur]]</f>
        <v>BK-41-1</v>
      </c>
    </row>
    <row r="209" spans="1:11" x14ac:dyDescent="0.25">
      <c r="A209" t="s">
        <v>9</v>
      </c>
      <c r="B209" t="s">
        <v>359</v>
      </c>
      <c r="C209" t="str">
        <f>LEFT(Tableau1[[#This Row],[Emplacement]])</f>
        <v>B</v>
      </c>
      <c r="D209" t="str">
        <f>RIGHT(Tableau1[[#This Row],[Emplacement]],2)</f>
        <v>04</v>
      </c>
      <c r="E209" t="str">
        <f>MID(Tableau1[[#This Row],[Emplacement]],3,1)</f>
        <v>J</v>
      </c>
      <c r="F209">
        <f>ROUNDUP(Tableau1[[#This Row],[Paire/Impaire]]/2,0)</f>
        <v>2</v>
      </c>
      <c r="G209" t="str">
        <f>MID(Tableau1[[#This Row],[Emplacement]],2,2)</f>
        <v>KJ</v>
      </c>
      <c r="H209" t="str">
        <f>LEFT(Tableau1[[#This Row],[Emplacement]],2)</f>
        <v>BK</v>
      </c>
      <c r="I209" s="1">
        <v>41</v>
      </c>
      <c r="J209">
        <f>Tableau1[[#This Row],[Niveau]]</f>
        <v>2</v>
      </c>
      <c r="K209" t="str">
        <f>Tableau1[[#This Row],[Module]]&amp;"-"&amp;Tableau1[[#This Row],[Position latérale]]&amp;"-"&amp;Tableau1[[#This Row],[Hauteur]]</f>
        <v>BK-41-2</v>
      </c>
    </row>
    <row r="210" spans="1:11" x14ac:dyDescent="0.25">
      <c r="A210" t="s">
        <v>9</v>
      </c>
      <c r="B210" t="s">
        <v>360</v>
      </c>
      <c r="C210" t="str">
        <f>LEFT(Tableau1[[#This Row],[Emplacement]])</f>
        <v>B</v>
      </c>
      <c r="D210" t="str">
        <f>RIGHT(Tableau1[[#This Row],[Emplacement]],2)</f>
        <v>06</v>
      </c>
      <c r="E210" t="str">
        <f>MID(Tableau1[[#This Row],[Emplacement]],3,1)</f>
        <v>J</v>
      </c>
      <c r="F210">
        <f>ROUNDUP(Tableau1[[#This Row],[Paire/Impaire]]/2,0)</f>
        <v>3</v>
      </c>
      <c r="G210" t="str">
        <f>MID(Tableau1[[#This Row],[Emplacement]],2,2)</f>
        <v>KJ</v>
      </c>
      <c r="H210" t="str">
        <f>LEFT(Tableau1[[#This Row],[Emplacement]],2)</f>
        <v>BK</v>
      </c>
      <c r="I210" s="1">
        <v>41</v>
      </c>
      <c r="J210">
        <f>Tableau1[[#This Row],[Niveau]]</f>
        <v>3</v>
      </c>
      <c r="K210" t="str">
        <f>Tableau1[[#This Row],[Module]]&amp;"-"&amp;Tableau1[[#This Row],[Position latérale]]&amp;"-"&amp;Tableau1[[#This Row],[Hauteur]]</f>
        <v>BK-41-3</v>
      </c>
    </row>
    <row r="211" spans="1:11" x14ac:dyDescent="0.25">
      <c r="A211" t="s">
        <v>9</v>
      </c>
      <c r="B211" t="s">
        <v>361</v>
      </c>
      <c r="C211" t="str">
        <f>LEFT(Tableau1[[#This Row],[Emplacement]])</f>
        <v>B</v>
      </c>
      <c r="D211" t="str">
        <f>RIGHT(Tableau1[[#This Row],[Emplacement]],2)</f>
        <v>08</v>
      </c>
      <c r="E211" t="str">
        <f>MID(Tableau1[[#This Row],[Emplacement]],3,1)</f>
        <v>J</v>
      </c>
      <c r="F211">
        <f>ROUNDUP(Tableau1[[#This Row],[Paire/Impaire]]/2,0)</f>
        <v>4</v>
      </c>
      <c r="G211" t="str">
        <f>MID(Tableau1[[#This Row],[Emplacement]],2,2)</f>
        <v>KJ</v>
      </c>
      <c r="H211" t="str">
        <f>LEFT(Tableau1[[#This Row],[Emplacement]],2)</f>
        <v>BK</v>
      </c>
      <c r="I211" s="1">
        <v>41</v>
      </c>
      <c r="J211">
        <f>Tableau1[[#This Row],[Niveau]]</f>
        <v>4</v>
      </c>
      <c r="K211" t="str">
        <f>Tableau1[[#This Row],[Module]]&amp;"-"&amp;Tableau1[[#This Row],[Position latérale]]&amp;"-"&amp;Tableau1[[#This Row],[Hauteur]]</f>
        <v>BK-41-4</v>
      </c>
    </row>
    <row r="212" spans="1:11" x14ac:dyDescent="0.25">
      <c r="A212" t="s">
        <v>9</v>
      </c>
      <c r="B212" t="s">
        <v>353</v>
      </c>
      <c r="C212" t="str">
        <f>LEFT(Tableau1[[#This Row],[Emplacement]])</f>
        <v>B</v>
      </c>
      <c r="D212" t="str">
        <f>RIGHT(Tableau1[[#This Row],[Emplacement]],2)</f>
        <v>02</v>
      </c>
      <c r="E212" t="str">
        <f>MID(Tableau1[[#This Row],[Emplacement]],3,1)</f>
        <v>H</v>
      </c>
      <c r="F212">
        <f>ROUNDUP(Tableau1[[#This Row],[Paire/Impaire]]/2,0)</f>
        <v>1</v>
      </c>
      <c r="G212" t="str">
        <f>MID(Tableau1[[#This Row],[Emplacement]],2,2)</f>
        <v>KH</v>
      </c>
      <c r="H212" t="str">
        <f>LEFT(Tableau1[[#This Row],[Emplacement]],2)</f>
        <v>BK</v>
      </c>
      <c r="I212" s="1">
        <v>42</v>
      </c>
      <c r="J212">
        <f>Tableau1[[#This Row],[Niveau]]</f>
        <v>1</v>
      </c>
      <c r="K212" t="str">
        <f>Tableau1[[#This Row],[Module]]&amp;"-"&amp;Tableau1[[#This Row],[Position latérale]]&amp;"-"&amp;Tableau1[[#This Row],[Hauteur]]</f>
        <v>BK-42-1</v>
      </c>
    </row>
    <row r="213" spans="1:11" x14ac:dyDescent="0.25">
      <c r="A213" t="s">
        <v>9</v>
      </c>
      <c r="B213" t="s">
        <v>354</v>
      </c>
      <c r="C213" t="str">
        <f>LEFT(Tableau1[[#This Row],[Emplacement]])</f>
        <v>B</v>
      </c>
      <c r="D213" t="str">
        <f>RIGHT(Tableau1[[#This Row],[Emplacement]],2)</f>
        <v>04</v>
      </c>
      <c r="E213" t="str">
        <f>MID(Tableau1[[#This Row],[Emplacement]],3,1)</f>
        <v>H</v>
      </c>
      <c r="F213">
        <f>ROUNDUP(Tableau1[[#This Row],[Paire/Impaire]]/2,0)</f>
        <v>2</v>
      </c>
      <c r="G213" t="str">
        <f>MID(Tableau1[[#This Row],[Emplacement]],2,2)</f>
        <v>KH</v>
      </c>
      <c r="H213" t="str">
        <f>LEFT(Tableau1[[#This Row],[Emplacement]],2)</f>
        <v>BK</v>
      </c>
      <c r="I213" s="1">
        <v>42</v>
      </c>
      <c r="J213">
        <f>Tableau1[[#This Row],[Niveau]]</f>
        <v>2</v>
      </c>
      <c r="K213" t="str">
        <f>Tableau1[[#This Row],[Module]]&amp;"-"&amp;Tableau1[[#This Row],[Position latérale]]&amp;"-"&amp;Tableau1[[#This Row],[Hauteur]]</f>
        <v>BK-42-2</v>
      </c>
    </row>
    <row r="214" spans="1:11" x14ac:dyDescent="0.25">
      <c r="A214" t="s">
        <v>9</v>
      </c>
      <c r="B214" t="s">
        <v>355</v>
      </c>
      <c r="C214" t="str">
        <f>LEFT(Tableau1[[#This Row],[Emplacement]])</f>
        <v>B</v>
      </c>
      <c r="D214" t="str">
        <f>RIGHT(Tableau1[[#This Row],[Emplacement]],2)</f>
        <v>06</v>
      </c>
      <c r="E214" t="str">
        <f>MID(Tableau1[[#This Row],[Emplacement]],3,1)</f>
        <v>H</v>
      </c>
      <c r="F214">
        <f>ROUNDUP(Tableau1[[#This Row],[Paire/Impaire]]/2,0)</f>
        <v>3</v>
      </c>
      <c r="G214" t="str">
        <f>MID(Tableau1[[#This Row],[Emplacement]],2,2)</f>
        <v>KH</v>
      </c>
      <c r="H214" t="str">
        <f>LEFT(Tableau1[[#This Row],[Emplacement]],2)</f>
        <v>BK</v>
      </c>
      <c r="I214" s="1">
        <v>42</v>
      </c>
      <c r="J214">
        <f>Tableau1[[#This Row],[Niveau]]</f>
        <v>3</v>
      </c>
      <c r="K214" t="str">
        <f>Tableau1[[#This Row],[Module]]&amp;"-"&amp;Tableau1[[#This Row],[Position latérale]]&amp;"-"&amp;Tableau1[[#This Row],[Hauteur]]</f>
        <v>BK-42-3</v>
      </c>
    </row>
    <row r="215" spans="1:11" x14ac:dyDescent="0.25">
      <c r="A215" t="s">
        <v>9</v>
      </c>
      <c r="B215" t="s">
        <v>356</v>
      </c>
      <c r="C215" t="str">
        <f>LEFT(Tableau1[[#This Row],[Emplacement]])</f>
        <v>B</v>
      </c>
      <c r="D215" t="str">
        <f>RIGHT(Tableau1[[#This Row],[Emplacement]],2)</f>
        <v>08</v>
      </c>
      <c r="E215" t="str">
        <f>MID(Tableau1[[#This Row],[Emplacement]],3,1)</f>
        <v>H</v>
      </c>
      <c r="F215">
        <f>ROUNDUP(Tableau1[[#This Row],[Paire/Impaire]]/2,0)</f>
        <v>4</v>
      </c>
      <c r="G215" t="str">
        <f>MID(Tableau1[[#This Row],[Emplacement]],2,2)</f>
        <v>KH</v>
      </c>
      <c r="H215" t="str">
        <f>LEFT(Tableau1[[#This Row],[Emplacement]],2)</f>
        <v>BK</v>
      </c>
      <c r="I215" s="1">
        <v>42</v>
      </c>
      <c r="J215">
        <f>Tableau1[[#This Row],[Niveau]]</f>
        <v>4</v>
      </c>
      <c r="K215" t="str">
        <f>Tableau1[[#This Row],[Module]]&amp;"-"&amp;Tableau1[[#This Row],[Position latérale]]&amp;"-"&amp;Tableau1[[#This Row],[Hauteur]]</f>
        <v>BK-42-4</v>
      </c>
    </row>
    <row r="216" spans="1:11" x14ac:dyDescent="0.25">
      <c r="A216" t="s">
        <v>9</v>
      </c>
      <c r="B216" t="s">
        <v>357</v>
      </c>
      <c r="C216" t="str">
        <f>LEFT(Tableau1[[#This Row],[Emplacement]])</f>
        <v>B</v>
      </c>
      <c r="D216" t="str">
        <f>RIGHT(Tableau1[[#This Row],[Emplacement]],2)</f>
        <v>10</v>
      </c>
      <c r="E216" t="str">
        <f>MID(Tableau1[[#This Row],[Emplacement]],3,1)</f>
        <v>H</v>
      </c>
      <c r="F216">
        <f>ROUNDUP(Tableau1[[#This Row],[Paire/Impaire]]/2,0)</f>
        <v>5</v>
      </c>
      <c r="G216" t="str">
        <f>MID(Tableau1[[#This Row],[Emplacement]],2,2)</f>
        <v>KH</v>
      </c>
      <c r="H216" t="str">
        <f>LEFT(Tableau1[[#This Row],[Emplacement]],2)</f>
        <v>BK</v>
      </c>
      <c r="I216" s="1">
        <v>42</v>
      </c>
      <c r="J216">
        <f>Tableau1[[#This Row],[Niveau]]</f>
        <v>5</v>
      </c>
      <c r="K216" t="str">
        <f>Tableau1[[#This Row],[Module]]&amp;"-"&amp;Tableau1[[#This Row],[Position latérale]]&amp;"-"&amp;Tableau1[[#This Row],[Hauteur]]</f>
        <v>BK-42-5</v>
      </c>
    </row>
    <row r="217" spans="1:11" x14ac:dyDescent="0.25">
      <c r="A217" t="s">
        <v>9</v>
      </c>
      <c r="B217" t="s">
        <v>348</v>
      </c>
      <c r="C217" t="str">
        <f>LEFT(Tableau1[[#This Row],[Emplacement]])</f>
        <v>B</v>
      </c>
      <c r="D217" t="str">
        <f>RIGHT(Tableau1[[#This Row],[Emplacement]],2)</f>
        <v>02</v>
      </c>
      <c r="E217" t="str">
        <f>MID(Tableau1[[#This Row],[Emplacement]],3,1)</f>
        <v>G</v>
      </c>
      <c r="F217">
        <f>ROUNDUP(Tableau1[[#This Row],[Paire/Impaire]]/2,0)</f>
        <v>1</v>
      </c>
      <c r="G217" t="str">
        <f>MID(Tableau1[[#This Row],[Emplacement]],2,2)</f>
        <v>KG</v>
      </c>
      <c r="H217" t="str">
        <f>LEFT(Tableau1[[#This Row],[Emplacement]],2)</f>
        <v>BK</v>
      </c>
      <c r="I217" s="1">
        <v>43</v>
      </c>
      <c r="J217">
        <f>Tableau1[[#This Row],[Niveau]]</f>
        <v>1</v>
      </c>
      <c r="K217" t="str">
        <f>Tableau1[[#This Row],[Module]]&amp;"-"&amp;Tableau1[[#This Row],[Position latérale]]&amp;"-"&amp;Tableau1[[#This Row],[Hauteur]]</f>
        <v>BK-43-1</v>
      </c>
    </row>
    <row r="218" spans="1:11" x14ac:dyDescent="0.25">
      <c r="A218" t="s">
        <v>9</v>
      </c>
      <c r="B218" t="s">
        <v>349</v>
      </c>
      <c r="C218" t="str">
        <f>LEFT(Tableau1[[#This Row],[Emplacement]])</f>
        <v>B</v>
      </c>
      <c r="D218" t="str">
        <f>RIGHT(Tableau1[[#This Row],[Emplacement]],2)</f>
        <v>04</v>
      </c>
      <c r="E218" t="str">
        <f>MID(Tableau1[[#This Row],[Emplacement]],3,1)</f>
        <v>G</v>
      </c>
      <c r="F218">
        <f>ROUNDUP(Tableau1[[#This Row],[Paire/Impaire]]/2,0)</f>
        <v>2</v>
      </c>
      <c r="G218" t="str">
        <f>MID(Tableau1[[#This Row],[Emplacement]],2,2)</f>
        <v>KG</v>
      </c>
      <c r="H218" t="str">
        <f>LEFT(Tableau1[[#This Row],[Emplacement]],2)</f>
        <v>BK</v>
      </c>
      <c r="I218" s="1">
        <v>43</v>
      </c>
      <c r="J218">
        <f>Tableau1[[#This Row],[Niveau]]</f>
        <v>2</v>
      </c>
      <c r="K218" t="str">
        <f>Tableau1[[#This Row],[Module]]&amp;"-"&amp;Tableau1[[#This Row],[Position latérale]]&amp;"-"&amp;Tableau1[[#This Row],[Hauteur]]</f>
        <v>BK-43-2</v>
      </c>
    </row>
    <row r="219" spans="1:11" x14ac:dyDescent="0.25">
      <c r="A219" t="s">
        <v>9</v>
      </c>
      <c r="B219" t="s">
        <v>350</v>
      </c>
      <c r="C219" t="str">
        <f>LEFT(Tableau1[[#This Row],[Emplacement]])</f>
        <v>B</v>
      </c>
      <c r="D219" t="str">
        <f>RIGHT(Tableau1[[#This Row],[Emplacement]],2)</f>
        <v>06</v>
      </c>
      <c r="E219" t="str">
        <f>MID(Tableau1[[#This Row],[Emplacement]],3,1)</f>
        <v>G</v>
      </c>
      <c r="F219">
        <f>ROUNDUP(Tableau1[[#This Row],[Paire/Impaire]]/2,0)</f>
        <v>3</v>
      </c>
      <c r="G219" t="str">
        <f>MID(Tableau1[[#This Row],[Emplacement]],2,2)</f>
        <v>KG</v>
      </c>
      <c r="H219" t="str">
        <f>LEFT(Tableau1[[#This Row],[Emplacement]],2)</f>
        <v>BK</v>
      </c>
      <c r="I219" s="1">
        <v>43</v>
      </c>
      <c r="J219">
        <f>Tableau1[[#This Row],[Niveau]]</f>
        <v>3</v>
      </c>
      <c r="K219" t="str">
        <f>Tableau1[[#This Row],[Module]]&amp;"-"&amp;Tableau1[[#This Row],[Position latérale]]&amp;"-"&amp;Tableau1[[#This Row],[Hauteur]]</f>
        <v>BK-43-3</v>
      </c>
    </row>
    <row r="220" spans="1:11" x14ac:dyDescent="0.25">
      <c r="A220" t="s">
        <v>9</v>
      </c>
      <c r="B220" t="s">
        <v>351</v>
      </c>
      <c r="C220" t="str">
        <f>LEFT(Tableau1[[#This Row],[Emplacement]])</f>
        <v>B</v>
      </c>
      <c r="D220" t="str">
        <f>RIGHT(Tableau1[[#This Row],[Emplacement]],2)</f>
        <v>08</v>
      </c>
      <c r="E220" t="str">
        <f>MID(Tableau1[[#This Row],[Emplacement]],3,1)</f>
        <v>G</v>
      </c>
      <c r="F220">
        <f>ROUNDUP(Tableau1[[#This Row],[Paire/Impaire]]/2,0)</f>
        <v>4</v>
      </c>
      <c r="G220" t="str">
        <f>MID(Tableau1[[#This Row],[Emplacement]],2,2)</f>
        <v>KG</v>
      </c>
      <c r="H220" t="str">
        <f>LEFT(Tableau1[[#This Row],[Emplacement]],2)</f>
        <v>BK</v>
      </c>
      <c r="I220" s="1">
        <v>43</v>
      </c>
      <c r="J220">
        <f>Tableau1[[#This Row],[Niveau]]</f>
        <v>4</v>
      </c>
      <c r="K220" t="str">
        <f>Tableau1[[#This Row],[Module]]&amp;"-"&amp;Tableau1[[#This Row],[Position latérale]]&amp;"-"&amp;Tableau1[[#This Row],[Hauteur]]</f>
        <v>BK-43-4</v>
      </c>
    </row>
    <row r="221" spans="1:11" x14ac:dyDescent="0.25">
      <c r="A221" t="s">
        <v>9</v>
      </c>
      <c r="B221" t="s">
        <v>352</v>
      </c>
      <c r="C221" t="str">
        <f>LEFT(Tableau1[[#This Row],[Emplacement]])</f>
        <v>B</v>
      </c>
      <c r="D221" t="str">
        <f>RIGHT(Tableau1[[#This Row],[Emplacement]],2)</f>
        <v>10</v>
      </c>
      <c r="E221" t="str">
        <f>MID(Tableau1[[#This Row],[Emplacement]],3,1)</f>
        <v>G</v>
      </c>
      <c r="F221">
        <f>ROUNDUP(Tableau1[[#This Row],[Paire/Impaire]]/2,0)</f>
        <v>5</v>
      </c>
      <c r="G221" t="str">
        <f>MID(Tableau1[[#This Row],[Emplacement]],2,2)</f>
        <v>KG</v>
      </c>
      <c r="H221" t="str">
        <f>LEFT(Tableau1[[#This Row],[Emplacement]],2)</f>
        <v>BK</v>
      </c>
      <c r="I221" s="1">
        <v>43</v>
      </c>
      <c r="J221">
        <f>Tableau1[[#This Row],[Niveau]]</f>
        <v>5</v>
      </c>
      <c r="K221" t="str">
        <f>Tableau1[[#This Row],[Module]]&amp;"-"&amp;Tableau1[[#This Row],[Position latérale]]&amp;"-"&amp;Tableau1[[#This Row],[Hauteur]]</f>
        <v>BK-43-5</v>
      </c>
    </row>
    <row r="222" spans="1:11" x14ac:dyDescent="0.25">
      <c r="A222" t="s">
        <v>9</v>
      </c>
      <c r="B222" t="s">
        <v>342</v>
      </c>
      <c r="C222" t="str">
        <f>LEFT(Tableau1[[#This Row],[Emplacement]])</f>
        <v>B</v>
      </c>
      <c r="D222" t="str">
        <f>RIGHT(Tableau1[[#This Row],[Emplacement]],2)</f>
        <v>02</v>
      </c>
      <c r="E222" t="str">
        <f>MID(Tableau1[[#This Row],[Emplacement]],3,1)</f>
        <v>F</v>
      </c>
      <c r="F222">
        <f>ROUNDUP(Tableau1[[#This Row],[Paire/Impaire]]/2,0)</f>
        <v>1</v>
      </c>
      <c r="G222" t="str">
        <f>MID(Tableau1[[#This Row],[Emplacement]],2,2)</f>
        <v>KF</v>
      </c>
      <c r="H222" t="str">
        <f>LEFT(Tableau1[[#This Row],[Emplacement]],2)</f>
        <v>BK</v>
      </c>
      <c r="I222" s="1">
        <v>44</v>
      </c>
      <c r="J222">
        <f>Tableau1[[#This Row],[Niveau]]</f>
        <v>1</v>
      </c>
      <c r="K222" t="str">
        <f>Tableau1[[#This Row],[Module]]&amp;"-"&amp;Tableau1[[#This Row],[Position latérale]]&amp;"-"&amp;Tableau1[[#This Row],[Hauteur]]</f>
        <v>BK-44-1</v>
      </c>
    </row>
    <row r="223" spans="1:11" x14ac:dyDescent="0.25">
      <c r="A223" t="s">
        <v>9</v>
      </c>
      <c r="B223" t="s">
        <v>343</v>
      </c>
      <c r="C223" t="str">
        <f>LEFT(Tableau1[[#This Row],[Emplacement]])</f>
        <v>B</v>
      </c>
      <c r="D223" t="str">
        <f>RIGHT(Tableau1[[#This Row],[Emplacement]],2)</f>
        <v>04</v>
      </c>
      <c r="E223" t="str">
        <f>MID(Tableau1[[#This Row],[Emplacement]],3,1)</f>
        <v>F</v>
      </c>
      <c r="F223">
        <f>ROUNDUP(Tableau1[[#This Row],[Paire/Impaire]]/2,0)</f>
        <v>2</v>
      </c>
      <c r="G223" t="str">
        <f>MID(Tableau1[[#This Row],[Emplacement]],2,2)</f>
        <v>KF</v>
      </c>
      <c r="H223" t="str">
        <f>LEFT(Tableau1[[#This Row],[Emplacement]],2)</f>
        <v>BK</v>
      </c>
      <c r="I223" s="1">
        <v>44</v>
      </c>
      <c r="J223">
        <f>Tableau1[[#This Row],[Niveau]]</f>
        <v>2</v>
      </c>
      <c r="K223" t="str">
        <f>Tableau1[[#This Row],[Module]]&amp;"-"&amp;Tableau1[[#This Row],[Position latérale]]&amp;"-"&amp;Tableau1[[#This Row],[Hauteur]]</f>
        <v>BK-44-2</v>
      </c>
    </row>
    <row r="224" spans="1:11" x14ac:dyDescent="0.25">
      <c r="A224" t="s">
        <v>9</v>
      </c>
      <c r="B224" t="s">
        <v>344</v>
      </c>
      <c r="C224" t="str">
        <f>LEFT(Tableau1[[#This Row],[Emplacement]])</f>
        <v>B</v>
      </c>
      <c r="D224" t="str">
        <f>RIGHT(Tableau1[[#This Row],[Emplacement]],2)</f>
        <v>06</v>
      </c>
      <c r="E224" t="str">
        <f>MID(Tableau1[[#This Row],[Emplacement]],3,1)</f>
        <v>F</v>
      </c>
      <c r="F224">
        <f>ROUNDUP(Tableau1[[#This Row],[Paire/Impaire]]/2,0)</f>
        <v>3</v>
      </c>
      <c r="G224" t="str">
        <f>MID(Tableau1[[#This Row],[Emplacement]],2,2)</f>
        <v>KF</v>
      </c>
      <c r="H224" t="str">
        <f>LEFT(Tableau1[[#This Row],[Emplacement]],2)</f>
        <v>BK</v>
      </c>
      <c r="I224" s="1">
        <v>44</v>
      </c>
      <c r="J224">
        <f>Tableau1[[#This Row],[Niveau]]</f>
        <v>3</v>
      </c>
      <c r="K224" t="str">
        <f>Tableau1[[#This Row],[Module]]&amp;"-"&amp;Tableau1[[#This Row],[Position latérale]]&amp;"-"&amp;Tableau1[[#This Row],[Hauteur]]</f>
        <v>BK-44-3</v>
      </c>
    </row>
    <row r="225" spans="1:11" x14ac:dyDescent="0.25">
      <c r="A225" t="s">
        <v>9</v>
      </c>
      <c r="B225" t="s">
        <v>345</v>
      </c>
      <c r="C225" t="str">
        <f>LEFT(Tableau1[[#This Row],[Emplacement]])</f>
        <v>B</v>
      </c>
      <c r="D225" t="str">
        <f>RIGHT(Tableau1[[#This Row],[Emplacement]],2)</f>
        <v>08</v>
      </c>
      <c r="E225" t="str">
        <f>MID(Tableau1[[#This Row],[Emplacement]],3,1)</f>
        <v>F</v>
      </c>
      <c r="F225">
        <f>ROUNDUP(Tableau1[[#This Row],[Paire/Impaire]]/2,0)</f>
        <v>4</v>
      </c>
      <c r="G225" t="str">
        <f>MID(Tableau1[[#This Row],[Emplacement]],2,2)</f>
        <v>KF</v>
      </c>
      <c r="H225" t="str">
        <f>LEFT(Tableau1[[#This Row],[Emplacement]],2)</f>
        <v>BK</v>
      </c>
      <c r="I225" s="1">
        <v>44</v>
      </c>
      <c r="J225">
        <f>Tableau1[[#This Row],[Niveau]]</f>
        <v>4</v>
      </c>
      <c r="K225" t="str">
        <f>Tableau1[[#This Row],[Module]]&amp;"-"&amp;Tableau1[[#This Row],[Position latérale]]&amp;"-"&amp;Tableau1[[#This Row],[Hauteur]]</f>
        <v>BK-44-4</v>
      </c>
    </row>
    <row r="226" spans="1:11" x14ac:dyDescent="0.25">
      <c r="A226" t="s">
        <v>9</v>
      </c>
      <c r="B226" t="s">
        <v>346</v>
      </c>
      <c r="C226" t="str">
        <f>LEFT(Tableau1[[#This Row],[Emplacement]])</f>
        <v>B</v>
      </c>
      <c r="D226" t="str">
        <f>RIGHT(Tableau1[[#This Row],[Emplacement]],2)</f>
        <v>10</v>
      </c>
      <c r="E226" t="str">
        <f>MID(Tableau1[[#This Row],[Emplacement]],3,1)</f>
        <v>F</v>
      </c>
      <c r="F226">
        <f>ROUNDUP(Tableau1[[#This Row],[Paire/Impaire]]/2,0)</f>
        <v>5</v>
      </c>
      <c r="G226" t="str">
        <f>MID(Tableau1[[#This Row],[Emplacement]],2,2)</f>
        <v>KF</v>
      </c>
      <c r="H226" t="str">
        <f>LEFT(Tableau1[[#This Row],[Emplacement]],2)</f>
        <v>BK</v>
      </c>
      <c r="I226" s="1">
        <v>44</v>
      </c>
      <c r="J226">
        <f>Tableau1[[#This Row],[Niveau]]</f>
        <v>5</v>
      </c>
      <c r="K226" t="str">
        <f>Tableau1[[#This Row],[Module]]&amp;"-"&amp;Tableau1[[#This Row],[Position latérale]]&amp;"-"&amp;Tableau1[[#This Row],[Hauteur]]</f>
        <v>BK-44-5</v>
      </c>
    </row>
    <row r="227" spans="1:11" x14ac:dyDescent="0.25">
      <c r="A227" t="s">
        <v>9</v>
      </c>
      <c r="B227" t="s">
        <v>347</v>
      </c>
      <c r="C227" t="str">
        <f>LEFT(Tableau1[[#This Row],[Emplacement]])</f>
        <v>B</v>
      </c>
      <c r="D227" t="str">
        <f>RIGHT(Tableau1[[#This Row],[Emplacement]],2)</f>
        <v>12</v>
      </c>
      <c r="E227" t="str">
        <f>MID(Tableau1[[#This Row],[Emplacement]],3,1)</f>
        <v>F</v>
      </c>
      <c r="F227">
        <f>ROUNDUP(Tableau1[[#This Row],[Paire/Impaire]]/2,0)</f>
        <v>6</v>
      </c>
      <c r="G227" t="str">
        <f>MID(Tableau1[[#This Row],[Emplacement]],2,2)</f>
        <v>KF</v>
      </c>
      <c r="H227" t="str">
        <f>LEFT(Tableau1[[#This Row],[Emplacement]],2)</f>
        <v>BK</v>
      </c>
      <c r="I227" s="1">
        <v>44</v>
      </c>
      <c r="J227">
        <f>Tableau1[[#This Row],[Niveau]]</f>
        <v>6</v>
      </c>
      <c r="K227" t="str">
        <f>Tableau1[[#This Row],[Module]]&amp;"-"&amp;Tableau1[[#This Row],[Position latérale]]&amp;"-"&amp;Tableau1[[#This Row],[Hauteur]]</f>
        <v>BK-44-6</v>
      </c>
    </row>
    <row r="228" spans="1:11" x14ac:dyDescent="0.25">
      <c r="A228" t="s">
        <v>9</v>
      </c>
      <c r="B228" t="s">
        <v>336</v>
      </c>
      <c r="C228" t="str">
        <f>LEFT(Tableau1[[#This Row],[Emplacement]])</f>
        <v>B</v>
      </c>
      <c r="D228" t="str">
        <f>RIGHT(Tableau1[[#This Row],[Emplacement]],2)</f>
        <v>02</v>
      </c>
      <c r="E228" t="str">
        <f>MID(Tableau1[[#This Row],[Emplacement]],3,1)</f>
        <v>E</v>
      </c>
      <c r="F228">
        <f>ROUNDUP(Tableau1[[#This Row],[Paire/Impaire]]/2,0)</f>
        <v>1</v>
      </c>
      <c r="G228" t="str">
        <f>MID(Tableau1[[#This Row],[Emplacement]],2,2)</f>
        <v>KE</v>
      </c>
      <c r="H228" t="str">
        <f>LEFT(Tableau1[[#This Row],[Emplacement]],2)</f>
        <v>BK</v>
      </c>
      <c r="I228" s="1">
        <v>45</v>
      </c>
      <c r="J228">
        <f>Tableau1[[#This Row],[Niveau]]</f>
        <v>1</v>
      </c>
      <c r="K228" t="str">
        <f>Tableau1[[#This Row],[Module]]&amp;"-"&amp;Tableau1[[#This Row],[Position latérale]]&amp;"-"&amp;Tableau1[[#This Row],[Hauteur]]</f>
        <v>BK-45-1</v>
      </c>
    </row>
    <row r="229" spans="1:11" x14ac:dyDescent="0.25">
      <c r="A229" t="s">
        <v>9</v>
      </c>
      <c r="B229" t="s">
        <v>337</v>
      </c>
      <c r="C229" t="str">
        <f>LEFT(Tableau1[[#This Row],[Emplacement]])</f>
        <v>B</v>
      </c>
      <c r="D229" t="str">
        <f>RIGHT(Tableau1[[#This Row],[Emplacement]],2)</f>
        <v>04</v>
      </c>
      <c r="E229" t="str">
        <f>MID(Tableau1[[#This Row],[Emplacement]],3,1)</f>
        <v>E</v>
      </c>
      <c r="F229">
        <f>ROUNDUP(Tableau1[[#This Row],[Paire/Impaire]]/2,0)</f>
        <v>2</v>
      </c>
      <c r="G229" t="str">
        <f>MID(Tableau1[[#This Row],[Emplacement]],2,2)</f>
        <v>KE</v>
      </c>
      <c r="H229" t="str">
        <f>LEFT(Tableau1[[#This Row],[Emplacement]],2)</f>
        <v>BK</v>
      </c>
      <c r="I229" s="1">
        <v>45</v>
      </c>
      <c r="J229">
        <f>Tableau1[[#This Row],[Niveau]]</f>
        <v>2</v>
      </c>
      <c r="K229" t="str">
        <f>Tableau1[[#This Row],[Module]]&amp;"-"&amp;Tableau1[[#This Row],[Position latérale]]&amp;"-"&amp;Tableau1[[#This Row],[Hauteur]]</f>
        <v>BK-45-2</v>
      </c>
    </row>
    <row r="230" spans="1:11" x14ac:dyDescent="0.25">
      <c r="A230" t="s">
        <v>9</v>
      </c>
      <c r="B230" t="s">
        <v>338</v>
      </c>
      <c r="C230" t="str">
        <f>LEFT(Tableau1[[#This Row],[Emplacement]])</f>
        <v>B</v>
      </c>
      <c r="D230" t="str">
        <f>RIGHT(Tableau1[[#This Row],[Emplacement]],2)</f>
        <v>06</v>
      </c>
      <c r="E230" t="str">
        <f>MID(Tableau1[[#This Row],[Emplacement]],3,1)</f>
        <v>E</v>
      </c>
      <c r="F230">
        <f>ROUNDUP(Tableau1[[#This Row],[Paire/Impaire]]/2,0)</f>
        <v>3</v>
      </c>
      <c r="G230" t="str">
        <f>MID(Tableau1[[#This Row],[Emplacement]],2,2)</f>
        <v>KE</v>
      </c>
      <c r="H230" t="str">
        <f>LEFT(Tableau1[[#This Row],[Emplacement]],2)</f>
        <v>BK</v>
      </c>
      <c r="I230" s="1">
        <v>45</v>
      </c>
      <c r="J230">
        <f>Tableau1[[#This Row],[Niveau]]</f>
        <v>3</v>
      </c>
      <c r="K230" t="str">
        <f>Tableau1[[#This Row],[Module]]&amp;"-"&amp;Tableau1[[#This Row],[Position latérale]]&amp;"-"&amp;Tableau1[[#This Row],[Hauteur]]</f>
        <v>BK-45-3</v>
      </c>
    </row>
    <row r="231" spans="1:11" x14ac:dyDescent="0.25">
      <c r="A231" t="s">
        <v>9</v>
      </c>
      <c r="B231" t="s">
        <v>339</v>
      </c>
      <c r="C231" t="str">
        <f>LEFT(Tableau1[[#This Row],[Emplacement]])</f>
        <v>B</v>
      </c>
      <c r="D231" t="str">
        <f>RIGHT(Tableau1[[#This Row],[Emplacement]],2)</f>
        <v>08</v>
      </c>
      <c r="E231" t="str">
        <f>MID(Tableau1[[#This Row],[Emplacement]],3,1)</f>
        <v>E</v>
      </c>
      <c r="F231">
        <f>ROUNDUP(Tableau1[[#This Row],[Paire/Impaire]]/2,0)</f>
        <v>4</v>
      </c>
      <c r="G231" t="str">
        <f>MID(Tableau1[[#This Row],[Emplacement]],2,2)</f>
        <v>KE</v>
      </c>
      <c r="H231" t="str">
        <f>LEFT(Tableau1[[#This Row],[Emplacement]],2)</f>
        <v>BK</v>
      </c>
      <c r="I231" s="1">
        <v>45</v>
      </c>
      <c r="J231">
        <f>Tableau1[[#This Row],[Niveau]]</f>
        <v>4</v>
      </c>
      <c r="K231" t="str">
        <f>Tableau1[[#This Row],[Module]]&amp;"-"&amp;Tableau1[[#This Row],[Position latérale]]&amp;"-"&amp;Tableau1[[#This Row],[Hauteur]]</f>
        <v>BK-45-4</v>
      </c>
    </row>
    <row r="232" spans="1:11" x14ac:dyDescent="0.25">
      <c r="A232" t="s">
        <v>9</v>
      </c>
      <c r="B232" t="s">
        <v>340</v>
      </c>
      <c r="C232" t="str">
        <f>LEFT(Tableau1[[#This Row],[Emplacement]])</f>
        <v>B</v>
      </c>
      <c r="D232" t="str">
        <f>RIGHT(Tableau1[[#This Row],[Emplacement]],2)</f>
        <v>10</v>
      </c>
      <c r="E232" t="str">
        <f>MID(Tableau1[[#This Row],[Emplacement]],3,1)</f>
        <v>E</v>
      </c>
      <c r="F232">
        <f>ROUNDUP(Tableau1[[#This Row],[Paire/Impaire]]/2,0)</f>
        <v>5</v>
      </c>
      <c r="G232" t="str">
        <f>MID(Tableau1[[#This Row],[Emplacement]],2,2)</f>
        <v>KE</v>
      </c>
      <c r="H232" t="str">
        <f>LEFT(Tableau1[[#This Row],[Emplacement]],2)</f>
        <v>BK</v>
      </c>
      <c r="I232" s="1">
        <v>45</v>
      </c>
      <c r="J232">
        <f>Tableau1[[#This Row],[Niveau]]</f>
        <v>5</v>
      </c>
      <c r="K232" t="str">
        <f>Tableau1[[#This Row],[Module]]&amp;"-"&amp;Tableau1[[#This Row],[Position latérale]]&amp;"-"&amp;Tableau1[[#This Row],[Hauteur]]</f>
        <v>BK-45-5</v>
      </c>
    </row>
    <row r="233" spans="1:11" x14ac:dyDescent="0.25">
      <c r="A233" t="s">
        <v>9</v>
      </c>
      <c r="B233" t="s">
        <v>341</v>
      </c>
      <c r="C233" t="str">
        <f>LEFT(Tableau1[[#This Row],[Emplacement]])</f>
        <v>B</v>
      </c>
      <c r="D233" t="str">
        <f>RIGHT(Tableau1[[#This Row],[Emplacement]],2)</f>
        <v>12</v>
      </c>
      <c r="E233" t="str">
        <f>MID(Tableau1[[#This Row],[Emplacement]],3,1)</f>
        <v>E</v>
      </c>
      <c r="F233">
        <f>ROUNDUP(Tableau1[[#This Row],[Paire/Impaire]]/2,0)</f>
        <v>6</v>
      </c>
      <c r="G233" t="str">
        <f>MID(Tableau1[[#This Row],[Emplacement]],2,2)</f>
        <v>KE</v>
      </c>
      <c r="H233" t="str">
        <f>LEFT(Tableau1[[#This Row],[Emplacement]],2)</f>
        <v>BK</v>
      </c>
      <c r="I233" s="1">
        <v>45</v>
      </c>
      <c r="J233">
        <f>Tableau1[[#This Row],[Niveau]]</f>
        <v>6</v>
      </c>
      <c r="K233" t="str">
        <f>Tableau1[[#This Row],[Module]]&amp;"-"&amp;Tableau1[[#This Row],[Position latérale]]&amp;"-"&amp;Tableau1[[#This Row],[Hauteur]]</f>
        <v>BK-45-6</v>
      </c>
    </row>
    <row r="234" spans="1:11" x14ac:dyDescent="0.25">
      <c r="A234" t="s">
        <v>9</v>
      </c>
      <c r="B234" t="s">
        <v>330</v>
      </c>
      <c r="C234" t="str">
        <f>LEFT(Tableau1[[#This Row],[Emplacement]])</f>
        <v>B</v>
      </c>
      <c r="D234" t="str">
        <f>RIGHT(Tableau1[[#This Row],[Emplacement]],2)</f>
        <v>02</v>
      </c>
      <c r="E234" t="str">
        <f>MID(Tableau1[[#This Row],[Emplacement]],3,1)</f>
        <v>D</v>
      </c>
      <c r="F234">
        <f>ROUNDUP(Tableau1[[#This Row],[Paire/Impaire]]/2,0)</f>
        <v>1</v>
      </c>
      <c r="G234" t="str">
        <f>MID(Tableau1[[#This Row],[Emplacement]],2,2)</f>
        <v>KD</v>
      </c>
      <c r="H234" t="str">
        <f>LEFT(Tableau1[[#This Row],[Emplacement]],2)</f>
        <v>BK</v>
      </c>
      <c r="I234" s="1">
        <v>46</v>
      </c>
      <c r="J234">
        <f>Tableau1[[#This Row],[Niveau]]</f>
        <v>1</v>
      </c>
      <c r="K234" t="str">
        <f>Tableau1[[#This Row],[Module]]&amp;"-"&amp;Tableau1[[#This Row],[Position latérale]]&amp;"-"&amp;Tableau1[[#This Row],[Hauteur]]</f>
        <v>BK-46-1</v>
      </c>
    </row>
    <row r="235" spans="1:11" x14ac:dyDescent="0.25">
      <c r="A235" t="s">
        <v>9</v>
      </c>
      <c r="B235" t="s">
        <v>331</v>
      </c>
      <c r="C235" t="str">
        <f>LEFT(Tableau1[[#This Row],[Emplacement]])</f>
        <v>B</v>
      </c>
      <c r="D235" t="str">
        <f>RIGHT(Tableau1[[#This Row],[Emplacement]],2)</f>
        <v>04</v>
      </c>
      <c r="E235" t="str">
        <f>MID(Tableau1[[#This Row],[Emplacement]],3,1)</f>
        <v>D</v>
      </c>
      <c r="F235">
        <f>ROUNDUP(Tableau1[[#This Row],[Paire/Impaire]]/2,0)</f>
        <v>2</v>
      </c>
      <c r="G235" t="str">
        <f>MID(Tableau1[[#This Row],[Emplacement]],2,2)</f>
        <v>KD</v>
      </c>
      <c r="H235" t="str">
        <f>LEFT(Tableau1[[#This Row],[Emplacement]],2)</f>
        <v>BK</v>
      </c>
      <c r="I235" s="1">
        <v>46</v>
      </c>
      <c r="J235">
        <f>Tableau1[[#This Row],[Niveau]]</f>
        <v>2</v>
      </c>
      <c r="K235" t="str">
        <f>Tableau1[[#This Row],[Module]]&amp;"-"&amp;Tableau1[[#This Row],[Position latérale]]&amp;"-"&amp;Tableau1[[#This Row],[Hauteur]]</f>
        <v>BK-46-2</v>
      </c>
    </row>
    <row r="236" spans="1:11" x14ac:dyDescent="0.25">
      <c r="A236" t="s">
        <v>9</v>
      </c>
      <c r="B236" t="s">
        <v>332</v>
      </c>
      <c r="C236" t="str">
        <f>LEFT(Tableau1[[#This Row],[Emplacement]])</f>
        <v>B</v>
      </c>
      <c r="D236" t="str">
        <f>RIGHT(Tableau1[[#This Row],[Emplacement]],2)</f>
        <v>06</v>
      </c>
      <c r="E236" t="str">
        <f>MID(Tableau1[[#This Row],[Emplacement]],3,1)</f>
        <v>D</v>
      </c>
      <c r="F236">
        <f>ROUNDUP(Tableau1[[#This Row],[Paire/Impaire]]/2,0)</f>
        <v>3</v>
      </c>
      <c r="G236" t="str">
        <f>MID(Tableau1[[#This Row],[Emplacement]],2,2)</f>
        <v>KD</v>
      </c>
      <c r="H236" t="str">
        <f>LEFT(Tableau1[[#This Row],[Emplacement]],2)</f>
        <v>BK</v>
      </c>
      <c r="I236" s="1">
        <v>46</v>
      </c>
      <c r="J236">
        <f>Tableau1[[#This Row],[Niveau]]</f>
        <v>3</v>
      </c>
      <c r="K236" t="str">
        <f>Tableau1[[#This Row],[Module]]&amp;"-"&amp;Tableau1[[#This Row],[Position latérale]]&amp;"-"&amp;Tableau1[[#This Row],[Hauteur]]</f>
        <v>BK-46-3</v>
      </c>
    </row>
    <row r="237" spans="1:11" x14ac:dyDescent="0.25">
      <c r="A237" t="s">
        <v>9</v>
      </c>
      <c r="B237" t="s">
        <v>333</v>
      </c>
      <c r="C237" t="str">
        <f>LEFT(Tableau1[[#This Row],[Emplacement]])</f>
        <v>B</v>
      </c>
      <c r="D237" t="str">
        <f>RIGHT(Tableau1[[#This Row],[Emplacement]],2)</f>
        <v>08</v>
      </c>
      <c r="E237" t="str">
        <f>MID(Tableau1[[#This Row],[Emplacement]],3,1)</f>
        <v>D</v>
      </c>
      <c r="F237">
        <f>ROUNDUP(Tableau1[[#This Row],[Paire/Impaire]]/2,0)</f>
        <v>4</v>
      </c>
      <c r="G237" t="str">
        <f>MID(Tableau1[[#This Row],[Emplacement]],2,2)</f>
        <v>KD</v>
      </c>
      <c r="H237" t="str">
        <f>LEFT(Tableau1[[#This Row],[Emplacement]],2)</f>
        <v>BK</v>
      </c>
      <c r="I237" s="1">
        <v>46</v>
      </c>
      <c r="J237">
        <f>Tableau1[[#This Row],[Niveau]]</f>
        <v>4</v>
      </c>
      <c r="K237" t="str">
        <f>Tableau1[[#This Row],[Module]]&amp;"-"&amp;Tableau1[[#This Row],[Position latérale]]&amp;"-"&amp;Tableau1[[#This Row],[Hauteur]]</f>
        <v>BK-46-4</v>
      </c>
    </row>
    <row r="238" spans="1:11" x14ac:dyDescent="0.25">
      <c r="A238" t="s">
        <v>9</v>
      </c>
      <c r="B238" t="s">
        <v>334</v>
      </c>
      <c r="C238" t="str">
        <f>LEFT(Tableau1[[#This Row],[Emplacement]])</f>
        <v>B</v>
      </c>
      <c r="D238" t="str">
        <f>RIGHT(Tableau1[[#This Row],[Emplacement]],2)</f>
        <v>10</v>
      </c>
      <c r="E238" t="str">
        <f>MID(Tableau1[[#This Row],[Emplacement]],3,1)</f>
        <v>D</v>
      </c>
      <c r="F238">
        <f>ROUNDUP(Tableau1[[#This Row],[Paire/Impaire]]/2,0)</f>
        <v>5</v>
      </c>
      <c r="G238" t="str">
        <f>MID(Tableau1[[#This Row],[Emplacement]],2,2)</f>
        <v>KD</v>
      </c>
      <c r="H238" t="str">
        <f>LEFT(Tableau1[[#This Row],[Emplacement]],2)</f>
        <v>BK</v>
      </c>
      <c r="I238" s="1">
        <v>46</v>
      </c>
      <c r="J238">
        <f>Tableau1[[#This Row],[Niveau]]</f>
        <v>5</v>
      </c>
      <c r="K238" t="str">
        <f>Tableau1[[#This Row],[Module]]&amp;"-"&amp;Tableau1[[#This Row],[Position latérale]]&amp;"-"&amp;Tableau1[[#This Row],[Hauteur]]</f>
        <v>BK-46-5</v>
      </c>
    </row>
    <row r="239" spans="1:11" x14ac:dyDescent="0.25">
      <c r="A239" t="s">
        <v>9</v>
      </c>
      <c r="B239" t="s">
        <v>335</v>
      </c>
      <c r="C239" t="str">
        <f>LEFT(Tableau1[[#This Row],[Emplacement]])</f>
        <v>B</v>
      </c>
      <c r="D239" t="str">
        <f>RIGHT(Tableau1[[#This Row],[Emplacement]],2)</f>
        <v>12</v>
      </c>
      <c r="E239" t="str">
        <f>MID(Tableau1[[#This Row],[Emplacement]],3,1)</f>
        <v>D</v>
      </c>
      <c r="F239">
        <f>ROUNDUP(Tableau1[[#This Row],[Paire/Impaire]]/2,0)</f>
        <v>6</v>
      </c>
      <c r="G239" t="str">
        <f>MID(Tableau1[[#This Row],[Emplacement]],2,2)</f>
        <v>KD</v>
      </c>
      <c r="H239" t="str">
        <f>LEFT(Tableau1[[#This Row],[Emplacement]],2)</f>
        <v>BK</v>
      </c>
      <c r="I239" s="1">
        <v>46</v>
      </c>
      <c r="J239">
        <f>Tableau1[[#This Row],[Niveau]]</f>
        <v>6</v>
      </c>
      <c r="K239" t="str">
        <f>Tableau1[[#This Row],[Module]]&amp;"-"&amp;Tableau1[[#This Row],[Position latérale]]&amp;"-"&amp;Tableau1[[#This Row],[Hauteur]]</f>
        <v>BK-46-6</v>
      </c>
    </row>
    <row r="240" spans="1:11" x14ac:dyDescent="0.25">
      <c r="A240" t="s">
        <v>9</v>
      </c>
      <c r="B240" t="s">
        <v>324</v>
      </c>
      <c r="C240" t="str">
        <f>LEFT(Tableau1[[#This Row],[Emplacement]])</f>
        <v>B</v>
      </c>
      <c r="D240" t="str">
        <f>RIGHT(Tableau1[[#This Row],[Emplacement]],2)</f>
        <v>02</v>
      </c>
      <c r="E240" t="str">
        <f>MID(Tableau1[[#This Row],[Emplacement]],3,1)</f>
        <v>C</v>
      </c>
      <c r="F240">
        <f>ROUNDUP(Tableau1[[#This Row],[Paire/Impaire]]/2,0)</f>
        <v>1</v>
      </c>
      <c r="G240" t="str">
        <f>MID(Tableau1[[#This Row],[Emplacement]],2,2)</f>
        <v>KC</v>
      </c>
      <c r="H240" t="str">
        <f>LEFT(Tableau1[[#This Row],[Emplacement]],2)</f>
        <v>BK</v>
      </c>
      <c r="I240" s="1">
        <v>47</v>
      </c>
      <c r="J240">
        <f>Tableau1[[#This Row],[Niveau]]</f>
        <v>1</v>
      </c>
      <c r="K240" t="str">
        <f>Tableau1[[#This Row],[Module]]&amp;"-"&amp;Tableau1[[#This Row],[Position latérale]]&amp;"-"&amp;Tableau1[[#This Row],[Hauteur]]</f>
        <v>BK-47-1</v>
      </c>
    </row>
    <row r="241" spans="1:11" x14ac:dyDescent="0.25">
      <c r="A241" t="s">
        <v>9</v>
      </c>
      <c r="B241" t="s">
        <v>325</v>
      </c>
      <c r="C241" t="str">
        <f>LEFT(Tableau1[[#This Row],[Emplacement]])</f>
        <v>B</v>
      </c>
      <c r="D241" t="str">
        <f>RIGHT(Tableau1[[#This Row],[Emplacement]],2)</f>
        <v>04</v>
      </c>
      <c r="E241" t="str">
        <f>MID(Tableau1[[#This Row],[Emplacement]],3,1)</f>
        <v>C</v>
      </c>
      <c r="F241">
        <f>ROUNDUP(Tableau1[[#This Row],[Paire/Impaire]]/2,0)</f>
        <v>2</v>
      </c>
      <c r="G241" t="str">
        <f>MID(Tableau1[[#This Row],[Emplacement]],2,2)</f>
        <v>KC</v>
      </c>
      <c r="H241" t="str">
        <f>LEFT(Tableau1[[#This Row],[Emplacement]],2)</f>
        <v>BK</v>
      </c>
      <c r="I241" s="1">
        <v>47</v>
      </c>
      <c r="J241">
        <f>Tableau1[[#This Row],[Niveau]]</f>
        <v>2</v>
      </c>
      <c r="K241" t="str">
        <f>Tableau1[[#This Row],[Module]]&amp;"-"&amp;Tableau1[[#This Row],[Position latérale]]&amp;"-"&amp;Tableau1[[#This Row],[Hauteur]]</f>
        <v>BK-47-2</v>
      </c>
    </row>
    <row r="242" spans="1:11" x14ac:dyDescent="0.25">
      <c r="A242" t="s">
        <v>9</v>
      </c>
      <c r="B242" t="s">
        <v>326</v>
      </c>
      <c r="C242" t="str">
        <f>LEFT(Tableau1[[#This Row],[Emplacement]])</f>
        <v>B</v>
      </c>
      <c r="D242" t="str">
        <f>RIGHT(Tableau1[[#This Row],[Emplacement]],2)</f>
        <v>06</v>
      </c>
      <c r="E242" t="str">
        <f>MID(Tableau1[[#This Row],[Emplacement]],3,1)</f>
        <v>C</v>
      </c>
      <c r="F242">
        <f>ROUNDUP(Tableau1[[#This Row],[Paire/Impaire]]/2,0)</f>
        <v>3</v>
      </c>
      <c r="G242" t="str">
        <f>MID(Tableau1[[#This Row],[Emplacement]],2,2)</f>
        <v>KC</v>
      </c>
      <c r="H242" t="str">
        <f>LEFT(Tableau1[[#This Row],[Emplacement]],2)</f>
        <v>BK</v>
      </c>
      <c r="I242" s="1">
        <v>47</v>
      </c>
      <c r="J242">
        <f>Tableau1[[#This Row],[Niveau]]</f>
        <v>3</v>
      </c>
      <c r="K242" t="str">
        <f>Tableau1[[#This Row],[Module]]&amp;"-"&amp;Tableau1[[#This Row],[Position latérale]]&amp;"-"&amp;Tableau1[[#This Row],[Hauteur]]</f>
        <v>BK-47-3</v>
      </c>
    </row>
    <row r="243" spans="1:11" x14ac:dyDescent="0.25">
      <c r="A243" t="s">
        <v>9</v>
      </c>
      <c r="B243" t="s">
        <v>327</v>
      </c>
      <c r="C243" t="str">
        <f>LEFT(Tableau1[[#This Row],[Emplacement]])</f>
        <v>B</v>
      </c>
      <c r="D243" t="str">
        <f>RIGHT(Tableau1[[#This Row],[Emplacement]],2)</f>
        <v>08</v>
      </c>
      <c r="E243" t="str">
        <f>MID(Tableau1[[#This Row],[Emplacement]],3,1)</f>
        <v>C</v>
      </c>
      <c r="F243">
        <f>ROUNDUP(Tableau1[[#This Row],[Paire/Impaire]]/2,0)</f>
        <v>4</v>
      </c>
      <c r="G243" t="str">
        <f>MID(Tableau1[[#This Row],[Emplacement]],2,2)</f>
        <v>KC</v>
      </c>
      <c r="H243" t="str">
        <f>LEFT(Tableau1[[#This Row],[Emplacement]],2)</f>
        <v>BK</v>
      </c>
      <c r="I243" s="1">
        <v>47</v>
      </c>
      <c r="J243">
        <f>Tableau1[[#This Row],[Niveau]]</f>
        <v>4</v>
      </c>
      <c r="K243" t="str">
        <f>Tableau1[[#This Row],[Module]]&amp;"-"&amp;Tableau1[[#This Row],[Position latérale]]&amp;"-"&amp;Tableau1[[#This Row],[Hauteur]]</f>
        <v>BK-47-4</v>
      </c>
    </row>
    <row r="244" spans="1:11" x14ac:dyDescent="0.25">
      <c r="A244" t="s">
        <v>9</v>
      </c>
      <c r="B244" t="s">
        <v>328</v>
      </c>
      <c r="C244" t="str">
        <f>LEFT(Tableau1[[#This Row],[Emplacement]])</f>
        <v>B</v>
      </c>
      <c r="D244" t="str">
        <f>RIGHT(Tableau1[[#This Row],[Emplacement]],2)</f>
        <v>10</v>
      </c>
      <c r="E244" t="str">
        <f>MID(Tableau1[[#This Row],[Emplacement]],3,1)</f>
        <v>C</v>
      </c>
      <c r="F244">
        <f>ROUNDUP(Tableau1[[#This Row],[Paire/Impaire]]/2,0)</f>
        <v>5</v>
      </c>
      <c r="G244" t="str">
        <f>MID(Tableau1[[#This Row],[Emplacement]],2,2)</f>
        <v>KC</v>
      </c>
      <c r="H244" t="str">
        <f>LEFT(Tableau1[[#This Row],[Emplacement]],2)</f>
        <v>BK</v>
      </c>
      <c r="I244" s="1">
        <v>47</v>
      </c>
      <c r="J244">
        <f>Tableau1[[#This Row],[Niveau]]</f>
        <v>5</v>
      </c>
      <c r="K244" t="str">
        <f>Tableau1[[#This Row],[Module]]&amp;"-"&amp;Tableau1[[#This Row],[Position latérale]]&amp;"-"&amp;Tableau1[[#This Row],[Hauteur]]</f>
        <v>BK-47-5</v>
      </c>
    </row>
    <row r="245" spans="1:11" x14ac:dyDescent="0.25">
      <c r="A245" t="s">
        <v>9</v>
      </c>
      <c r="B245" t="s">
        <v>329</v>
      </c>
      <c r="C245" t="str">
        <f>LEFT(Tableau1[[#This Row],[Emplacement]])</f>
        <v>B</v>
      </c>
      <c r="D245" t="str">
        <f>RIGHT(Tableau1[[#This Row],[Emplacement]],2)</f>
        <v>12</v>
      </c>
      <c r="E245" t="str">
        <f>MID(Tableau1[[#This Row],[Emplacement]],3,1)</f>
        <v>C</v>
      </c>
      <c r="F245">
        <f>ROUNDUP(Tableau1[[#This Row],[Paire/Impaire]]/2,0)</f>
        <v>6</v>
      </c>
      <c r="G245" t="str">
        <f>MID(Tableau1[[#This Row],[Emplacement]],2,2)</f>
        <v>KC</v>
      </c>
      <c r="H245" t="str">
        <f>LEFT(Tableau1[[#This Row],[Emplacement]],2)</f>
        <v>BK</v>
      </c>
      <c r="I245" s="1">
        <v>47</v>
      </c>
      <c r="J245">
        <f>Tableau1[[#This Row],[Niveau]]</f>
        <v>6</v>
      </c>
      <c r="K245" t="str">
        <f>Tableau1[[#This Row],[Module]]&amp;"-"&amp;Tableau1[[#This Row],[Position latérale]]&amp;"-"&amp;Tableau1[[#This Row],[Hauteur]]</f>
        <v>BK-47-6</v>
      </c>
    </row>
    <row r="246" spans="1:11" x14ac:dyDescent="0.25">
      <c r="A246" t="s">
        <v>9</v>
      </c>
      <c r="B246" t="s">
        <v>318</v>
      </c>
      <c r="C246" t="str">
        <f>LEFT(Tableau1[[#This Row],[Emplacement]])</f>
        <v>B</v>
      </c>
      <c r="D246" t="str">
        <f>RIGHT(Tableau1[[#This Row],[Emplacement]],2)</f>
        <v>02</v>
      </c>
      <c r="E246" t="str">
        <f>MID(Tableau1[[#This Row],[Emplacement]],3,1)</f>
        <v>B</v>
      </c>
      <c r="F246">
        <f>ROUNDUP(Tableau1[[#This Row],[Paire/Impaire]]/2,0)</f>
        <v>1</v>
      </c>
      <c r="G246" t="str">
        <f>MID(Tableau1[[#This Row],[Emplacement]],2,2)</f>
        <v>KB</v>
      </c>
      <c r="H246" t="str">
        <f>LEFT(Tableau1[[#This Row],[Emplacement]],2)</f>
        <v>BK</v>
      </c>
      <c r="I246" s="1">
        <v>48</v>
      </c>
      <c r="J246">
        <f>Tableau1[[#This Row],[Niveau]]</f>
        <v>1</v>
      </c>
      <c r="K246" t="str">
        <f>Tableau1[[#This Row],[Module]]&amp;"-"&amp;Tableau1[[#This Row],[Position latérale]]&amp;"-"&amp;Tableau1[[#This Row],[Hauteur]]</f>
        <v>BK-48-1</v>
      </c>
    </row>
    <row r="247" spans="1:11" x14ac:dyDescent="0.25">
      <c r="A247" t="s">
        <v>9</v>
      </c>
      <c r="B247" t="s">
        <v>319</v>
      </c>
      <c r="C247" t="str">
        <f>LEFT(Tableau1[[#This Row],[Emplacement]])</f>
        <v>B</v>
      </c>
      <c r="D247" t="str">
        <f>RIGHT(Tableau1[[#This Row],[Emplacement]],2)</f>
        <v>04</v>
      </c>
      <c r="E247" t="str">
        <f>MID(Tableau1[[#This Row],[Emplacement]],3,1)</f>
        <v>B</v>
      </c>
      <c r="F247">
        <f>ROUNDUP(Tableau1[[#This Row],[Paire/Impaire]]/2,0)</f>
        <v>2</v>
      </c>
      <c r="G247" t="str">
        <f>MID(Tableau1[[#This Row],[Emplacement]],2,2)</f>
        <v>KB</v>
      </c>
      <c r="H247" t="str">
        <f>LEFT(Tableau1[[#This Row],[Emplacement]],2)</f>
        <v>BK</v>
      </c>
      <c r="I247" s="1">
        <v>48</v>
      </c>
      <c r="J247">
        <f>Tableau1[[#This Row],[Niveau]]</f>
        <v>2</v>
      </c>
      <c r="K247" t="str">
        <f>Tableau1[[#This Row],[Module]]&amp;"-"&amp;Tableau1[[#This Row],[Position latérale]]&amp;"-"&amp;Tableau1[[#This Row],[Hauteur]]</f>
        <v>BK-48-2</v>
      </c>
    </row>
    <row r="248" spans="1:11" x14ac:dyDescent="0.25">
      <c r="A248" t="s">
        <v>9</v>
      </c>
      <c r="B248" t="s">
        <v>320</v>
      </c>
      <c r="C248" t="str">
        <f>LEFT(Tableau1[[#This Row],[Emplacement]])</f>
        <v>B</v>
      </c>
      <c r="D248" t="str">
        <f>RIGHT(Tableau1[[#This Row],[Emplacement]],2)</f>
        <v>06</v>
      </c>
      <c r="E248" t="str">
        <f>MID(Tableau1[[#This Row],[Emplacement]],3,1)</f>
        <v>B</v>
      </c>
      <c r="F248">
        <f>ROUNDUP(Tableau1[[#This Row],[Paire/Impaire]]/2,0)</f>
        <v>3</v>
      </c>
      <c r="G248" t="str">
        <f>MID(Tableau1[[#This Row],[Emplacement]],2,2)</f>
        <v>KB</v>
      </c>
      <c r="H248" t="str">
        <f>LEFT(Tableau1[[#This Row],[Emplacement]],2)</f>
        <v>BK</v>
      </c>
      <c r="I248" s="1">
        <v>48</v>
      </c>
      <c r="J248">
        <f>Tableau1[[#This Row],[Niveau]]</f>
        <v>3</v>
      </c>
      <c r="K248" t="str">
        <f>Tableau1[[#This Row],[Module]]&amp;"-"&amp;Tableau1[[#This Row],[Position latérale]]&amp;"-"&amp;Tableau1[[#This Row],[Hauteur]]</f>
        <v>BK-48-3</v>
      </c>
    </row>
    <row r="249" spans="1:11" x14ac:dyDescent="0.25">
      <c r="A249" t="s">
        <v>9</v>
      </c>
      <c r="B249" t="s">
        <v>321</v>
      </c>
      <c r="C249" t="str">
        <f>LEFT(Tableau1[[#This Row],[Emplacement]])</f>
        <v>B</v>
      </c>
      <c r="D249" t="str">
        <f>RIGHT(Tableau1[[#This Row],[Emplacement]],2)</f>
        <v>08</v>
      </c>
      <c r="E249" t="str">
        <f>MID(Tableau1[[#This Row],[Emplacement]],3,1)</f>
        <v>B</v>
      </c>
      <c r="F249">
        <f>ROUNDUP(Tableau1[[#This Row],[Paire/Impaire]]/2,0)</f>
        <v>4</v>
      </c>
      <c r="G249" t="str">
        <f>MID(Tableau1[[#This Row],[Emplacement]],2,2)</f>
        <v>KB</v>
      </c>
      <c r="H249" t="str">
        <f>LEFT(Tableau1[[#This Row],[Emplacement]],2)</f>
        <v>BK</v>
      </c>
      <c r="I249" s="1">
        <v>48</v>
      </c>
      <c r="J249">
        <f>Tableau1[[#This Row],[Niveau]]</f>
        <v>4</v>
      </c>
      <c r="K249" t="str">
        <f>Tableau1[[#This Row],[Module]]&amp;"-"&amp;Tableau1[[#This Row],[Position latérale]]&amp;"-"&amp;Tableau1[[#This Row],[Hauteur]]</f>
        <v>BK-48-4</v>
      </c>
    </row>
    <row r="250" spans="1:11" x14ac:dyDescent="0.25">
      <c r="A250" t="s">
        <v>9</v>
      </c>
      <c r="B250" t="s">
        <v>322</v>
      </c>
      <c r="C250" t="str">
        <f>LEFT(Tableau1[[#This Row],[Emplacement]])</f>
        <v>B</v>
      </c>
      <c r="D250" t="str">
        <f>RIGHT(Tableau1[[#This Row],[Emplacement]],2)</f>
        <v>10</v>
      </c>
      <c r="E250" t="str">
        <f>MID(Tableau1[[#This Row],[Emplacement]],3,1)</f>
        <v>B</v>
      </c>
      <c r="F250">
        <f>ROUNDUP(Tableau1[[#This Row],[Paire/Impaire]]/2,0)</f>
        <v>5</v>
      </c>
      <c r="G250" t="str">
        <f>MID(Tableau1[[#This Row],[Emplacement]],2,2)</f>
        <v>KB</v>
      </c>
      <c r="H250" t="str">
        <f>LEFT(Tableau1[[#This Row],[Emplacement]],2)</f>
        <v>BK</v>
      </c>
      <c r="I250" s="1">
        <v>48</v>
      </c>
      <c r="J250">
        <f>Tableau1[[#This Row],[Niveau]]</f>
        <v>5</v>
      </c>
      <c r="K250" t="str">
        <f>Tableau1[[#This Row],[Module]]&amp;"-"&amp;Tableau1[[#This Row],[Position latérale]]&amp;"-"&amp;Tableau1[[#This Row],[Hauteur]]</f>
        <v>BK-48-5</v>
      </c>
    </row>
    <row r="251" spans="1:11" x14ac:dyDescent="0.25">
      <c r="A251" t="s">
        <v>9</v>
      </c>
      <c r="B251" t="s">
        <v>323</v>
      </c>
      <c r="C251" t="str">
        <f>LEFT(Tableau1[[#This Row],[Emplacement]])</f>
        <v>B</v>
      </c>
      <c r="D251" t="str">
        <f>RIGHT(Tableau1[[#This Row],[Emplacement]],2)</f>
        <v>12</v>
      </c>
      <c r="E251" t="str">
        <f>MID(Tableau1[[#This Row],[Emplacement]],3,1)</f>
        <v>B</v>
      </c>
      <c r="F251">
        <f>ROUNDUP(Tableau1[[#This Row],[Paire/Impaire]]/2,0)</f>
        <v>6</v>
      </c>
      <c r="G251" t="str">
        <f>MID(Tableau1[[#This Row],[Emplacement]],2,2)</f>
        <v>KB</v>
      </c>
      <c r="H251" t="str">
        <f>LEFT(Tableau1[[#This Row],[Emplacement]],2)</f>
        <v>BK</v>
      </c>
      <c r="I251" s="1">
        <v>48</v>
      </c>
      <c r="J251">
        <f>Tableau1[[#This Row],[Niveau]]</f>
        <v>6</v>
      </c>
      <c r="K251" t="str">
        <f>Tableau1[[#This Row],[Module]]&amp;"-"&amp;Tableau1[[#This Row],[Position latérale]]&amp;"-"&amp;Tableau1[[#This Row],[Hauteur]]</f>
        <v>BK-48-6</v>
      </c>
    </row>
    <row r="252" spans="1:11" x14ac:dyDescent="0.25">
      <c r="A252" t="s">
        <v>9</v>
      </c>
      <c r="B252" t="s">
        <v>312</v>
      </c>
      <c r="C252" t="str">
        <f>LEFT(Tableau1[[#This Row],[Emplacement]])</f>
        <v>B</v>
      </c>
      <c r="D252" t="str">
        <f>RIGHT(Tableau1[[#This Row],[Emplacement]],2)</f>
        <v>02</v>
      </c>
      <c r="E252" t="str">
        <f>MID(Tableau1[[#This Row],[Emplacement]],3,1)</f>
        <v>A</v>
      </c>
      <c r="F252">
        <f>ROUNDUP(Tableau1[[#This Row],[Paire/Impaire]]/2,0)</f>
        <v>1</v>
      </c>
      <c r="G252" t="str">
        <f>MID(Tableau1[[#This Row],[Emplacement]],2,2)</f>
        <v>KA</v>
      </c>
      <c r="H252" t="str">
        <f>LEFT(Tableau1[[#This Row],[Emplacement]],2)</f>
        <v>BK</v>
      </c>
      <c r="I252" s="1">
        <v>49</v>
      </c>
      <c r="J252">
        <f>Tableau1[[#This Row],[Niveau]]</f>
        <v>1</v>
      </c>
      <c r="K252" t="str">
        <f>Tableau1[[#This Row],[Module]]&amp;"-"&amp;Tableau1[[#This Row],[Position latérale]]&amp;"-"&amp;Tableau1[[#This Row],[Hauteur]]</f>
        <v>BK-49-1</v>
      </c>
    </row>
    <row r="253" spans="1:11" x14ac:dyDescent="0.25">
      <c r="A253" t="s">
        <v>9</v>
      </c>
      <c r="B253" t="s">
        <v>313</v>
      </c>
      <c r="C253" t="str">
        <f>LEFT(Tableau1[[#This Row],[Emplacement]])</f>
        <v>B</v>
      </c>
      <c r="D253" t="str">
        <f>RIGHT(Tableau1[[#This Row],[Emplacement]],2)</f>
        <v>04</v>
      </c>
      <c r="E253" t="str">
        <f>MID(Tableau1[[#This Row],[Emplacement]],3,1)</f>
        <v>A</v>
      </c>
      <c r="F253">
        <f>ROUNDUP(Tableau1[[#This Row],[Paire/Impaire]]/2,0)</f>
        <v>2</v>
      </c>
      <c r="G253" t="str">
        <f>MID(Tableau1[[#This Row],[Emplacement]],2,2)</f>
        <v>KA</v>
      </c>
      <c r="H253" t="str">
        <f>LEFT(Tableau1[[#This Row],[Emplacement]],2)</f>
        <v>BK</v>
      </c>
      <c r="I253" s="1">
        <v>49</v>
      </c>
      <c r="J253">
        <f>Tableau1[[#This Row],[Niveau]]</f>
        <v>2</v>
      </c>
      <c r="K253" t="str">
        <f>Tableau1[[#This Row],[Module]]&amp;"-"&amp;Tableau1[[#This Row],[Position latérale]]&amp;"-"&amp;Tableau1[[#This Row],[Hauteur]]</f>
        <v>BK-49-2</v>
      </c>
    </row>
    <row r="254" spans="1:11" x14ac:dyDescent="0.25">
      <c r="A254" t="s">
        <v>9</v>
      </c>
      <c r="B254" t="s">
        <v>314</v>
      </c>
      <c r="C254" t="str">
        <f>LEFT(Tableau1[[#This Row],[Emplacement]])</f>
        <v>B</v>
      </c>
      <c r="D254" t="str">
        <f>RIGHT(Tableau1[[#This Row],[Emplacement]],2)</f>
        <v>06</v>
      </c>
      <c r="E254" t="str">
        <f>MID(Tableau1[[#This Row],[Emplacement]],3,1)</f>
        <v>A</v>
      </c>
      <c r="F254">
        <f>ROUNDUP(Tableau1[[#This Row],[Paire/Impaire]]/2,0)</f>
        <v>3</v>
      </c>
      <c r="G254" t="str">
        <f>MID(Tableau1[[#This Row],[Emplacement]],2,2)</f>
        <v>KA</v>
      </c>
      <c r="H254" t="str">
        <f>LEFT(Tableau1[[#This Row],[Emplacement]],2)</f>
        <v>BK</v>
      </c>
      <c r="I254" s="1">
        <v>49</v>
      </c>
      <c r="J254">
        <f>Tableau1[[#This Row],[Niveau]]</f>
        <v>3</v>
      </c>
      <c r="K254" t="str">
        <f>Tableau1[[#This Row],[Module]]&amp;"-"&amp;Tableau1[[#This Row],[Position latérale]]&amp;"-"&amp;Tableau1[[#This Row],[Hauteur]]</f>
        <v>BK-49-3</v>
      </c>
    </row>
    <row r="255" spans="1:11" x14ac:dyDescent="0.25">
      <c r="A255" t="s">
        <v>9</v>
      </c>
      <c r="B255" t="s">
        <v>315</v>
      </c>
      <c r="C255" t="str">
        <f>LEFT(Tableau1[[#This Row],[Emplacement]])</f>
        <v>B</v>
      </c>
      <c r="D255" t="str">
        <f>RIGHT(Tableau1[[#This Row],[Emplacement]],2)</f>
        <v>08</v>
      </c>
      <c r="E255" t="str">
        <f>MID(Tableau1[[#This Row],[Emplacement]],3,1)</f>
        <v>A</v>
      </c>
      <c r="F255">
        <f>ROUNDUP(Tableau1[[#This Row],[Paire/Impaire]]/2,0)</f>
        <v>4</v>
      </c>
      <c r="G255" t="str">
        <f>MID(Tableau1[[#This Row],[Emplacement]],2,2)</f>
        <v>KA</v>
      </c>
      <c r="H255" t="str">
        <f>LEFT(Tableau1[[#This Row],[Emplacement]],2)</f>
        <v>BK</v>
      </c>
      <c r="I255" s="1">
        <v>49</v>
      </c>
      <c r="J255">
        <f>Tableau1[[#This Row],[Niveau]]</f>
        <v>4</v>
      </c>
      <c r="K255" t="str">
        <f>Tableau1[[#This Row],[Module]]&amp;"-"&amp;Tableau1[[#This Row],[Position latérale]]&amp;"-"&amp;Tableau1[[#This Row],[Hauteur]]</f>
        <v>BK-49-4</v>
      </c>
    </row>
    <row r="256" spans="1:11" x14ac:dyDescent="0.25">
      <c r="A256" t="s">
        <v>9</v>
      </c>
      <c r="B256" t="s">
        <v>316</v>
      </c>
      <c r="C256" t="str">
        <f>LEFT(Tableau1[[#This Row],[Emplacement]])</f>
        <v>B</v>
      </c>
      <c r="D256" t="str">
        <f>RIGHT(Tableau1[[#This Row],[Emplacement]],2)</f>
        <v>10</v>
      </c>
      <c r="E256" t="str">
        <f>MID(Tableau1[[#This Row],[Emplacement]],3,1)</f>
        <v>A</v>
      </c>
      <c r="F256">
        <f>ROUNDUP(Tableau1[[#This Row],[Paire/Impaire]]/2,0)</f>
        <v>5</v>
      </c>
      <c r="G256" t="str">
        <f>MID(Tableau1[[#This Row],[Emplacement]],2,2)</f>
        <v>KA</v>
      </c>
      <c r="H256" t="str">
        <f>LEFT(Tableau1[[#This Row],[Emplacement]],2)</f>
        <v>BK</v>
      </c>
      <c r="I256" s="1">
        <v>49</v>
      </c>
      <c r="J256">
        <f>Tableau1[[#This Row],[Niveau]]</f>
        <v>5</v>
      </c>
      <c r="K256" t="str">
        <f>Tableau1[[#This Row],[Module]]&amp;"-"&amp;Tableau1[[#This Row],[Position latérale]]&amp;"-"&amp;Tableau1[[#This Row],[Hauteur]]</f>
        <v>BK-49-5</v>
      </c>
    </row>
    <row r="257" spans="1:11" x14ac:dyDescent="0.25">
      <c r="A257" t="s">
        <v>9</v>
      </c>
      <c r="B257" t="s">
        <v>317</v>
      </c>
      <c r="C257" t="str">
        <f>LEFT(Tableau1[[#This Row],[Emplacement]])</f>
        <v>B</v>
      </c>
      <c r="D257" t="str">
        <f>RIGHT(Tableau1[[#This Row],[Emplacement]],2)</f>
        <v>12</v>
      </c>
      <c r="E257" t="str">
        <f>MID(Tableau1[[#This Row],[Emplacement]],3,1)</f>
        <v>A</v>
      </c>
      <c r="F257">
        <f>ROUNDUP(Tableau1[[#This Row],[Paire/Impaire]]/2,0)</f>
        <v>6</v>
      </c>
      <c r="G257" t="str">
        <f>MID(Tableau1[[#This Row],[Emplacement]],2,2)</f>
        <v>KA</v>
      </c>
      <c r="H257" t="str">
        <f>LEFT(Tableau1[[#This Row],[Emplacement]],2)</f>
        <v>BK</v>
      </c>
      <c r="I257" s="1">
        <v>49</v>
      </c>
      <c r="J257">
        <f>Tableau1[[#This Row],[Niveau]]</f>
        <v>6</v>
      </c>
      <c r="K257" t="str">
        <f>Tableau1[[#This Row],[Module]]&amp;"-"&amp;Tableau1[[#This Row],[Position latérale]]&amp;"-"&amp;Tableau1[[#This Row],[Hauteur]]</f>
        <v>BK-49-6</v>
      </c>
    </row>
    <row r="258" spans="1:11" x14ac:dyDescent="0.25">
      <c r="A258" t="s">
        <v>9</v>
      </c>
      <c r="B258" t="s">
        <v>308</v>
      </c>
      <c r="C258" t="str">
        <f>LEFT(Tableau1[[#This Row],[Emplacement]])</f>
        <v>B</v>
      </c>
      <c r="D258" t="str">
        <f>RIGHT(Tableau1[[#This Row],[Emplacement]],2)</f>
        <v>02</v>
      </c>
      <c r="E258" t="str">
        <f>MID(Tableau1[[#This Row],[Emplacement]],3,1)</f>
        <v>F</v>
      </c>
      <c r="F258">
        <f>ROUNDUP(Tableau1[[#This Row],[Paire/Impaire]]/2,0)</f>
        <v>1</v>
      </c>
      <c r="G258" t="str">
        <f>MID(Tableau1[[#This Row],[Emplacement]],2,2)</f>
        <v>JF</v>
      </c>
      <c r="H258" t="str">
        <f>LEFT(Tableau1[[#This Row],[Emplacement]],2)</f>
        <v>BJ</v>
      </c>
      <c r="I258" s="1">
        <v>50</v>
      </c>
      <c r="J258">
        <f>Tableau1[[#This Row],[Niveau]]</f>
        <v>1</v>
      </c>
      <c r="K258" t="str">
        <f>Tableau1[[#This Row],[Module]]&amp;"-"&amp;Tableau1[[#This Row],[Position latérale]]&amp;"-"&amp;Tableau1[[#This Row],[Hauteur]]</f>
        <v>BJ-50-1</v>
      </c>
    </row>
    <row r="259" spans="1:11" x14ac:dyDescent="0.25">
      <c r="A259" t="s">
        <v>9</v>
      </c>
      <c r="B259" t="s">
        <v>309</v>
      </c>
      <c r="C259" t="str">
        <f>LEFT(Tableau1[[#This Row],[Emplacement]])</f>
        <v>B</v>
      </c>
      <c r="D259" t="str">
        <f>RIGHT(Tableau1[[#This Row],[Emplacement]],2)</f>
        <v>04</v>
      </c>
      <c r="E259" t="str">
        <f>MID(Tableau1[[#This Row],[Emplacement]],3,1)</f>
        <v>F</v>
      </c>
      <c r="F259">
        <f>ROUNDUP(Tableau1[[#This Row],[Paire/Impaire]]/2,0)</f>
        <v>2</v>
      </c>
      <c r="G259" t="str">
        <f>MID(Tableau1[[#This Row],[Emplacement]],2,2)</f>
        <v>JF</v>
      </c>
      <c r="H259" t="str">
        <f>LEFT(Tableau1[[#This Row],[Emplacement]],2)</f>
        <v>BJ</v>
      </c>
      <c r="I259" s="1">
        <v>50</v>
      </c>
      <c r="J259">
        <f>Tableau1[[#This Row],[Niveau]]</f>
        <v>2</v>
      </c>
      <c r="K259" t="str">
        <f>Tableau1[[#This Row],[Module]]&amp;"-"&amp;Tableau1[[#This Row],[Position latérale]]&amp;"-"&amp;Tableau1[[#This Row],[Hauteur]]</f>
        <v>BJ-50-2</v>
      </c>
    </row>
    <row r="260" spans="1:11" x14ac:dyDescent="0.25">
      <c r="A260" t="s">
        <v>9</v>
      </c>
      <c r="B260" t="s">
        <v>310</v>
      </c>
      <c r="C260" t="str">
        <f>LEFT(Tableau1[[#This Row],[Emplacement]])</f>
        <v>B</v>
      </c>
      <c r="D260" t="str">
        <f>RIGHT(Tableau1[[#This Row],[Emplacement]],2)</f>
        <v>10</v>
      </c>
      <c r="E260" t="str">
        <f>MID(Tableau1[[#This Row],[Emplacement]],3,1)</f>
        <v>F</v>
      </c>
      <c r="F260">
        <f>ROUNDUP(Tableau1[[#This Row],[Paire/Impaire]]/2,0)</f>
        <v>5</v>
      </c>
      <c r="G260" t="str">
        <f>MID(Tableau1[[#This Row],[Emplacement]],2,2)</f>
        <v>JF</v>
      </c>
      <c r="H260" t="str">
        <f>LEFT(Tableau1[[#This Row],[Emplacement]],2)</f>
        <v>BJ</v>
      </c>
      <c r="I260" s="1">
        <v>50</v>
      </c>
      <c r="J260">
        <f>Tableau1[[#This Row],[Niveau]]</f>
        <v>5</v>
      </c>
      <c r="K260" t="str">
        <f>Tableau1[[#This Row],[Module]]&amp;"-"&amp;Tableau1[[#This Row],[Position latérale]]&amp;"-"&amp;Tableau1[[#This Row],[Hauteur]]</f>
        <v>BJ-50-5</v>
      </c>
    </row>
    <row r="261" spans="1:11" x14ac:dyDescent="0.25">
      <c r="A261" t="s">
        <v>9</v>
      </c>
      <c r="B261" t="s">
        <v>311</v>
      </c>
      <c r="C261" t="str">
        <f>LEFT(Tableau1[[#This Row],[Emplacement]])</f>
        <v>B</v>
      </c>
      <c r="D261" t="str">
        <f>RIGHT(Tableau1[[#This Row],[Emplacement]],2)</f>
        <v>12</v>
      </c>
      <c r="E261" t="str">
        <f>MID(Tableau1[[#This Row],[Emplacement]],3,1)</f>
        <v>F</v>
      </c>
      <c r="F261">
        <f>ROUNDUP(Tableau1[[#This Row],[Paire/Impaire]]/2,0)</f>
        <v>6</v>
      </c>
      <c r="G261" t="str">
        <f>MID(Tableau1[[#This Row],[Emplacement]],2,2)</f>
        <v>JF</v>
      </c>
      <c r="H261" t="str">
        <f>LEFT(Tableau1[[#This Row],[Emplacement]],2)</f>
        <v>BJ</v>
      </c>
      <c r="I261" s="1">
        <v>50</v>
      </c>
      <c r="J261">
        <f>Tableau1[[#This Row],[Niveau]]</f>
        <v>6</v>
      </c>
      <c r="K261" t="str">
        <f>Tableau1[[#This Row],[Module]]&amp;"-"&amp;Tableau1[[#This Row],[Position latérale]]&amp;"-"&amp;Tableau1[[#This Row],[Hauteur]]</f>
        <v>BJ-50-6</v>
      </c>
    </row>
    <row r="262" spans="1:11" x14ac:dyDescent="0.25">
      <c r="A262" t="s">
        <v>9</v>
      </c>
      <c r="B262" t="s">
        <v>302</v>
      </c>
      <c r="C262" t="str">
        <f>LEFT(Tableau1[[#This Row],[Emplacement]])</f>
        <v>B</v>
      </c>
      <c r="D262" t="str">
        <f>RIGHT(Tableau1[[#This Row],[Emplacement]],2)</f>
        <v>02</v>
      </c>
      <c r="E262" t="str">
        <f>MID(Tableau1[[#This Row],[Emplacement]],3,1)</f>
        <v>E</v>
      </c>
      <c r="F262">
        <f>ROUNDUP(Tableau1[[#This Row],[Paire/Impaire]]/2,0)</f>
        <v>1</v>
      </c>
      <c r="G262" t="str">
        <f>MID(Tableau1[[#This Row],[Emplacement]],2,2)</f>
        <v>JE</v>
      </c>
      <c r="H262" t="str">
        <f>LEFT(Tableau1[[#This Row],[Emplacement]],2)</f>
        <v>BJ</v>
      </c>
      <c r="I262" s="1">
        <v>51</v>
      </c>
      <c r="J262">
        <f>Tableau1[[#This Row],[Niveau]]</f>
        <v>1</v>
      </c>
      <c r="K262" t="str">
        <f>Tableau1[[#This Row],[Module]]&amp;"-"&amp;Tableau1[[#This Row],[Position latérale]]&amp;"-"&amp;Tableau1[[#This Row],[Hauteur]]</f>
        <v>BJ-51-1</v>
      </c>
    </row>
    <row r="263" spans="1:11" x14ac:dyDescent="0.25">
      <c r="A263" t="s">
        <v>9</v>
      </c>
      <c r="B263" t="s">
        <v>303</v>
      </c>
      <c r="C263" t="str">
        <f>LEFT(Tableau1[[#This Row],[Emplacement]])</f>
        <v>B</v>
      </c>
      <c r="D263" t="str">
        <f>RIGHT(Tableau1[[#This Row],[Emplacement]],2)</f>
        <v>04</v>
      </c>
      <c r="E263" t="str">
        <f>MID(Tableau1[[#This Row],[Emplacement]],3,1)</f>
        <v>E</v>
      </c>
      <c r="F263">
        <f>ROUNDUP(Tableau1[[#This Row],[Paire/Impaire]]/2,0)</f>
        <v>2</v>
      </c>
      <c r="G263" t="str">
        <f>MID(Tableau1[[#This Row],[Emplacement]],2,2)</f>
        <v>JE</v>
      </c>
      <c r="H263" t="str">
        <f>LEFT(Tableau1[[#This Row],[Emplacement]],2)</f>
        <v>BJ</v>
      </c>
      <c r="I263" s="1">
        <v>51</v>
      </c>
      <c r="J263">
        <f>Tableau1[[#This Row],[Niveau]]</f>
        <v>2</v>
      </c>
      <c r="K263" t="str">
        <f>Tableau1[[#This Row],[Module]]&amp;"-"&amp;Tableau1[[#This Row],[Position latérale]]&amp;"-"&amp;Tableau1[[#This Row],[Hauteur]]</f>
        <v>BJ-51-2</v>
      </c>
    </row>
    <row r="264" spans="1:11" x14ac:dyDescent="0.25">
      <c r="A264" t="s">
        <v>9</v>
      </c>
      <c r="B264" t="s">
        <v>304</v>
      </c>
      <c r="C264" t="str">
        <f>LEFT(Tableau1[[#This Row],[Emplacement]])</f>
        <v>B</v>
      </c>
      <c r="D264" t="str">
        <f>RIGHT(Tableau1[[#This Row],[Emplacement]],2)</f>
        <v>06</v>
      </c>
      <c r="E264" t="str">
        <f>MID(Tableau1[[#This Row],[Emplacement]],3,1)</f>
        <v>E</v>
      </c>
      <c r="F264">
        <f>ROUNDUP(Tableau1[[#This Row],[Paire/Impaire]]/2,0)</f>
        <v>3</v>
      </c>
      <c r="G264" t="str">
        <f>MID(Tableau1[[#This Row],[Emplacement]],2,2)</f>
        <v>JE</v>
      </c>
      <c r="H264" t="str">
        <f>LEFT(Tableau1[[#This Row],[Emplacement]],2)</f>
        <v>BJ</v>
      </c>
      <c r="I264" s="1">
        <v>51</v>
      </c>
      <c r="J264">
        <f>Tableau1[[#This Row],[Niveau]]</f>
        <v>3</v>
      </c>
      <c r="K264" t="str">
        <f>Tableau1[[#This Row],[Module]]&amp;"-"&amp;Tableau1[[#This Row],[Position latérale]]&amp;"-"&amp;Tableau1[[#This Row],[Hauteur]]</f>
        <v>BJ-51-3</v>
      </c>
    </row>
    <row r="265" spans="1:11" x14ac:dyDescent="0.25">
      <c r="A265" t="s">
        <v>9</v>
      </c>
      <c r="B265" t="s">
        <v>305</v>
      </c>
      <c r="C265" t="str">
        <f>LEFT(Tableau1[[#This Row],[Emplacement]])</f>
        <v>B</v>
      </c>
      <c r="D265" t="str">
        <f>RIGHT(Tableau1[[#This Row],[Emplacement]],2)</f>
        <v>08</v>
      </c>
      <c r="E265" t="str">
        <f>MID(Tableau1[[#This Row],[Emplacement]],3,1)</f>
        <v>E</v>
      </c>
      <c r="F265">
        <f>ROUNDUP(Tableau1[[#This Row],[Paire/Impaire]]/2,0)</f>
        <v>4</v>
      </c>
      <c r="G265" t="str">
        <f>MID(Tableau1[[#This Row],[Emplacement]],2,2)</f>
        <v>JE</v>
      </c>
      <c r="H265" t="str">
        <f>LEFT(Tableau1[[#This Row],[Emplacement]],2)</f>
        <v>BJ</v>
      </c>
      <c r="I265" s="1">
        <v>51</v>
      </c>
      <c r="J265">
        <f>Tableau1[[#This Row],[Niveau]]</f>
        <v>4</v>
      </c>
      <c r="K265" t="str">
        <f>Tableau1[[#This Row],[Module]]&amp;"-"&amp;Tableau1[[#This Row],[Position latérale]]&amp;"-"&amp;Tableau1[[#This Row],[Hauteur]]</f>
        <v>BJ-51-4</v>
      </c>
    </row>
    <row r="266" spans="1:11" x14ac:dyDescent="0.25">
      <c r="A266" t="s">
        <v>9</v>
      </c>
      <c r="B266" t="s">
        <v>306</v>
      </c>
      <c r="C266" t="str">
        <f>LEFT(Tableau1[[#This Row],[Emplacement]])</f>
        <v>B</v>
      </c>
      <c r="D266" t="str">
        <f>RIGHT(Tableau1[[#This Row],[Emplacement]],2)</f>
        <v>10</v>
      </c>
      <c r="E266" t="str">
        <f>MID(Tableau1[[#This Row],[Emplacement]],3,1)</f>
        <v>E</v>
      </c>
      <c r="F266">
        <f>ROUNDUP(Tableau1[[#This Row],[Paire/Impaire]]/2,0)</f>
        <v>5</v>
      </c>
      <c r="G266" t="str">
        <f>MID(Tableau1[[#This Row],[Emplacement]],2,2)</f>
        <v>JE</v>
      </c>
      <c r="H266" t="str">
        <f>LEFT(Tableau1[[#This Row],[Emplacement]],2)</f>
        <v>BJ</v>
      </c>
      <c r="I266" s="1">
        <v>51</v>
      </c>
      <c r="J266">
        <f>Tableau1[[#This Row],[Niveau]]</f>
        <v>5</v>
      </c>
      <c r="K266" t="str">
        <f>Tableau1[[#This Row],[Module]]&amp;"-"&amp;Tableau1[[#This Row],[Position latérale]]&amp;"-"&amp;Tableau1[[#This Row],[Hauteur]]</f>
        <v>BJ-51-5</v>
      </c>
    </row>
    <row r="267" spans="1:11" x14ac:dyDescent="0.25">
      <c r="A267" t="s">
        <v>9</v>
      </c>
      <c r="B267" t="s">
        <v>307</v>
      </c>
      <c r="C267" t="str">
        <f>LEFT(Tableau1[[#This Row],[Emplacement]])</f>
        <v>B</v>
      </c>
      <c r="D267" t="str">
        <f>RIGHT(Tableau1[[#This Row],[Emplacement]],2)</f>
        <v>12</v>
      </c>
      <c r="E267" t="str">
        <f>MID(Tableau1[[#This Row],[Emplacement]],3,1)</f>
        <v>E</v>
      </c>
      <c r="F267">
        <f>ROUNDUP(Tableau1[[#This Row],[Paire/Impaire]]/2,0)</f>
        <v>6</v>
      </c>
      <c r="G267" t="str">
        <f>MID(Tableau1[[#This Row],[Emplacement]],2,2)</f>
        <v>JE</v>
      </c>
      <c r="H267" t="str">
        <f>LEFT(Tableau1[[#This Row],[Emplacement]],2)</f>
        <v>BJ</v>
      </c>
      <c r="I267" s="1">
        <v>51</v>
      </c>
      <c r="J267">
        <f>Tableau1[[#This Row],[Niveau]]</f>
        <v>6</v>
      </c>
      <c r="K267" t="str">
        <f>Tableau1[[#This Row],[Module]]&amp;"-"&amp;Tableau1[[#This Row],[Position latérale]]&amp;"-"&amp;Tableau1[[#This Row],[Hauteur]]</f>
        <v>BJ-51-6</v>
      </c>
    </row>
    <row r="268" spans="1:11" x14ac:dyDescent="0.25">
      <c r="A268" t="s">
        <v>9</v>
      </c>
      <c r="B268" t="s">
        <v>296</v>
      </c>
      <c r="C268" t="str">
        <f>LEFT(Tableau1[[#This Row],[Emplacement]])</f>
        <v>B</v>
      </c>
      <c r="D268" t="str">
        <f>RIGHT(Tableau1[[#This Row],[Emplacement]],2)</f>
        <v>02</v>
      </c>
      <c r="E268" t="str">
        <f>MID(Tableau1[[#This Row],[Emplacement]],3,1)</f>
        <v>D</v>
      </c>
      <c r="F268">
        <f>ROUNDUP(Tableau1[[#This Row],[Paire/Impaire]]/2,0)</f>
        <v>1</v>
      </c>
      <c r="G268" t="str">
        <f>MID(Tableau1[[#This Row],[Emplacement]],2,2)</f>
        <v>JD</v>
      </c>
      <c r="H268" t="str">
        <f>LEFT(Tableau1[[#This Row],[Emplacement]],2)</f>
        <v>BJ</v>
      </c>
      <c r="I268" s="1">
        <v>52</v>
      </c>
      <c r="J268">
        <f>Tableau1[[#This Row],[Niveau]]</f>
        <v>1</v>
      </c>
      <c r="K268" t="str">
        <f>Tableau1[[#This Row],[Module]]&amp;"-"&amp;Tableau1[[#This Row],[Position latérale]]&amp;"-"&amp;Tableau1[[#This Row],[Hauteur]]</f>
        <v>BJ-52-1</v>
      </c>
    </row>
    <row r="269" spans="1:11" x14ac:dyDescent="0.25">
      <c r="A269" t="s">
        <v>9</v>
      </c>
      <c r="B269" t="s">
        <v>297</v>
      </c>
      <c r="C269" t="str">
        <f>LEFT(Tableau1[[#This Row],[Emplacement]])</f>
        <v>B</v>
      </c>
      <c r="D269" t="str">
        <f>RIGHT(Tableau1[[#This Row],[Emplacement]],2)</f>
        <v>04</v>
      </c>
      <c r="E269" t="str">
        <f>MID(Tableau1[[#This Row],[Emplacement]],3,1)</f>
        <v>D</v>
      </c>
      <c r="F269">
        <f>ROUNDUP(Tableau1[[#This Row],[Paire/Impaire]]/2,0)</f>
        <v>2</v>
      </c>
      <c r="G269" t="str">
        <f>MID(Tableau1[[#This Row],[Emplacement]],2,2)</f>
        <v>JD</v>
      </c>
      <c r="H269" t="str">
        <f>LEFT(Tableau1[[#This Row],[Emplacement]],2)</f>
        <v>BJ</v>
      </c>
      <c r="I269" s="1">
        <v>52</v>
      </c>
      <c r="J269">
        <f>Tableau1[[#This Row],[Niveau]]</f>
        <v>2</v>
      </c>
      <c r="K269" t="str">
        <f>Tableau1[[#This Row],[Module]]&amp;"-"&amp;Tableau1[[#This Row],[Position latérale]]&amp;"-"&amp;Tableau1[[#This Row],[Hauteur]]</f>
        <v>BJ-52-2</v>
      </c>
    </row>
    <row r="270" spans="1:11" x14ac:dyDescent="0.25">
      <c r="A270" t="s">
        <v>9</v>
      </c>
      <c r="B270" t="s">
        <v>298</v>
      </c>
      <c r="C270" t="str">
        <f>LEFT(Tableau1[[#This Row],[Emplacement]])</f>
        <v>B</v>
      </c>
      <c r="D270" t="str">
        <f>RIGHT(Tableau1[[#This Row],[Emplacement]],2)</f>
        <v>06</v>
      </c>
      <c r="E270" t="str">
        <f>MID(Tableau1[[#This Row],[Emplacement]],3,1)</f>
        <v>D</v>
      </c>
      <c r="F270">
        <f>ROUNDUP(Tableau1[[#This Row],[Paire/Impaire]]/2,0)</f>
        <v>3</v>
      </c>
      <c r="G270" t="str">
        <f>MID(Tableau1[[#This Row],[Emplacement]],2,2)</f>
        <v>JD</v>
      </c>
      <c r="H270" t="str">
        <f>LEFT(Tableau1[[#This Row],[Emplacement]],2)</f>
        <v>BJ</v>
      </c>
      <c r="I270" s="1">
        <v>52</v>
      </c>
      <c r="J270">
        <f>Tableau1[[#This Row],[Niveau]]</f>
        <v>3</v>
      </c>
      <c r="K270" t="str">
        <f>Tableau1[[#This Row],[Module]]&amp;"-"&amp;Tableau1[[#This Row],[Position latérale]]&amp;"-"&amp;Tableau1[[#This Row],[Hauteur]]</f>
        <v>BJ-52-3</v>
      </c>
    </row>
    <row r="271" spans="1:11" x14ac:dyDescent="0.25">
      <c r="A271" t="s">
        <v>9</v>
      </c>
      <c r="B271" t="s">
        <v>299</v>
      </c>
      <c r="C271" t="str">
        <f>LEFT(Tableau1[[#This Row],[Emplacement]])</f>
        <v>B</v>
      </c>
      <c r="D271" t="str">
        <f>RIGHT(Tableau1[[#This Row],[Emplacement]],2)</f>
        <v>08</v>
      </c>
      <c r="E271" t="str">
        <f>MID(Tableau1[[#This Row],[Emplacement]],3,1)</f>
        <v>D</v>
      </c>
      <c r="F271">
        <f>ROUNDUP(Tableau1[[#This Row],[Paire/Impaire]]/2,0)</f>
        <v>4</v>
      </c>
      <c r="G271" t="str">
        <f>MID(Tableau1[[#This Row],[Emplacement]],2,2)</f>
        <v>JD</v>
      </c>
      <c r="H271" t="str">
        <f>LEFT(Tableau1[[#This Row],[Emplacement]],2)</f>
        <v>BJ</v>
      </c>
      <c r="I271" s="1">
        <v>52</v>
      </c>
      <c r="J271">
        <f>Tableau1[[#This Row],[Niveau]]</f>
        <v>4</v>
      </c>
      <c r="K271" t="str">
        <f>Tableau1[[#This Row],[Module]]&amp;"-"&amp;Tableau1[[#This Row],[Position latérale]]&amp;"-"&amp;Tableau1[[#This Row],[Hauteur]]</f>
        <v>BJ-52-4</v>
      </c>
    </row>
    <row r="272" spans="1:11" x14ac:dyDescent="0.25">
      <c r="A272" t="s">
        <v>9</v>
      </c>
      <c r="B272" t="s">
        <v>300</v>
      </c>
      <c r="C272" t="str">
        <f>LEFT(Tableau1[[#This Row],[Emplacement]])</f>
        <v>B</v>
      </c>
      <c r="D272" t="str">
        <f>RIGHT(Tableau1[[#This Row],[Emplacement]],2)</f>
        <v>10</v>
      </c>
      <c r="E272" t="str">
        <f>MID(Tableau1[[#This Row],[Emplacement]],3,1)</f>
        <v>D</v>
      </c>
      <c r="F272">
        <f>ROUNDUP(Tableau1[[#This Row],[Paire/Impaire]]/2,0)</f>
        <v>5</v>
      </c>
      <c r="G272" t="str">
        <f>MID(Tableau1[[#This Row],[Emplacement]],2,2)</f>
        <v>JD</v>
      </c>
      <c r="H272" t="str">
        <f>LEFT(Tableau1[[#This Row],[Emplacement]],2)</f>
        <v>BJ</v>
      </c>
      <c r="I272" s="1">
        <v>52</v>
      </c>
      <c r="J272">
        <f>Tableau1[[#This Row],[Niveau]]</f>
        <v>5</v>
      </c>
      <c r="K272" t="str">
        <f>Tableau1[[#This Row],[Module]]&amp;"-"&amp;Tableau1[[#This Row],[Position latérale]]&amp;"-"&amp;Tableau1[[#This Row],[Hauteur]]</f>
        <v>BJ-52-5</v>
      </c>
    </row>
    <row r="273" spans="1:11" x14ac:dyDescent="0.25">
      <c r="A273" t="s">
        <v>9</v>
      </c>
      <c r="B273" t="s">
        <v>301</v>
      </c>
      <c r="C273" t="str">
        <f>LEFT(Tableau1[[#This Row],[Emplacement]])</f>
        <v>B</v>
      </c>
      <c r="D273" t="str">
        <f>RIGHT(Tableau1[[#This Row],[Emplacement]],2)</f>
        <v>12</v>
      </c>
      <c r="E273" t="str">
        <f>MID(Tableau1[[#This Row],[Emplacement]],3,1)</f>
        <v>D</v>
      </c>
      <c r="F273">
        <f>ROUNDUP(Tableau1[[#This Row],[Paire/Impaire]]/2,0)</f>
        <v>6</v>
      </c>
      <c r="G273" t="str">
        <f>MID(Tableau1[[#This Row],[Emplacement]],2,2)</f>
        <v>JD</v>
      </c>
      <c r="H273" t="str">
        <f>LEFT(Tableau1[[#This Row],[Emplacement]],2)</f>
        <v>BJ</v>
      </c>
      <c r="I273" s="1">
        <v>52</v>
      </c>
      <c r="J273">
        <f>Tableau1[[#This Row],[Niveau]]</f>
        <v>6</v>
      </c>
      <c r="K273" t="str">
        <f>Tableau1[[#This Row],[Module]]&amp;"-"&amp;Tableau1[[#This Row],[Position latérale]]&amp;"-"&amp;Tableau1[[#This Row],[Hauteur]]</f>
        <v>BJ-52-6</v>
      </c>
    </row>
    <row r="274" spans="1:11" x14ac:dyDescent="0.25">
      <c r="A274" t="s">
        <v>9</v>
      </c>
      <c r="B274" t="s">
        <v>290</v>
      </c>
      <c r="C274" t="str">
        <f>LEFT(Tableau1[[#This Row],[Emplacement]])</f>
        <v>B</v>
      </c>
      <c r="D274" t="str">
        <f>RIGHT(Tableau1[[#This Row],[Emplacement]],2)</f>
        <v>02</v>
      </c>
      <c r="E274" t="str">
        <f>MID(Tableau1[[#This Row],[Emplacement]],3,1)</f>
        <v>C</v>
      </c>
      <c r="F274">
        <f>ROUNDUP(Tableau1[[#This Row],[Paire/Impaire]]/2,0)</f>
        <v>1</v>
      </c>
      <c r="G274" t="str">
        <f>MID(Tableau1[[#This Row],[Emplacement]],2,2)</f>
        <v>JC</v>
      </c>
      <c r="H274" t="str">
        <f>LEFT(Tableau1[[#This Row],[Emplacement]],2)</f>
        <v>BJ</v>
      </c>
      <c r="I274" s="1">
        <v>53</v>
      </c>
      <c r="J274">
        <f>Tableau1[[#This Row],[Niveau]]</f>
        <v>1</v>
      </c>
      <c r="K274" t="str">
        <f>Tableau1[[#This Row],[Module]]&amp;"-"&amp;Tableau1[[#This Row],[Position latérale]]&amp;"-"&amp;Tableau1[[#This Row],[Hauteur]]</f>
        <v>BJ-53-1</v>
      </c>
    </row>
    <row r="275" spans="1:11" x14ac:dyDescent="0.25">
      <c r="A275" t="s">
        <v>9</v>
      </c>
      <c r="B275" t="s">
        <v>291</v>
      </c>
      <c r="C275" t="str">
        <f>LEFT(Tableau1[[#This Row],[Emplacement]])</f>
        <v>B</v>
      </c>
      <c r="D275" t="str">
        <f>RIGHT(Tableau1[[#This Row],[Emplacement]],2)</f>
        <v>04</v>
      </c>
      <c r="E275" t="str">
        <f>MID(Tableau1[[#This Row],[Emplacement]],3,1)</f>
        <v>C</v>
      </c>
      <c r="F275">
        <f>ROUNDUP(Tableau1[[#This Row],[Paire/Impaire]]/2,0)</f>
        <v>2</v>
      </c>
      <c r="G275" t="str">
        <f>MID(Tableau1[[#This Row],[Emplacement]],2,2)</f>
        <v>JC</v>
      </c>
      <c r="H275" t="str">
        <f>LEFT(Tableau1[[#This Row],[Emplacement]],2)</f>
        <v>BJ</v>
      </c>
      <c r="I275" s="1">
        <v>53</v>
      </c>
      <c r="J275">
        <f>Tableau1[[#This Row],[Niveau]]</f>
        <v>2</v>
      </c>
      <c r="K275" t="str">
        <f>Tableau1[[#This Row],[Module]]&amp;"-"&amp;Tableau1[[#This Row],[Position latérale]]&amp;"-"&amp;Tableau1[[#This Row],[Hauteur]]</f>
        <v>BJ-53-2</v>
      </c>
    </row>
    <row r="276" spans="1:11" x14ac:dyDescent="0.25">
      <c r="A276" t="s">
        <v>9</v>
      </c>
      <c r="B276" t="s">
        <v>292</v>
      </c>
      <c r="C276" t="str">
        <f>LEFT(Tableau1[[#This Row],[Emplacement]])</f>
        <v>B</v>
      </c>
      <c r="D276" t="str">
        <f>RIGHT(Tableau1[[#This Row],[Emplacement]],2)</f>
        <v>06</v>
      </c>
      <c r="E276" t="str">
        <f>MID(Tableau1[[#This Row],[Emplacement]],3,1)</f>
        <v>C</v>
      </c>
      <c r="F276">
        <f>ROUNDUP(Tableau1[[#This Row],[Paire/Impaire]]/2,0)</f>
        <v>3</v>
      </c>
      <c r="G276" t="str">
        <f>MID(Tableau1[[#This Row],[Emplacement]],2,2)</f>
        <v>JC</v>
      </c>
      <c r="H276" t="str">
        <f>LEFT(Tableau1[[#This Row],[Emplacement]],2)</f>
        <v>BJ</v>
      </c>
      <c r="I276" s="1">
        <v>53</v>
      </c>
      <c r="J276">
        <f>Tableau1[[#This Row],[Niveau]]</f>
        <v>3</v>
      </c>
      <c r="K276" t="str">
        <f>Tableau1[[#This Row],[Module]]&amp;"-"&amp;Tableau1[[#This Row],[Position latérale]]&amp;"-"&amp;Tableau1[[#This Row],[Hauteur]]</f>
        <v>BJ-53-3</v>
      </c>
    </row>
    <row r="277" spans="1:11" x14ac:dyDescent="0.25">
      <c r="A277" t="s">
        <v>9</v>
      </c>
      <c r="B277" t="s">
        <v>293</v>
      </c>
      <c r="C277" t="str">
        <f>LEFT(Tableau1[[#This Row],[Emplacement]])</f>
        <v>B</v>
      </c>
      <c r="D277" t="str">
        <f>RIGHT(Tableau1[[#This Row],[Emplacement]],2)</f>
        <v>08</v>
      </c>
      <c r="E277" t="str">
        <f>MID(Tableau1[[#This Row],[Emplacement]],3,1)</f>
        <v>C</v>
      </c>
      <c r="F277">
        <f>ROUNDUP(Tableau1[[#This Row],[Paire/Impaire]]/2,0)</f>
        <v>4</v>
      </c>
      <c r="G277" t="str">
        <f>MID(Tableau1[[#This Row],[Emplacement]],2,2)</f>
        <v>JC</v>
      </c>
      <c r="H277" t="str">
        <f>LEFT(Tableau1[[#This Row],[Emplacement]],2)</f>
        <v>BJ</v>
      </c>
      <c r="I277" s="1">
        <v>53</v>
      </c>
      <c r="J277">
        <f>Tableau1[[#This Row],[Niveau]]</f>
        <v>4</v>
      </c>
      <c r="K277" t="str">
        <f>Tableau1[[#This Row],[Module]]&amp;"-"&amp;Tableau1[[#This Row],[Position latérale]]&amp;"-"&amp;Tableau1[[#This Row],[Hauteur]]</f>
        <v>BJ-53-4</v>
      </c>
    </row>
    <row r="278" spans="1:11" x14ac:dyDescent="0.25">
      <c r="A278" t="s">
        <v>9</v>
      </c>
      <c r="B278" t="s">
        <v>294</v>
      </c>
      <c r="C278" t="str">
        <f>LEFT(Tableau1[[#This Row],[Emplacement]])</f>
        <v>B</v>
      </c>
      <c r="D278" t="str">
        <f>RIGHT(Tableau1[[#This Row],[Emplacement]],2)</f>
        <v>10</v>
      </c>
      <c r="E278" t="str">
        <f>MID(Tableau1[[#This Row],[Emplacement]],3,1)</f>
        <v>C</v>
      </c>
      <c r="F278">
        <f>ROUNDUP(Tableau1[[#This Row],[Paire/Impaire]]/2,0)</f>
        <v>5</v>
      </c>
      <c r="G278" t="str">
        <f>MID(Tableau1[[#This Row],[Emplacement]],2,2)</f>
        <v>JC</v>
      </c>
      <c r="H278" t="str">
        <f>LEFT(Tableau1[[#This Row],[Emplacement]],2)</f>
        <v>BJ</v>
      </c>
      <c r="I278" s="1">
        <v>53</v>
      </c>
      <c r="J278">
        <f>Tableau1[[#This Row],[Niveau]]</f>
        <v>5</v>
      </c>
      <c r="K278" t="str">
        <f>Tableau1[[#This Row],[Module]]&amp;"-"&amp;Tableau1[[#This Row],[Position latérale]]&amp;"-"&amp;Tableau1[[#This Row],[Hauteur]]</f>
        <v>BJ-53-5</v>
      </c>
    </row>
    <row r="279" spans="1:11" x14ac:dyDescent="0.25">
      <c r="A279" t="s">
        <v>9</v>
      </c>
      <c r="B279" t="s">
        <v>295</v>
      </c>
      <c r="C279" t="str">
        <f>LEFT(Tableau1[[#This Row],[Emplacement]])</f>
        <v>B</v>
      </c>
      <c r="D279" t="str">
        <f>RIGHT(Tableau1[[#This Row],[Emplacement]],2)</f>
        <v>12</v>
      </c>
      <c r="E279" t="str">
        <f>MID(Tableau1[[#This Row],[Emplacement]],3,1)</f>
        <v>C</v>
      </c>
      <c r="F279">
        <f>ROUNDUP(Tableau1[[#This Row],[Paire/Impaire]]/2,0)</f>
        <v>6</v>
      </c>
      <c r="G279" t="str">
        <f>MID(Tableau1[[#This Row],[Emplacement]],2,2)</f>
        <v>JC</v>
      </c>
      <c r="H279" t="str">
        <f>LEFT(Tableau1[[#This Row],[Emplacement]],2)</f>
        <v>BJ</v>
      </c>
      <c r="I279" s="1">
        <v>53</v>
      </c>
      <c r="J279">
        <f>Tableau1[[#This Row],[Niveau]]</f>
        <v>6</v>
      </c>
      <c r="K279" t="str">
        <f>Tableau1[[#This Row],[Module]]&amp;"-"&amp;Tableau1[[#This Row],[Position latérale]]&amp;"-"&amp;Tableau1[[#This Row],[Hauteur]]</f>
        <v>BJ-53-6</v>
      </c>
    </row>
    <row r="280" spans="1:11" x14ac:dyDescent="0.25">
      <c r="A280" t="s">
        <v>9</v>
      </c>
      <c r="B280" t="s">
        <v>284</v>
      </c>
      <c r="C280" t="str">
        <f>LEFT(Tableau1[[#This Row],[Emplacement]])</f>
        <v>B</v>
      </c>
      <c r="D280" t="str">
        <f>RIGHT(Tableau1[[#This Row],[Emplacement]],2)</f>
        <v>02</v>
      </c>
      <c r="E280" t="str">
        <f>MID(Tableau1[[#This Row],[Emplacement]],3,1)</f>
        <v>B</v>
      </c>
      <c r="F280">
        <f>ROUNDUP(Tableau1[[#This Row],[Paire/Impaire]]/2,0)</f>
        <v>1</v>
      </c>
      <c r="G280" t="str">
        <f>MID(Tableau1[[#This Row],[Emplacement]],2,2)</f>
        <v>JB</v>
      </c>
      <c r="H280" t="str">
        <f>LEFT(Tableau1[[#This Row],[Emplacement]],2)</f>
        <v>BJ</v>
      </c>
      <c r="I280" s="1">
        <v>54</v>
      </c>
      <c r="J280">
        <f>Tableau1[[#This Row],[Niveau]]</f>
        <v>1</v>
      </c>
      <c r="K280" t="str">
        <f>Tableau1[[#This Row],[Module]]&amp;"-"&amp;Tableau1[[#This Row],[Position latérale]]&amp;"-"&amp;Tableau1[[#This Row],[Hauteur]]</f>
        <v>BJ-54-1</v>
      </c>
    </row>
    <row r="281" spans="1:11" x14ac:dyDescent="0.25">
      <c r="A281" t="s">
        <v>9</v>
      </c>
      <c r="B281" t="s">
        <v>285</v>
      </c>
      <c r="C281" t="str">
        <f>LEFT(Tableau1[[#This Row],[Emplacement]])</f>
        <v>B</v>
      </c>
      <c r="D281" t="str">
        <f>RIGHT(Tableau1[[#This Row],[Emplacement]],2)</f>
        <v>04</v>
      </c>
      <c r="E281" t="str">
        <f>MID(Tableau1[[#This Row],[Emplacement]],3,1)</f>
        <v>B</v>
      </c>
      <c r="F281">
        <f>ROUNDUP(Tableau1[[#This Row],[Paire/Impaire]]/2,0)</f>
        <v>2</v>
      </c>
      <c r="G281" t="str">
        <f>MID(Tableau1[[#This Row],[Emplacement]],2,2)</f>
        <v>JB</v>
      </c>
      <c r="H281" t="str">
        <f>LEFT(Tableau1[[#This Row],[Emplacement]],2)</f>
        <v>BJ</v>
      </c>
      <c r="I281" s="1">
        <v>54</v>
      </c>
      <c r="J281">
        <f>Tableau1[[#This Row],[Niveau]]</f>
        <v>2</v>
      </c>
      <c r="K281" t="str">
        <f>Tableau1[[#This Row],[Module]]&amp;"-"&amp;Tableau1[[#This Row],[Position latérale]]&amp;"-"&amp;Tableau1[[#This Row],[Hauteur]]</f>
        <v>BJ-54-2</v>
      </c>
    </row>
    <row r="282" spans="1:11" x14ac:dyDescent="0.25">
      <c r="A282" t="s">
        <v>9</v>
      </c>
      <c r="B282" t="s">
        <v>286</v>
      </c>
      <c r="C282" t="str">
        <f>LEFT(Tableau1[[#This Row],[Emplacement]])</f>
        <v>B</v>
      </c>
      <c r="D282" t="str">
        <f>RIGHT(Tableau1[[#This Row],[Emplacement]],2)</f>
        <v>06</v>
      </c>
      <c r="E282" t="str">
        <f>MID(Tableau1[[#This Row],[Emplacement]],3,1)</f>
        <v>B</v>
      </c>
      <c r="F282">
        <f>ROUNDUP(Tableau1[[#This Row],[Paire/Impaire]]/2,0)</f>
        <v>3</v>
      </c>
      <c r="G282" t="str">
        <f>MID(Tableau1[[#This Row],[Emplacement]],2,2)</f>
        <v>JB</v>
      </c>
      <c r="H282" t="str">
        <f>LEFT(Tableau1[[#This Row],[Emplacement]],2)</f>
        <v>BJ</v>
      </c>
      <c r="I282" s="1">
        <v>54</v>
      </c>
      <c r="J282">
        <f>Tableau1[[#This Row],[Niveau]]</f>
        <v>3</v>
      </c>
      <c r="K282" t="str">
        <f>Tableau1[[#This Row],[Module]]&amp;"-"&amp;Tableau1[[#This Row],[Position latérale]]&amp;"-"&amp;Tableau1[[#This Row],[Hauteur]]</f>
        <v>BJ-54-3</v>
      </c>
    </row>
    <row r="283" spans="1:11" x14ac:dyDescent="0.25">
      <c r="A283" t="s">
        <v>9</v>
      </c>
      <c r="B283" t="s">
        <v>287</v>
      </c>
      <c r="C283" t="str">
        <f>LEFT(Tableau1[[#This Row],[Emplacement]])</f>
        <v>B</v>
      </c>
      <c r="D283" t="str">
        <f>RIGHT(Tableau1[[#This Row],[Emplacement]],2)</f>
        <v>08</v>
      </c>
      <c r="E283" t="str">
        <f>MID(Tableau1[[#This Row],[Emplacement]],3,1)</f>
        <v>B</v>
      </c>
      <c r="F283">
        <f>ROUNDUP(Tableau1[[#This Row],[Paire/Impaire]]/2,0)</f>
        <v>4</v>
      </c>
      <c r="G283" t="str">
        <f>MID(Tableau1[[#This Row],[Emplacement]],2,2)</f>
        <v>JB</v>
      </c>
      <c r="H283" t="str">
        <f>LEFT(Tableau1[[#This Row],[Emplacement]],2)</f>
        <v>BJ</v>
      </c>
      <c r="I283" s="1">
        <v>54</v>
      </c>
      <c r="J283">
        <f>Tableau1[[#This Row],[Niveau]]</f>
        <v>4</v>
      </c>
      <c r="K283" t="str">
        <f>Tableau1[[#This Row],[Module]]&amp;"-"&amp;Tableau1[[#This Row],[Position latérale]]&amp;"-"&amp;Tableau1[[#This Row],[Hauteur]]</f>
        <v>BJ-54-4</v>
      </c>
    </row>
    <row r="284" spans="1:11" x14ac:dyDescent="0.25">
      <c r="A284" t="s">
        <v>9</v>
      </c>
      <c r="B284" t="s">
        <v>288</v>
      </c>
      <c r="C284" t="str">
        <f>LEFT(Tableau1[[#This Row],[Emplacement]])</f>
        <v>B</v>
      </c>
      <c r="D284" t="str">
        <f>RIGHT(Tableau1[[#This Row],[Emplacement]],2)</f>
        <v>10</v>
      </c>
      <c r="E284" t="str">
        <f>MID(Tableau1[[#This Row],[Emplacement]],3,1)</f>
        <v>B</v>
      </c>
      <c r="F284">
        <f>ROUNDUP(Tableau1[[#This Row],[Paire/Impaire]]/2,0)</f>
        <v>5</v>
      </c>
      <c r="G284" t="str">
        <f>MID(Tableau1[[#This Row],[Emplacement]],2,2)</f>
        <v>JB</v>
      </c>
      <c r="H284" t="str">
        <f>LEFT(Tableau1[[#This Row],[Emplacement]],2)</f>
        <v>BJ</v>
      </c>
      <c r="I284" s="1">
        <v>54</v>
      </c>
      <c r="J284">
        <f>Tableau1[[#This Row],[Niveau]]</f>
        <v>5</v>
      </c>
      <c r="K284" t="str">
        <f>Tableau1[[#This Row],[Module]]&amp;"-"&amp;Tableau1[[#This Row],[Position latérale]]&amp;"-"&amp;Tableau1[[#This Row],[Hauteur]]</f>
        <v>BJ-54-5</v>
      </c>
    </row>
    <row r="285" spans="1:11" x14ac:dyDescent="0.25">
      <c r="A285" t="s">
        <v>9</v>
      </c>
      <c r="B285" t="s">
        <v>289</v>
      </c>
      <c r="C285" t="str">
        <f>LEFT(Tableau1[[#This Row],[Emplacement]])</f>
        <v>B</v>
      </c>
      <c r="D285" t="str">
        <f>RIGHT(Tableau1[[#This Row],[Emplacement]],2)</f>
        <v>12</v>
      </c>
      <c r="E285" t="str">
        <f>MID(Tableau1[[#This Row],[Emplacement]],3,1)</f>
        <v>B</v>
      </c>
      <c r="F285">
        <f>ROUNDUP(Tableau1[[#This Row],[Paire/Impaire]]/2,0)</f>
        <v>6</v>
      </c>
      <c r="G285" t="str">
        <f>MID(Tableau1[[#This Row],[Emplacement]],2,2)</f>
        <v>JB</v>
      </c>
      <c r="H285" t="str">
        <f>LEFT(Tableau1[[#This Row],[Emplacement]],2)</f>
        <v>BJ</v>
      </c>
      <c r="I285" s="1">
        <v>54</v>
      </c>
      <c r="J285">
        <f>Tableau1[[#This Row],[Niveau]]</f>
        <v>6</v>
      </c>
      <c r="K285" t="str">
        <f>Tableau1[[#This Row],[Module]]&amp;"-"&amp;Tableau1[[#This Row],[Position latérale]]&amp;"-"&amp;Tableau1[[#This Row],[Hauteur]]</f>
        <v>BJ-54-6</v>
      </c>
    </row>
    <row r="286" spans="1:11" x14ac:dyDescent="0.25">
      <c r="A286" t="s">
        <v>9</v>
      </c>
      <c r="B286" t="s">
        <v>278</v>
      </c>
      <c r="C286" t="str">
        <f>LEFT(Tableau1[[#This Row],[Emplacement]])</f>
        <v>B</v>
      </c>
      <c r="D286" t="str">
        <f>RIGHT(Tableau1[[#This Row],[Emplacement]],2)</f>
        <v>02</v>
      </c>
      <c r="E286" t="str">
        <f>MID(Tableau1[[#This Row],[Emplacement]],3,1)</f>
        <v>A</v>
      </c>
      <c r="F286">
        <f>ROUNDUP(Tableau1[[#This Row],[Paire/Impaire]]/2,0)</f>
        <v>1</v>
      </c>
      <c r="G286" t="str">
        <f>MID(Tableau1[[#This Row],[Emplacement]],2,2)</f>
        <v>JA</v>
      </c>
      <c r="H286" t="str">
        <f>LEFT(Tableau1[[#This Row],[Emplacement]],2)</f>
        <v>BJ</v>
      </c>
      <c r="I286" s="1">
        <v>55</v>
      </c>
      <c r="J286">
        <f>Tableau1[[#This Row],[Niveau]]</f>
        <v>1</v>
      </c>
      <c r="K286" t="str">
        <f>Tableau1[[#This Row],[Module]]&amp;"-"&amp;Tableau1[[#This Row],[Position latérale]]&amp;"-"&amp;Tableau1[[#This Row],[Hauteur]]</f>
        <v>BJ-55-1</v>
      </c>
    </row>
    <row r="287" spans="1:11" x14ac:dyDescent="0.25">
      <c r="A287" t="s">
        <v>9</v>
      </c>
      <c r="B287" t="s">
        <v>279</v>
      </c>
      <c r="C287" t="str">
        <f>LEFT(Tableau1[[#This Row],[Emplacement]])</f>
        <v>B</v>
      </c>
      <c r="D287" t="str">
        <f>RIGHT(Tableau1[[#This Row],[Emplacement]],2)</f>
        <v>04</v>
      </c>
      <c r="E287" t="str">
        <f>MID(Tableau1[[#This Row],[Emplacement]],3,1)</f>
        <v>A</v>
      </c>
      <c r="F287">
        <f>ROUNDUP(Tableau1[[#This Row],[Paire/Impaire]]/2,0)</f>
        <v>2</v>
      </c>
      <c r="G287" t="str">
        <f>MID(Tableau1[[#This Row],[Emplacement]],2,2)</f>
        <v>JA</v>
      </c>
      <c r="H287" t="str">
        <f>LEFT(Tableau1[[#This Row],[Emplacement]],2)</f>
        <v>BJ</v>
      </c>
      <c r="I287" s="1">
        <v>55</v>
      </c>
      <c r="J287">
        <f>Tableau1[[#This Row],[Niveau]]</f>
        <v>2</v>
      </c>
      <c r="K287" t="str">
        <f>Tableau1[[#This Row],[Module]]&amp;"-"&amp;Tableau1[[#This Row],[Position latérale]]&amp;"-"&amp;Tableau1[[#This Row],[Hauteur]]</f>
        <v>BJ-55-2</v>
      </c>
    </row>
    <row r="288" spans="1:11" x14ac:dyDescent="0.25">
      <c r="A288" t="s">
        <v>9</v>
      </c>
      <c r="B288" t="s">
        <v>280</v>
      </c>
      <c r="C288" t="str">
        <f>LEFT(Tableau1[[#This Row],[Emplacement]])</f>
        <v>B</v>
      </c>
      <c r="D288" t="str">
        <f>RIGHT(Tableau1[[#This Row],[Emplacement]],2)</f>
        <v>06</v>
      </c>
      <c r="E288" t="str">
        <f>MID(Tableau1[[#This Row],[Emplacement]],3,1)</f>
        <v>A</v>
      </c>
      <c r="F288">
        <f>ROUNDUP(Tableau1[[#This Row],[Paire/Impaire]]/2,0)</f>
        <v>3</v>
      </c>
      <c r="G288" t="str">
        <f>MID(Tableau1[[#This Row],[Emplacement]],2,2)</f>
        <v>JA</v>
      </c>
      <c r="H288" t="str">
        <f>LEFT(Tableau1[[#This Row],[Emplacement]],2)</f>
        <v>BJ</v>
      </c>
      <c r="I288" s="1">
        <v>55</v>
      </c>
      <c r="J288">
        <f>Tableau1[[#This Row],[Niveau]]</f>
        <v>3</v>
      </c>
      <c r="K288" t="str">
        <f>Tableau1[[#This Row],[Module]]&amp;"-"&amp;Tableau1[[#This Row],[Position latérale]]&amp;"-"&amp;Tableau1[[#This Row],[Hauteur]]</f>
        <v>BJ-55-3</v>
      </c>
    </row>
    <row r="289" spans="1:11" x14ac:dyDescent="0.25">
      <c r="A289" t="s">
        <v>9</v>
      </c>
      <c r="B289" t="s">
        <v>281</v>
      </c>
      <c r="C289" t="str">
        <f>LEFT(Tableau1[[#This Row],[Emplacement]])</f>
        <v>B</v>
      </c>
      <c r="D289" t="str">
        <f>RIGHT(Tableau1[[#This Row],[Emplacement]],2)</f>
        <v>08</v>
      </c>
      <c r="E289" t="str">
        <f>MID(Tableau1[[#This Row],[Emplacement]],3,1)</f>
        <v>A</v>
      </c>
      <c r="F289">
        <f>ROUNDUP(Tableau1[[#This Row],[Paire/Impaire]]/2,0)</f>
        <v>4</v>
      </c>
      <c r="G289" t="str">
        <f>MID(Tableau1[[#This Row],[Emplacement]],2,2)</f>
        <v>JA</v>
      </c>
      <c r="H289" t="str">
        <f>LEFT(Tableau1[[#This Row],[Emplacement]],2)</f>
        <v>BJ</v>
      </c>
      <c r="I289" s="1">
        <v>55</v>
      </c>
      <c r="J289">
        <f>Tableau1[[#This Row],[Niveau]]</f>
        <v>4</v>
      </c>
      <c r="K289" t="str">
        <f>Tableau1[[#This Row],[Module]]&amp;"-"&amp;Tableau1[[#This Row],[Position latérale]]&amp;"-"&amp;Tableau1[[#This Row],[Hauteur]]</f>
        <v>BJ-55-4</v>
      </c>
    </row>
    <row r="290" spans="1:11" x14ac:dyDescent="0.25">
      <c r="A290" t="s">
        <v>9</v>
      </c>
      <c r="B290" t="s">
        <v>282</v>
      </c>
      <c r="C290" t="str">
        <f>LEFT(Tableau1[[#This Row],[Emplacement]])</f>
        <v>B</v>
      </c>
      <c r="D290" t="str">
        <f>RIGHT(Tableau1[[#This Row],[Emplacement]],2)</f>
        <v>10</v>
      </c>
      <c r="E290" t="str">
        <f>MID(Tableau1[[#This Row],[Emplacement]],3,1)</f>
        <v>A</v>
      </c>
      <c r="F290">
        <f>ROUNDUP(Tableau1[[#This Row],[Paire/Impaire]]/2,0)</f>
        <v>5</v>
      </c>
      <c r="G290" t="str">
        <f>MID(Tableau1[[#This Row],[Emplacement]],2,2)</f>
        <v>JA</v>
      </c>
      <c r="H290" t="str">
        <f>LEFT(Tableau1[[#This Row],[Emplacement]],2)</f>
        <v>BJ</v>
      </c>
      <c r="I290" s="1">
        <v>55</v>
      </c>
      <c r="J290">
        <f>Tableau1[[#This Row],[Niveau]]</f>
        <v>5</v>
      </c>
      <c r="K290" t="str">
        <f>Tableau1[[#This Row],[Module]]&amp;"-"&amp;Tableau1[[#This Row],[Position latérale]]&amp;"-"&amp;Tableau1[[#This Row],[Hauteur]]</f>
        <v>BJ-55-5</v>
      </c>
    </row>
    <row r="291" spans="1:11" x14ac:dyDescent="0.25">
      <c r="A291" t="s">
        <v>9</v>
      </c>
      <c r="B291" t="s">
        <v>283</v>
      </c>
      <c r="C291" t="str">
        <f>LEFT(Tableau1[[#This Row],[Emplacement]])</f>
        <v>B</v>
      </c>
      <c r="D291" t="str">
        <f>RIGHT(Tableau1[[#This Row],[Emplacement]],2)</f>
        <v>12</v>
      </c>
      <c r="E291" t="str">
        <f>MID(Tableau1[[#This Row],[Emplacement]],3,1)</f>
        <v>A</v>
      </c>
      <c r="F291">
        <f>ROUNDUP(Tableau1[[#This Row],[Paire/Impaire]]/2,0)</f>
        <v>6</v>
      </c>
      <c r="G291" t="str">
        <f>MID(Tableau1[[#This Row],[Emplacement]],2,2)</f>
        <v>JA</v>
      </c>
      <c r="H291" t="str">
        <f>LEFT(Tableau1[[#This Row],[Emplacement]],2)</f>
        <v>BJ</v>
      </c>
      <c r="I291" s="1">
        <v>55</v>
      </c>
      <c r="J291">
        <f>Tableau1[[#This Row],[Niveau]]</f>
        <v>6</v>
      </c>
      <c r="K291" t="str">
        <f>Tableau1[[#This Row],[Module]]&amp;"-"&amp;Tableau1[[#This Row],[Position latérale]]&amp;"-"&amp;Tableau1[[#This Row],[Hauteur]]</f>
        <v>BJ-55-6</v>
      </c>
    </row>
    <row r="292" spans="1:11" x14ac:dyDescent="0.25">
      <c r="A292" t="s">
        <v>9</v>
      </c>
      <c r="B292" t="s">
        <v>274</v>
      </c>
      <c r="C292" t="str">
        <f>LEFT(Tableau1[[#This Row],[Emplacement]])</f>
        <v>B</v>
      </c>
      <c r="D292" t="str">
        <f>RIGHT(Tableau1[[#This Row],[Emplacement]],2)</f>
        <v>02</v>
      </c>
      <c r="E292" t="str">
        <f>MID(Tableau1[[#This Row],[Emplacement]],3,1)</f>
        <v>F</v>
      </c>
      <c r="F292">
        <f>ROUNDUP(Tableau1[[#This Row],[Paire/Impaire]]/2,0)</f>
        <v>1</v>
      </c>
      <c r="G292" t="str">
        <f>MID(Tableau1[[#This Row],[Emplacement]],2,2)</f>
        <v>HF</v>
      </c>
      <c r="H292" t="str">
        <f>LEFT(Tableau1[[#This Row],[Emplacement]],2)</f>
        <v>BH</v>
      </c>
      <c r="I292" s="1">
        <v>56</v>
      </c>
      <c r="J292">
        <f>Tableau1[[#This Row],[Niveau]]</f>
        <v>1</v>
      </c>
      <c r="K292" t="str">
        <f>Tableau1[[#This Row],[Module]]&amp;"-"&amp;Tableau1[[#This Row],[Position latérale]]&amp;"-"&amp;Tableau1[[#This Row],[Hauteur]]</f>
        <v>BH-56-1</v>
      </c>
    </row>
    <row r="293" spans="1:11" x14ac:dyDescent="0.25">
      <c r="A293" t="s">
        <v>9</v>
      </c>
      <c r="B293" t="s">
        <v>275</v>
      </c>
      <c r="C293" t="str">
        <f>LEFT(Tableau1[[#This Row],[Emplacement]])</f>
        <v>B</v>
      </c>
      <c r="D293" t="str">
        <f>RIGHT(Tableau1[[#This Row],[Emplacement]],2)</f>
        <v>06</v>
      </c>
      <c r="E293" t="str">
        <f>MID(Tableau1[[#This Row],[Emplacement]],3,1)</f>
        <v>F</v>
      </c>
      <c r="F293">
        <f>ROUNDUP(Tableau1[[#This Row],[Paire/Impaire]]/2,0)</f>
        <v>3</v>
      </c>
      <c r="G293" t="str">
        <f>MID(Tableau1[[#This Row],[Emplacement]],2,2)</f>
        <v>HF</v>
      </c>
      <c r="H293" t="str">
        <f>LEFT(Tableau1[[#This Row],[Emplacement]],2)</f>
        <v>BH</v>
      </c>
      <c r="I293" s="1">
        <v>56</v>
      </c>
      <c r="J293">
        <f>Tableau1[[#This Row],[Niveau]]</f>
        <v>3</v>
      </c>
      <c r="K293" t="str">
        <f>Tableau1[[#This Row],[Module]]&amp;"-"&amp;Tableau1[[#This Row],[Position latérale]]&amp;"-"&amp;Tableau1[[#This Row],[Hauteur]]</f>
        <v>BH-56-3</v>
      </c>
    </row>
    <row r="294" spans="1:11" x14ac:dyDescent="0.25">
      <c r="A294" t="s">
        <v>9</v>
      </c>
      <c r="B294" t="s">
        <v>276</v>
      </c>
      <c r="C294" t="str">
        <f>LEFT(Tableau1[[#This Row],[Emplacement]])</f>
        <v>B</v>
      </c>
      <c r="D294" t="str">
        <f>RIGHT(Tableau1[[#This Row],[Emplacement]],2)</f>
        <v>10</v>
      </c>
      <c r="E294" t="str">
        <f>MID(Tableau1[[#This Row],[Emplacement]],3,1)</f>
        <v>F</v>
      </c>
      <c r="F294">
        <f>ROUNDUP(Tableau1[[#This Row],[Paire/Impaire]]/2,0)</f>
        <v>5</v>
      </c>
      <c r="G294" t="str">
        <f>MID(Tableau1[[#This Row],[Emplacement]],2,2)</f>
        <v>HF</v>
      </c>
      <c r="H294" t="str">
        <f>LEFT(Tableau1[[#This Row],[Emplacement]],2)</f>
        <v>BH</v>
      </c>
      <c r="I294" s="1">
        <v>56</v>
      </c>
      <c r="J294">
        <f>Tableau1[[#This Row],[Niveau]]</f>
        <v>5</v>
      </c>
      <c r="K294" t="str">
        <f>Tableau1[[#This Row],[Module]]&amp;"-"&amp;Tableau1[[#This Row],[Position latérale]]&amp;"-"&amp;Tableau1[[#This Row],[Hauteur]]</f>
        <v>BH-56-5</v>
      </c>
    </row>
    <row r="295" spans="1:11" x14ac:dyDescent="0.25">
      <c r="A295" t="s">
        <v>9</v>
      </c>
      <c r="B295" t="s">
        <v>277</v>
      </c>
      <c r="C295" t="str">
        <f>LEFT(Tableau1[[#This Row],[Emplacement]])</f>
        <v>B</v>
      </c>
      <c r="D295" t="str">
        <f>RIGHT(Tableau1[[#This Row],[Emplacement]],2)</f>
        <v>12</v>
      </c>
      <c r="E295" t="str">
        <f>MID(Tableau1[[#This Row],[Emplacement]],3,1)</f>
        <v>F</v>
      </c>
      <c r="F295">
        <f>ROUNDUP(Tableau1[[#This Row],[Paire/Impaire]]/2,0)</f>
        <v>6</v>
      </c>
      <c r="G295" t="str">
        <f>MID(Tableau1[[#This Row],[Emplacement]],2,2)</f>
        <v>HF</v>
      </c>
      <c r="H295" t="str">
        <f>LEFT(Tableau1[[#This Row],[Emplacement]],2)</f>
        <v>BH</v>
      </c>
      <c r="I295" s="1">
        <v>56</v>
      </c>
      <c r="J295">
        <f>Tableau1[[#This Row],[Niveau]]</f>
        <v>6</v>
      </c>
      <c r="K295" t="str">
        <f>Tableau1[[#This Row],[Module]]&amp;"-"&amp;Tableau1[[#This Row],[Position latérale]]&amp;"-"&amp;Tableau1[[#This Row],[Hauteur]]</f>
        <v>BH-56-6</v>
      </c>
    </row>
    <row r="296" spans="1:11" x14ac:dyDescent="0.25">
      <c r="A296" t="s">
        <v>9</v>
      </c>
      <c r="B296" t="s">
        <v>268</v>
      </c>
      <c r="C296" t="str">
        <f>LEFT(Tableau1[[#This Row],[Emplacement]])</f>
        <v>B</v>
      </c>
      <c r="D296" t="str">
        <f>RIGHT(Tableau1[[#This Row],[Emplacement]],2)</f>
        <v>02</v>
      </c>
      <c r="E296" t="str">
        <f>MID(Tableau1[[#This Row],[Emplacement]],3,1)</f>
        <v>E</v>
      </c>
      <c r="F296">
        <f>ROUNDUP(Tableau1[[#This Row],[Paire/Impaire]]/2,0)</f>
        <v>1</v>
      </c>
      <c r="G296" t="str">
        <f>MID(Tableau1[[#This Row],[Emplacement]],2,2)</f>
        <v>HE</v>
      </c>
      <c r="H296" t="str">
        <f>LEFT(Tableau1[[#This Row],[Emplacement]],2)</f>
        <v>BH</v>
      </c>
      <c r="I296" s="1">
        <v>57</v>
      </c>
      <c r="J296">
        <f>Tableau1[[#This Row],[Niveau]]</f>
        <v>1</v>
      </c>
      <c r="K296" t="str">
        <f>Tableau1[[#This Row],[Module]]&amp;"-"&amp;Tableau1[[#This Row],[Position latérale]]&amp;"-"&amp;Tableau1[[#This Row],[Hauteur]]</f>
        <v>BH-57-1</v>
      </c>
    </row>
    <row r="297" spans="1:11" x14ac:dyDescent="0.25">
      <c r="A297" t="s">
        <v>9</v>
      </c>
      <c r="B297" t="s">
        <v>269</v>
      </c>
      <c r="C297" t="str">
        <f>LEFT(Tableau1[[#This Row],[Emplacement]])</f>
        <v>B</v>
      </c>
      <c r="D297" t="str">
        <f>RIGHT(Tableau1[[#This Row],[Emplacement]],2)</f>
        <v>04</v>
      </c>
      <c r="E297" t="str">
        <f>MID(Tableau1[[#This Row],[Emplacement]],3,1)</f>
        <v>E</v>
      </c>
      <c r="F297">
        <f>ROUNDUP(Tableau1[[#This Row],[Paire/Impaire]]/2,0)</f>
        <v>2</v>
      </c>
      <c r="G297" t="str">
        <f>MID(Tableau1[[#This Row],[Emplacement]],2,2)</f>
        <v>HE</v>
      </c>
      <c r="H297" t="str">
        <f>LEFT(Tableau1[[#This Row],[Emplacement]],2)</f>
        <v>BH</v>
      </c>
      <c r="I297" s="1">
        <v>57</v>
      </c>
      <c r="J297">
        <f>Tableau1[[#This Row],[Niveau]]</f>
        <v>2</v>
      </c>
      <c r="K297" t="str">
        <f>Tableau1[[#This Row],[Module]]&amp;"-"&amp;Tableau1[[#This Row],[Position latérale]]&amp;"-"&amp;Tableau1[[#This Row],[Hauteur]]</f>
        <v>BH-57-2</v>
      </c>
    </row>
    <row r="298" spans="1:11" x14ac:dyDescent="0.25">
      <c r="A298" t="s">
        <v>9</v>
      </c>
      <c r="B298" t="s">
        <v>270</v>
      </c>
      <c r="C298" t="str">
        <f>LEFT(Tableau1[[#This Row],[Emplacement]])</f>
        <v>B</v>
      </c>
      <c r="D298" t="str">
        <f>RIGHT(Tableau1[[#This Row],[Emplacement]],2)</f>
        <v>06</v>
      </c>
      <c r="E298" t="str">
        <f>MID(Tableau1[[#This Row],[Emplacement]],3,1)</f>
        <v>E</v>
      </c>
      <c r="F298">
        <f>ROUNDUP(Tableau1[[#This Row],[Paire/Impaire]]/2,0)</f>
        <v>3</v>
      </c>
      <c r="G298" t="str">
        <f>MID(Tableau1[[#This Row],[Emplacement]],2,2)</f>
        <v>HE</v>
      </c>
      <c r="H298" t="str">
        <f>LEFT(Tableau1[[#This Row],[Emplacement]],2)</f>
        <v>BH</v>
      </c>
      <c r="I298" s="1">
        <v>57</v>
      </c>
      <c r="J298">
        <f>Tableau1[[#This Row],[Niveau]]</f>
        <v>3</v>
      </c>
      <c r="K298" t="str">
        <f>Tableau1[[#This Row],[Module]]&amp;"-"&amp;Tableau1[[#This Row],[Position latérale]]&amp;"-"&amp;Tableau1[[#This Row],[Hauteur]]</f>
        <v>BH-57-3</v>
      </c>
    </row>
    <row r="299" spans="1:11" x14ac:dyDescent="0.25">
      <c r="A299" t="s">
        <v>9</v>
      </c>
      <c r="B299" t="s">
        <v>271</v>
      </c>
      <c r="C299" t="str">
        <f>LEFT(Tableau1[[#This Row],[Emplacement]])</f>
        <v>B</v>
      </c>
      <c r="D299" t="str">
        <f>RIGHT(Tableau1[[#This Row],[Emplacement]],2)</f>
        <v>08</v>
      </c>
      <c r="E299" t="str">
        <f>MID(Tableau1[[#This Row],[Emplacement]],3,1)</f>
        <v>E</v>
      </c>
      <c r="F299">
        <f>ROUNDUP(Tableau1[[#This Row],[Paire/Impaire]]/2,0)</f>
        <v>4</v>
      </c>
      <c r="G299" t="str">
        <f>MID(Tableau1[[#This Row],[Emplacement]],2,2)</f>
        <v>HE</v>
      </c>
      <c r="H299" t="str">
        <f>LEFT(Tableau1[[#This Row],[Emplacement]],2)</f>
        <v>BH</v>
      </c>
      <c r="I299" s="1">
        <v>57</v>
      </c>
      <c r="J299">
        <f>Tableau1[[#This Row],[Niveau]]</f>
        <v>4</v>
      </c>
      <c r="K299" t="str">
        <f>Tableau1[[#This Row],[Module]]&amp;"-"&amp;Tableau1[[#This Row],[Position latérale]]&amp;"-"&amp;Tableau1[[#This Row],[Hauteur]]</f>
        <v>BH-57-4</v>
      </c>
    </row>
    <row r="300" spans="1:11" x14ac:dyDescent="0.25">
      <c r="A300" t="s">
        <v>9</v>
      </c>
      <c r="B300" t="s">
        <v>272</v>
      </c>
      <c r="C300" t="str">
        <f>LEFT(Tableau1[[#This Row],[Emplacement]])</f>
        <v>B</v>
      </c>
      <c r="D300" t="str">
        <f>RIGHT(Tableau1[[#This Row],[Emplacement]],2)</f>
        <v>10</v>
      </c>
      <c r="E300" t="str">
        <f>MID(Tableau1[[#This Row],[Emplacement]],3,1)</f>
        <v>E</v>
      </c>
      <c r="F300">
        <f>ROUNDUP(Tableau1[[#This Row],[Paire/Impaire]]/2,0)</f>
        <v>5</v>
      </c>
      <c r="G300" t="str">
        <f>MID(Tableau1[[#This Row],[Emplacement]],2,2)</f>
        <v>HE</v>
      </c>
      <c r="H300" t="str">
        <f>LEFT(Tableau1[[#This Row],[Emplacement]],2)</f>
        <v>BH</v>
      </c>
      <c r="I300" s="1">
        <v>57</v>
      </c>
      <c r="J300">
        <f>Tableau1[[#This Row],[Niveau]]</f>
        <v>5</v>
      </c>
      <c r="K300" t="str">
        <f>Tableau1[[#This Row],[Module]]&amp;"-"&amp;Tableau1[[#This Row],[Position latérale]]&amp;"-"&amp;Tableau1[[#This Row],[Hauteur]]</f>
        <v>BH-57-5</v>
      </c>
    </row>
    <row r="301" spans="1:11" x14ac:dyDescent="0.25">
      <c r="A301" t="s">
        <v>9</v>
      </c>
      <c r="B301" t="s">
        <v>273</v>
      </c>
      <c r="C301" t="str">
        <f>LEFT(Tableau1[[#This Row],[Emplacement]])</f>
        <v>B</v>
      </c>
      <c r="D301" t="str">
        <f>RIGHT(Tableau1[[#This Row],[Emplacement]],2)</f>
        <v>12</v>
      </c>
      <c r="E301" t="str">
        <f>MID(Tableau1[[#This Row],[Emplacement]],3,1)</f>
        <v>E</v>
      </c>
      <c r="F301">
        <f>ROUNDUP(Tableau1[[#This Row],[Paire/Impaire]]/2,0)</f>
        <v>6</v>
      </c>
      <c r="G301" t="str">
        <f>MID(Tableau1[[#This Row],[Emplacement]],2,2)</f>
        <v>HE</v>
      </c>
      <c r="H301" t="str">
        <f>LEFT(Tableau1[[#This Row],[Emplacement]],2)</f>
        <v>BH</v>
      </c>
      <c r="I301" s="1">
        <v>57</v>
      </c>
      <c r="J301">
        <f>Tableau1[[#This Row],[Niveau]]</f>
        <v>6</v>
      </c>
      <c r="K301" t="str">
        <f>Tableau1[[#This Row],[Module]]&amp;"-"&amp;Tableau1[[#This Row],[Position latérale]]&amp;"-"&amp;Tableau1[[#This Row],[Hauteur]]</f>
        <v>BH-57-6</v>
      </c>
    </row>
    <row r="302" spans="1:11" x14ac:dyDescent="0.25">
      <c r="A302" t="s">
        <v>9</v>
      </c>
      <c r="B302" t="s">
        <v>262</v>
      </c>
      <c r="C302" t="str">
        <f>LEFT(Tableau1[[#This Row],[Emplacement]])</f>
        <v>B</v>
      </c>
      <c r="D302" t="str">
        <f>RIGHT(Tableau1[[#This Row],[Emplacement]],2)</f>
        <v>02</v>
      </c>
      <c r="E302" t="str">
        <f>MID(Tableau1[[#This Row],[Emplacement]],3,1)</f>
        <v>D</v>
      </c>
      <c r="F302">
        <f>ROUNDUP(Tableau1[[#This Row],[Paire/Impaire]]/2,0)</f>
        <v>1</v>
      </c>
      <c r="G302" t="str">
        <f>MID(Tableau1[[#This Row],[Emplacement]],2,2)</f>
        <v>HD</v>
      </c>
      <c r="H302" t="str">
        <f>LEFT(Tableau1[[#This Row],[Emplacement]],2)</f>
        <v>BH</v>
      </c>
      <c r="I302" s="1">
        <v>58</v>
      </c>
      <c r="J302">
        <f>Tableau1[[#This Row],[Niveau]]</f>
        <v>1</v>
      </c>
      <c r="K302" t="str">
        <f>Tableau1[[#This Row],[Module]]&amp;"-"&amp;Tableau1[[#This Row],[Position latérale]]&amp;"-"&amp;Tableau1[[#This Row],[Hauteur]]</f>
        <v>BH-58-1</v>
      </c>
    </row>
    <row r="303" spans="1:11" x14ac:dyDescent="0.25">
      <c r="A303" t="s">
        <v>9</v>
      </c>
      <c r="B303" t="s">
        <v>263</v>
      </c>
      <c r="C303" t="str">
        <f>LEFT(Tableau1[[#This Row],[Emplacement]])</f>
        <v>B</v>
      </c>
      <c r="D303" t="str">
        <f>RIGHT(Tableau1[[#This Row],[Emplacement]],2)</f>
        <v>04</v>
      </c>
      <c r="E303" t="str">
        <f>MID(Tableau1[[#This Row],[Emplacement]],3,1)</f>
        <v>D</v>
      </c>
      <c r="F303">
        <f>ROUNDUP(Tableau1[[#This Row],[Paire/Impaire]]/2,0)</f>
        <v>2</v>
      </c>
      <c r="G303" t="str">
        <f>MID(Tableau1[[#This Row],[Emplacement]],2,2)</f>
        <v>HD</v>
      </c>
      <c r="H303" t="str">
        <f>LEFT(Tableau1[[#This Row],[Emplacement]],2)</f>
        <v>BH</v>
      </c>
      <c r="I303" s="1">
        <v>58</v>
      </c>
      <c r="J303">
        <f>Tableau1[[#This Row],[Niveau]]</f>
        <v>2</v>
      </c>
      <c r="K303" t="str">
        <f>Tableau1[[#This Row],[Module]]&amp;"-"&amp;Tableau1[[#This Row],[Position latérale]]&amp;"-"&amp;Tableau1[[#This Row],[Hauteur]]</f>
        <v>BH-58-2</v>
      </c>
    </row>
    <row r="304" spans="1:11" x14ac:dyDescent="0.25">
      <c r="A304" t="s">
        <v>9</v>
      </c>
      <c r="B304" t="s">
        <v>264</v>
      </c>
      <c r="C304" t="str">
        <f>LEFT(Tableau1[[#This Row],[Emplacement]])</f>
        <v>B</v>
      </c>
      <c r="D304" t="str">
        <f>RIGHT(Tableau1[[#This Row],[Emplacement]],2)</f>
        <v>06</v>
      </c>
      <c r="E304" t="str">
        <f>MID(Tableau1[[#This Row],[Emplacement]],3,1)</f>
        <v>D</v>
      </c>
      <c r="F304">
        <f>ROUNDUP(Tableau1[[#This Row],[Paire/Impaire]]/2,0)</f>
        <v>3</v>
      </c>
      <c r="G304" t="str">
        <f>MID(Tableau1[[#This Row],[Emplacement]],2,2)</f>
        <v>HD</v>
      </c>
      <c r="H304" t="str">
        <f>LEFT(Tableau1[[#This Row],[Emplacement]],2)</f>
        <v>BH</v>
      </c>
      <c r="I304" s="1">
        <v>58</v>
      </c>
      <c r="J304">
        <f>Tableau1[[#This Row],[Niveau]]</f>
        <v>3</v>
      </c>
      <c r="K304" t="str">
        <f>Tableau1[[#This Row],[Module]]&amp;"-"&amp;Tableau1[[#This Row],[Position latérale]]&amp;"-"&amp;Tableau1[[#This Row],[Hauteur]]</f>
        <v>BH-58-3</v>
      </c>
    </row>
    <row r="305" spans="1:11" x14ac:dyDescent="0.25">
      <c r="A305" t="s">
        <v>9</v>
      </c>
      <c r="B305" t="s">
        <v>265</v>
      </c>
      <c r="C305" t="str">
        <f>LEFT(Tableau1[[#This Row],[Emplacement]])</f>
        <v>B</v>
      </c>
      <c r="D305" t="str">
        <f>RIGHT(Tableau1[[#This Row],[Emplacement]],2)</f>
        <v>08</v>
      </c>
      <c r="E305" t="str">
        <f>MID(Tableau1[[#This Row],[Emplacement]],3,1)</f>
        <v>D</v>
      </c>
      <c r="F305">
        <f>ROUNDUP(Tableau1[[#This Row],[Paire/Impaire]]/2,0)</f>
        <v>4</v>
      </c>
      <c r="G305" t="str">
        <f>MID(Tableau1[[#This Row],[Emplacement]],2,2)</f>
        <v>HD</v>
      </c>
      <c r="H305" t="str">
        <f>LEFT(Tableau1[[#This Row],[Emplacement]],2)</f>
        <v>BH</v>
      </c>
      <c r="I305" s="1">
        <v>58</v>
      </c>
      <c r="J305">
        <f>Tableau1[[#This Row],[Niveau]]</f>
        <v>4</v>
      </c>
      <c r="K305" t="str">
        <f>Tableau1[[#This Row],[Module]]&amp;"-"&amp;Tableau1[[#This Row],[Position latérale]]&amp;"-"&amp;Tableau1[[#This Row],[Hauteur]]</f>
        <v>BH-58-4</v>
      </c>
    </row>
    <row r="306" spans="1:11" x14ac:dyDescent="0.25">
      <c r="A306" t="s">
        <v>9</v>
      </c>
      <c r="B306" t="s">
        <v>266</v>
      </c>
      <c r="C306" t="str">
        <f>LEFT(Tableau1[[#This Row],[Emplacement]])</f>
        <v>B</v>
      </c>
      <c r="D306" t="str">
        <f>RIGHT(Tableau1[[#This Row],[Emplacement]],2)</f>
        <v>10</v>
      </c>
      <c r="E306" t="str">
        <f>MID(Tableau1[[#This Row],[Emplacement]],3,1)</f>
        <v>D</v>
      </c>
      <c r="F306">
        <f>ROUNDUP(Tableau1[[#This Row],[Paire/Impaire]]/2,0)</f>
        <v>5</v>
      </c>
      <c r="G306" t="str">
        <f>MID(Tableau1[[#This Row],[Emplacement]],2,2)</f>
        <v>HD</v>
      </c>
      <c r="H306" t="str">
        <f>LEFT(Tableau1[[#This Row],[Emplacement]],2)</f>
        <v>BH</v>
      </c>
      <c r="I306" s="1">
        <v>58</v>
      </c>
      <c r="J306">
        <f>Tableau1[[#This Row],[Niveau]]</f>
        <v>5</v>
      </c>
      <c r="K306" t="str">
        <f>Tableau1[[#This Row],[Module]]&amp;"-"&amp;Tableau1[[#This Row],[Position latérale]]&amp;"-"&amp;Tableau1[[#This Row],[Hauteur]]</f>
        <v>BH-58-5</v>
      </c>
    </row>
    <row r="307" spans="1:11" x14ac:dyDescent="0.25">
      <c r="A307" t="s">
        <v>9</v>
      </c>
      <c r="B307" t="s">
        <v>267</v>
      </c>
      <c r="C307" t="str">
        <f>LEFT(Tableau1[[#This Row],[Emplacement]])</f>
        <v>B</v>
      </c>
      <c r="D307" t="str">
        <f>RIGHT(Tableau1[[#This Row],[Emplacement]],2)</f>
        <v>12</v>
      </c>
      <c r="E307" t="str">
        <f>MID(Tableau1[[#This Row],[Emplacement]],3,1)</f>
        <v>D</v>
      </c>
      <c r="F307">
        <f>ROUNDUP(Tableau1[[#This Row],[Paire/Impaire]]/2,0)</f>
        <v>6</v>
      </c>
      <c r="G307" t="str">
        <f>MID(Tableau1[[#This Row],[Emplacement]],2,2)</f>
        <v>HD</v>
      </c>
      <c r="H307" t="str">
        <f>LEFT(Tableau1[[#This Row],[Emplacement]],2)</f>
        <v>BH</v>
      </c>
      <c r="I307" s="1">
        <v>58</v>
      </c>
      <c r="J307">
        <f>Tableau1[[#This Row],[Niveau]]</f>
        <v>6</v>
      </c>
      <c r="K307" t="str">
        <f>Tableau1[[#This Row],[Module]]&amp;"-"&amp;Tableau1[[#This Row],[Position latérale]]&amp;"-"&amp;Tableau1[[#This Row],[Hauteur]]</f>
        <v>BH-58-6</v>
      </c>
    </row>
    <row r="308" spans="1:11" x14ac:dyDescent="0.25">
      <c r="A308" t="s">
        <v>9</v>
      </c>
      <c r="B308" t="s">
        <v>256</v>
      </c>
      <c r="C308" t="str">
        <f>LEFT(Tableau1[[#This Row],[Emplacement]])</f>
        <v>B</v>
      </c>
      <c r="D308" t="str">
        <f>RIGHT(Tableau1[[#This Row],[Emplacement]],2)</f>
        <v>02</v>
      </c>
      <c r="E308" t="str">
        <f>MID(Tableau1[[#This Row],[Emplacement]],3,1)</f>
        <v>C</v>
      </c>
      <c r="F308">
        <f>ROUNDUP(Tableau1[[#This Row],[Paire/Impaire]]/2,0)</f>
        <v>1</v>
      </c>
      <c r="G308" t="str">
        <f>MID(Tableau1[[#This Row],[Emplacement]],2,2)</f>
        <v>HC</v>
      </c>
      <c r="H308" t="str">
        <f>LEFT(Tableau1[[#This Row],[Emplacement]],2)</f>
        <v>BH</v>
      </c>
      <c r="I308" s="1">
        <v>59</v>
      </c>
      <c r="J308">
        <f>Tableau1[[#This Row],[Niveau]]</f>
        <v>1</v>
      </c>
      <c r="K308" t="str">
        <f>Tableau1[[#This Row],[Module]]&amp;"-"&amp;Tableau1[[#This Row],[Position latérale]]&amp;"-"&amp;Tableau1[[#This Row],[Hauteur]]</f>
        <v>BH-59-1</v>
      </c>
    </row>
    <row r="309" spans="1:11" x14ac:dyDescent="0.25">
      <c r="A309" t="s">
        <v>9</v>
      </c>
      <c r="B309" t="s">
        <v>257</v>
      </c>
      <c r="C309" t="str">
        <f>LEFT(Tableau1[[#This Row],[Emplacement]])</f>
        <v>B</v>
      </c>
      <c r="D309" t="str">
        <f>RIGHT(Tableau1[[#This Row],[Emplacement]],2)</f>
        <v>04</v>
      </c>
      <c r="E309" t="str">
        <f>MID(Tableau1[[#This Row],[Emplacement]],3,1)</f>
        <v>C</v>
      </c>
      <c r="F309">
        <f>ROUNDUP(Tableau1[[#This Row],[Paire/Impaire]]/2,0)</f>
        <v>2</v>
      </c>
      <c r="G309" t="str">
        <f>MID(Tableau1[[#This Row],[Emplacement]],2,2)</f>
        <v>HC</v>
      </c>
      <c r="H309" t="str">
        <f>LEFT(Tableau1[[#This Row],[Emplacement]],2)</f>
        <v>BH</v>
      </c>
      <c r="I309" s="1">
        <v>59</v>
      </c>
      <c r="J309">
        <f>Tableau1[[#This Row],[Niveau]]</f>
        <v>2</v>
      </c>
      <c r="K309" t="str">
        <f>Tableau1[[#This Row],[Module]]&amp;"-"&amp;Tableau1[[#This Row],[Position latérale]]&amp;"-"&amp;Tableau1[[#This Row],[Hauteur]]</f>
        <v>BH-59-2</v>
      </c>
    </row>
    <row r="310" spans="1:11" x14ac:dyDescent="0.25">
      <c r="A310" t="s">
        <v>9</v>
      </c>
      <c r="B310" t="s">
        <v>258</v>
      </c>
      <c r="C310" t="str">
        <f>LEFT(Tableau1[[#This Row],[Emplacement]])</f>
        <v>B</v>
      </c>
      <c r="D310" t="str">
        <f>RIGHT(Tableau1[[#This Row],[Emplacement]],2)</f>
        <v>06</v>
      </c>
      <c r="E310" t="str">
        <f>MID(Tableau1[[#This Row],[Emplacement]],3,1)</f>
        <v>C</v>
      </c>
      <c r="F310">
        <f>ROUNDUP(Tableau1[[#This Row],[Paire/Impaire]]/2,0)</f>
        <v>3</v>
      </c>
      <c r="G310" t="str">
        <f>MID(Tableau1[[#This Row],[Emplacement]],2,2)</f>
        <v>HC</v>
      </c>
      <c r="H310" t="str">
        <f>LEFT(Tableau1[[#This Row],[Emplacement]],2)</f>
        <v>BH</v>
      </c>
      <c r="I310" s="1">
        <v>59</v>
      </c>
      <c r="J310">
        <f>Tableau1[[#This Row],[Niveau]]</f>
        <v>3</v>
      </c>
      <c r="K310" t="str">
        <f>Tableau1[[#This Row],[Module]]&amp;"-"&amp;Tableau1[[#This Row],[Position latérale]]&amp;"-"&amp;Tableau1[[#This Row],[Hauteur]]</f>
        <v>BH-59-3</v>
      </c>
    </row>
    <row r="311" spans="1:11" x14ac:dyDescent="0.25">
      <c r="A311" t="s">
        <v>9</v>
      </c>
      <c r="B311" t="s">
        <v>259</v>
      </c>
      <c r="C311" t="str">
        <f>LEFT(Tableau1[[#This Row],[Emplacement]])</f>
        <v>B</v>
      </c>
      <c r="D311" t="str">
        <f>RIGHT(Tableau1[[#This Row],[Emplacement]],2)</f>
        <v>08</v>
      </c>
      <c r="E311" t="str">
        <f>MID(Tableau1[[#This Row],[Emplacement]],3,1)</f>
        <v>C</v>
      </c>
      <c r="F311">
        <f>ROUNDUP(Tableau1[[#This Row],[Paire/Impaire]]/2,0)</f>
        <v>4</v>
      </c>
      <c r="G311" t="str">
        <f>MID(Tableau1[[#This Row],[Emplacement]],2,2)</f>
        <v>HC</v>
      </c>
      <c r="H311" t="str">
        <f>LEFT(Tableau1[[#This Row],[Emplacement]],2)</f>
        <v>BH</v>
      </c>
      <c r="I311" s="1">
        <v>59</v>
      </c>
      <c r="J311">
        <f>Tableau1[[#This Row],[Niveau]]</f>
        <v>4</v>
      </c>
      <c r="K311" t="str">
        <f>Tableau1[[#This Row],[Module]]&amp;"-"&amp;Tableau1[[#This Row],[Position latérale]]&amp;"-"&amp;Tableau1[[#This Row],[Hauteur]]</f>
        <v>BH-59-4</v>
      </c>
    </row>
    <row r="312" spans="1:11" x14ac:dyDescent="0.25">
      <c r="A312" t="s">
        <v>9</v>
      </c>
      <c r="B312" t="s">
        <v>260</v>
      </c>
      <c r="C312" t="str">
        <f>LEFT(Tableau1[[#This Row],[Emplacement]])</f>
        <v>B</v>
      </c>
      <c r="D312" t="str">
        <f>RIGHT(Tableau1[[#This Row],[Emplacement]],2)</f>
        <v>10</v>
      </c>
      <c r="E312" t="str">
        <f>MID(Tableau1[[#This Row],[Emplacement]],3,1)</f>
        <v>C</v>
      </c>
      <c r="F312">
        <f>ROUNDUP(Tableau1[[#This Row],[Paire/Impaire]]/2,0)</f>
        <v>5</v>
      </c>
      <c r="G312" t="str">
        <f>MID(Tableau1[[#This Row],[Emplacement]],2,2)</f>
        <v>HC</v>
      </c>
      <c r="H312" t="str">
        <f>LEFT(Tableau1[[#This Row],[Emplacement]],2)</f>
        <v>BH</v>
      </c>
      <c r="I312" s="1">
        <v>59</v>
      </c>
      <c r="J312">
        <f>Tableau1[[#This Row],[Niveau]]</f>
        <v>5</v>
      </c>
      <c r="K312" t="str">
        <f>Tableau1[[#This Row],[Module]]&amp;"-"&amp;Tableau1[[#This Row],[Position latérale]]&amp;"-"&amp;Tableau1[[#This Row],[Hauteur]]</f>
        <v>BH-59-5</v>
      </c>
    </row>
    <row r="313" spans="1:11" x14ac:dyDescent="0.25">
      <c r="A313" t="s">
        <v>9</v>
      </c>
      <c r="B313" t="s">
        <v>261</v>
      </c>
      <c r="C313" t="str">
        <f>LEFT(Tableau1[[#This Row],[Emplacement]])</f>
        <v>B</v>
      </c>
      <c r="D313" t="str">
        <f>RIGHT(Tableau1[[#This Row],[Emplacement]],2)</f>
        <v>12</v>
      </c>
      <c r="E313" t="str">
        <f>MID(Tableau1[[#This Row],[Emplacement]],3,1)</f>
        <v>C</v>
      </c>
      <c r="F313">
        <f>ROUNDUP(Tableau1[[#This Row],[Paire/Impaire]]/2,0)</f>
        <v>6</v>
      </c>
      <c r="G313" t="str">
        <f>MID(Tableau1[[#This Row],[Emplacement]],2,2)</f>
        <v>HC</v>
      </c>
      <c r="H313" t="str">
        <f>LEFT(Tableau1[[#This Row],[Emplacement]],2)</f>
        <v>BH</v>
      </c>
      <c r="I313" s="1">
        <v>59</v>
      </c>
      <c r="J313">
        <f>Tableau1[[#This Row],[Niveau]]</f>
        <v>6</v>
      </c>
      <c r="K313" t="str">
        <f>Tableau1[[#This Row],[Module]]&amp;"-"&amp;Tableau1[[#This Row],[Position latérale]]&amp;"-"&amp;Tableau1[[#This Row],[Hauteur]]</f>
        <v>BH-59-6</v>
      </c>
    </row>
    <row r="314" spans="1:11" x14ac:dyDescent="0.25">
      <c r="A314" t="s">
        <v>9</v>
      </c>
      <c r="B314" t="s">
        <v>250</v>
      </c>
      <c r="C314" t="str">
        <f>LEFT(Tableau1[[#This Row],[Emplacement]])</f>
        <v>B</v>
      </c>
      <c r="D314" t="str">
        <f>RIGHT(Tableau1[[#This Row],[Emplacement]],2)</f>
        <v>02</v>
      </c>
      <c r="E314" t="str">
        <f>MID(Tableau1[[#This Row],[Emplacement]],3,1)</f>
        <v>B</v>
      </c>
      <c r="F314">
        <f>ROUNDUP(Tableau1[[#This Row],[Paire/Impaire]]/2,0)</f>
        <v>1</v>
      </c>
      <c r="G314" t="str">
        <f>MID(Tableau1[[#This Row],[Emplacement]],2,2)</f>
        <v>HB</v>
      </c>
      <c r="H314" t="str">
        <f>LEFT(Tableau1[[#This Row],[Emplacement]],2)</f>
        <v>BH</v>
      </c>
      <c r="I314" s="1">
        <v>60</v>
      </c>
      <c r="J314">
        <f>Tableau1[[#This Row],[Niveau]]</f>
        <v>1</v>
      </c>
      <c r="K314" t="str">
        <f>Tableau1[[#This Row],[Module]]&amp;"-"&amp;Tableau1[[#This Row],[Position latérale]]&amp;"-"&amp;Tableau1[[#This Row],[Hauteur]]</f>
        <v>BH-60-1</v>
      </c>
    </row>
    <row r="315" spans="1:11" x14ac:dyDescent="0.25">
      <c r="A315" t="s">
        <v>9</v>
      </c>
      <c r="B315" t="s">
        <v>251</v>
      </c>
      <c r="C315" t="str">
        <f>LEFT(Tableau1[[#This Row],[Emplacement]])</f>
        <v>B</v>
      </c>
      <c r="D315" t="str">
        <f>RIGHT(Tableau1[[#This Row],[Emplacement]],2)</f>
        <v>04</v>
      </c>
      <c r="E315" t="str">
        <f>MID(Tableau1[[#This Row],[Emplacement]],3,1)</f>
        <v>B</v>
      </c>
      <c r="F315">
        <f>ROUNDUP(Tableau1[[#This Row],[Paire/Impaire]]/2,0)</f>
        <v>2</v>
      </c>
      <c r="G315" t="str">
        <f>MID(Tableau1[[#This Row],[Emplacement]],2,2)</f>
        <v>HB</v>
      </c>
      <c r="H315" t="str">
        <f>LEFT(Tableau1[[#This Row],[Emplacement]],2)</f>
        <v>BH</v>
      </c>
      <c r="I315" s="1">
        <v>60</v>
      </c>
      <c r="J315">
        <f>Tableau1[[#This Row],[Niveau]]</f>
        <v>2</v>
      </c>
      <c r="K315" t="str">
        <f>Tableau1[[#This Row],[Module]]&amp;"-"&amp;Tableau1[[#This Row],[Position latérale]]&amp;"-"&amp;Tableau1[[#This Row],[Hauteur]]</f>
        <v>BH-60-2</v>
      </c>
    </row>
    <row r="316" spans="1:11" x14ac:dyDescent="0.25">
      <c r="A316" t="s">
        <v>9</v>
      </c>
      <c r="B316" t="s">
        <v>252</v>
      </c>
      <c r="C316" t="str">
        <f>LEFT(Tableau1[[#This Row],[Emplacement]])</f>
        <v>B</v>
      </c>
      <c r="D316" t="str">
        <f>RIGHT(Tableau1[[#This Row],[Emplacement]],2)</f>
        <v>06</v>
      </c>
      <c r="E316" t="str">
        <f>MID(Tableau1[[#This Row],[Emplacement]],3,1)</f>
        <v>B</v>
      </c>
      <c r="F316">
        <f>ROUNDUP(Tableau1[[#This Row],[Paire/Impaire]]/2,0)</f>
        <v>3</v>
      </c>
      <c r="G316" t="str">
        <f>MID(Tableau1[[#This Row],[Emplacement]],2,2)</f>
        <v>HB</v>
      </c>
      <c r="H316" t="str">
        <f>LEFT(Tableau1[[#This Row],[Emplacement]],2)</f>
        <v>BH</v>
      </c>
      <c r="I316" s="1">
        <v>60</v>
      </c>
      <c r="J316">
        <f>Tableau1[[#This Row],[Niveau]]</f>
        <v>3</v>
      </c>
      <c r="K316" t="str">
        <f>Tableau1[[#This Row],[Module]]&amp;"-"&amp;Tableau1[[#This Row],[Position latérale]]&amp;"-"&amp;Tableau1[[#This Row],[Hauteur]]</f>
        <v>BH-60-3</v>
      </c>
    </row>
    <row r="317" spans="1:11" x14ac:dyDescent="0.25">
      <c r="A317" t="s">
        <v>9</v>
      </c>
      <c r="B317" t="s">
        <v>253</v>
      </c>
      <c r="C317" t="str">
        <f>LEFT(Tableau1[[#This Row],[Emplacement]])</f>
        <v>B</v>
      </c>
      <c r="D317" t="str">
        <f>RIGHT(Tableau1[[#This Row],[Emplacement]],2)</f>
        <v>08</v>
      </c>
      <c r="E317" t="str">
        <f>MID(Tableau1[[#This Row],[Emplacement]],3,1)</f>
        <v>B</v>
      </c>
      <c r="F317">
        <f>ROUNDUP(Tableau1[[#This Row],[Paire/Impaire]]/2,0)</f>
        <v>4</v>
      </c>
      <c r="G317" t="str">
        <f>MID(Tableau1[[#This Row],[Emplacement]],2,2)</f>
        <v>HB</v>
      </c>
      <c r="H317" t="str">
        <f>LEFT(Tableau1[[#This Row],[Emplacement]],2)</f>
        <v>BH</v>
      </c>
      <c r="I317" s="1">
        <v>60</v>
      </c>
      <c r="J317">
        <f>Tableau1[[#This Row],[Niveau]]</f>
        <v>4</v>
      </c>
      <c r="K317" t="str">
        <f>Tableau1[[#This Row],[Module]]&amp;"-"&amp;Tableau1[[#This Row],[Position latérale]]&amp;"-"&amp;Tableau1[[#This Row],[Hauteur]]</f>
        <v>BH-60-4</v>
      </c>
    </row>
    <row r="318" spans="1:11" x14ac:dyDescent="0.25">
      <c r="A318" t="s">
        <v>9</v>
      </c>
      <c r="B318" t="s">
        <v>254</v>
      </c>
      <c r="C318" t="str">
        <f>LEFT(Tableau1[[#This Row],[Emplacement]])</f>
        <v>B</v>
      </c>
      <c r="D318" t="str">
        <f>RIGHT(Tableau1[[#This Row],[Emplacement]],2)</f>
        <v>10</v>
      </c>
      <c r="E318" t="str">
        <f>MID(Tableau1[[#This Row],[Emplacement]],3,1)</f>
        <v>B</v>
      </c>
      <c r="F318">
        <f>ROUNDUP(Tableau1[[#This Row],[Paire/Impaire]]/2,0)</f>
        <v>5</v>
      </c>
      <c r="G318" t="str">
        <f>MID(Tableau1[[#This Row],[Emplacement]],2,2)</f>
        <v>HB</v>
      </c>
      <c r="H318" t="str">
        <f>LEFT(Tableau1[[#This Row],[Emplacement]],2)</f>
        <v>BH</v>
      </c>
      <c r="I318" s="1">
        <v>60</v>
      </c>
      <c r="J318">
        <f>Tableau1[[#This Row],[Niveau]]</f>
        <v>5</v>
      </c>
      <c r="K318" t="str">
        <f>Tableau1[[#This Row],[Module]]&amp;"-"&amp;Tableau1[[#This Row],[Position latérale]]&amp;"-"&amp;Tableau1[[#This Row],[Hauteur]]</f>
        <v>BH-60-5</v>
      </c>
    </row>
    <row r="319" spans="1:11" x14ac:dyDescent="0.25">
      <c r="A319" t="s">
        <v>9</v>
      </c>
      <c r="B319" t="s">
        <v>255</v>
      </c>
      <c r="C319" t="str">
        <f>LEFT(Tableau1[[#This Row],[Emplacement]])</f>
        <v>B</v>
      </c>
      <c r="D319" t="str">
        <f>RIGHT(Tableau1[[#This Row],[Emplacement]],2)</f>
        <v>12</v>
      </c>
      <c r="E319" t="str">
        <f>MID(Tableau1[[#This Row],[Emplacement]],3,1)</f>
        <v>B</v>
      </c>
      <c r="F319">
        <f>ROUNDUP(Tableau1[[#This Row],[Paire/Impaire]]/2,0)</f>
        <v>6</v>
      </c>
      <c r="G319" t="str">
        <f>MID(Tableau1[[#This Row],[Emplacement]],2,2)</f>
        <v>HB</v>
      </c>
      <c r="H319" t="str">
        <f>LEFT(Tableau1[[#This Row],[Emplacement]],2)</f>
        <v>BH</v>
      </c>
      <c r="I319" s="1">
        <v>60</v>
      </c>
      <c r="J319">
        <f>Tableau1[[#This Row],[Niveau]]</f>
        <v>6</v>
      </c>
      <c r="K319" t="str">
        <f>Tableau1[[#This Row],[Module]]&amp;"-"&amp;Tableau1[[#This Row],[Position latérale]]&amp;"-"&amp;Tableau1[[#This Row],[Hauteur]]</f>
        <v>BH-60-6</v>
      </c>
    </row>
    <row r="320" spans="1:11" x14ac:dyDescent="0.25">
      <c r="A320" t="s">
        <v>9</v>
      </c>
      <c r="B320" t="s">
        <v>244</v>
      </c>
      <c r="C320" t="str">
        <f>LEFT(Tableau1[[#This Row],[Emplacement]])</f>
        <v>B</v>
      </c>
      <c r="D320" t="str">
        <f>RIGHT(Tableau1[[#This Row],[Emplacement]],2)</f>
        <v>02</v>
      </c>
      <c r="E320" t="str">
        <f>MID(Tableau1[[#This Row],[Emplacement]],3,1)</f>
        <v>A</v>
      </c>
      <c r="F320">
        <f>ROUNDUP(Tableau1[[#This Row],[Paire/Impaire]]/2,0)</f>
        <v>1</v>
      </c>
      <c r="G320" t="str">
        <f>MID(Tableau1[[#This Row],[Emplacement]],2,2)</f>
        <v>HA</v>
      </c>
      <c r="H320" t="str">
        <f>LEFT(Tableau1[[#This Row],[Emplacement]],2)</f>
        <v>BH</v>
      </c>
      <c r="I320" s="1">
        <v>61</v>
      </c>
      <c r="J320">
        <f>Tableau1[[#This Row],[Niveau]]</f>
        <v>1</v>
      </c>
      <c r="K320" t="str">
        <f>Tableau1[[#This Row],[Module]]&amp;"-"&amp;Tableau1[[#This Row],[Position latérale]]&amp;"-"&amp;Tableau1[[#This Row],[Hauteur]]</f>
        <v>BH-61-1</v>
      </c>
    </row>
    <row r="321" spans="1:11" x14ac:dyDescent="0.25">
      <c r="A321" t="s">
        <v>9</v>
      </c>
      <c r="B321" t="s">
        <v>245</v>
      </c>
      <c r="C321" t="str">
        <f>LEFT(Tableau1[[#This Row],[Emplacement]])</f>
        <v>B</v>
      </c>
      <c r="D321" t="str">
        <f>RIGHT(Tableau1[[#This Row],[Emplacement]],2)</f>
        <v>04</v>
      </c>
      <c r="E321" t="str">
        <f>MID(Tableau1[[#This Row],[Emplacement]],3,1)</f>
        <v>A</v>
      </c>
      <c r="F321">
        <f>ROUNDUP(Tableau1[[#This Row],[Paire/Impaire]]/2,0)</f>
        <v>2</v>
      </c>
      <c r="G321" t="str">
        <f>MID(Tableau1[[#This Row],[Emplacement]],2,2)</f>
        <v>HA</v>
      </c>
      <c r="H321" t="str">
        <f>LEFT(Tableau1[[#This Row],[Emplacement]],2)</f>
        <v>BH</v>
      </c>
      <c r="I321" s="1">
        <v>61</v>
      </c>
      <c r="J321">
        <f>Tableau1[[#This Row],[Niveau]]</f>
        <v>2</v>
      </c>
      <c r="K321" t="str">
        <f>Tableau1[[#This Row],[Module]]&amp;"-"&amp;Tableau1[[#This Row],[Position latérale]]&amp;"-"&amp;Tableau1[[#This Row],[Hauteur]]</f>
        <v>BH-61-2</v>
      </c>
    </row>
    <row r="322" spans="1:11" x14ac:dyDescent="0.25">
      <c r="A322" t="s">
        <v>9</v>
      </c>
      <c r="B322" t="s">
        <v>246</v>
      </c>
      <c r="C322" t="str">
        <f>LEFT(Tableau1[[#This Row],[Emplacement]])</f>
        <v>B</v>
      </c>
      <c r="D322" t="str">
        <f>RIGHT(Tableau1[[#This Row],[Emplacement]],2)</f>
        <v>06</v>
      </c>
      <c r="E322" t="str">
        <f>MID(Tableau1[[#This Row],[Emplacement]],3,1)</f>
        <v>A</v>
      </c>
      <c r="F322">
        <f>ROUNDUP(Tableau1[[#This Row],[Paire/Impaire]]/2,0)</f>
        <v>3</v>
      </c>
      <c r="G322" t="str">
        <f>MID(Tableau1[[#This Row],[Emplacement]],2,2)</f>
        <v>HA</v>
      </c>
      <c r="H322" t="str">
        <f>LEFT(Tableau1[[#This Row],[Emplacement]],2)</f>
        <v>BH</v>
      </c>
      <c r="I322" s="1">
        <v>61</v>
      </c>
      <c r="J322">
        <f>Tableau1[[#This Row],[Niveau]]</f>
        <v>3</v>
      </c>
      <c r="K322" t="str">
        <f>Tableau1[[#This Row],[Module]]&amp;"-"&amp;Tableau1[[#This Row],[Position latérale]]&amp;"-"&amp;Tableau1[[#This Row],[Hauteur]]</f>
        <v>BH-61-3</v>
      </c>
    </row>
    <row r="323" spans="1:11" x14ac:dyDescent="0.25">
      <c r="A323" t="s">
        <v>9</v>
      </c>
      <c r="B323" t="s">
        <v>247</v>
      </c>
      <c r="C323" t="str">
        <f>LEFT(Tableau1[[#This Row],[Emplacement]])</f>
        <v>B</v>
      </c>
      <c r="D323" t="str">
        <f>RIGHT(Tableau1[[#This Row],[Emplacement]],2)</f>
        <v>08</v>
      </c>
      <c r="E323" t="str">
        <f>MID(Tableau1[[#This Row],[Emplacement]],3,1)</f>
        <v>A</v>
      </c>
      <c r="F323">
        <f>ROUNDUP(Tableau1[[#This Row],[Paire/Impaire]]/2,0)</f>
        <v>4</v>
      </c>
      <c r="G323" t="str">
        <f>MID(Tableau1[[#This Row],[Emplacement]],2,2)</f>
        <v>HA</v>
      </c>
      <c r="H323" t="str">
        <f>LEFT(Tableau1[[#This Row],[Emplacement]],2)</f>
        <v>BH</v>
      </c>
      <c r="I323" s="1">
        <v>61</v>
      </c>
      <c r="J323">
        <f>Tableau1[[#This Row],[Niveau]]</f>
        <v>4</v>
      </c>
      <c r="K323" t="str">
        <f>Tableau1[[#This Row],[Module]]&amp;"-"&amp;Tableau1[[#This Row],[Position latérale]]&amp;"-"&amp;Tableau1[[#This Row],[Hauteur]]</f>
        <v>BH-61-4</v>
      </c>
    </row>
    <row r="324" spans="1:11" x14ac:dyDescent="0.25">
      <c r="A324" t="s">
        <v>9</v>
      </c>
      <c r="B324" t="s">
        <v>248</v>
      </c>
      <c r="C324" t="str">
        <f>LEFT(Tableau1[[#This Row],[Emplacement]])</f>
        <v>B</v>
      </c>
      <c r="D324" t="str">
        <f>RIGHT(Tableau1[[#This Row],[Emplacement]],2)</f>
        <v>10</v>
      </c>
      <c r="E324" t="str">
        <f>MID(Tableau1[[#This Row],[Emplacement]],3,1)</f>
        <v>A</v>
      </c>
      <c r="F324">
        <f>ROUNDUP(Tableau1[[#This Row],[Paire/Impaire]]/2,0)</f>
        <v>5</v>
      </c>
      <c r="G324" t="str">
        <f>MID(Tableau1[[#This Row],[Emplacement]],2,2)</f>
        <v>HA</v>
      </c>
      <c r="H324" t="str">
        <f>LEFT(Tableau1[[#This Row],[Emplacement]],2)</f>
        <v>BH</v>
      </c>
      <c r="I324" s="1">
        <v>61</v>
      </c>
      <c r="J324">
        <f>Tableau1[[#This Row],[Niveau]]</f>
        <v>5</v>
      </c>
      <c r="K324" t="str">
        <f>Tableau1[[#This Row],[Module]]&amp;"-"&amp;Tableau1[[#This Row],[Position latérale]]&amp;"-"&amp;Tableau1[[#This Row],[Hauteur]]</f>
        <v>BH-61-5</v>
      </c>
    </row>
    <row r="325" spans="1:11" x14ac:dyDescent="0.25">
      <c r="A325" t="s">
        <v>9</v>
      </c>
      <c r="B325" t="s">
        <v>249</v>
      </c>
      <c r="C325" t="str">
        <f>LEFT(Tableau1[[#This Row],[Emplacement]])</f>
        <v>B</v>
      </c>
      <c r="D325" t="str">
        <f>RIGHT(Tableau1[[#This Row],[Emplacement]],2)</f>
        <v>12</v>
      </c>
      <c r="E325" t="str">
        <f>MID(Tableau1[[#This Row],[Emplacement]],3,1)</f>
        <v>A</v>
      </c>
      <c r="F325">
        <f>ROUNDUP(Tableau1[[#This Row],[Paire/Impaire]]/2,0)</f>
        <v>6</v>
      </c>
      <c r="G325" t="str">
        <f>MID(Tableau1[[#This Row],[Emplacement]],2,2)</f>
        <v>HA</v>
      </c>
      <c r="H325" t="str">
        <f>LEFT(Tableau1[[#This Row],[Emplacement]],2)</f>
        <v>BH</v>
      </c>
      <c r="I325" s="1">
        <v>61</v>
      </c>
      <c r="J325">
        <f>Tableau1[[#This Row],[Niveau]]</f>
        <v>6</v>
      </c>
      <c r="K325" t="str">
        <f>Tableau1[[#This Row],[Module]]&amp;"-"&amp;Tableau1[[#This Row],[Position latérale]]&amp;"-"&amp;Tableau1[[#This Row],[Hauteur]]</f>
        <v>BH-61-6</v>
      </c>
    </row>
    <row r="326" spans="1:11" x14ac:dyDescent="0.25">
      <c r="A326" t="s">
        <v>9</v>
      </c>
      <c r="B326" t="s">
        <v>242</v>
      </c>
      <c r="C326" t="str">
        <f>LEFT(Tableau1[[#This Row],[Emplacement]])</f>
        <v>B</v>
      </c>
      <c r="D326" t="str">
        <f>RIGHT(Tableau1[[#This Row],[Emplacement]],2)</f>
        <v>02</v>
      </c>
      <c r="E326" t="str">
        <f>MID(Tableau1[[#This Row],[Emplacement]],3,1)</f>
        <v>F</v>
      </c>
      <c r="F326">
        <f>ROUNDUP(Tableau1[[#This Row],[Paire/Impaire]]/2,0)</f>
        <v>1</v>
      </c>
      <c r="G326" t="str">
        <f>MID(Tableau1[[#This Row],[Emplacement]],2,2)</f>
        <v>GF</v>
      </c>
      <c r="H326" t="str">
        <f>LEFT(Tableau1[[#This Row],[Emplacement]],2)</f>
        <v>BG</v>
      </c>
      <c r="I326" s="1">
        <v>62</v>
      </c>
      <c r="J326">
        <f>Tableau1[[#This Row],[Niveau]]</f>
        <v>1</v>
      </c>
      <c r="K326" t="str">
        <f>Tableau1[[#This Row],[Module]]&amp;"-"&amp;Tableau1[[#This Row],[Position latérale]]&amp;"-"&amp;Tableau1[[#This Row],[Hauteur]]</f>
        <v>BG-62-1</v>
      </c>
    </row>
    <row r="327" spans="1:11" x14ac:dyDescent="0.25">
      <c r="A327" t="s">
        <v>9</v>
      </c>
      <c r="B327" t="s">
        <v>243</v>
      </c>
      <c r="C327" t="str">
        <f>LEFT(Tableau1[[#This Row],[Emplacement]])</f>
        <v>B</v>
      </c>
      <c r="D327" t="str">
        <f>RIGHT(Tableau1[[#This Row],[Emplacement]],2)</f>
        <v>12</v>
      </c>
      <c r="E327" t="str">
        <f>MID(Tableau1[[#This Row],[Emplacement]],3,1)</f>
        <v>F</v>
      </c>
      <c r="F327">
        <f>ROUNDUP(Tableau1[[#This Row],[Paire/Impaire]]/2,0)</f>
        <v>6</v>
      </c>
      <c r="G327" t="str">
        <f>MID(Tableau1[[#This Row],[Emplacement]],2,2)</f>
        <v>GF</v>
      </c>
      <c r="H327" t="str">
        <f>LEFT(Tableau1[[#This Row],[Emplacement]],2)</f>
        <v>BG</v>
      </c>
      <c r="I327" s="1">
        <v>62</v>
      </c>
      <c r="J327">
        <f>Tableau1[[#This Row],[Niveau]]</f>
        <v>6</v>
      </c>
      <c r="K327" t="str">
        <f>Tableau1[[#This Row],[Module]]&amp;"-"&amp;Tableau1[[#This Row],[Position latérale]]&amp;"-"&amp;Tableau1[[#This Row],[Hauteur]]</f>
        <v>BG-62-6</v>
      </c>
    </row>
    <row r="328" spans="1:11" x14ac:dyDescent="0.25">
      <c r="A328" t="s">
        <v>9</v>
      </c>
      <c r="B328" t="s">
        <v>237</v>
      </c>
      <c r="C328" t="str">
        <f>LEFT(Tableau1[[#This Row],[Emplacement]])</f>
        <v>B</v>
      </c>
      <c r="D328" t="str">
        <f>RIGHT(Tableau1[[#This Row],[Emplacement]],2)</f>
        <v>02</v>
      </c>
      <c r="E328" t="str">
        <f>MID(Tableau1[[#This Row],[Emplacement]],3,1)</f>
        <v>E</v>
      </c>
      <c r="F328">
        <f>ROUNDUP(Tableau1[[#This Row],[Paire/Impaire]]/2,0)</f>
        <v>1</v>
      </c>
      <c r="G328" t="str">
        <f>MID(Tableau1[[#This Row],[Emplacement]],2,2)</f>
        <v>GE</v>
      </c>
      <c r="H328" t="str">
        <f>LEFT(Tableau1[[#This Row],[Emplacement]],2)</f>
        <v>BG</v>
      </c>
      <c r="I328" s="1">
        <v>63</v>
      </c>
      <c r="J328">
        <f>Tableau1[[#This Row],[Niveau]]</f>
        <v>1</v>
      </c>
      <c r="K328" t="str">
        <f>Tableau1[[#This Row],[Module]]&amp;"-"&amp;Tableau1[[#This Row],[Position latérale]]&amp;"-"&amp;Tableau1[[#This Row],[Hauteur]]</f>
        <v>BG-63-1</v>
      </c>
    </row>
    <row r="329" spans="1:11" x14ac:dyDescent="0.25">
      <c r="A329" t="s">
        <v>9</v>
      </c>
      <c r="B329" t="s">
        <v>238</v>
      </c>
      <c r="C329" t="str">
        <f>LEFT(Tableau1[[#This Row],[Emplacement]])</f>
        <v>B</v>
      </c>
      <c r="D329" t="str">
        <f>RIGHT(Tableau1[[#This Row],[Emplacement]],2)</f>
        <v>04</v>
      </c>
      <c r="E329" t="str">
        <f>MID(Tableau1[[#This Row],[Emplacement]],3,1)</f>
        <v>E</v>
      </c>
      <c r="F329">
        <f>ROUNDUP(Tableau1[[#This Row],[Paire/Impaire]]/2,0)</f>
        <v>2</v>
      </c>
      <c r="G329" t="str">
        <f>MID(Tableau1[[#This Row],[Emplacement]],2,2)</f>
        <v>GE</v>
      </c>
      <c r="H329" t="str">
        <f>LEFT(Tableau1[[#This Row],[Emplacement]],2)</f>
        <v>BG</v>
      </c>
      <c r="I329" s="1">
        <v>63</v>
      </c>
      <c r="J329">
        <f>Tableau1[[#This Row],[Niveau]]</f>
        <v>2</v>
      </c>
      <c r="K329" t="str">
        <f>Tableau1[[#This Row],[Module]]&amp;"-"&amp;Tableau1[[#This Row],[Position latérale]]&amp;"-"&amp;Tableau1[[#This Row],[Hauteur]]</f>
        <v>BG-63-2</v>
      </c>
    </row>
    <row r="330" spans="1:11" x14ac:dyDescent="0.25">
      <c r="A330" t="s">
        <v>9</v>
      </c>
      <c r="B330" t="s">
        <v>239</v>
      </c>
      <c r="C330" t="str">
        <f>LEFT(Tableau1[[#This Row],[Emplacement]])</f>
        <v>B</v>
      </c>
      <c r="D330" t="str">
        <f>RIGHT(Tableau1[[#This Row],[Emplacement]],2)</f>
        <v>08</v>
      </c>
      <c r="E330" t="str">
        <f>MID(Tableau1[[#This Row],[Emplacement]],3,1)</f>
        <v>E</v>
      </c>
      <c r="F330">
        <f>ROUNDUP(Tableau1[[#This Row],[Paire/Impaire]]/2,0)</f>
        <v>4</v>
      </c>
      <c r="G330" t="str">
        <f>MID(Tableau1[[#This Row],[Emplacement]],2,2)</f>
        <v>GE</v>
      </c>
      <c r="H330" t="str">
        <f>LEFT(Tableau1[[#This Row],[Emplacement]],2)</f>
        <v>BG</v>
      </c>
      <c r="I330" s="1">
        <v>63</v>
      </c>
      <c r="J330">
        <f>Tableau1[[#This Row],[Niveau]]</f>
        <v>4</v>
      </c>
      <c r="K330" t="str">
        <f>Tableau1[[#This Row],[Module]]&amp;"-"&amp;Tableau1[[#This Row],[Position latérale]]&amp;"-"&amp;Tableau1[[#This Row],[Hauteur]]</f>
        <v>BG-63-4</v>
      </c>
    </row>
    <row r="331" spans="1:11" x14ac:dyDescent="0.25">
      <c r="A331" t="s">
        <v>9</v>
      </c>
      <c r="B331" t="s">
        <v>240</v>
      </c>
      <c r="C331" t="str">
        <f>LEFT(Tableau1[[#This Row],[Emplacement]])</f>
        <v>B</v>
      </c>
      <c r="D331" t="str">
        <f>RIGHT(Tableau1[[#This Row],[Emplacement]],2)</f>
        <v>10</v>
      </c>
      <c r="E331" t="str">
        <f>MID(Tableau1[[#This Row],[Emplacement]],3,1)</f>
        <v>E</v>
      </c>
      <c r="F331">
        <f>ROUNDUP(Tableau1[[#This Row],[Paire/Impaire]]/2,0)</f>
        <v>5</v>
      </c>
      <c r="G331" t="str">
        <f>MID(Tableau1[[#This Row],[Emplacement]],2,2)</f>
        <v>GE</v>
      </c>
      <c r="H331" t="str">
        <f>LEFT(Tableau1[[#This Row],[Emplacement]],2)</f>
        <v>BG</v>
      </c>
      <c r="I331" s="1">
        <v>63</v>
      </c>
      <c r="J331">
        <f>Tableau1[[#This Row],[Niveau]]</f>
        <v>5</v>
      </c>
      <c r="K331" t="str">
        <f>Tableau1[[#This Row],[Module]]&amp;"-"&amp;Tableau1[[#This Row],[Position latérale]]&amp;"-"&amp;Tableau1[[#This Row],[Hauteur]]</f>
        <v>BG-63-5</v>
      </c>
    </row>
    <row r="332" spans="1:11" x14ac:dyDescent="0.25">
      <c r="A332" t="s">
        <v>9</v>
      </c>
      <c r="B332" t="s">
        <v>241</v>
      </c>
      <c r="C332" t="str">
        <f>LEFT(Tableau1[[#This Row],[Emplacement]])</f>
        <v>B</v>
      </c>
      <c r="D332" t="str">
        <f>RIGHT(Tableau1[[#This Row],[Emplacement]],2)</f>
        <v>12</v>
      </c>
      <c r="E332" t="str">
        <f>MID(Tableau1[[#This Row],[Emplacement]],3,1)</f>
        <v>E</v>
      </c>
      <c r="F332">
        <f>ROUNDUP(Tableau1[[#This Row],[Paire/Impaire]]/2,0)</f>
        <v>6</v>
      </c>
      <c r="G332" t="str">
        <f>MID(Tableau1[[#This Row],[Emplacement]],2,2)</f>
        <v>GE</v>
      </c>
      <c r="H332" t="str">
        <f>LEFT(Tableau1[[#This Row],[Emplacement]],2)</f>
        <v>BG</v>
      </c>
      <c r="I332" s="1">
        <v>63</v>
      </c>
      <c r="J332">
        <f>Tableau1[[#This Row],[Niveau]]</f>
        <v>6</v>
      </c>
      <c r="K332" t="str">
        <f>Tableau1[[#This Row],[Module]]&amp;"-"&amp;Tableau1[[#This Row],[Position latérale]]&amp;"-"&amp;Tableau1[[#This Row],[Hauteur]]</f>
        <v>BG-63-6</v>
      </c>
    </row>
    <row r="333" spans="1:11" x14ac:dyDescent="0.25">
      <c r="A333" t="s">
        <v>9</v>
      </c>
      <c r="B333" t="s">
        <v>231</v>
      </c>
      <c r="C333" t="str">
        <f>LEFT(Tableau1[[#This Row],[Emplacement]])</f>
        <v>B</v>
      </c>
      <c r="D333" t="str">
        <f>RIGHT(Tableau1[[#This Row],[Emplacement]],2)</f>
        <v>02</v>
      </c>
      <c r="E333" t="str">
        <f>MID(Tableau1[[#This Row],[Emplacement]],3,1)</f>
        <v>D</v>
      </c>
      <c r="F333">
        <f>ROUNDUP(Tableau1[[#This Row],[Paire/Impaire]]/2,0)</f>
        <v>1</v>
      </c>
      <c r="G333" t="str">
        <f>MID(Tableau1[[#This Row],[Emplacement]],2,2)</f>
        <v>GD</v>
      </c>
      <c r="H333" t="str">
        <f>LEFT(Tableau1[[#This Row],[Emplacement]],2)</f>
        <v>BG</v>
      </c>
      <c r="I333" s="1">
        <v>64</v>
      </c>
      <c r="J333">
        <f>Tableau1[[#This Row],[Niveau]]</f>
        <v>1</v>
      </c>
      <c r="K333" t="str">
        <f>Tableau1[[#This Row],[Module]]&amp;"-"&amp;Tableau1[[#This Row],[Position latérale]]&amp;"-"&amp;Tableau1[[#This Row],[Hauteur]]</f>
        <v>BG-64-1</v>
      </c>
    </row>
    <row r="334" spans="1:11" x14ac:dyDescent="0.25">
      <c r="A334" t="s">
        <v>9</v>
      </c>
      <c r="B334" t="s">
        <v>232</v>
      </c>
      <c r="C334" t="str">
        <f>LEFT(Tableau1[[#This Row],[Emplacement]])</f>
        <v>B</v>
      </c>
      <c r="D334" t="str">
        <f>RIGHT(Tableau1[[#This Row],[Emplacement]],2)</f>
        <v>04</v>
      </c>
      <c r="E334" t="str">
        <f>MID(Tableau1[[#This Row],[Emplacement]],3,1)</f>
        <v>D</v>
      </c>
      <c r="F334">
        <f>ROUNDUP(Tableau1[[#This Row],[Paire/Impaire]]/2,0)</f>
        <v>2</v>
      </c>
      <c r="G334" t="str">
        <f>MID(Tableau1[[#This Row],[Emplacement]],2,2)</f>
        <v>GD</v>
      </c>
      <c r="H334" t="str">
        <f>LEFT(Tableau1[[#This Row],[Emplacement]],2)</f>
        <v>BG</v>
      </c>
      <c r="I334" s="1">
        <v>64</v>
      </c>
      <c r="J334">
        <f>Tableau1[[#This Row],[Niveau]]</f>
        <v>2</v>
      </c>
      <c r="K334" t="str">
        <f>Tableau1[[#This Row],[Module]]&amp;"-"&amp;Tableau1[[#This Row],[Position latérale]]&amp;"-"&amp;Tableau1[[#This Row],[Hauteur]]</f>
        <v>BG-64-2</v>
      </c>
    </row>
    <row r="335" spans="1:11" x14ac:dyDescent="0.25">
      <c r="A335" t="s">
        <v>9</v>
      </c>
      <c r="B335" t="s">
        <v>233</v>
      </c>
      <c r="C335" t="str">
        <f>LEFT(Tableau1[[#This Row],[Emplacement]])</f>
        <v>B</v>
      </c>
      <c r="D335" t="str">
        <f>RIGHT(Tableau1[[#This Row],[Emplacement]],2)</f>
        <v>06</v>
      </c>
      <c r="E335" t="str">
        <f>MID(Tableau1[[#This Row],[Emplacement]],3,1)</f>
        <v>D</v>
      </c>
      <c r="F335">
        <f>ROUNDUP(Tableau1[[#This Row],[Paire/Impaire]]/2,0)</f>
        <v>3</v>
      </c>
      <c r="G335" t="str">
        <f>MID(Tableau1[[#This Row],[Emplacement]],2,2)</f>
        <v>GD</v>
      </c>
      <c r="H335" t="str">
        <f>LEFT(Tableau1[[#This Row],[Emplacement]],2)</f>
        <v>BG</v>
      </c>
      <c r="I335" s="1">
        <v>64</v>
      </c>
      <c r="J335">
        <f>Tableau1[[#This Row],[Niveau]]</f>
        <v>3</v>
      </c>
      <c r="K335" t="str">
        <f>Tableau1[[#This Row],[Module]]&amp;"-"&amp;Tableau1[[#This Row],[Position latérale]]&amp;"-"&amp;Tableau1[[#This Row],[Hauteur]]</f>
        <v>BG-64-3</v>
      </c>
    </row>
    <row r="336" spans="1:11" x14ac:dyDescent="0.25">
      <c r="A336" t="s">
        <v>9</v>
      </c>
      <c r="B336" t="s">
        <v>234</v>
      </c>
      <c r="C336" t="str">
        <f>LEFT(Tableau1[[#This Row],[Emplacement]])</f>
        <v>B</v>
      </c>
      <c r="D336" t="str">
        <f>RIGHT(Tableau1[[#This Row],[Emplacement]],2)</f>
        <v>08</v>
      </c>
      <c r="E336" t="str">
        <f>MID(Tableau1[[#This Row],[Emplacement]],3,1)</f>
        <v>D</v>
      </c>
      <c r="F336">
        <f>ROUNDUP(Tableau1[[#This Row],[Paire/Impaire]]/2,0)</f>
        <v>4</v>
      </c>
      <c r="G336" t="str">
        <f>MID(Tableau1[[#This Row],[Emplacement]],2,2)</f>
        <v>GD</v>
      </c>
      <c r="H336" t="str">
        <f>LEFT(Tableau1[[#This Row],[Emplacement]],2)</f>
        <v>BG</v>
      </c>
      <c r="I336" s="1">
        <v>64</v>
      </c>
      <c r="J336">
        <f>Tableau1[[#This Row],[Niveau]]</f>
        <v>4</v>
      </c>
      <c r="K336" t="str">
        <f>Tableau1[[#This Row],[Module]]&amp;"-"&amp;Tableau1[[#This Row],[Position latérale]]&amp;"-"&amp;Tableau1[[#This Row],[Hauteur]]</f>
        <v>BG-64-4</v>
      </c>
    </row>
    <row r="337" spans="1:11" x14ac:dyDescent="0.25">
      <c r="A337" t="s">
        <v>9</v>
      </c>
      <c r="B337" t="s">
        <v>235</v>
      </c>
      <c r="C337" t="str">
        <f>LEFT(Tableau1[[#This Row],[Emplacement]])</f>
        <v>B</v>
      </c>
      <c r="D337" t="str">
        <f>RIGHT(Tableau1[[#This Row],[Emplacement]],2)</f>
        <v>10</v>
      </c>
      <c r="E337" t="str">
        <f>MID(Tableau1[[#This Row],[Emplacement]],3,1)</f>
        <v>D</v>
      </c>
      <c r="F337">
        <f>ROUNDUP(Tableau1[[#This Row],[Paire/Impaire]]/2,0)</f>
        <v>5</v>
      </c>
      <c r="G337" t="str">
        <f>MID(Tableau1[[#This Row],[Emplacement]],2,2)</f>
        <v>GD</v>
      </c>
      <c r="H337" t="str">
        <f>LEFT(Tableau1[[#This Row],[Emplacement]],2)</f>
        <v>BG</v>
      </c>
      <c r="I337" s="1">
        <v>64</v>
      </c>
      <c r="J337">
        <f>Tableau1[[#This Row],[Niveau]]</f>
        <v>5</v>
      </c>
      <c r="K337" t="str">
        <f>Tableau1[[#This Row],[Module]]&amp;"-"&amp;Tableau1[[#This Row],[Position latérale]]&amp;"-"&amp;Tableau1[[#This Row],[Hauteur]]</f>
        <v>BG-64-5</v>
      </c>
    </row>
    <row r="338" spans="1:11" x14ac:dyDescent="0.25">
      <c r="A338" t="s">
        <v>9</v>
      </c>
      <c r="B338" t="s">
        <v>236</v>
      </c>
      <c r="C338" t="str">
        <f>LEFT(Tableau1[[#This Row],[Emplacement]])</f>
        <v>B</v>
      </c>
      <c r="D338" t="str">
        <f>RIGHT(Tableau1[[#This Row],[Emplacement]],2)</f>
        <v>12</v>
      </c>
      <c r="E338" t="str">
        <f>MID(Tableau1[[#This Row],[Emplacement]],3,1)</f>
        <v>D</v>
      </c>
      <c r="F338">
        <f>ROUNDUP(Tableau1[[#This Row],[Paire/Impaire]]/2,0)</f>
        <v>6</v>
      </c>
      <c r="G338" t="str">
        <f>MID(Tableau1[[#This Row],[Emplacement]],2,2)</f>
        <v>GD</v>
      </c>
      <c r="H338" t="str">
        <f>LEFT(Tableau1[[#This Row],[Emplacement]],2)</f>
        <v>BG</v>
      </c>
      <c r="I338" s="1">
        <v>64</v>
      </c>
      <c r="J338">
        <f>Tableau1[[#This Row],[Niveau]]</f>
        <v>6</v>
      </c>
      <c r="K338" t="str">
        <f>Tableau1[[#This Row],[Module]]&amp;"-"&amp;Tableau1[[#This Row],[Position latérale]]&amp;"-"&amp;Tableau1[[#This Row],[Hauteur]]</f>
        <v>BG-64-6</v>
      </c>
    </row>
    <row r="339" spans="1:11" x14ac:dyDescent="0.25">
      <c r="A339" t="s">
        <v>9</v>
      </c>
      <c r="B339" t="s">
        <v>225</v>
      </c>
      <c r="C339" t="str">
        <f>LEFT(Tableau1[[#This Row],[Emplacement]])</f>
        <v>B</v>
      </c>
      <c r="D339" t="str">
        <f>RIGHT(Tableau1[[#This Row],[Emplacement]],2)</f>
        <v>02</v>
      </c>
      <c r="E339" t="str">
        <f>MID(Tableau1[[#This Row],[Emplacement]],3,1)</f>
        <v>C</v>
      </c>
      <c r="F339">
        <f>ROUNDUP(Tableau1[[#This Row],[Paire/Impaire]]/2,0)</f>
        <v>1</v>
      </c>
      <c r="G339" t="str">
        <f>MID(Tableau1[[#This Row],[Emplacement]],2,2)</f>
        <v>GC</v>
      </c>
      <c r="H339" t="str">
        <f>LEFT(Tableau1[[#This Row],[Emplacement]],2)</f>
        <v>BG</v>
      </c>
      <c r="I339" s="1">
        <v>65</v>
      </c>
      <c r="J339">
        <f>Tableau1[[#This Row],[Niveau]]</f>
        <v>1</v>
      </c>
      <c r="K339" t="str">
        <f>Tableau1[[#This Row],[Module]]&amp;"-"&amp;Tableau1[[#This Row],[Position latérale]]&amp;"-"&amp;Tableau1[[#This Row],[Hauteur]]</f>
        <v>BG-65-1</v>
      </c>
    </row>
    <row r="340" spans="1:11" x14ac:dyDescent="0.25">
      <c r="A340" t="s">
        <v>9</v>
      </c>
      <c r="B340" t="s">
        <v>226</v>
      </c>
      <c r="C340" t="str">
        <f>LEFT(Tableau1[[#This Row],[Emplacement]])</f>
        <v>B</v>
      </c>
      <c r="D340" t="str">
        <f>RIGHT(Tableau1[[#This Row],[Emplacement]],2)</f>
        <v>04</v>
      </c>
      <c r="E340" t="str">
        <f>MID(Tableau1[[#This Row],[Emplacement]],3,1)</f>
        <v>C</v>
      </c>
      <c r="F340">
        <f>ROUNDUP(Tableau1[[#This Row],[Paire/Impaire]]/2,0)</f>
        <v>2</v>
      </c>
      <c r="G340" t="str">
        <f>MID(Tableau1[[#This Row],[Emplacement]],2,2)</f>
        <v>GC</v>
      </c>
      <c r="H340" t="str">
        <f>LEFT(Tableau1[[#This Row],[Emplacement]],2)</f>
        <v>BG</v>
      </c>
      <c r="I340" s="1">
        <v>65</v>
      </c>
      <c r="J340">
        <f>Tableau1[[#This Row],[Niveau]]</f>
        <v>2</v>
      </c>
      <c r="K340" t="str">
        <f>Tableau1[[#This Row],[Module]]&amp;"-"&amp;Tableau1[[#This Row],[Position latérale]]&amp;"-"&amp;Tableau1[[#This Row],[Hauteur]]</f>
        <v>BG-65-2</v>
      </c>
    </row>
    <row r="341" spans="1:11" x14ac:dyDescent="0.25">
      <c r="A341" t="s">
        <v>9</v>
      </c>
      <c r="B341" t="s">
        <v>227</v>
      </c>
      <c r="C341" t="str">
        <f>LEFT(Tableau1[[#This Row],[Emplacement]])</f>
        <v>B</v>
      </c>
      <c r="D341" t="str">
        <f>RIGHT(Tableau1[[#This Row],[Emplacement]],2)</f>
        <v>06</v>
      </c>
      <c r="E341" t="str">
        <f>MID(Tableau1[[#This Row],[Emplacement]],3,1)</f>
        <v>C</v>
      </c>
      <c r="F341">
        <f>ROUNDUP(Tableau1[[#This Row],[Paire/Impaire]]/2,0)</f>
        <v>3</v>
      </c>
      <c r="G341" t="str">
        <f>MID(Tableau1[[#This Row],[Emplacement]],2,2)</f>
        <v>GC</v>
      </c>
      <c r="H341" t="str">
        <f>LEFT(Tableau1[[#This Row],[Emplacement]],2)</f>
        <v>BG</v>
      </c>
      <c r="I341" s="1">
        <v>65</v>
      </c>
      <c r="J341">
        <f>Tableau1[[#This Row],[Niveau]]</f>
        <v>3</v>
      </c>
      <c r="K341" t="str">
        <f>Tableau1[[#This Row],[Module]]&amp;"-"&amp;Tableau1[[#This Row],[Position latérale]]&amp;"-"&amp;Tableau1[[#This Row],[Hauteur]]</f>
        <v>BG-65-3</v>
      </c>
    </row>
    <row r="342" spans="1:11" x14ac:dyDescent="0.25">
      <c r="A342" t="s">
        <v>9</v>
      </c>
      <c r="B342" t="s">
        <v>228</v>
      </c>
      <c r="C342" t="str">
        <f>LEFT(Tableau1[[#This Row],[Emplacement]])</f>
        <v>B</v>
      </c>
      <c r="D342" t="str">
        <f>RIGHT(Tableau1[[#This Row],[Emplacement]],2)</f>
        <v>08</v>
      </c>
      <c r="E342" t="str">
        <f>MID(Tableau1[[#This Row],[Emplacement]],3,1)</f>
        <v>C</v>
      </c>
      <c r="F342">
        <f>ROUNDUP(Tableau1[[#This Row],[Paire/Impaire]]/2,0)</f>
        <v>4</v>
      </c>
      <c r="G342" t="str">
        <f>MID(Tableau1[[#This Row],[Emplacement]],2,2)</f>
        <v>GC</v>
      </c>
      <c r="H342" t="str">
        <f>LEFT(Tableau1[[#This Row],[Emplacement]],2)</f>
        <v>BG</v>
      </c>
      <c r="I342" s="1">
        <v>65</v>
      </c>
      <c r="J342">
        <f>Tableau1[[#This Row],[Niveau]]</f>
        <v>4</v>
      </c>
      <c r="K342" t="str">
        <f>Tableau1[[#This Row],[Module]]&amp;"-"&amp;Tableau1[[#This Row],[Position latérale]]&amp;"-"&amp;Tableau1[[#This Row],[Hauteur]]</f>
        <v>BG-65-4</v>
      </c>
    </row>
    <row r="343" spans="1:11" x14ac:dyDescent="0.25">
      <c r="A343" t="s">
        <v>9</v>
      </c>
      <c r="B343" t="s">
        <v>229</v>
      </c>
      <c r="C343" t="str">
        <f>LEFT(Tableau1[[#This Row],[Emplacement]])</f>
        <v>B</v>
      </c>
      <c r="D343" t="str">
        <f>RIGHT(Tableau1[[#This Row],[Emplacement]],2)</f>
        <v>10</v>
      </c>
      <c r="E343" t="str">
        <f>MID(Tableau1[[#This Row],[Emplacement]],3,1)</f>
        <v>C</v>
      </c>
      <c r="F343">
        <f>ROUNDUP(Tableau1[[#This Row],[Paire/Impaire]]/2,0)</f>
        <v>5</v>
      </c>
      <c r="G343" t="str">
        <f>MID(Tableau1[[#This Row],[Emplacement]],2,2)</f>
        <v>GC</v>
      </c>
      <c r="H343" t="str">
        <f>LEFT(Tableau1[[#This Row],[Emplacement]],2)</f>
        <v>BG</v>
      </c>
      <c r="I343" s="1">
        <v>65</v>
      </c>
      <c r="J343">
        <f>Tableau1[[#This Row],[Niveau]]</f>
        <v>5</v>
      </c>
      <c r="K343" t="str">
        <f>Tableau1[[#This Row],[Module]]&amp;"-"&amp;Tableau1[[#This Row],[Position latérale]]&amp;"-"&amp;Tableau1[[#This Row],[Hauteur]]</f>
        <v>BG-65-5</v>
      </c>
    </row>
    <row r="344" spans="1:11" x14ac:dyDescent="0.25">
      <c r="A344" t="s">
        <v>9</v>
      </c>
      <c r="B344" t="s">
        <v>230</v>
      </c>
      <c r="C344" t="str">
        <f>LEFT(Tableau1[[#This Row],[Emplacement]])</f>
        <v>B</v>
      </c>
      <c r="D344" t="str">
        <f>RIGHT(Tableau1[[#This Row],[Emplacement]],2)</f>
        <v>12</v>
      </c>
      <c r="E344" t="str">
        <f>MID(Tableau1[[#This Row],[Emplacement]],3,1)</f>
        <v>C</v>
      </c>
      <c r="F344">
        <f>ROUNDUP(Tableau1[[#This Row],[Paire/Impaire]]/2,0)</f>
        <v>6</v>
      </c>
      <c r="G344" t="str">
        <f>MID(Tableau1[[#This Row],[Emplacement]],2,2)</f>
        <v>GC</v>
      </c>
      <c r="H344" t="str">
        <f>LEFT(Tableau1[[#This Row],[Emplacement]],2)</f>
        <v>BG</v>
      </c>
      <c r="I344" s="1">
        <v>65</v>
      </c>
      <c r="J344">
        <f>Tableau1[[#This Row],[Niveau]]</f>
        <v>6</v>
      </c>
      <c r="K344" t="str">
        <f>Tableau1[[#This Row],[Module]]&amp;"-"&amp;Tableau1[[#This Row],[Position latérale]]&amp;"-"&amp;Tableau1[[#This Row],[Hauteur]]</f>
        <v>BG-65-6</v>
      </c>
    </row>
    <row r="345" spans="1:11" x14ac:dyDescent="0.25">
      <c r="A345" t="s">
        <v>9</v>
      </c>
      <c r="B345" t="s">
        <v>219</v>
      </c>
      <c r="C345" t="str">
        <f>LEFT(Tableau1[[#This Row],[Emplacement]])</f>
        <v>B</v>
      </c>
      <c r="D345" t="str">
        <f>RIGHT(Tableau1[[#This Row],[Emplacement]],2)</f>
        <v>02</v>
      </c>
      <c r="E345" t="str">
        <f>MID(Tableau1[[#This Row],[Emplacement]],3,1)</f>
        <v>B</v>
      </c>
      <c r="F345">
        <f>ROUNDUP(Tableau1[[#This Row],[Paire/Impaire]]/2,0)</f>
        <v>1</v>
      </c>
      <c r="G345" t="str">
        <f>MID(Tableau1[[#This Row],[Emplacement]],2,2)</f>
        <v>GB</v>
      </c>
      <c r="H345" t="str">
        <f>LEFT(Tableau1[[#This Row],[Emplacement]],2)</f>
        <v>BG</v>
      </c>
      <c r="I345" s="1">
        <v>66</v>
      </c>
      <c r="J345">
        <f>Tableau1[[#This Row],[Niveau]]</f>
        <v>1</v>
      </c>
      <c r="K345" t="str">
        <f>Tableau1[[#This Row],[Module]]&amp;"-"&amp;Tableau1[[#This Row],[Position latérale]]&amp;"-"&amp;Tableau1[[#This Row],[Hauteur]]</f>
        <v>BG-66-1</v>
      </c>
    </row>
    <row r="346" spans="1:11" x14ac:dyDescent="0.25">
      <c r="A346" t="s">
        <v>9</v>
      </c>
      <c r="B346" t="s">
        <v>220</v>
      </c>
      <c r="C346" t="str">
        <f>LEFT(Tableau1[[#This Row],[Emplacement]])</f>
        <v>B</v>
      </c>
      <c r="D346" t="str">
        <f>RIGHT(Tableau1[[#This Row],[Emplacement]],2)</f>
        <v>04</v>
      </c>
      <c r="E346" t="str">
        <f>MID(Tableau1[[#This Row],[Emplacement]],3,1)</f>
        <v>B</v>
      </c>
      <c r="F346">
        <f>ROUNDUP(Tableau1[[#This Row],[Paire/Impaire]]/2,0)</f>
        <v>2</v>
      </c>
      <c r="G346" t="str">
        <f>MID(Tableau1[[#This Row],[Emplacement]],2,2)</f>
        <v>GB</v>
      </c>
      <c r="H346" t="str">
        <f>LEFT(Tableau1[[#This Row],[Emplacement]],2)</f>
        <v>BG</v>
      </c>
      <c r="I346" s="1">
        <v>66</v>
      </c>
      <c r="J346">
        <f>Tableau1[[#This Row],[Niveau]]</f>
        <v>2</v>
      </c>
      <c r="K346" t="str">
        <f>Tableau1[[#This Row],[Module]]&amp;"-"&amp;Tableau1[[#This Row],[Position latérale]]&amp;"-"&amp;Tableau1[[#This Row],[Hauteur]]</f>
        <v>BG-66-2</v>
      </c>
    </row>
    <row r="347" spans="1:11" x14ac:dyDescent="0.25">
      <c r="A347" t="s">
        <v>9</v>
      </c>
      <c r="B347" t="s">
        <v>221</v>
      </c>
      <c r="C347" t="str">
        <f>LEFT(Tableau1[[#This Row],[Emplacement]])</f>
        <v>B</v>
      </c>
      <c r="D347" t="str">
        <f>RIGHT(Tableau1[[#This Row],[Emplacement]],2)</f>
        <v>06</v>
      </c>
      <c r="E347" t="str">
        <f>MID(Tableau1[[#This Row],[Emplacement]],3,1)</f>
        <v>B</v>
      </c>
      <c r="F347">
        <f>ROUNDUP(Tableau1[[#This Row],[Paire/Impaire]]/2,0)</f>
        <v>3</v>
      </c>
      <c r="G347" t="str">
        <f>MID(Tableau1[[#This Row],[Emplacement]],2,2)</f>
        <v>GB</v>
      </c>
      <c r="H347" t="str">
        <f>LEFT(Tableau1[[#This Row],[Emplacement]],2)</f>
        <v>BG</v>
      </c>
      <c r="I347" s="1">
        <v>66</v>
      </c>
      <c r="J347">
        <f>Tableau1[[#This Row],[Niveau]]</f>
        <v>3</v>
      </c>
      <c r="K347" t="str">
        <f>Tableau1[[#This Row],[Module]]&amp;"-"&amp;Tableau1[[#This Row],[Position latérale]]&amp;"-"&amp;Tableau1[[#This Row],[Hauteur]]</f>
        <v>BG-66-3</v>
      </c>
    </row>
    <row r="348" spans="1:11" x14ac:dyDescent="0.25">
      <c r="A348" t="s">
        <v>9</v>
      </c>
      <c r="B348" t="s">
        <v>222</v>
      </c>
      <c r="C348" t="str">
        <f>LEFT(Tableau1[[#This Row],[Emplacement]])</f>
        <v>B</v>
      </c>
      <c r="D348" t="str">
        <f>RIGHT(Tableau1[[#This Row],[Emplacement]],2)</f>
        <v>08</v>
      </c>
      <c r="E348" t="str">
        <f>MID(Tableau1[[#This Row],[Emplacement]],3,1)</f>
        <v>B</v>
      </c>
      <c r="F348">
        <f>ROUNDUP(Tableau1[[#This Row],[Paire/Impaire]]/2,0)</f>
        <v>4</v>
      </c>
      <c r="G348" t="str">
        <f>MID(Tableau1[[#This Row],[Emplacement]],2,2)</f>
        <v>GB</v>
      </c>
      <c r="H348" t="str">
        <f>LEFT(Tableau1[[#This Row],[Emplacement]],2)</f>
        <v>BG</v>
      </c>
      <c r="I348" s="1">
        <v>66</v>
      </c>
      <c r="J348">
        <f>Tableau1[[#This Row],[Niveau]]</f>
        <v>4</v>
      </c>
      <c r="K348" t="str">
        <f>Tableau1[[#This Row],[Module]]&amp;"-"&amp;Tableau1[[#This Row],[Position latérale]]&amp;"-"&amp;Tableau1[[#This Row],[Hauteur]]</f>
        <v>BG-66-4</v>
      </c>
    </row>
    <row r="349" spans="1:11" x14ac:dyDescent="0.25">
      <c r="A349" t="s">
        <v>9</v>
      </c>
      <c r="B349" t="s">
        <v>223</v>
      </c>
      <c r="C349" t="str">
        <f>LEFT(Tableau1[[#This Row],[Emplacement]])</f>
        <v>B</v>
      </c>
      <c r="D349" t="str">
        <f>RIGHT(Tableau1[[#This Row],[Emplacement]],2)</f>
        <v>10</v>
      </c>
      <c r="E349" t="str">
        <f>MID(Tableau1[[#This Row],[Emplacement]],3,1)</f>
        <v>B</v>
      </c>
      <c r="F349">
        <f>ROUNDUP(Tableau1[[#This Row],[Paire/Impaire]]/2,0)</f>
        <v>5</v>
      </c>
      <c r="G349" t="str">
        <f>MID(Tableau1[[#This Row],[Emplacement]],2,2)</f>
        <v>GB</v>
      </c>
      <c r="H349" t="str">
        <f>LEFT(Tableau1[[#This Row],[Emplacement]],2)</f>
        <v>BG</v>
      </c>
      <c r="I349" s="1">
        <v>66</v>
      </c>
      <c r="J349">
        <f>Tableau1[[#This Row],[Niveau]]</f>
        <v>5</v>
      </c>
      <c r="K349" t="str">
        <f>Tableau1[[#This Row],[Module]]&amp;"-"&amp;Tableau1[[#This Row],[Position latérale]]&amp;"-"&amp;Tableau1[[#This Row],[Hauteur]]</f>
        <v>BG-66-5</v>
      </c>
    </row>
    <row r="350" spans="1:11" x14ac:dyDescent="0.25">
      <c r="A350" t="s">
        <v>9</v>
      </c>
      <c r="B350" t="s">
        <v>224</v>
      </c>
      <c r="C350" t="str">
        <f>LEFT(Tableau1[[#This Row],[Emplacement]])</f>
        <v>B</v>
      </c>
      <c r="D350" t="str">
        <f>RIGHT(Tableau1[[#This Row],[Emplacement]],2)</f>
        <v>12</v>
      </c>
      <c r="E350" t="str">
        <f>MID(Tableau1[[#This Row],[Emplacement]],3,1)</f>
        <v>B</v>
      </c>
      <c r="F350">
        <f>ROUNDUP(Tableau1[[#This Row],[Paire/Impaire]]/2,0)</f>
        <v>6</v>
      </c>
      <c r="G350" t="str">
        <f>MID(Tableau1[[#This Row],[Emplacement]],2,2)</f>
        <v>GB</v>
      </c>
      <c r="H350" t="str">
        <f>LEFT(Tableau1[[#This Row],[Emplacement]],2)</f>
        <v>BG</v>
      </c>
      <c r="I350" s="1">
        <v>66</v>
      </c>
      <c r="J350">
        <f>Tableau1[[#This Row],[Niveau]]</f>
        <v>6</v>
      </c>
      <c r="K350" t="str">
        <f>Tableau1[[#This Row],[Module]]&amp;"-"&amp;Tableau1[[#This Row],[Position latérale]]&amp;"-"&amp;Tableau1[[#This Row],[Hauteur]]</f>
        <v>BG-66-6</v>
      </c>
    </row>
    <row r="351" spans="1:11" x14ac:dyDescent="0.25">
      <c r="A351" t="s">
        <v>9</v>
      </c>
      <c r="B351" t="s">
        <v>213</v>
      </c>
      <c r="C351" t="str">
        <f>LEFT(Tableau1[[#This Row],[Emplacement]])</f>
        <v>B</v>
      </c>
      <c r="D351" t="str">
        <f>RIGHT(Tableau1[[#This Row],[Emplacement]],2)</f>
        <v>02</v>
      </c>
      <c r="E351" t="str">
        <f>MID(Tableau1[[#This Row],[Emplacement]],3,1)</f>
        <v>A</v>
      </c>
      <c r="F351">
        <f>ROUNDUP(Tableau1[[#This Row],[Paire/Impaire]]/2,0)</f>
        <v>1</v>
      </c>
      <c r="G351" t="str">
        <f>MID(Tableau1[[#This Row],[Emplacement]],2,2)</f>
        <v>GA</v>
      </c>
      <c r="H351" t="str">
        <f>LEFT(Tableau1[[#This Row],[Emplacement]],2)</f>
        <v>BG</v>
      </c>
      <c r="I351" s="1">
        <v>67</v>
      </c>
      <c r="J351">
        <f>Tableau1[[#This Row],[Niveau]]</f>
        <v>1</v>
      </c>
      <c r="K351" t="str">
        <f>Tableau1[[#This Row],[Module]]&amp;"-"&amp;Tableau1[[#This Row],[Position latérale]]&amp;"-"&amp;Tableau1[[#This Row],[Hauteur]]</f>
        <v>BG-67-1</v>
      </c>
    </row>
    <row r="352" spans="1:11" x14ac:dyDescent="0.25">
      <c r="A352" t="s">
        <v>9</v>
      </c>
      <c r="B352" t="s">
        <v>214</v>
      </c>
      <c r="C352" t="str">
        <f>LEFT(Tableau1[[#This Row],[Emplacement]])</f>
        <v>B</v>
      </c>
      <c r="D352" t="str">
        <f>RIGHT(Tableau1[[#This Row],[Emplacement]],2)</f>
        <v>04</v>
      </c>
      <c r="E352" t="str">
        <f>MID(Tableau1[[#This Row],[Emplacement]],3,1)</f>
        <v>A</v>
      </c>
      <c r="F352">
        <f>ROUNDUP(Tableau1[[#This Row],[Paire/Impaire]]/2,0)</f>
        <v>2</v>
      </c>
      <c r="G352" t="str">
        <f>MID(Tableau1[[#This Row],[Emplacement]],2,2)</f>
        <v>GA</v>
      </c>
      <c r="H352" t="str">
        <f>LEFT(Tableau1[[#This Row],[Emplacement]],2)</f>
        <v>BG</v>
      </c>
      <c r="I352" s="1">
        <v>67</v>
      </c>
      <c r="J352">
        <f>Tableau1[[#This Row],[Niveau]]</f>
        <v>2</v>
      </c>
      <c r="K352" t="str">
        <f>Tableau1[[#This Row],[Module]]&amp;"-"&amp;Tableau1[[#This Row],[Position latérale]]&amp;"-"&amp;Tableau1[[#This Row],[Hauteur]]</f>
        <v>BG-67-2</v>
      </c>
    </row>
    <row r="353" spans="1:11" x14ac:dyDescent="0.25">
      <c r="A353" t="s">
        <v>9</v>
      </c>
      <c r="B353" t="s">
        <v>215</v>
      </c>
      <c r="C353" t="str">
        <f>LEFT(Tableau1[[#This Row],[Emplacement]])</f>
        <v>B</v>
      </c>
      <c r="D353" t="str">
        <f>RIGHT(Tableau1[[#This Row],[Emplacement]],2)</f>
        <v>06</v>
      </c>
      <c r="E353" t="str">
        <f>MID(Tableau1[[#This Row],[Emplacement]],3,1)</f>
        <v>A</v>
      </c>
      <c r="F353">
        <f>ROUNDUP(Tableau1[[#This Row],[Paire/Impaire]]/2,0)</f>
        <v>3</v>
      </c>
      <c r="G353" t="str">
        <f>MID(Tableau1[[#This Row],[Emplacement]],2,2)</f>
        <v>GA</v>
      </c>
      <c r="H353" t="str">
        <f>LEFT(Tableau1[[#This Row],[Emplacement]],2)</f>
        <v>BG</v>
      </c>
      <c r="I353" s="1">
        <v>67</v>
      </c>
      <c r="J353">
        <f>Tableau1[[#This Row],[Niveau]]</f>
        <v>3</v>
      </c>
      <c r="K353" t="str">
        <f>Tableau1[[#This Row],[Module]]&amp;"-"&amp;Tableau1[[#This Row],[Position latérale]]&amp;"-"&amp;Tableau1[[#This Row],[Hauteur]]</f>
        <v>BG-67-3</v>
      </c>
    </row>
    <row r="354" spans="1:11" x14ac:dyDescent="0.25">
      <c r="A354" t="s">
        <v>9</v>
      </c>
      <c r="B354" t="s">
        <v>216</v>
      </c>
      <c r="C354" t="str">
        <f>LEFT(Tableau1[[#This Row],[Emplacement]])</f>
        <v>B</v>
      </c>
      <c r="D354" t="str">
        <f>RIGHT(Tableau1[[#This Row],[Emplacement]],2)</f>
        <v>08</v>
      </c>
      <c r="E354" t="str">
        <f>MID(Tableau1[[#This Row],[Emplacement]],3,1)</f>
        <v>A</v>
      </c>
      <c r="F354">
        <f>ROUNDUP(Tableau1[[#This Row],[Paire/Impaire]]/2,0)</f>
        <v>4</v>
      </c>
      <c r="G354" t="str">
        <f>MID(Tableau1[[#This Row],[Emplacement]],2,2)</f>
        <v>GA</v>
      </c>
      <c r="H354" t="str">
        <f>LEFT(Tableau1[[#This Row],[Emplacement]],2)</f>
        <v>BG</v>
      </c>
      <c r="I354" s="1">
        <v>67</v>
      </c>
      <c r="J354">
        <f>Tableau1[[#This Row],[Niveau]]</f>
        <v>4</v>
      </c>
      <c r="K354" t="str">
        <f>Tableau1[[#This Row],[Module]]&amp;"-"&amp;Tableau1[[#This Row],[Position latérale]]&amp;"-"&amp;Tableau1[[#This Row],[Hauteur]]</f>
        <v>BG-67-4</v>
      </c>
    </row>
    <row r="355" spans="1:11" x14ac:dyDescent="0.25">
      <c r="A355" t="s">
        <v>9</v>
      </c>
      <c r="B355" t="s">
        <v>217</v>
      </c>
      <c r="C355" t="str">
        <f>LEFT(Tableau1[[#This Row],[Emplacement]])</f>
        <v>B</v>
      </c>
      <c r="D355" t="str">
        <f>RIGHT(Tableau1[[#This Row],[Emplacement]],2)</f>
        <v>10</v>
      </c>
      <c r="E355" t="str">
        <f>MID(Tableau1[[#This Row],[Emplacement]],3,1)</f>
        <v>A</v>
      </c>
      <c r="F355">
        <f>ROUNDUP(Tableau1[[#This Row],[Paire/Impaire]]/2,0)</f>
        <v>5</v>
      </c>
      <c r="G355" t="str">
        <f>MID(Tableau1[[#This Row],[Emplacement]],2,2)</f>
        <v>GA</v>
      </c>
      <c r="H355" t="str">
        <f>LEFT(Tableau1[[#This Row],[Emplacement]],2)</f>
        <v>BG</v>
      </c>
      <c r="I355" s="1">
        <v>67</v>
      </c>
      <c r="J355">
        <f>Tableau1[[#This Row],[Niveau]]</f>
        <v>5</v>
      </c>
      <c r="K355" t="str">
        <f>Tableau1[[#This Row],[Module]]&amp;"-"&amp;Tableau1[[#This Row],[Position latérale]]&amp;"-"&amp;Tableau1[[#This Row],[Hauteur]]</f>
        <v>BG-67-5</v>
      </c>
    </row>
    <row r="356" spans="1:11" x14ac:dyDescent="0.25">
      <c r="A356" t="s">
        <v>9</v>
      </c>
      <c r="B356" t="s">
        <v>218</v>
      </c>
      <c r="C356" t="str">
        <f>LEFT(Tableau1[[#This Row],[Emplacement]])</f>
        <v>B</v>
      </c>
      <c r="D356" t="str">
        <f>RIGHT(Tableau1[[#This Row],[Emplacement]],2)</f>
        <v>12</v>
      </c>
      <c r="E356" t="str">
        <f>MID(Tableau1[[#This Row],[Emplacement]],3,1)</f>
        <v>A</v>
      </c>
      <c r="F356">
        <f>ROUNDUP(Tableau1[[#This Row],[Paire/Impaire]]/2,0)</f>
        <v>6</v>
      </c>
      <c r="G356" t="str">
        <f>MID(Tableau1[[#This Row],[Emplacement]],2,2)</f>
        <v>GA</v>
      </c>
      <c r="H356" t="str">
        <f>LEFT(Tableau1[[#This Row],[Emplacement]],2)</f>
        <v>BG</v>
      </c>
      <c r="I356" s="1">
        <v>67</v>
      </c>
      <c r="J356">
        <f>Tableau1[[#This Row],[Niveau]]</f>
        <v>6</v>
      </c>
      <c r="K356" t="str">
        <f>Tableau1[[#This Row],[Module]]&amp;"-"&amp;Tableau1[[#This Row],[Position latérale]]&amp;"-"&amp;Tableau1[[#This Row],[Hauteur]]</f>
        <v>BG-67-6</v>
      </c>
    </row>
    <row r="357" spans="1:11" x14ac:dyDescent="0.25">
      <c r="A357" t="s">
        <v>9</v>
      </c>
      <c r="B357" t="s">
        <v>207</v>
      </c>
      <c r="C357" t="str">
        <f>LEFT(Tableau1[[#This Row],[Emplacement]])</f>
        <v>B</v>
      </c>
      <c r="D357" t="str">
        <f>RIGHT(Tableau1[[#This Row],[Emplacement]],2)</f>
        <v>02</v>
      </c>
      <c r="E357" t="str">
        <f>MID(Tableau1[[#This Row],[Emplacement]],3,1)</f>
        <v>F</v>
      </c>
      <c r="F357">
        <f>ROUNDUP(Tableau1[[#This Row],[Paire/Impaire]]/2,0)</f>
        <v>1</v>
      </c>
      <c r="G357" t="str">
        <f>MID(Tableau1[[#This Row],[Emplacement]],2,2)</f>
        <v>FF</v>
      </c>
      <c r="H357" t="str">
        <f>LEFT(Tableau1[[#This Row],[Emplacement]],2)</f>
        <v>BF</v>
      </c>
      <c r="I357" s="1">
        <v>68</v>
      </c>
      <c r="J357">
        <f>Tableau1[[#This Row],[Niveau]]</f>
        <v>1</v>
      </c>
      <c r="K357" t="str">
        <f>Tableau1[[#This Row],[Module]]&amp;"-"&amp;Tableau1[[#This Row],[Position latérale]]&amp;"-"&amp;Tableau1[[#This Row],[Hauteur]]</f>
        <v>BF-68-1</v>
      </c>
    </row>
    <row r="358" spans="1:11" x14ac:dyDescent="0.25">
      <c r="A358" t="s">
        <v>9</v>
      </c>
      <c r="B358" t="s">
        <v>208</v>
      </c>
      <c r="C358" t="str">
        <f>LEFT(Tableau1[[#This Row],[Emplacement]])</f>
        <v>B</v>
      </c>
      <c r="D358" t="str">
        <f>RIGHT(Tableau1[[#This Row],[Emplacement]],2)</f>
        <v>04</v>
      </c>
      <c r="E358" t="str">
        <f>MID(Tableau1[[#This Row],[Emplacement]],3,1)</f>
        <v>F</v>
      </c>
      <c r="F358">
        <f>ROUNDUP(Tableau1[[#This Row],[Paire/Impaire]]/2,0)</f>
        <v>2</v>
      </c>
      <c r="G358" t="str">
        <f>MID(Tableau1[[#This Row],[Emplacement]],2,2)</f>
        <v>FF</v>
      </c>
      <c r="H358" t="str">
        <f>LEFT(Tableau1[[#This Row],[Emplacement]],2)</f>
        <v>BF</v>
      </c>
      <c r="I358" s="1">
        <v>68</v>
      </c>
      <c r="J358">
        <f>Tableau1[[#This Row],[Niveau]]</f>
        <v>2</v>
      </c>
      <c r="K358" t="str">
        <f>Tableau1[[#This Row],[Module]]&amp;"-"&amp;Tableau1[[#This Row],[Position latérale]]&amp;"-"&amp;Tableau1[[#This Row],[Hauteur]]</f>
        <v>BF-68-2</v>
      </c>
    </row>
    <row r="359" spans="1:11" x14ac:dyDescent="0.25">
      <c r="A359" t="s">
        <v>9</v>
      </c>
      <c r="B359" t="s">
        <v>209</v>
      </c>
      <c r="C359" t="str">
        <f>LEFT(Tableau1[[#This Row],[Emplacement]])</f>
        <v>B</v>
      </c>
      <c r="D359" t="str">
        <f>RIGHT(Tableau1[[#This Row],[Emplacement]],2)</f>
        <v>06</v>
      </c>
      <c r="E359" t="str">
        <f>MID(Tableau1[[#This Row],[Emplacement]],3,1)</f>
        <v>F</v>
      </c>
      <c r="F359">
        <f>ROUNDUP(Tableau1[[#This Row],[Paire/Impaire]]/2,0)</f>
        <v>3</v>
      </c>
      <c r="G359" t="str">
        <f>MID(Tableau1[[#This Row],[Emplacement]],2,2)</f>
        <v>FF</v>
      </c>
      <c r="H359" t="str">
        <f>LEFT(Tableau1[[#This Row],[Emplacement]],2)</f>
        <v>BF</v>
      </c>
      <c r="I359" s="1">
        <v>68</v>
      </c>
      <c r="J359">
        <f>Tableau1[[#This Row],[Niveau]]</f>
        <v>3</v>
      </c>
      <c r="K359" t="str">
        <f>Tableau1[[#This Row],[Module]]&amp;"-"&amp;Tableau1[[#This Row],[Position latérale]]&amp;"-"&amp;Tableau1[[#This Row],[Hauteur]]</f>
        <v>BF-68-3</v>
      </c>
    </row>
    <row r="360" spans="1:11" x14ac:dyDescent="0.25">
      <c r="A360" t="s">
        <v>9</v>
      </c>
      <c r="B360" t="s">
        <v>210</v>
      </c>
      <c r="C360" t="str">
        <f>LEFT(Tableau1[[#This Row],[Emplacement]])</f>
        <v>B</v>
      </c>
      <c r="D360" t="str">
        <f>RIGHT(Tableau1[[#This Row],[Emplacement]],2)</f>
        <v>08</v>
      </c>
      <c r="E360" t="str">
        <f>MID(Tableau1[[#This Row],[Emplacement]],3,1)</f>
        <v>F</v>
      </c>
      <c r="F360">
        <f>ROUNDUP(Tableau1[[#This Row],[Paire/Impaire]]/2,0)</f>
        <v>4</v>
      </c>
      <c r="G360" t="str">
        <f>MID(Tableau1[[#This Row],[Emplacement]],2,2)</f>
        <v>FF</v>
      </c>
      <c r="H360" t="str">
        <f>LEFT(Tableau1[[#This Row],[Emplacement]],2)</f>
        <v>BF</v>
      </c>
      <c r="I360" s="1">
        <v>68</v>
      </c>
      <c r="J360">
        <f>Tableau1[[#This Row],[Niveau]]</f>
        <v>4</v>
      </c>
      <c r="K360" t="str">
        <f>Tableau1[[#This Row],[Module]]&amp;"-"&amp;Tableau1[[#This Row],[Position latérale]]&amp;"-"&amp;Tableau1[[#This Row],[Hauteur]]</f>
        <v>BF-68-4</v>
      </c>
    </row>
    <row r="361" spans="1:11" x14ac:dyDescent="0.25">
      <c r="A361" t="s">
        <v>9</v>
      </c>
      <c r="B361" t="s">
        <v>211</v>
      </c>
      <c r="C361" t="str">
        <f>LEFT(Tableau1[[#This Row],[Emplacement]])</f>
        <v>B</v>
      </c>
      <c r="D361" t="str">
        <f>RIGHT(Tableau1[[#This Row],[Emplacement]],2)</f>
        <v>10</v>
      </c>
      <c r="E361" t="str">
        <f>MID(Tableau1[[#This Row],[Emplacement]],3,1)</f>
        <v>F</v>
      </c>
      <c r="F361">
        <f>ROUNDUP(Tableau1[[#This Row],[Paire/Impaire]]/2,0)</f>
        <v>5</v>
      </c>
      <c r="G361" t="str">
        <f>MID(Tableau1[[#This Row],[Emplacement]],2,2)</f>
        <v>FF</v>
      </c>
      <c r="H361" t="str">
        <f>LEFT(Tableau1[[#This Row],[Emplacement]],2)</f>
        <v>BF</v>
      </c>
      <c r="I361" s="1">
        <v>68</v>
      </c>
      <c r="J361">
        <f>Tableau1[[#This Row],[Niveau]]</f>
        <v>5</v>
      </c>
      <c r="K361" t="str">
        <f>Tableau1[[#This Row],[Module]]&amp;"-"&amp;Tableau1[[#This Row],[Position latérale]]&amp;"-"&amp;Tableau1[[#This Row],[Hauteur]]</f>
        <v>BF-68-5</v>
      </c>
    </row>
    <row r="362" spans="1:11" x14ac:dyDescent="0.25">
      <c r="A362" t="s">
        <v>9</v>
      </c>
      <c r="B362" t="s">
        <v>212</v>
      </c>
      <c r="C362" t="str">
        <f>LEFT(Tableau1[[#This Row],[Emplacement]])</f>
        <v>B</v>
      </c>
      <c r="D362" t="str">
        <f>RIGHT(Tableau1[[#This Row],[Emplacement]],2)</f>
        <v>12</v>
      </c>
      <c r="E362" t="str">
        <f>MID(Tableau1[[#This Row],[Emplacement]],3,1)</f>
        <v>F</v>
      </c>
      <c r="F362">
        <f>ROUNDUP(Tableau1[[#This Row],[Paire/Impaire]]/2,0)</f>
        <v>6</v>
      </c>
      <c r="G362" t="str">
        <f>MID(Tableau1[[#This Row],[Emplacement]],2,2)</f>
        <v>FF</v>
      </c>
      <c r="H362" t="str">
        <f>LEFT(Tableau1[[#This Row],[Emplacement]],2)</f>
        <v>BF</v>
      </c>
      <c r="I362" s="1">
        <v>68</v>
      </c>
      <c r="J362">
        <f>Tableau1[[#This Row],[Niveau]]</f>
        <v>6</v>
      </c>
      <c r="K362" t="str">
        <f>Tableau1[[#This Row],[Module]]&amp;"-"&amp;Tableau1[[#This Row],[Position latérale]]&amp;"-"&amp;Tableau1[[#This Row],[Hauteur]]</f>
        <v>BF-68-6</v>
      </c>
    </row>
    <row r="363" spans="1:11" x14ac:dyDescent="0.25">
      <c r="A363" t="s">
        <v>9</v>
      </c>
      <c r="B363" t="s">
        <v>201</v>
      </c>
      <c r="C363" t="str">
        <f>LEFT(Tableau1[[#This Row],[Emplacement]])</f>
        <v>B</v>
      </c>
      <c r="D363" t="str">
        <f>RIGHT(Tableau1[[#This Row],[Emplacement]],2)</f>
        <v>02</v>
      </c>
      <c r="E363" t="str">
        <f>MID(Tableau1[[#This Row],[Emplacement]],3,1)</f>
        <v>E</v>
      </c>
      <c r="F363">
        <f>ROUNDUP(Tableau1[[#This Row],[Paire/Impaire]]/2,0)</f>
        <v>1</v>
      </c>
      <c r="G363" t="str">
        <f>MID(Tableau1[[#This Row],[Emplacement]],2,2)</f>
        <v>FE</v>
      </c>
      <c r="H363" t="str">
        <f>LEFT(Tableau1[[#This Row],[Emplacement]],2)</f>
        <v>BF</v>
      </c>
      <c r="I363" s="1">
        <v>69</v>
      </c>
      <c r="J363">
        <f>Tableau1[[#This Row],[Niveau]]</f>
        <v>1</v>
      </c>
      <c r="K363" t="str">
        <f>Tableau1[[#This Row],[Module]]&amp;"-"&amp;Tableau1[[#This Row],[Position latérale]]&amp;"-"&amp;Tableau1[[#This Row],[Hauteur]]</f>
        <v>BF-69-1</v>
      </c>
    </row>
    <row r="364" spans="1:11" x14ac:dyDescent="0.25">
      <c r="A364" t="s">
        <v>9</v>
      </c>
      <c r="B364" t="s">
        <v>202</v>
      </c>
      <c r="C364" t="str">
        <f>LEFT(Tableau1[[#This Row],[Emplacement]])</f>
        <v>B</v>
      </c>
      <c r="D364" t="str">
        <f>RIGHT(Tableau1[[#This Row],[Emplacement]],2)</f>
        <v>04</v>
      </c>
      <c r="E364" t="str">
        <f>MID(Tableau1[[#This Row],[Emplacement]],3,1)</f>
        <v>E</v>
      </c>
      <c r="F364">
        <f>ROUNDUP(Tableau1[[#This Row],[Paire/Impaire]]/2,0)</f>
        <v>2</v>
      </c>
      <c r="G364" t="str">
        <f>MID(Tableau1[[#This Row],[Emplacement]],2,2)</f>
        <v>FE</v>
      </c>
      <c r="H364" t="str">
        <f>LEFT(Tableau1[[#This Row],[Emplacement]],2)</f>
        <v>BF</v>
      </c>
      <c r="I364" s="1">
        <v>69</v>
      </c>
      <c r="J364">
        <f>Tableau1[[#This Row],[Niveau]]</f>
        <v>2</v>
      </c>
      <c r="K364" t="str">
        <f>Tableau1[[#This Row],[Module]]&amp;"-"&amp;Tableau1[[#This Row],[Position latérale]]&amp;"-"&amp;Tableau1[[#This Row],[Hauteur]]</f>
        <v>BF-69-2</v>
      </c>
    </row>
    <row r="365" spans="1:11" x14ac:dyDescent="0.25">
      <c r="A365" t="s">
        <v>9</v>
      </c>
      <c r="B365" t="s">
        <v>203</v>
      </c>
      <c r="C365" t="str">
        <f>LEFT(Tableau1[[#This Row],[Emplacement]])</f>
        <v>B</v>
      </c>
      <c r="D365" t="str">
        <f>RIGHT(Tableau1[[#This Row],[Emplacement]],2)</f>
        <v>06</v>
      </c>
      <c r="E365" t="str">
        <f>MID(Tableau1[[#This Row],[Emplacement]],3,1)</f>
        <v>E</v>
      </c>
      <c r="F365">
        <f>ROUNDUP(Tableau1[[#This Row],[Paire/Impaire]]/2,0)</f>
        <v>3</v>
      </c>
      <c r="G365" t="str">
        <f>MID(Tableau1[[#This Row],[Emplacement]],2,2)</f>
        <v>FE</v>
      </c>
      <c r="H365" t="str">
        <f>LEFT(Tableau1[[#This Row],[Emplacement]],2)</f>
        <v>BF</v>
      </c>
      <c r="I365" s="1">
        <v>69</v>
      </c>
      <c r="J365">
        <f>Tableau1[[#This Row],[Niveau]]</f>
        <v>3</v>
      </c>
      <c r="K365" t="str">
        <f>Tableau1[[#This Row],[Module]]&amp;"-"&amp;Tableau1[[#This Row],[Position latérale]]&amp;"-"&amp;Tableau1[[#This Row],[Hauteur]]</f>
        <v>BF-69-3</v>
      </c>
    </row>
    <row r="366" spans="1:11" x14ac:dyDescent="0.25">
      <c r="A366" t="s">
        <v>9</v>
      </c>
      <c r="B366" t="s">
        <v>204</v>
      </c>
      <c r="C366" t="str">
        <f>LEFT(Tableau1[[#This Row],[Emplacement]])</f>
        <v>B</v>
      </c>
      <c r="D366" t="str">
        <f>RIGHT(Tableau1[[#This Row],[Emplacement]],2)</f>
        <v>08</v>
      </c>
      <c r="E366" t="str">
        <f>MID(Tableau1[[#This Row],[Emplacement]],3,1)</f>
        <v>E</v>
      </c>
      <c r="F366">
        <f>ROUNDUP(Tableau1[[#This Row],[Paire/Impaire]]/2,0)</f>
        <v>4</v>
      </c>
      <c r="G366" t="str">
        <f>MID(Tableau1[[#This Row],[Emplacement]],2,2)</f>
        <v>FE</v>
      </c>
      <c r="H366" t="str">
        <f>LEFT(Tableau1[[#This Row],[Emplacement]],2)</f>
        <v>BF</v>
      </c>
      <c r="I366" s="1">
        <v>69</v>
      </c>
      <c r="J366">
        <f>Tableau1[[#This Row],[Niveau]]</f>
        <v>4</v>
      </c>
      <c r="K366" t="str">
        <f>Tableau1[[#This Row],[Module]]&amp;"-"&amp;Tableau1[[#This Row],[Position latérale]]&amp;"-"&amp;Tableau1[[#This Row],[Hauteur]]</f>
        <v>BF-69-4</v>
      </c>
    </row>
    <row r="367" spans="1:11" x14ac:dyDescent="0.25">
      <c r="A367" t="s">
        <v>9</v>
      </c>
      <c r="B367" t="s">
        <v>205</v>
      </c>
      <c r="C367" t="str">
        <f>LEFT(Tableau1[[#This Row],[Emplacement]])</f>
        <v>B</v>
      </c>
      <c r="D367" t="str">
        <f>RIGHT(Tableau1[[#This Row],[Emplacement]],2)</f>
        <v>10</v>
      </c>
      <c r="E367" t="str">
        <f>MID(Tableau1[[#This Row],[Emplacement]],3,1)</f>
        <v>E</v>
      </c>
      <c r="F367">
        <f>ROUNDUP(Tableau1[[#This Row],[Paire/Impaire]]/2,0)</f>
        <v>5</v>
      </c>
      <c r="G367" t="str">
        <f>MID(Tableau1[[#This Row],[Emplacement]],2,2)</f>
        <v>FE</v>
      </c>
      <c r="H367" t="str">
        <f>LEFT(Tableau1[[#This Row],[Emplacement]],2)</f>
        <v>BF</v>
      </c>
      <c r="I367" s="1">
        <v>69</v>
      </c>
      <c r="J367">
        <f>Tableau1[[#This Row],[Niveau]]</f>
        <v>5</v>
      </c>
      <c r="K367" t="str">
        <f>Tableau1[[#This Row],[Module]]&amp;"-"&amp;Tableau1[[#This Row],[Position latérale]]&amp;"-"&amp;Tableau1[[#This Row],[Hauteur]]</f>
        <v>BF-69-5</v>
      </c>
    </row>
    <row r="368" spans="1:11" x14ac:dyDescent="0.25">
      <c r="A368" t="s">
        <v>9</v>
      </c>
      <c r="B368" t="s">
        <v>206</v>
      </c>
      <c r="C368" t="str">
        <f>LEFT(Tableau1[[#This Row],[Emplacement]])</f>
        <v>B</v>
      </c>
      <c r="D368" t="str">
        <f>RIGHT(Tableau1[[#This Row],[Emplacement]],2)</f>
        <v>12</v>
      </c>
      <c r="E368" t="str">
        <f>MID(Tableau1[[#This Row],[Emplacement]],3,1)</f>
        <v>E</v>
      </c>
      <c r="F368">
        <f>ROUNDUP(Tableau1[[#This Row],[Paire/Impaire]]/2,0)</f>
        <v>6</v>
      </c>
      <c r="G368" t="str">
        <f>MID(Tableau1[[#This Row],[Emplacement]],2,2)</f>
        <v>FE</v>
      </c>
      <c r="H368" t="str">
        <f>LEFT(Tableau1[[#This Row],[Emplacement]],2)</f>
        <v>BF</v>
      </c>
      <c r="I368" s="1">
        <v>69</v>
      </c>
      <c r="J368">
        <f>Tableau1[[#This Row],[Niveau]]</f>
        <v>6</v>
      </c>
      <c r="K368" t="str">
        <f>Tableau1[[#This Row],[Module]]&amp;"-"&amp;Tableau1[[#This Row],[Position latérale]]&amp;"-"&amp;Tableau1[[#This Row],[Hauteur]]</f>
        <v>BF-69-6</v>
      </c>
    </row>
    <row r="369" spans="1:11" x14ac:dyDescent="0.25">
      <c r="A369" t="s">
        <v>9</v>
      </c>
      <c r="B369" t="s">
        <v>195</v>
      </c>
      <c r="C369" t="str">
        <f>LEFT(Tableau1[[#This Row],[Emplacement]])</f>
        <v>B</v>
      </c>
      <c r="D369" t="str">
        <f>RIGHT(Tableau1[[#This Row],[Emplacement]],2)</f>
        <v>02</v>
      </c>
      <c r="E369" t="str">
        <f>MID(Tableau1[[#This Row],[Emplacement]],3,1)</f>
        <v>D</v>
      </c>
      <c r="F369">
        <f>ROUNDUP(Tableau1[[#This Row],[Paire/Impaire]]/2,0)</f>
        <v>1</v>
      </c>
      <c r="G369" t="str">
        <f>MID(Tableau1[[#This Row],[Emplacement]],2,2)</f>
        <v>FD</v>
      </c>
      <c r="H369" t="str">
        <f>LEFT(Tableau1[[#This Row],[Emplacement]],2)</f>
        <v>BF</v>
      </c>
      <c r="I369" s="1">
        <v>70</v>
      </c>
      <c r="J369">
        <f>Tableau1[[#This Row],[Niveau]]</f>
        <v>1</v>
      </c>
      <c r="K369" t="str">
        <f>Tableau1[[#This Row],[Module]]&amp;"-"&amp;Tableau1[[#This Row],[Position latérale]]&amp;"-"&amp;Tableau1[[#This Row],[Hauteur]]</f>
        <v>BF-70-1</v>
      </c>
    </row>
    <row r="370" spans="1:11" x14ac:dyDescent="0.25">
      <c r="A370" t="s">
        <v>9</v>
      </c>
      <c r="B370" t="s">
        <v>196</v>
      </c>
      <c r="C370" t="str">
        <f>LEFT(Tableau1[[#This Row],[Emplacement]])</f>
        <v>B</v>
      </c>
      <c r="D370" t="str">
        <f>RIGHT(Tableau1[[#This Row],[Emplacement]],2)</f>
        <v>04</v>
      </c>
      <c r="E370" t="str">
        <f>MID(Tableau1[[#This Row],[Emplacement]],3,1)</f>
        <v>D</v>
      </c>
      <c r="F370">
        <f>ROUNDUP(Tableau1[[#This Row],[Paire/Impaire]]/2,0)</f>
        <v>2</v>
      </c>
      <c r="G370" t="str">
        <f>MID(Tableau1[[#This Row],[Emplacement]],2,2)</f>
        <v>FD</v>
      </c>
      <c r="H370" t="str">
        <f>LEFT(Tableau1[[#This Row],[Emplacement]],2)</f>
        <v>BF</v>
      </c>
      <c r="I370" s="1">
        <v>70</v>
      </c>
      <c r="J370">
        <f>Tableau1[[#This Row],[Niveau]]</f>
        <v>2</v>
      </c>
      <c r="K370" t="str">
        <f>Tableau1[[#This Row],[Module]]&amp;"-"&amp;Tableau1[[#This Row],[Position latérale]]&amp;"-"&amp;Tableau1[[#This Row],[Hauteur]]</f>
        <v>BF-70-2</v>
      </c>
    </row>
    <row r="371" spans="1:11" x14ac:dyDescent="0.25">
      <c r="A371" t="s">
        <v>9</v>
      </c>
      <c r="B371" t="s">
        <v>197</v>
      </c>
      <c r="C371" t="str">
        <f>LEFT(Tableau1[[#This Row],[Emplacement]])</f>
        <v>B</v>
      </c>
      <c r="D371" t="str">
        <f>RIGHT(Tableau1[[#This Row],[Emplacement]],2)</f>
        <v>06</v>
      </c>
      <c r="E371" t="str">
        <f>MID(Tableau1[[#This Row],[Emplacement]],3,1)</f>
        <v>D</v>
      </c>
      <c r="F371">
        <f>ROUNDUP(Tableau1[[#This Row],[Paire/Impaire]]/2,0)</f>
        <v>3</v>
      </c>
      <c r="G371" t="str">
        <f>MID(Tableau1[[#This Row],[Emplacement]],2,2)</f>
        <v>FD</v>
      </c>
      <c r="H371" t="str">
        <f>LEFT(Tableau1[[#This Row],[Emplacement]],2)</f>
        <v>BF</v>
      </c>
      <c r="I371" s="1">
        <v>70</v>
      </c>
      <c r="J371">
        <f>Tableau1[[#This Row],[Niveau]]</f>
        <v>3</v>
      </c>
      <c r="K371" t="str">
        <f>Tableau1[[#This Row],[Module]]&amp;"-"&amp;Tableau1[[#This Row],[Position latérale]]&amp;"-"&amp;Tableau1[[#This Row],[Hauteur]]</f>
        <v>BF-70-3</v>
      </c>
    </row>
    <row r="372" spans="1:11" x14ac:dyDescent="0.25">
      <c r="A372" t="s">
        <v>9</v>
      </c>
      <c r="B372" t="s">
        <v>198</v>
      </c>
      <c r="C372" t="str">
        <f>LEFT(Tableau1[[#This Row],[Emplacement]])</f>
        <v>B</v>
      </c>
      <c r="D372" t="str">
        <f>RIGHT(Tableau1[[#This Row],[Emplacement]],2)</f>
        <v>08</v>
      </c>
      <c r="E372" t="str">
        <f>MID(Tableau1[[#This Row],[Emplacement]],3,1)</f>
        <v>D</v>
      </c>
      <c r="F372">
        <f>ROUNDUP(Tableau1[[#This Row],[Paire/Impaire]]/2,0)</f>
        <v>4</v>
      </c>
      <c r="G372" t="str">
        <f>MID(Tableau1[[#This Row],[Emplacement]],2,2)</f>
        <v>FD</v>
      </c>
      <c r="H372" t="str">
        <f>LEFT(Tableau1[[#This Row],[Emplacement]],2)</f>
        <v>BF</v>
      </c>
      <c r="I372" s="1">
        <v>70</v>
      </c>
      <c r="J372">
        <f>Tableau1[[#This Row],[Niveau]]</f>
        <v>4</v>
      </c>
      <c r="K372" t="str">
        <f>Tableau1[[#This Row],[Module]]&amp;"-"&amp;Tableau1[[#This Row],[Position latérale]]&amp;"-"&amp;Tableau1[[#This Row],[Hauteur]]</f>
        <v>BF-70-4</v>
      </c>
    </row>
    <row r="373" spans="1:11" x14ac:dyDescent="0.25">
      <c r="A373" t="s">
        <v>9</v>
      </c>
      <c r="B373" t="s">
        <v>199</v>
      </c>
      <c r="C373" t="str">
        <f>LEFT(Tableau1[[#This Row],[Emplacement]])</f>
        <v>B</v>
      </c>
      <c r="D373" t="str">
        <f>RIGHT(Tableau1[[#This Row],[Emplacement]],2)</f>
        <v>10</v>
      </c>
      <c r="E373" t="str">
        <f>MID(Tableau1[[#This Row],[Emplacement]],3,1)</f>
        <v>D</v>
      </c>
      <c r="F373">
        <f>ROUNDUP(Tableau1[[#This Row],[Paire/Impaire]]/2,0)</f>
        <v>5</v>
      </c>
      <c r="G373" t="str">
        <f>MID(Tableau1[[#This Row],[Emplacement]],2,2)</f>
        <v>FD</v>
      </c>
      <c r="H373" t="str">
        <f>LEFT(Tableau1[[#This Row],[Emplacement]],2)</f>
        <v>BF</v>
      </c>
      <c r="I373" s="1">
        <v>70</v>
      </c>
      <c r="J373">
        <f>Tableau1[[#This Row],[Niveau]]</f>
        <v>5</v>
      </c>
      <c r="K373" t="str">
        <f>Tableau1[[#This Row],[Module]]&amp;"-"&amp;Tableau1[[#This Row],[Position latérale]]&amp;"-"&amp;Tableau1[[#This Row],[Hauteur]]</f>
        <v>BF-70-5</v>
      </c>
    </row>
    <row r="374" spans="1:11" x14ac:dyDescent="0.25">
      <c r="A374" t="s">
        <v>9</v>
      </c>
      <c r="B374" t="s">
        <v>200</v>
      </c>
      <c r="C374" t="str">
        <f>LEFT(Tableau1[[#This Row],[Emplacement]])</f>
        <v>B</v>
      </c>
      <c r="D374" t="str">
        <f>RIGHT(Tableau1[[#This Row],[Emplacement]],2)</f>
        <v>12</v>
      </c>
      <c r="E374" t="str">
        <f>MID(Tableau1[[#This Row],[Emplacement]],3,1)</f>
        <v>D</v>
      </c>
      <c r="F374">
        <f>ROUNDUP(Tableau1[[#This Row],[Paire/Impaire]]/2,0)</f>
        <v>6</v>
      </c>
      <c r="G374" t="str">
        <f>MID(Tableau1[[#This Row],[Emplacement]],2,2)</f>
        <v>FD</v>
      </c>
      <c r="H374" t="str">
        <f>LEFT(Tableau1[[#This Row],[Emplacement]],2)</f>
        <v>BF</v>
      </c>
      <c r="I374" s="1">
        <v>70</v>
      </c>
      <c r="J374">
        <f>Tableau1[[#This Row],[Niveau]]</f>
        <v>6</v>
      </c>
      <c r="K374" t="str">
        <f>Tableau1[[#This Row],[Module]]&amp;"-"&amp;Tableau1[[#This Row],[Position latérale]]&amp;"-"&amp;Tableau1[[#This Row],[Hauteur]]</f>
        <v>BF-70-6</v>
      </c>
    </row>
    <row r="375" spans="1:11" x14ac:dyDescent="0.25">
      <c r="A375" t="s">
        <v>9</v>
      </c>
      <c r="B375" t="s">
        <v>189</v>
      </c>
      <c r="C375" t="str">
        <f>LEFT(Tableau1[[#This Row],[Emplacement]])</f>
        <v>B</v>
      </c>
      <c r="D375" t="str">
        <f>RIGHT(Tableau1[[#This Row],[Emplacement]],2)</f>
        <v>02</v>
      </c>
      <c r="E375" t="str">
        <f>MID(Tableau1[[#This Row],[Emplacement]],3,1)</f>
        <v>C</v>
      </c>
      <c r="F375">
        <f>ROUNDUP(Tableau1[[#This Row],[Paire/Impaire]]/2,0)</f>
        <v>1</v>
      </c>
      <c r="G375" t="str">
        <f>MID(Tableau1[[#This Row],[Emplacement]],2,2)</f>
        <v>FC</v>
      </c>
      <c r="H375" t="str">
        <f>LEFT(Tableau1[[#This Row],[Emplacement]],2)</f>
        <v>BF</v>
      </c>
      <c r="I375" s="1">
        <v>71</v>
      </c>
      <c r="J375">
        <f>Tableau1[[#This Row],[Niveau]]</f>
        <v>1</v>
      </c>
      <c r="K375" t="str">
        <f>Tableau1[[#This Row],[Module]]&amp;"-"&amp;Tableau1[[#This Row],[Position latérale]]&amp;"-"&amp;Tableau1[[#This Row],[Hauteur]]</f>
        <v>BF-71-1</v>
      </c>
    </row>
    <row r="376" spans="1:11" x14ac:dyDescent="0.25">
      <c r="A376" t="s">
        <v>9</v>
      </c>
      <c r="B376" t="s">
        <v>190</v>
      </c>
      <c r="C376" t="str">
        <f>LEFT(Tableau1[[#This Row],[Emplacement]])</f>
        <v>B</v>
      </c>
      <c r="D376" t="str">
        <f>RIGHT(Tableau1[[#This Row],[Emplacement]],2)</f>
        <v>04</v>
      </c>
      <c r="E376" t="str">
        <f>MID(Tableau1[[#This Row],[Emplacement]],3,1)</f>
        <v>C</v>
      </c>
      <c r="F376">
        <f>ROUNDUP(Tableau1[[#This Row],[Paire/Impaire]]/2,0)</f>
        <v>2</v>
      </c>
      <c r="G376" t="str">
        <f>MID(Tableau1[[#This Row],[Emplacement]],2,2)</f>
        <v>FC</v>
      </c>
      <c r="H376" t="str">
        <f>LEFT(Tableau1[[#This Row],[Emplacement]],2)</f>
        <v>BF</v>
      </c>
      <c r="I376" s="1">
        <v>71</v>
      </c>
      <c r="J376">
        <f>Tableau1[[#This Row],[Niveau]]</f>
        <v>2</v>
      </c>
      <c r="K376" t="str">
        <f>Tableau1[[#This Row],[Module]]&amp;"-"&amp;Tableau1[[#This Row],[Position latérale]]&amp;"-"&amp;Tableau1[[#This Row],[Hauteur]]</f>
        <v>BF-71-2</v>
      </c>
    </row>
    <row r="377" spans="1:11" x14ac:dyDescent="0.25">
      <c r="A377" t="s">
        <v>9</v>
      </c>
      <c r="B377" t="s">
        <v>191</v>
      </c>
      <c r="C377" t="str">
        <f>LEFT(Tableau1[[#This Row],[Emplacement]])</f>
        <v>B</v>
      </c>
      <c r="D377" t="str">
        <f>RIGHT(Tableau1[[#This Row],[Emplacement]],2)</f>
        <v>06</v>
      </c>
      <c r="E377" t="str">
        <f>MID(Tableau1[[#This Row],[Emplacement]],3,1)</f>
        <v>C</v>
      </c>
      <c r="F377">
        <f>ROUNDUP(Tableau1[[#This Row],[Paire/Impaire]]/2,0)</f>
        <v>3</v>
      </c>
      <c r="G377" t="str">
        <f>MID(Tableau1[[#This Row],[Emplacement]],2,2)</f>
        <v>FC</v>
      </c>
      <c r="H377" t="str">
        <f>LEFT(Tableau1[[#This Row],[Emplacement]],2)</f>
        <v>BF</v>
      </c>
      <c r="I377" s="1">
        <v>71</v>
      </c>
      <c r="J377">
        <f>Tableau1[[#This Row],[Niveau]]</f>
        <v>3</v>
      </c>
      <c r="K377" t="str">
        <f>Tableau1[[#This Row],[Module]]&amp;"-"&amp;Tableau1[[#This Row],[Position latérale]]&amp;"-"&amp;Tableau1[[#This Row],[Hauteur]]</f>
        <v>BF-71-3</v>
      </c>
    </row>
    <row r="378" spans="1:11" x14ac:dyDescent="0.25">
      <c r="A378" t="s">
        <v>9</v>
      </c>
      <c r="B378" t="s">
        <v>192</v>
      </c>
      <c r="C378" t="str">
        <f>LEFT(Tableau1[[#This Row],[Emplacement]])</f>
        <v>B</v>
      </c>
      <c r="D378" t="str">
        <f>RIGHT(Tableau1[[#This Row],[Emplacement]],2)</f>
        <v>08</v>
      </c>
      <c r="E378" t="str">
        <f>MID(Tableau1[[#This Row],[Emplacement]],3,1)</f>
        <v>C</v>
      </c>
      <c r="F378">
        <f>ROUNDUP(Tableau1[[#This Row],[Paire/Impaire]]/2,0)</f>
        <v>4</v>
      </c>
      <c r="G378" t="str">
        <f>MID(Tableau1[[#This Row],[Emplacement]],2,2)</f>
        <v>FC</v>
      </c>
      <c r="H378" t="str">
        <f>LEFT(Tableau1[[#This Row],[Emplacement]],2)</f>
        <v>BF</v>
      </c>
      <c r="I378" s="1">
        <v>71</v>
      </c>
      <c r="J378">
        <f>Tableau1[[#This Row],[Niveau]]</f>
        <v>4</v>
      </c>
      <c r="K378" t="str">
        <f>Tableau1[[#This Row],[Module]]&amp;"-"&amp;Tableau1[[#This Row],[Position latérale]]&amp;"-"&amp;Tableau1[[#This Row],[Hauteur]]</f>
        <v>BF-71-4</v>
      </c>
    </row>
    <row r="379" spans="1:11" x14ac:dyDescent="0.25">
      <c r="A379" t="s">
        <v>9</v>
      </c>
      <c r="B379" t="s">
        <v>193</v>
      </c>
      <c r="C379" t="str">
        <f>LEFT(Tableau1[[#This Row],[Emplacement]])</f>
        <v>B</v>
      </c>
      <c r="D379" t="str">
        <f>RIGHT(Tableau1[[#This Row],[Emplacement]],2)</f>
        <v>10</v>
      </c>
      <c r="E379" t="str">
        <f>MID(Tableau1[[#This Row],[Emplacement]],3,1)</f>
        <v>C</v>
      </c>
      <c r="F379">
        <f>ROUNDUP(Tableau1[[#This Row],[Paire/Impaire]]/2,0)</f>
        <v>5</v>
      </c>
      <c r="G379" t="str">
        <f>MID(Tableau1[[#This Row],[Emplacement]],2,2)</f>
        <v>FC</v>
      </c>
      <c r="H379" t="str">
        <f>LEFT(Tableau1[[#This Row],[Emplacement]],2)</f>
        <v>BF</v>
      </c>
      <c r="I379" s="1">
        <v>71</v>
      </c>
      <c r="J379">
        <f>Tableau1[[#This Row],[Niveau]]</f>
        <v>5</v>
      </c>
      <c r="K379" t="str">
        <f>Tableau1[[#This Row],[Module]]&amp;"-"&amp;Tableau1[[#This Row],[Position latérale]]&amp;"-"&amp;Tableau1[[#This Row],[Hauteur]]</f>
        <v>BF-71-5</v>
      </c>
    </row>
    <row r="380" spans="1:11" x14ac:dyDescent="0.25">
      <c r="A380" t="s">
        <v>9</v>
      </c>
      <c r="B380" t="s">
        <v>194</v>
      </c>
      <c r="C380" t="str">
        <f>LEFT(Tableau1[[#This Row],[Emplacement]])</f>
        <v>B</v>
      </c>
      <c r="D380" t="str">
        <f>RIGHT(Tableau1[[#This Row],[Emplacement]],2)</f>
        <v>12</v>
      </c>
      <c r="E380" t="str">
        <f>MID(Tableau1[[#This Row],[Emplacement]],3,1)</f>
        <v>C</v>
      </c>
      <c r="F380">
        <f>ROUNDUP(Tableau1[[#This Row],[Paire/Impaire]]/2,0)</f>
        <v>6</v>
      </c>
      <c r="G380" t="str">
        <f>MID(Tableau1[[#This Row],[Emplacement]],2,2)</f>
        <v>FC</v>
      </c>
      <c r="H380" t="str">
        <f>LEFT(Tableau1[[#This Row],[Emplacement]],2)</f>
        <v>BF</v>
      </c>
      <c r="I380" s="1">
        <v>71</v>
      </c>
      <c r="J380">
        <f>Tableau1[[#This Row],[Niveau]]</f>
        <v>6</v>
      </c>
      <c r="K380" t="str">
        <f>Tableau1[[#This Row],[Module]]&amp;"-"&amp;Tableau1[[#This Row],[Position latérale]]&amp;"-"&amp;Tableau1[[#This Row],[Hauteur]]</f>
        <v>BF-71-6</v>
      </c>
    </row>
    <row r="381" spans="1:11" x14ac:dyDescent="0.25">
      <c r="A381" t="s">
        <v>9</v>
      </c>
      <c r="B381" t="s">
        <v>183</v>
      </c>
      <c r="C381" t="str">
        <f>LEFT(Tableau1[[#This Row],[Emplacement]])</f>
        <v>B</v>
      </c>
      <c r="D381" t="str">
        <f>RIGHT(Tableau1[[#This Row],[Emplacement]],2)</f>
        <v>02</v>
      </c>
      <c r="E381" t="str">
        <f>MID(Tableau1[[#This Row],[Emplacement]],3,1)</f>
        <v>B</v>
      </c>
      <c r="F381">
        <f>ROUNDUP(Tableau1[[#This Row],[Paire/Impaire]]/2,0)</f>
        <v>1</v>
      </c>
      <c r="G381" t="str">
        <f>MID(Tableau1[[#This Row],[Emplacement]],2,2)</f>
        <v>FB</v>
      </c>
      <c r="H381" t="str">
        <f>LEFT(Tableau1[[#This Row],[Emplacement]],2)</f>
        <v>BF</v>
      </c>
      <c r="I381" s="1">
        <v>72</v>
      </c>
      <c r="J381">
        <f>Tableau1[[#This Row],[Niveau]]</f>
        <v>1</v>
      </c>
      <c r="K381" t="str">
        <f>Tableau1[[#This Row],[Module]]&amp;"-"&amp;Tableau1[[#This Row],[Position latérale]]&amp;"-"&amp;Tableau1[[#This Row],[Hauteur]]</f>
        <v>BF-72-1</v>
      </c>
    </row>
    <row r="382" spans="1:11" x14ac:dyDescent="0.25">
      <c r="A382" t="s">
        <v>9</v>
      </c>
      <c r="B382" t="s">
        <v>184</v>
      </c>
      <c r="C382" t="str">
        <f>LEFT(Tableau1[[#This Row],[Emplacement]])</f>
        <v>B</v>
      </c>
      <c r="D382" t="str">
        <f>RIGHT(Tableau1[[#This Row],[Emplacement]],2)</f>
        <v>04</v>
      </c>
      <c r="E382" t="str">
        <f>MID(Tableau1[[#This Row],[Emplacement]],3,1)</f>
        <v>B</v>
      </c>
      <c r="F382">
        <f>ROUNDUP(Tableau1[[#This Row],[Paire/Impaire]]/2,0)</f>
        <v>2</v>
      </c>
      <c r="G382" t="str">
        <f>MID(Tableau1[[#This Row],[Emplacement]],2,2)</f>
        <v>FB</v>
      </c>
      <c r="H382" t="str">
        <f>LEFT(Tableau1[[#This Row],[Emplacement]],2)</f>
        <v>BF</v>
      </c>
      <c r="I382" s="1">
        <v>72</v>
      </c>
      <c r="J382">
        <f>Tableau1[[#This Row],[Niveau]]</f>
        <v>2</v>
      </c>
      <c r="K382" t="str">
        <f>Tableau1[[#This Row],[Module]]&amp;"-"&amp;Tableau1[[#This Row],[Position latérale]]&amp;"-"&amp;Tableau1[[#This Row],[Hauteur]]</f>
        <v>BF-72-2</v>
      </c>
    </row>
    <row r="383" spans="1:11" x14ac:dyDescent="0.25">
      <c r="A383" t="s">
        <v>9</v>
      </c>
      <c r="B383" t="s">
        <v>185</v>
      </c>
      <c r="C383" t="str">
        <f>LEFT(Tableau1[[#This Row],[Emplacement]])</f>
        <v>B</v>
      </c>
      <c r="D383" t="str">
        <f>RIGHT(Tableau1[[#This Row],[Emplacement]],2)</f>
        <v>06</v>
      </c>
      <c r="E383" t="str">
        <f>MID(Tableau1[[#This Row],[Emplacement]],3,1)</f>
        <v>B</v>
      </c>
      <c r="F383">
        <f>ROUNDUP(Tableau1[[#This Row],[Paire/Impaire]]/2,0)</f>
        <v>3</v>
      </c>
      <c r="G383" t="str">
        <f>MID(Tableau1[[#This Row],[Emplacement]],2,2)</f>
        <v>FB</v>
      </c>
      <c r="H383" t="str">
        <f>LEFT(Tableau1[[#This Row],[Emplacement]],2)</f>
        <v>BF</v>
      </c>
      <c r="I383" s="1">
        <v>72</v>
      </c>
      <c r="J383">
        <f>Tableau1[[#This Row],[Niveau]]</f>
        <v>3</v>
      </c>
      <c r="K383" t="str">
        <f>Tableau1[[#This Row],[Module]]&amp;"-"&amp;Tableau1[[#This Row],[Position latérale]]&amp;"-"&amp;Tableau1[[#This Row],[Hauteur]]</f>
        <v>BF-72-3</v>
      </c>
    </row>
    <row r="384" spans="1:11" x14ac:dyDescent="0.25">
      <c r="A384" t="s">
        <v>9</v>
      </c>
      <c r="B384" t="s">
        <v>186</v>
      </c>
      <c r="C384" t="str">
        <f>LEFT(Tableau1[[#This Row],[Emplacement]])</f>
        <v>B</v>
      </c>
      <c r="D384" t="str">
        <f>RIGHT(Tableau1[[#This Row],[Emplacement]],2)</f>
        <v>08</v>
      </c>
      <c r="E384" t="str">
        <f>MID(Tableau1[[#This Row],[Emplacement]],3,1)</f>
        <v>B</v>
      </c>
      <c r="F384">
        <f>ROUNDUP(Tableau1[[#This Row],[Paire/Impaire]]/2,0)</f>
        <v>4</v>
      </c>
      <c r="G384" t="str">
        <f>MID(Tableau1[[#This Row],[Emplacement]],2,2)</f>
        <v>FB</v>
      </c>
      <c r="H384" t="str">
        <f>LEFT(Tableau1[[#This Row],[Emplacement]],2)</f>
        <v>BF</v>
      </c>
      <c r="I384" s="1">
        <v>72</v>
      </c>
      <c r="J384">
        <f>Tableau1[[#This Row],[Niveau]]</f>
        <v>4</v>
      </c>
      <c r="K384" t="str">
        <f>Tableau1[[#This Row],[Module]]&amp;"-"&amp;Tableau1[[#This Row],[Position latérale]]&amp;"-"&amp;Tableau1[[#This Row],[Hauteur]]</f>
        <v>BF-72-4</v>
      </c>
    </row>
    <row r="385" spans="1:11" x14ac:dyDescent="0.25">
      <c r="A385" t="s">
        <v>9</v>
      </c>
      <c r="B385" t="s">
        <v>187</v>
      </c>
      <c r="C385" t="str">
        <f>LEFT(Tableau1[[#This Row],[Emplacement]])</f>
        <v>B</v>
      </c>
      <c r="D385" t="str">
        <f>RIGHT(Tableau1[[#This Row],[Emplacement]],2)</f>
        <v>10</v>
      </c>
      <c r="E385" t="str">
        <f>MID(Tableau1[[#This Row],[Emplacement]],3,1)</f>
        <v>B</v>
      </c>
      <c r="F385">
        <f>ROUNDUP(Tableau1[[#This Row],[Paire/Impaire]]/2,0)</f>
        <v>5</v>
      </c>
      <c r="G385" t="str">
        <f>MID(Tableau1[[#This Row],[Emplacement]],2,2)</f>
        <v>FB</v>
      </c>
      <c r="H385" t="str">
        <f>LEFT(Tableau1[[#This Row],[Emplacement]],2)</f>
        <v>BF</v>
      </c>
      <c r="I385" s="1">
        <v>72</v>
      </c>
      <c r="J385">
        <f>Tableau1[[#This Row],[Niveau]]</f>
        <v>5</v>
      </c>
      <c r="K385" t="str">
        <f>Tableau1[[#This Row],[Module]]&amp;"-"&amp;Tableau1[[#This Row],[Position latérale]]&amp;"-"&amp;Tableau1[[#This Row],[Hauteur]]</f>
        <v>BF-72-5</v>
      </c>
    </row>
    <row r="386" spans="1:11" x14ac:dyDescent="0.25">
      <c r="A386" t="s">
        <v>9</v>
      </c>
      <c r="B386" t="s">
        <v>188</v>
      </c>
      <c r="C386" t="str">
        <f>LEFT(Tableau1[[#This Row],[Emplacement]])</f>
        <v>B</v>
      </c>
      <c r="D386" t="str">
        <f>RIGHT(Tableau1[[#This Row],[Emplacement]],2)</f>
        <v>12</v>
      </c>
      <c r="E386" t="str">
        <f>MID(Tableau1[[#This Row],[Emplacement]],3,1)</f>
        <v>B</v>
      </c>
      <c r="F386">
        <f>ROUNDUP(Tableau1[[#This Row],[Paire/Impaire]]/2,0)</f>
        <v>6</v>
      </c>
      <c r="G386" t="str">
        <f>MID(Tableau1[[#This Row],[Emplacement]],2,2)</f>
        <v>FB</v>
      </c>
      <c r="H386" t="str">
        <f>LEFT(Tableau1[[#This Row],[Emplacement]],2)</f>
        <v>BF</v>
      </c>
      <c r="I386" s="1">
        <v>72</v>
      </c>
      <c r="J386">
        <f>Tableau1[[#This Row],[Niveau]]</f>
        <v>6</v>
      </c>
      <c r="K386" t="str">
        <f>Tableau1[[#This Row],[Module]]&amp;"-"&amp;Tableau1[[#This Row],[Position latérale]]&amp;"-"&amp;Tableau1[[#This Row],[Hauteur]]</f>
        <v>BF-72-6</v>
      </c>
    </row>
    <row r="387" spans="1:11" x14ac:dyDescent="0.25">
      <c r="A387" t="s">
        <v>9</v>
      </c>
      <c r="B387" t="s">
        <v>177</v>
      </c>
      <c r="C387" t="str">
        <f>LEFT(Tableau1[[#This Row],[Emplacement]])</f>
        <v>B</v>
      </c>
      <c r="D387" t="str">
        <f>RIGHT(Tableau1[[#This Row],[Emplacement]],2)</f>
        <v>02</v>
      </c>
      <c r="E387" t="str">
        <f>MID(Tableau1[[#This Row],[Emplacement]],3,1)</f>
        <v>A</v>
      </c>
      <c r="F387">
        <f>ROUNDUP(Tableau1[[#This Row],[Paire/Impaire]]/2,0)</f>
        <v>1</v>
      </c>
      <c r="G387" t="str">
        <f>MID(Tableau1[[#This Row],[Emplacement]],2,2)</f>
        <v>FA</v>
      </c>
      <c r="H387" t="str">
        <f>LEFT(Tableau1[[#This Row],[Emplacement]],2)</f>
        <v>BF</v>
      </c>
      <c r="I387" s="1">
        <v>73</v>
      </c>
      <c r="J387">
        <f>Tableau1[[#This Row],[Niveau]]</f>
        <v>1</v>
      </c>
      <c r="K387" t="str">
        <f>Tableau1[[#This Row],[Module]]&amp;"-"&amp;Tableau1[[#This Row],[Position latérale]]&amp;"-"&amp;Tableau1[[#This Row],[Hauteur]]</f>
        <v>BF-73-1</v>
      </c>
    </row>
    <row r="388" spans="1:11" x14ac:dyDescent="0.25">
      <c r="A388" t="s">
        <v>9</v>
      </c>
      <c r="B388" t="s">
        <v>178</v>
      </c>
      <c r="C388" t="str">
        <f>LEFT(Tableau1[[#This Row],[Emplacement]])</f>
        <v>B</v>
      </c>
      <c r="D388" t="str">
        <f>RIGHT(Tableau1[[#This Row],[Emplacement]],2)</f>
        <v>04</v>
      </c>
      <c r="E388" t="str">
        <f>MID(Tableau1[[#This Row],[Emplacement]],3,1)</f>
        <v>A</v>
      </c>
      <c r="F388">
        <f>ROUNDUP(Tableau1[[#This Row],[Paire/Impaire]]/2,0)</f>
        <v>2</v>
      </c>
      <c r="G388" t="str">
        <f>MID(Tableau1[[#This Row],[Emplacement]],2,2)</f>
        <v>FA</v>
      </c>
      <c r="H388" t="str">
        <f>LEFT(Tableau1[[#This Row],[Emplacement]],2)</f>
        <v>BF</v>
      </c>
      <c r="I388" s="1">
        <v>73</v>
      </c>
      <c r="J388">
        <f>Tableau1[[#This Row],[Niveau]]</f>
        <v>2</v>
      </c>
      <c r="K388" t="str">
        <f>Tableau1[[#This Row],[Module]]&amp;"-"&amp;Tableau1[[#This Row],[Position latérale]]&amp;"-"&amp;Tableau1[[#This Row],[Hauteur]]</f>
        <v>BF-73-2</v>
      </c>
    </row>
    <row r="389" spans="1:11" x14ac:dyDescent="0.25">
      <c r="A389" t="s">
        <v>9</v>
      </c>
      <c r="B389" t="s">
        <v>179</v>
      </c>
      <c r="C389" t="str">
        <f>LEFT(Tableau1[[#This Row],[Emplacement]])</f>
        <v>B</v>
      </c>
      <c r="D389" t="str">
        <f>RIGHT(Tableau1[[#This Row],[Emplacement]],2)</f>
        <v>06</v>
      </c>
      <c r="E389" t="str">
        <f>MID(Tableau1[[#This Row],[Emplacement]],3,1)</f>
        <v>A</v>
      </c>
      <c r="F389">
        <f>ROUNDUP(Tableau1[[#This Row],[Paire/Impaire]]/2,0)</f>
        <v>3</v>
      </c>
      <c r="G389" t="str">
        <f>MID(Tableau1[[#This Row],[Emplacement]],2,2)</f>
        <v>FA</v>
      </c>
      <c r="H389" t="str">
        <f>LEFT(Tableau1[[#This Row],[Emplacement]],2)</f>
        <v>BF</v>
      </c>
      <c r="I389" s="1">
        <v>73</v>
      </c>
      <c r="J389">
        <f>Tableau1[[#This Row],[Niveau]]</f>
        <v>3</v>
      </c>
      <c r="K389" t="str">
        <f>Tableau1[[#This Row],[Module]]&amp;"-"&amp;Tableau1[[#This Row],[Position latérale]]&amp;"-"&amp;Tableau1[[#This Row],[Hauteur]]</f>
        <v>BF-73-3</v>
      </c>
    </row>
    <row r="390" spans="1:11" x14ac:dyDescent="0.25">
      <c r="A390" t="s">
        <v>9</v>
      </c>
      <c r="B390" t="s">
        <v>180</v>
      </c>
      <c r="C390" t="str">
        <f>LEFT(Tableau1[[#This Row],[Emplacement]])</f>
        <v>B</v>
      </c>
      <c r="D390" t="str">
        <f>RIGHT(Tableau1[[#This Row],[Emplacement]],2)</f>
        <v>08</v>
      </c>
      <c r="E390" t="str">
        <f>MID(Tableau1[[#This Row],[Emplacement]],3,1)</f>
        <v>A</v>
      </c>
      <c r="F390">
        <f>ROUNDUP(Tableau1[[#This Row],[Paire/Impaire]]/2,0)</f>
        <v>4</v>
      </c>
      <c r="G390" t="str">
        <f>MID(Tableau1[[#This Row],[Emplacement]],2,2)</f>
        <v>FA</v>
      </c>
      <c r="H390" t="str">
        <f>LEFT(Tableau1[[#This Row],[Emplacement]],2)</f>
        <v>BF</v>
      </c>
      <c r="I390" s="1">
        <v>73</v>
      </c>
      <c r="J390">
        <f>Tableau1[[#This Row],[Niveau]]</f>
        <v>4</v>
      </c>
      <c r="K390" t="str">
        <f>Tableau1[[#This Row],[Module]]&amp;"-"&amp;Tableau1[[#This Row],[Position latérale]]&amp;"-"&amp;Tableau1[[#This Row],[Hauteur]]</f>
        <v>BF-73-4</v>
      </c>
    </row>
    <row r="391" spans="1:11" x14ac:dyDescent="0.25">
      <c r="A391" t="s">
        <v>9</v>
      </c>
      <c r="B391" t="s">
        <v>181</v>
      </c>
      <c r="C391" t="str">
        <f>LEFT(Tableau1[[#This Row],[Emplacement]])</f>
        <v>B</v>
      </c>
      <c r="D391" t="str">
        <f>RIGHT(Tableau1[[#This Row],[Emplacement]],2)</f>
        <v>10</v>
      </c>
      <c r="E391" t="str">
        <f>MID(Tableau1[[#This Row],[Emplacement]],3,1)</f>
        <v>A</v>
      </c>
      <c r="F391">
        <f>ROUNDUP(Tableau1[[#This Row],[Paire/Impaire]]/2,0)</f>
        <v>5</v>
      </c>
      <c r="G391" t="str">
        <f>MID(Tableau1[[#This Row],[Emplacement]],2,2)</f>
        <v>FA</v>
      </c>
      <c r="H391" t="str">
        <f>LEFT(Tableau1[[#This Row],[Emplacement]],2)</f>
        <v>BF</v>
      </c>
      <c r="I391" s="1">
        <v>73</v>
      </c>
      <c r="J391">
        <f>Tableau1[[#This Row],[Niveau]]</f>
        <v>5</v>
      </c>
      <c r="K391" t="str">
        <f>Tableau1[[#This Row],[Module]]&amp;"-"&amp;Tableau1[[#This Row],[Position latérale]]&amp;"-"&amp;Tableau1[[#This Row],[Hauteur]]</f>
        <v>BF-73-5</v>
      </c>
    </row>
    <row r="392" spans="1:11" x14ac:dyDescent="0.25">
      <c r="A392" t="s">
        <v>9</v>
      </c>
      <c r="B392" t="s">
        <v>182</v>
      </c>
      <c r="C392" t="str">
        <f>LEFT(Tableau1[[#This Row],[Emplacement]])</f>
        <v>B</v>
      </c>
      <c r="D392" t="str">
        <f>RIGHT(Tableau1[[#This Row],[Emplacement]],2)</f>
        <v>12</v>
      </c>
      <c r="E392" t="str">
        <f>MID(Tableau1[[#This Row],[Emplacement]],3,1)</f>
        <v>A</v>
      </c>
      <c r="F392">
        <f>ROUNDUP(Tableau1[[#This Row],[Paire/Impaire]]/2,0)</f>
        <v>6</v>
      </c>
      <c r="G392" t="str">
        <f>MID(Tableau1[[#This Row],[Emplacement]],2,2)</f>
        <v>FA</v>
      </c>
      <c r="H392" t="str">
        <f>LEFT(Tableau1[[#This Row],[Emplacement]],2)</f>
        <v>BF</v>
      </c>
      <c r="I392" s="1">
        <v>73</v>
      </c>
      <c r="J392">
        <f>Tableau1[[#This Row],[Niveau]]</f>
        <v>6</v>
      </c>
      <c r="K392" t="str">
        <f>Tableau1[[#This Row],[Module]]&amp;"-"&amp;Tableau1[[#This Row],[Position latérale]]&amp;"-"&amp;Tableau1[[#This Row],[Hauteur]]</f>
        <v>BF-73-6</v>
      </c>
    </row>
    <row r="393" spans="1:11" x14ac:dyDescent="0.25">
      <c r="A393" t="s">
        <v>9</v>
      </c>
      <c r="B393" t="s">
        <v>175</v>
      </c>
      <c r="C393" t="str">
        <f>LEFT(Tableau1[[#This Row],[Emplacement]])</f>
        <v>B</v>
      </c>
      <c r="D393" t="str">
        <f>RIGHT(Tableau1[[#This Row],[Emplacement]],2)</f>
        <v>08</v>
      </c>
      <c r="E393" t="str">
        <f>MID(Tableau1[[#This Row],[Emplacement]],3,1)</f>
        <v>F</v>
      </c>
      <c r="F393">
        <f>ROUNDUP(Tableau1[[#This Row],[Paire/Impaire]]/2,0)</f>
        <v>4</v>
      </c>
      <c r="G393" t="str">
        <f>MID(Tableau1[[#This Row],[Emplacement]],2,2)</f>
        <v>EF</v>
      </c>
      <c r="H393" t="str">
        <f>LEFT(Tableau1[[#This Row],[Emplacement]],2)</f>
        <v>BE</v>
      </c>
      <c r="I393" s="1">
        <v>74</v>
      </c>
      <c r="J393">
        <f>Tableau1[[#This Row],[Niveau]]</f>
        <v>4</v>
      </c>
      <c r="K393" t="str">
        <f>Tableau1[[#This Row],[Module]]&amp;"-"&amp;Tableau1[[#This Row],[Position latérale]]&amp;"-"&amp;Tableau1[[#This Row],[Hauteur]]</f>
        <v>BE-74-4</v>
      </c>
    </row>
    <row r="394" spans="1:11" x14ac:dyDescent="0.25">
      <c r="A394" t="s">
        <v>9</v>
      </c>
      <c r="B394" t="s">
        <v>176</v>
      </c>
      <c r="C394" t="str">
        <f>LEFT(Tableau1[[#This Row],[Emplacement]])</f>
        <v>B</v>
      </c>
      <c r="D394" t="str">
        <f>RIGHT(Tableau1[[#This Row],[Emplacement]],2)</f>
        <v>10</v>
      </c>
      <c r="E394" t="str">
        <f>MID(Tableau1[[#This Row],[Emplacement]],3,1)</f>
        <v>F</v>
      </c>
      <c r="F394">
        <f>ROUNDUP(Tableau1[[#This Row],[Paire/Impaire]]/2,0)</f>
        <v>5</v>
      </c>
      <c r="G394" t="str">
        <f>MID(Tableau1[[#This Row],[Emplacement]],2,2)</f>
        <v>EF</v>
      </c>
      <c r="H394" t="str">
        <f>LEFT(Tableau1[[#This Row],[Emplacement]],2)</f>
        <v>BE</v>
      </c>
      <c r="I394" s="1">
        <v>74</v>
      </c>
      <c r="J394">
        <f>Tableau1[[#This Row],[Niveau]]</f>
        <v>5</v>
      </c>
      <c r="K394" t="str">
        <f>Tableau1[[#This Row],[Module]]&amp;"-"&amp;Tableau1[[#This Row],[Position latérale]]&amp;"-"&amp;Tableau1[[#This Row],[Hauteur]]</f>
        <v>BE-74-5</v>
      </c>
    </row>
    <row r="395" spans="1:11" x14ac:dyDescent="0.25">
      <c r="A395" t="s">
        <v>9</v>
      </c>
      <c r="B395" t="s">
        <v>170</v>
      </c>
      <c r="C395" t="str">
        <f>LEFT(Tableau1[[#This Row],[Emplacement]])</f>
        <v>B</v>
      </c>
      <c r="D395" t="str">
        <f>RIGHT(Tableau1[[#This Row],[Emplacement]],2)</f>
        <v>02</v>
      </c>
      <c r="E395" t="str">
        <f>MID(Tableau1[[#This Row],[Emplacement]],3,1)</f>
        <v>E</v>
      </c>
      <c r="F395">
        <f>ROUNDUP(Tableau1[[#This Row],[Paire/Impaire]]/2,0)</f>
        <v>1</v>
      </c>
      <c r="G395" t="str">
        <f>MID(Tableau1[[#This Row],[Emplacement]],2,2)</f>
        <v>EE</v>
      </c>
      <c r="H395" t="str">
        <f>LEFT(Tableau1[[#This Row],[Emplacement]],2)</f>
        <v>BE</v>
      </c>
      <c r="I395" s="1">
        <v>75</v>
      </c>
      <c r="J395">
        <f>Tableau1[[#This Row],[Niveau]]</f>
        <v>1</v>
      </c>
      <c r="K395" t="str">
        <f>Tableau1[[#This Row],[Module]]&amp;"-"&amp;Tableau1[[#This Row],[Position latérale]]&amp;"-"&amp;Tableau1[[#This Row],[Hauteur]]</f>
        <v>BE-75-1</v>
      </c>
    </row>
    <row r="396" spans="1:11" x14ac:dyDescent="0.25">
      <c r="A396" t="s">
        <v>9</v>
      </c>
      <c r="B396" t="s">
        <v>171</v>
      </c>
      <c r="C396" t="str">
        <f>LEFT(Tableau1[[#This Row],[Emplacement]])</f>
        <v>B</v>
      </c>
      <c r="D396" t="str">
        <f>RIGHT(Tableau1[[#This Row],[Emplacement]],2)</f>
        <v>06</v>
      </c>
      <c r="E396" t="str">
        <f>MID(Tableau1[[#This Row],[Emplacement]],3,1)</f>
        <v>E</v>
      </c>
      <c r="F396">
        <f>ROUNDUP(Tableau1[[#This Row],[Paire/Impaire]]/2,0)</f>
        <v>3</v>
      </c>
      <c r="G396" t="str">
        <f>MID(Tableau1[[#This Row],[Emplacement]],2,2)</f>
        <v>EE</v>
      </c>
      <c r="H396" t="str">
        <f>LEFT(Tableau1[[#This Row],[Emplacement]],2)</f>
        <v>BE</v>
      </c>
      <c r="I396" s="1">
        <v>75</v>
      </c>
      <c r="J396">
        <f>Tableau1[[#This Row],[Niveau]]</f>
        <v>3</v>
      </c>
      <c r="K396" t="str">
        <f>Tableau1[[#This Row],[Module]]&amp;"-"&amp;Tableau1[[#This Row],[Position latérale]]&amp;"-"&amp;Tableau1[[#This Row],[Hauteur]]</f>
        <v>BE-75-3</v>
      </c>
    </row>
    <row r="397" spans="1:11" x14ac:dyDescent="0.25">
      <c r="A397" t="s">
        <v>9</v>
      </c>
      <c r="B397" t="s">
        <v>172</v>
      </c>
      <c r="C397" t="str">
        <f>LEFT(Tableau1[[#This Row],[Emplacement]])</f>
        <v>B</v>
      </c>
      <c r="D397" t="str">
        <f>RIGHT(Tableau1[[#This Row],[Emplacement]],2)</f>
        <v>08</v>
      </c>
      <c r="E397" t="str">
        <f>MID(Tableau1[[#This Row],[Emplacement]],3,1)</f>
        <v>E</v>
      </c>
      <c r="F397">
        <f>ROUNDUP(Tableau1[[#This Row],[Paire/Impaire]]/2,0)</f>
        <v>4</v>
      </c>
      <c r="G397" t="str">
        <f>MID(Tableau1[[#This Row],[Emplacement]],2,2)</f>
        <v>EE</v>
      </c>
      <c r="H397" t="str">
        <f>LEFT(Tableau1[[#This Row],[Emplacement]],2)</f>
        <v>BE</v>
      </c>
      <c r="I397" s="1">
        <v>75</v>
      </c>
      <c r="J397">
        <f>Tableau1[[#This Row],[Niveau]]</f>
        <v>4</v>
      </c>
      <c r="K397" t="str">
        <f>Tableau1[[#This Row],[Module]]&amp;"-"&amp;Tableau1[[#This Row],[Position latérale]]&amp;"-"&amp;Tableau1[[#This Row],[Hauteur]]</f>
        <v>BE-75-4</v>
      </c>
    </row>
    <row r="398" spans="1:11" x14ac:dyDescent="0.25">
      <c r="A398" t="s">
        <v>9</v>
      </c>
      <c r="B398" t="s">
        <v>173</v>
      </c>
      <c r="C398" t="str">
        <f>LEFT(Tableau1[[#This Row],[Emplacement]])</f>
        <v>B</v>
      </c>
      <c r="D398" t="str">
        <f>RIGHT(Tableau1[[#This Row],[Emplacement]],2)</f>
        <v>10</v>
      </c>
      <c r="E398" t="str">
        <f>MID(Tableau1[[#This Row],[Emplacement]],3,1)</f>
        <v>E</v>
      </c>
      <c r="F398">
        <f>ROUNDUP(Tableau1[[#This Row],[Paire/Impaire]]/2,0)</f>
        <v>5</v>
      </c>
      <c r="G398" t="str">
        <f>MID(Tableau1[[#This Row],[Emplacement]],2,2)</f>
        <v>EE</v>
      </c>
      <c r="H398" t="str">
        <f>LEFT(Tableau1[[#This Row],[Emplacement]],2)</f>
        <v>BE</v>
      </c>
      <c r="I398" s="1">
        <v>75</v>
      </c>
      <c r="J398">
        <f>Tableau1[[#This Row],[Niveau]]</f>
        <v>5</v>
      </c>
      <c r="K398" t="str">
        <f>Tableau1[[#This Row],[Module]]&amp;"-"&amp;Tableau1[[#This Row],[Position latérale]]&amp;"-"&amp;Tableau1[[#This Row],[Hauteur]]</f>
        <v>BE-75-5</v>
      </c>
    </row>
    <row r="399" spans="1:11" x14ac:dyDescent="0.25">
      <c r="A399" t="s">
        <v>9</v>
      </c>
      <c r="B399" t="s">
        <v>174</v>
      </c>
      <c r="C399" t="str">
        <f>LEFT(Tableau1[[#This Row],[Emplacement]])</f>
        <v>B</v>
      </c>
      <c r="D399" t="str">
        <f>RIGHT(Tableau1[[#This Row],[Emplacement]],2)</f>
        <v>12</v>
      </c>
      <c r="E399" t="str">
        <f>MID(Tableau1[[#This Row],[Emplacement]],3,1)</f>
        <v>E</v>
      </c>
      <c r="F399">
        <f>ROUNDUP(Tableau1[[#This Row],[Paire/Impaire]]/2,0)</f>
        <v>6</v>
      </c>
      <c r="G399" t="str">
        <f>MID(Tableau1[[#This Row],[Emplacement]],2,2)</f>
        <v>EE</v>
      </c>
      <c r="H399" t="str">
        <f>LEFT(Tableau1[[#This Row],[Emplacement]],2)</f>
        <v>BE</v>
      </c>
      <c r="I399" s="1">
        <v>75</v>
      </c>
      <c r="J399">
        <f>Tableau1[[#This Row],[Niveau]]</f>
        <v>6</v>
      </c>
      <c r="K399" t="str">
        <f>Tableau1[[#This Row],[Module]]&amp;"-"&amp;Tableau1[[#This Row],[Position latérale]]&amp;"-"&amp;Tableau1[[#This Row],[Hauteur]]</f>
        <v>BE-75-6</v>
      </c>
    </row>
    <row r="400" spans="1:11" x14ac:dyDescent="0.25">
      <c r="A400" t="s">
        <v>9</v>
      </c>
      <c r="B400" t="s">
        <v>164</v>
      </c>
      <c r="C400" t="str">
        <f>LEFT(Tableau1[[#This Row],[Emplacement]])</f>
        <v>B</v>
      </c>
      <c r="D400" t="str">
        <f>RIGHT(Tableau1[[#This Row],[Emplacement]],2)</f>
        <v>02</v>
      </c>
      <c r="E400" t="str">
        <f>MID(Tableau1[[#This Row],[Emplacement]],3,1)</f>
        <v>D</v>
      </c>
      <c r="F400">
        <f>ROUNDUP(Tableau1[[#This Row],[Paire/Impaire]]/2,0)</f>
        <v>1</v>
      </c>
      <c r="G400" t="str">
        <f>MID(Tableau1[[#This Row],[Emplacement]],2,2)</f>
        <v>ED</v>
      </c>
      <c r="H400" t="str">
        <f>LEFT(Tableau1[[#This Row],[Emplacement]],2)</f>
        <v>BE</v>
      </c>
      <c r="I400" s="1">
        <v>76</v>
      </c>
      <c r="J400">
        <f>Tableau1[[#This Row],[Niveau]]</f>
        <v>1</v>
      </c>
      <c r="K400" t="str">
        <f>Tableau1[[#This Row],[Module]]&amp;"-"&amp;Tableau1[[#This Row],[Position latérale]]&amp;"-"&amp;Tableau1[[#This Row],[Hauteur]]</f>
        <v>BE-76-1</v>
      </c>
    </row>
    <row r="401" spans="1:11" x14ac:dyDescent="0.25">
      <c r="A401" t="s">
        <v>9</v>
      </c>
      <c r="B401" t="s">
        <v>165</v>
      </c>
      <c r="C401" t="str">
        <f>LEFT(Tableau1[[#This Row],[Emplacement]])</f>
        <v>B</v>
      </c>
      <c r="D401" t="str">
        <f>RIGHT(Tableau1[[#This Row],[Emplacement]],2)</f>
        <v>04</v>
      </c>
      <c r="E401" t="str">
        <f>MID(Tableau1[[#This Row],[Emplacement]],3,1)</f>
        <v>D</v>
      </c>
      <c r="F401">
        <f>ROUNDUP(Tableau1[[#This Row],[Paire/Impaire]]/2,0)</f>
        <v>2</v>
      </c>
      <c r="G401" t="str">
        <f>MID(Tableau1[[#This Row],[Emplacement]],2,2)</f>
        <v>ED</v>
      </c>
      <c r="H401" t="str">
        <f>LEFT(Tableau1[[#This Row],[Emplacement]],2)</f>
        <v>BE</v>
      </c>
      <c r="I401" s="1">
        <v>76</v>
      </c>
      <c r="J401">
        <f>Tableau1[[#This Row],[Niveau]]</f>
        <v>2</v>
      </c>
      <c r="K401" t="str">
        <f>Tableau1[[#This Row],[Module]]&amp;"-"&amp;Tableau1[[#This Row],[Position latérale]]&amp;"-"&amp;Tableau1[[#This Row],[Hauteur]]</f>
        <v>BE-76-2</v>
      </c>
    </row>
    <row r="402" spans="1:11" x14ac:dyDescent="0.25">
      <c r="A402" t="s">
        <v>9</v>
      </c>
      <c r="B402" t="s">
        <v>166</v>
      </c>
      <c r="C402" t="str">
        <f>LEFT(Tableau1[[#This Row],[Emplacement]])</f>
        <v>B</v>
      </c>
      <c r="D402" t="str">
        <f>RIGHT(Tableau1[[#This Row],[Emplacement]],2)</f>
        <v>06</v>
      </c>
      <c r="E402" t="str">
        <f>MID(Tableau1[[#This Row],[Emplacement]],3,1)</f>
        <v>D</v>
      </c>
      <c r="F402">
        <f>ROUNDUP(Tableau1[[#This Row],[Paire/Impaire]]/2,0)</f>
        <v>3</v>
      </c>
      <c r="G402" t="str">
        <f>MID(Tableau1[[#This Row],[Emplacement]],2,2)</f>
        <v>ED</v>
      </c>
      <c r="H402" t="str">
        <f>LEFT(Tableau1[[#This Row],[Emplacement]],2)</f>
        <v>BE</v>
      </c>
      <c r="I402" s="1">
        <v>76</v>
      </c>
      <c r="J402">
        <f>Tableau1[[#This Row],[Niveau]]</f>
        <v>3</v>
      </c>
      <c r="K402" t="str">
        <f>Tableau1[[#This Row],[Module]]&amp;"-"&amp;Tableau1[[#This Row],[Position latérale]]&amp;"-"&amp;Tableau1[[#This Row],[Hauteur]]</f>
        <v>BE-76-3</v>
      </c>
    </row>
    <row r="403" spans="1:11" x14ac:dyDescent="0.25">
      <c r="A403" t="s">
        <v>9</v>
      </c>
      <c r="B403" t="s">
        <v>167</v>
      </c>
      <c r="C403" t="str">
        <f>LEFT(Tableau1[[#This Row],[Emplacement]])</f>
        <v>B</v>
      </c>
      <c r="D403" t="str">
        <f>RIGHT(Tableau1[[#This Row],[Emplacement]],2)</f>
        <v>08</v>
      </c>
      <c r="E403" t="str">
        <f>MID(Tableau1[[#This Row],[Emplacement]],3,1)</f>
        <v>D</v>
      </c>
      <c r="F403">
        <f>ROUNDUP(Tableau1[[#This Row],[Paire/Impaire]]/2,0)</f>
        <v>4</v>
      </c>
      <c r="G403" t="str">
        <f>MID(Tableau1[[#This Row],[Emplacement]],2,2)</f>
        <v>ED</v>
      </c>
      <c r="H403" t="str">
        <f>LEFT(Tableau1[[#This Row],[Emplacement]],2)</f>
        <v>BE</v>
      </c>
      <c r="I403" s="1">
        <v>76</v>
      </c>
      <c r="J403">
        <f>Tableau1[[#This Row],[Niveau]]</f>
        <v>4</v>
      </c>
      <c r="K403" t="str">
        <f>Tableau1[[#This Row],[Module]]&amp;"-"&amp;Tableau1[[#This Row],[Position latérale]]&amp;"-"&amp;Tableau1[[#This Row],[Hauteur]]</f>
        <v>BE-76-4</v>
      </c>
    </row>
    <row r="404" spans="1:11" x14ac:dyDescent="0.25">
      <c r="A404" t="s">
        <v>9</v>
      </c>
      <c r="B404" t="s">
        <v>168</v>
      </c>
      <c r="C404" t="str">
        <f>LEFT(Tableau1[[#This Row],[Emplacement]])</f>
        <v>B</v>
      </c>
      <c r="D404" t="str">
        <f>RIGHT(Tableau1[[#This Row],[Emplacement]],2)</f>
        <v>10</v>
      </c>
      <c r="E404" t="str">
        <f>MID(Tableau1[[#This Row],[Emplacement]],3,1)</f>
        <v>D</v>
      </c>
      <c r="F404">
        <f>ROUNDUP(Tableau1[[#This Row],[Paire/Impaire]]/2,0)</f>
        <v>5</v>
      </c>
      <c r="G404" t="str">
        <f>MID(Tableau1[[#This Row],[Emplacement]],2,2)</f>
        <v>ED</v>
      </c>
      <c r="H404" t="str">
        <f>LEFT(Tableau1[[#This Row],[Emplacement]],2)</f>
        <v>BE</v>
      </c>
      <c r="I404" s="1">
        <v>76</v>
      </c>
      <c r="J404">
        <f>Tableau1[[#This Row],[Niveau]]</f>
        <v>5</v>
      </c>
      <c r="K404" t="str">
        <f>Tableau1[[#This Row],[Module]]&amp;"-"&amp;Tableau1[[#This Row],[Position latérale]]&amp;"-"&amp;Tableau1[[#This Row],[Hauteur]]</f>
        <v>BE-76-5</v>
      </c>
    </row>
    <row r="405" spans="1:11" x14ac:dyDescent="0.25">
      <c r="A405" t="s">
        <v>9</v>
      </c>
      <c r="B405" t="s">
        <v>169</v>
      </c>
      <c r="C405" t="str">
        <f>LEFT(Tableau1[[#This Row],[Emplacement]])</f>
        <v>B</v>
      </c>
      <c r="D405" t="str">
        <f>RIGHT(Tableau1[[#This Row],[Emplacement]],2)</f>
        <v>12</v>
      </c>
      <c r="E405" t="str">
        <f>MID(Tableau1[[#This Row],[Emplacement]],3,1)</f>
        <v>D</v>
      </c>
      <c r="F405">
        <f>ROUNDUP(Tableau1[[#This Row],[Paire/Impaire]]/2,0)</f>
        <v>6</v>
      </c>
      <c r="G405" t="str">
        <f>MID(Tableau1[[#This Row],[Emplacement]],2,2)</f>
        <v>ED</v>
      </c>
      <c r="H405" t="str">
        <f>LEFT(Tableau1[[#This Row],[Emplacement]],2)</f>
        <v>BE</v>
      </c>
      <c r="I405" s="1">
        <v>76</v>
      </c>
      <c r="J405">
        <f>Tableau1[[#This Row],[Niveau]]</f>
        <v>6</v>
      </c>
      <c r="K405" t="str">
        <f>Tableau1[[#This Row],[Module]]&amp;"-"&amp;Tableau1[[#This Row],[Position latérale]]&amp;"-"&amp;Tableau1[[#This Row],[Hauteur]]</f>
        <v>BE-76-6</v>
      </c>
    </row>
    <row r="406" spans="1:11" x14ac:dyDescent="0.25">
      <c r="A406" t="s">
        <v>9</v>
      </c>
      <c r="B406" t="s">
        <v>158</v>
      </c>
      <c r="C406" t="str">
        <f>LEFT(Tableau1[[#This Row],[Emplacement]])</f>
        <v>B</v>
      </c>
      <c r="D406" t="str">
        <f>RIGHT(Tableau1[[#This Row],[Emplacement]],2)</f>
        <v>02</v>
      </c>
      <c r="E406" t="str">
        <f>MID(Tableau1[[#This Row],[Emplacement]],3,1)</f>
        <v>C</v>
      </c>
      <c r="F406">
        <f>ROUNDUP(Tableau1[[#This Row],[Paire/Impaire]]/2,0)</f>
        <v>1</v>
      </c>
      <c r="G406" t="str">
        <f>MID(Tableau1[[#This Row],[Emplacement]],2,2)</f>
        <v>EC</v>
      </c>
      <c r="H406" t="str">
        <f>LEFT(Tableau1[[#This Row],[Emplacement]],2)</f>
        <v>BE</v>
      </c>
      <c r="I406" s="1">
        <v>77</v>
      </c>
      <c r="J406">
        <f>Tableau1[[#This Row],[Niveau]]</f>
        <v>1</v>
      </c>
      <c r="K406" t="str">
        <f>Tableau1[[#This Row],[Module]]&amp;"-"&amp;Tableau1[[#This Row],[Position latérale]]&amp;"-"&amp;Tableau1[[#This Row],[Hauteur]]</f>
        <v>BE-77-1</v>
      </c>
    </row>
    <row r="407" spans="1:11" x14ac:dyDescent="0.25">
      <c r="A407" t="s">
        <v>9</v>
      </c>
      <c r="B407" t="s">
        <v>159</v>
      </c>
      <c r="C407" t="str">
        <f>LEFT(Tableau1[[#This Row],[Emplacement]])</f>
        <v>B</v>
      </c>
      <c r="D407" t="str">
        <f>RIGHT(Tableau1[[#This Row],[Emplacement]],2)</f>
        <v>04</v>
      </c>
      <c r="E407" t="str">
        <f>MID(Tableau1[[#This Row],[Emplacement]],3,1)</f>
        <v>C</v>
      </c>
      <c r="F407">
        <f>ROUNDUP(Tableau1[[#This Row],[Paire/Impaire]]/2,0)</f>
        <v>2</v>
      </c>
      <c r="G407" t="str">
        <f>MID(Tableau1[[#This Row],[Emplacement]],2,2)</f>
        <v>EC</v>
      </c>
      <c r="H407" t="str">
        <f>LEFT(Tableau1[[#This Row],[Emplacement]],2)</f>
        <v>BE</v>
      </c>
      <c r="I407" s="1">
        <v>77</v>
      </c>
      <c r="J407">
        <f>Tableau1[[#This Row],[Niveau]]</f>
        <v>2</v>
      </c>
      <c r="K407" t="str">
        <f>Tableau1[[#This Row],[Module]]&amp;"-"&amp;Tableau1[[#This Row],[Position latérale]]&amp;"-"&amp;Tableau1[[#This Row],[Hauteur]]</f>
        <v>BE-77-2</v>
      </c>
    </row>
    <row r="408" spans="1:11" x14ac:dyDescent="0.25">
      <c r="A408" t="s">
        <v>9</v>
      </c>
      <c r="B408" t="s">
        <v>160</v>
      </c>
      <c r="C408" t="str">
        <f>LEFT(Tableau1[[#This Row],[Emplacement]])</f>
        <v>B</v>
      </c>
      <c r="D408" t="str">
        <f>RIGHT(Tableau1[[#This Row],[Emplacement]],2)</f>
        <v>06</v>
      </c>
      <c r="E408" t="str">
        <f>MID(Tableau1[[#This Row],[Emplacement]],3,1)</f>
        <v>C</v>
      </c>
      <c r="F408">
        <f>ROUNDUP(Tableau1[[#This Row],[Paire/Impaire]]/2,0)</f>
        <v>3</v>
      </c>
      <c r="G408" t="str">
        <f>MID(Tableau1[[#This Row],[Emplacement]],2,2)</f>
        <v>EC</v>
      </c>
      <c r="H408" t="str">
        <f>LEFT(Tableau1[[#This Row],[Emplacement]],2)</f>
        <v>BE</v>
      </c>
      <c r="I408" s="1">
        <v>77</v>
      </c>
      <c r="J408">
        <f>Tableau1[[#This Row],[Niveau]]</f>
        <v>3</v>
      </c>
      <c r="K408" t="str">
        <f>Tableau1[[#This Row],[Module]]&amp;"-"&amp;Tableau1[[#This Row],[Position latérale]]&amp;"-"&amp;Tableau1[[#This Row],[Hauteur]]</f>
        <v>BE-77-3</v>
      </c>
    </row>
    <row r="409" spans="1:11" x14ac:dyDescent="0.25">
      <c r="A409" t="s">
        <v>9</v>
      </c>
      <c r="B409" t="s">
        <v>161</v>
      </c>
      <c r="C409" t="str">
        <f>LEFT(Tableau1[[#This Row],[Emplacement]])</f>
        <v>B</v>
      </c>
      <c r="D409" t="str">
        <f>RIGHT(Tableau1[[#This Row],[Emplacement]],2)</f>
        <v>08</v>
      </c>
      <c r="E409" t="str">
        <f>MID(Tableau1[[#This Row],[Emplacement]],3,1)</f>
        <v>C</v>
      </c>
      <c r="F409">
        <f>ROUNDUP(Tableau1[[#This Row],[Paire/Impaire]]/2,0)</f>
        <v>4</v>
      </c>
      <c r="G409" t="str">
        <f>MID(Tableau1[[#This Row],[Emplacement]],2,2)</f>
        <v>EC</v>
      </c>
      <c r="H409" t="str">
        <f>LEFT(Tableau1[[#This Row],[Emplacement]],2)</f>
        <v>BE</v>
      </c>
      <c r="I409" s="1">
        <v>77</v>
      </c>
      <c r="J409">
        <f>Tableau1[[#This Row],[Niveau]]</f>
        <v>4</v>
      </c>
      <c r="K409" t="str">
        <f>Tableau1[[#This Row],[Module]]&amp;"-"&amp;Tableau1[[#This Row],[Position latérale]]&amp;"-"&amp;Tableau1[[#This Row],[Hauteur]]</f>
        <v>BE-77-4</v>
      </c>
    </row>
    <row r="410" spans="1:11" x14ac:dyDescent="0.25">
      <c r="A410" t="s">
        <v>9</v>
      </c>
      <c r="B410" t="s">
        <v>162</v>
      </c>
      <c r="C410" t="str">
        <f>LEFT(Tableau1[[#This Row],[Emplacement]])</f>
        <v>B</v>
      </c>
      <c r="D410" t="str">
        <f>RIGHT(Tableau1[[#This Row],[Emplacement]],2)</f>
        <v>10</v>
      </c>
      <c r="E410" t="str">
        <f>MID(Tableau1[[#This Row],[Emplacement]],3,1)</f>
        <v>C</v>
      </c>
      <c r="F410">
        <f>ROUNDUP(Tableau1[[#This Row],[Paire/Impaire]]/2,0)</f>
        <v>5</v>
      </c>
      <c r="G410" t="str">
        <f>MID(Tableau1[[#This Row],[Emplacement]],2,2)</f>
        <v>EC</v>
      </c>
      <c r="H410" t="str">
        <f>LEFT(Tableau1[[#This Row],[Emplacement]],2)</f>
        <v>BE</v>
      </c>
      <c r="I410" s="1">
        <v>77</v>
      </c>
      <c r="J410">
        <f>Tableau1[[#This Row],[Niveau]]</f>
        <v>5</v>
      </c>
      <c r="K410" t="str">
        <f>Tableau1[[#This Row],[Module]]&amp;"-"&amp;Tableau1[[#This Row],[Position latérale]]&amp;"-"&amp;Tableau1[[#This Row],[Hauteur]]</f>
        <v>BE-77-5</v>
      </c>
    </row>
    <row r="411" spans="1:11" x14ac:dyDescent="0.25">
      <c r="A411" t="s">
        <v>9</v>
      </c>
      <c r="B411" t="s">
        <v>163</v>
      </c>
      <c r="C411" t="str">
        <f>LEFT(Tableau1[[#This Row],[Emplacement]])</f>
        <v>B</v>
      </c>
      <c r="D411" t="str">
        <f>RIGHT(Tableau1[[#This Row],[Emplacement]],2)</f>
        <v>12</v>
      </c>
      <c r="E411" t="str">
        <f>MID(Tableau1[[#This Row],[Emplacement]],3,1)</f>
        <v>C</v>
      </c>
      <c r="F411">
        <f>ROUNDUP(Tableau1[[#This Row],[Paire/Impaire]]/2,0)</f>
        <v>6</v>
      </c>
      <c r="G411" t="str">
        <f>MID(Tableau1[[#This Row],[Emplacement]],2,2)</f>
        <v>EC</v>
      </c>
      <c r="H411" t="str">
        <f>LEFT(Tableau1[[#This Row],[Emplacement]],2)</f>
        <v>BE</v>
      </c>
      <c r="I411" s="1">
        <v>77</v>
      </c>
      <c r="J411">
        <f>Tableau1[[#This Row],[Niveau]]</f>
        <v>6</v>
      </c>
      <c r="K411" t="str">
        <f>Tableau1[[#This Row],[Module]]&amp;"-"&amp;Tableau1[[#This Row],[Position latérale]]&amp;"-"&amp;Tableau1[[#This Row],[Hauteur]]</f>
        <v>BE-77-6</v>
      </c>
    </row>
    <row r="412" spans="1:11" x14ac:dyDescent="0.25">
      <c r="A412" t="s">
        <v>9</v>
      </c>
      <c r="B412" t="s">
        <v>152</v>
      </c>
      <c r="C412" t="str">
        <f>LEFT(Tableau1[[#This Row],[Emplacement]])</f>
        <v>B</v>
      </c>
      <c r="D412" t="str">
        <f>RIGHT(Tableau1[[#This Row],[Emplacement]],2)</f>
        <v>02</v>
      </c>
      <c r="E412" t="str">
        <f>MID(Tableau1[[#This Row],[Emplacement]],3,1)</f>
        <v>B</v>
      </c>
      <c r="F412">
        <f>ROUNDUP(Tableau1[[#This Row],[Paire/Impaire]]/2,0)</f>
        <v>1</v>
      </c>
      <c r="G412" t="str">
        <f>MID(Tableau1[[#This Row],[Emplacement]],2,2)</f>
        <v>EB</v>
      </c>
      <c r="H412" t="str">
        <f>LEFT(Tableau1[[#This Row],[Emplacement]],2)</f>
        <v>BE</v>
      </c>
      <c r="I412" s="1">
        <v>78</v>
      </c>
      <c r="J412">
        <f>Tableau1[[#This Row],[Niveau]]</f>
        <v>1</v>
      </c>
      <c r="K412" t="str">
        <f>Tableau1[[#This Row],[Module]]&amp;"-"&amp;Tableau1[[#This Row],[Position latérale]]&amp;"-"&amp;Tableau1[[#This Row],[Hauteur]]</f>
        <v>BE-78-1</v>
      </c>
    </row>
    <row r="413" spans="1:11" x14ac:dyDescent="0.25">
      <c r="A413" t="s">
        <v>9</v>
      </c>
      <c r="B413" t="s">
        <v>153</v>
      </c>
      <c r="C413" t="str">
        <f>LEFT(Tableau1[[#This Row],[Emplacement]])</f>
        <v>B</v>
      </c>
      <c r="D413" t="str">
        <f>RIGHT(Tableau1[[#This Row],[Emplacement]],2)</f>
        <v>04</v>
      </c>
      <c r="E413" t="str">
        <f>MID(Tableau1[[#This Row],[Emplacement]],3,1)</f>
        <v>B</v>
      </c>
      <c r="F413">
        <f>ROUNDUP(Tableau1[[#This Row],[Paire/Impaire]]/2,0)</f>
        <v>2</v>
      </c>
      <c r="G413" t="str">
        <f>MID(Tableau1[[#This Row],[Emplacement]],2,2)</f>
        <v>EB</v>
      </c>
      <c r="H413" t="str">
        <f>LEFT(Tableau1[[#This Row],[Emplacement]],2)</f>
        <v>BE</v>
      </c>
      <c r="I413" s="1">
        <v>78</v>
      </c>
      <c r="J413">
        <f>Tableau1[[#This Row],[Niveau]]</f>
        <v>2</v>
      </c>
      <c r="K413" t="str">
        <f>Tableau1[[#This Row],[Module]]&amp;"-"&amp;Tableau1[[#This Row],[Position latérale]]&amp;"-"&amp;Tableau1[[#This Row],[Hauteur]]</f>
        <v>BE-78-2</v>
      </c>
    </row>
    <row r="414" spans="1:11" x14ac:dyDescent="0.25">
      <c r="A414" t="s">
        <v>9</v>
      </c>
      <c r="B414" t="s">
        <v>154</v>
      </c>
      <c r="C414" t="str">
        <f>LEFT(Tableau1[[#This Row],[Emplacement]])</f>
        <v>B</v>
      </c>
      <c r="D414" t="str">
        <f>RIGHT(Tableau1[[#This Row],[Emplacement]],2)</f>
        <v>06</v>
      </c>
      <c r="E414" t="str">
        <f>MID(Tableau1[[#This Row],[Emplacement]],3,1)</f>
        <v>B</v>
      </c>
      <c r="F414">
        <f>ROUNDUP(Tableau1[[#This Row],[Paire/Impaire]]/2,0)</f>
        <v>3</v>
      </c>
      <c r="G414" t="str">
        <f>MID(Tableau1[[#This Row],[Emplacement]],2,2)</f>
        <v>EB</v>
      </c>
      <c r="H414" t="str">
        <f>LEFT(Tableau1[[#This Row],[Emplacement]],2)</f>
        <v>BE</v>
      </c>
      <c r="I414" s="1">
        <v>78</v>
      </c>
      <c r="J414">
        <f>Tableau1[[#This Row],[Niveau]]</f>
        <v>3</v>
      </c>
      <c r="K414" t="str">
        <f>Tableau1[[#This Row],[Module]]&amp;"-"&amp;Tableau1[[#This Row],[Position latérale]]&amp;"-"&amp;Tableau1[[#This Row],[Hauteur]]</f>
        <v>BE-78-3</v>
      </c>
    </row>
    <row r="415" spans="1:11" x14ac:dyDescent="0.25">
      <c r="A415" t="s">
        <v>9</v>
      </c>
      <c r="B415" t="s">
        <v>155</v>
      </c>
      <c r="C415" t="str">
        <f>LEFT(Tableau1[[#This Row],[Emplacement]])</f>
        <v>B</v>
      </c>
      <c r="D415" t="str">
        <f>RIGHT(Tableau1[[#This Row],[Emplacement]],2)</f>
        <v>08</v>
      </c>
      <c r="E415" t="str">
        <f>MID(Tableau1[[#This Row],[Emplacement]],3,1)</f>
        <v>B</v>
      </c>
      <c r="F415">
        <f>ROUNDUP(Tableau1[[#This Row],[Paire/Impaire]]/2,0)</f>
        <v>4</v>
      </c>
      <c r="G415" t="str">
        <f>MID(Tableau1[[#This Row],[Emplacement]],2,2)</f>
        <v>EB</v>
      </c>
      <c r="H415" t="str">
        <f>LEFT(Tableau1[[#This Row],[Emplacement]],2)</f>
        <v>BE</v>
      </c>
      <c r="I415" s="1">
        <v>78</v>
      </c>
      <c r="J415">
        <f>Tableau1[[#This Row],[Niveau]]</f>
        <v>4</v>
      </c>
      <c r="K415" t="str">
        <f>Tableau1[[#This Row],[Module]]&amp;"-"&amp;Tableau1[[#This Row],[Position latérale]]&amp;"-"&amp;Tableau1[[#This Row],[Hauteur]]</f>
        <v>BE-78-4</v>
      </c>
    </row>
    <row r="416" spans="1:11" x14ac:dyDescent="0.25">
      <c r="A416" t="s">
        <v>9</v>
      </c>
      <c r="B416" t="s">
        <v>156</v>
      </c>
      <c r="C416" t="str">
        <f>LEFT(Tableau1[[#This Row],[Emplacement]])</f>
        <v>B</v>
      </c>
      <c r="D416" t="str">
        <f>RIGHT(Tableau1[[#This Row],[Emplacement]],2)</f>
        <v>10</v>
      </c>
      <c r="E416" t="str">
        <f>MID(Tableau1[[#This Row],[Emplacement]],3,1)</f>
        <v>B</v>
      </c>
      <c r="F416">
        <f>ROUNDUP(Tableau1[[#This Row],[Paire/Impaire]]/2,0)</f>
        <v>5</v>
      </c>
      <c r="G416" t="str">
        <f>MID(Tableau1[[#This Row],[Emplacement]],2,2)</f>
        <v>EB</v>
      </c>
      <c r="H416" t="str">
        <f>LEFT(Tableau1[[#This Row],[Emplacement]],2)</f>
        <v>BE</v>
      </c>
      <c r="I416" s="1">
        <v>78</v>
      </c>
      <c r="J416">
        <f>Tableau1[[#This Row],[Niveau]]</f>
        <v>5</v>
      </c>
      <c r="K416" t="str">
        <f>Tableau1[[#This Row],[Module]]&amp;"-"&amp;Tableau1[[#This Row],[Position latérale]]&amp;"-"&amp;Tableau1[[#This Row],[Hauteur]]</f>
        <v>BE-78-5</v>
      </c>
    </row>
    <row r="417" spans="1:11" x14ac:dyDescent="0.25">
      <c r="A417" t="s">
        <v>9</v>
      </c>
      <c r="B417" t="s">
        <v>157</v>
      </c>
      <c r="C417" t="str">
        <f>LEFT(Tableau1[[#This Row],[Emplacement]])</f>
        <v>B</v>
      </c>
      <c r="D417" t="str">
        <f>RIGHT(Tableau1[[#This Row],[Emplacement]],2)</f>
        <v>12</v>
      </c>
      <c r="E417" t="str">
        <f>MID(Tableau1[[#This Row],[Emplacement]],3,1)</f>
        <v>B</v>
      </c>
      <c r="F417">
        <f>ROUNDUP(Tableau1[[#This Row],[Paire/Impaire]]/2,0)</f>
        <v>6</v>
      </c>
      <c r="G417" t="str">
        <f>MID(Tableau1[[#This Row],[Emplacement]],2,2)</f>
        <v>EB</v>
      </c>
      <c r="H417" t="str">
        <f>LEFT(Tableau1[[#This Row],[Emplacement]],2)</f>
        <v>BE</v>
      </c>
      <c r="I417" s="1">
        <v>78</v>
      </c>
      <c r="J417">
        <f>Tableau1[[#This Row],[Niveau]]</f>
        <v>6</v>
      </c>
      <c r="K417" t="str">
        <f>Tableau1[[#This Row],[Module]]&amp;"-"&amp;Tableau1[[#This Row],[Position latérale]]&amp;"-"&amp;Tableau1[[#This Row],[Hauteur]]</f>
        <v>BE-78-6</v>
      </c>
    </row>
    <row r="418" spans="1:11" x14ac:dyDescent="0.25">
      <c r="A418" t="s">
        <v>9</v>
      </c>
      <c r="B418" t="s">
        <v>146</v>
      </c>
      <c r="C418" t="str">
        <f>LEFT(Tableau1[[#This Row],[Emplacement]])</f>
        <v>B</v>
      </c>
      <c r="D418" t="str">
        <f>RIGHT(Tableau1[[#This Row],[Emplacement]],2)</f>
        <v>02</v>
      </c>
      <c r="E418" t="str">
        <f>MID(Tableau1[[#This Row],[Emplacement]],3,1)</f>
        <v>A</v>
      </c>
      <c r="F418">
        <f>ROUNDUP(Tableau1[[#This Row],[Paire/Impaire]]/2,0)</f>
        <v>1</v>
      </c>
      <c r="G418" t="str">
        <f>MID(Tableau1[[#This Row],[Emplacement]],2,2)</f>
        <v>EA</v>
      </c>
      <c r="H418" t="str">
        <f>LEFT(Tableau1[[#This Row],[Emplacement]],2)</f>
        <v>BE</v>
      </c>
      <c r="I418" s="1">
        <v>79</v>
      </c>
      <c r="J418">
        <f>Tableau1[[#This Row],[Niveau]]</f>
        <v>1</v>
      </c>
      <c r="K418" t="str">
        <f>Tableau1[[#This Row],[Module]]&amp;"-"&amp;Tableau1[[#This Row],[Position latérale]]&amp;"-"&amp;Tableau1[[#This Row],[Hauteur]]</f>
        <v>BE-79-1</v>
      </c>
    </row>
    <row r="419" spans="1:11" x14ac:dyDescent="0.25">
      <c r="A419" t="s">
        <v>9</v>
      </c>
      <c r="B419" t="s">
        <v>147</v>
      </c>
      <c r="C419" t="str">
        <f>LEFT(Tableau1[[#This Row],[Emplacement]])</f>
        <v>B</v>
      </c>
      <c r="D419" t="str">
        <f>RIGHT(Tableau1[[#This Row],[Emplacement]],2)</f>
        <v>04</v>
      </c>
      <c r="E419" t="str">
        <f>MID(Tableau1[[#This Row],[Emplacement]],3,1)</f>
        <v>A</v>
      </c>
      <c r="F419">
        <f>ROUNDUP(Tableau1[[#This Row],[Paire/Impaire]]/2,0)</f>
        <v>2</v>
      </c>
      <c r="G419" t="str">
        <f>MID(Tableau1[[#This Row],[Emplacement]],2,2)</f>
        <v>EA</v>
      </c>
      <c r="H419" t="str">
        <f>LEFT(Tableau1[[#This Row],[Emplacement]],2)</f>
        <v>BE</v>
      </c>
      <c r="I419" s="1">
        <v>79</v>
      </c>
      <c r="J419">
        <f>Tableau1[[#This Row],[Niveau]]</f>
        <v>2</v>
      </c>
      <c r="K419" t="str">
        <f>Tableau1[[#This Row],[Module]]&amp;"-"&amp;Tableau1[[#This Row],[Position latérale]]&amp;"-"&amp;Tableau1[[#This Row],[Hauteur]]</f>
        <v>BE-79-2</v>
      </c>
    </row>
    <row r="420" spans="1:11" x14ac:dyDescent="0.25">
      <c r="A420" t="s">
        <v>9</v>
      </c>
      <c r="B420" t="s">
        <v>148</v>
      </c>
      <c r="C420" t="str">
        <f>LEFT(Tableau1[[#This Row],[Emplacement]])</f>
        <v>B</v>
      </c>
      <c r="D420" t="str">
        <f>RIGHT(Tableau1[[#This Row],[Emplacement]],2)</f>
        <v>06</v>
      </c>
      <c r="E420" t="str">
        <f>MID(Tableau1[[#This Row],[Emplacement]],3,1)</f>
        <v>A</v>
      </c>
      <c r="F420">
        <f>ROUNDUP(Tableau1[[#This Row],[Paire/Impaire]]/2,0)</f>
        <v>3</v>
      </c>
      <c r="G420" t="str">
        <f>MID(Tableau1[[#This Row],[Emplacement]],2,2)</f>
        <v>EA</v>
      </c>
      <c r="H420" t="str">
        <f>LEFT(Tableau1[[#This Row],[Emplacement]],2)</f>
        <v>BE</v>
      </c>
      <c r="I420" s="1">
        <v>79</v>
      </c>
      <c r="J420">
        <f>Tableau1[[#This Row],[Niveau]]</f>
        <v>3</v>
      </c>
      <c r="K420" t="str">
        <f>Tableau1[[#This Row],[Module]]&amp;"-"&amp;Tableau1[[#This Row],[Position latérale]]&amp;"-"&amp;Tableau1[[#This Row],[Hauteur]]</f>
        <v>BE-79-3</v>
      </c>
    </row>
    <row r="421" spans="1:11" x14ac:dyDescent="0.25">
      <c r="A421" t="s">
        <v>9</v>
      </c>
      <c r="B421" t="s">
        <v>149</v>
      </c>
      <c r="C421" t="str">
        <f>LEFT(Tableau1[[#This Row],[Emplacement]])</f>
        <v>B</v>
      </c>
      <c r="D421" t="str">
        <f>RIGHT(Tableau1[[#This Row],[Emplacement]],2)</f>
        <v>08</v>
      </c>
      <c r="E421" t="str">
        <f>MID(Tableau1[[#This Row],[Emplacement]],3,1)</f>
        <v>A</v>
      </c>
      <c r="F421">
        <f>ROUNDUP(Tableau1[[#This Row],[Paire/Impaire]]/2,0)</f>
        <v>4</v>
      </c>
      <c r="G421" t="str">
        <f>MID(Tableau1[[#This Row],[Emplacement]],2,2)</f>
        <v>EA</v>
      </c>
      <c r="H421" t="str">
        <f>LEFT(Tableau1[[#This Row],[Emplacement]],2)</f>
        <v>BE</v>
      </c>
      <c r="I421" s="1">
        <v>79</v>
      </c>
      <c r="J421">
        <f>Tableau1[[#This Row],[Niveau]]</f>
        <v>4</v>
      </c>
      <c r="K421" t="str">
        <f>Tableau1[[#This Row],[Module]]&amp;"-"&amp;Tableau1[[#This Row],[Position latérale]]&amp;"-"&amp;Tableau1[[#This Row],[Hauteur]]</f>
        <v>BE-79-4</v>
      </c>
    </row>
    <row r="422" spans="1:11" x14ac:dyDescent="0.25">
      <c r="A422" t="s">
        <v>9</v>
      </c>
      <c r="B422" t="s">
        <v>150</v>
      </c>
      <c r="C422" t="str">
        <f>LEFT(Tableau1[[#This Row],[Emplacement]])</f>
        <v>B</v>
      </c>
      <c r="D422" t="str">
        <f>RIGHT(Tableau1[[#This Row],[Emplacement]],2)</f>
        <v>10</v>
      </c>
      <c r="E422" t="str">
        <f>MID(Tableau1[[#This Row],[Emplacement]],3,1)</f>
        <v>A</v>
      </c>
      <c r="F422">
        <f>ROUNDUP(Tableau1[[#This Row],[Paire/Impaire]]/2,0)</f>
        <v>5</v>
      </c>
      <c r="G422" t="str">
        <f>MID(Tableau1[[#This Row],[Emplacement]],2,2)</f>
        <v>EA</v>
      </c>
      <c r="H422" t="str">
        <f>LEFT(Tableau1[[#This Row],[Emplacement]],2)</f>
        <v>BE</v>
      </c>
      <c r="I422" s="1">
        <v>79</v>
      </c>
      <c r="J422">
        <f>Tableau1[[#This Row],[Niveau]]</f>
        <v>5</v>
      </c>
      <c r="K422" t="str">
        <f>Tableau1[[#This Row],[Module]]&amp;"-"&amp;Tableau1[[#This Row],[Position latérale]]&amp;"-"&amp;Tableau1[[#This Row],[Hauteur]]</f>
        <v>BE-79-5</v>
      </c>
    </row>
    <row r="423" spans="1:11" x14ac:dyDescent="0.25">
      <c r="A423" t="s">
        <v>9</v>
      </c>
      <c r="B423" t="s">
        <v>151</v>
      </c>
      <c r="C423" t="str">
        <f>LEFT(Tableau1[[#This Row],[Emplacement]])</f>
        <v>B</v>
      </c>
      <c r="D423" t="str">
        <f>RIGHT(Tableau1[[#This Row],[Emplacement]],2)</f>
        <v>12</v>
      </c>
      <c r="E423" t="str">
        <f>MID(Tableau1[[#This Row],[Emplacement]],3,1)</f>
        <v>A</v>
      </c>
      <c r="F423">
        <f>ROUNDUP(Tableau1[[#This Row],[Paire/Impaire]]/2,0)</f>
        <v>6</v>
      </c>
      <c r="G423" t="str">
        <f>MID(Tableau1[[#This Row],[Emplacement]],2,2)</f>
        <v>EA</v>
      </c>
      <c r="H423" t="str">
        <f>LEFT(Tableau1[[#This Row],[Emplacement]],2)</f>
        <v>BE</v>
      </c>
      <c r="I423" s="1">
        <v>79</v>
      </c>
      <c r="J423">
        <f>Tableau1[[#This Row],[Niveau]]</f>
        <v>6</v>
      </c>
      <c r="K423" t="str">
        <f>Tableau1[[#This Row],[Module]]&amp;"-"&amp;Tableau1[[#This Row],[Position latérale]]&amp;"-"&amp;Tableau1[[#This Row],[Hauteur]]</f>
        <v>BE-79-6</v>
      </c>
    </row>
    <row r="424" spans="1:11" x14ac:dyDescent="0.25">
      <c r="A424" t="s">
        <v>9</v>
      </c>
      <c r="B424" t="s">
        <v>144</v>
      </c>
      <c r="C424" t="str">
        <f>LEFT(Tableau1[[#This Row],[Emplacement]])</f>
        <v>B</v>
      </c>
      <c r="D424" t="str">
        <f>RIGHT(Tableau1[[#This Row],[Emplacement]],2)</f>
        <v>02</v>
      </c>
      <c r="E424" t="str">
        <f>MID(Tableau1[[#This Row],[Emplacement]],3,1)</f>
        <v>F</v>
      </c>
      <c r="F424">
        <f>ROUNDUP(Tableau1[[#This Row],[Paire/Impaire]]/2,0)</f>
        <v>1</v>
      </c>
      <c r="G424" t="str">
        <f>MID(Tableau1[[#This Row],[Emplacement]],2,2)</f>
        <v>DF</v>
      </c>
      <c r="H424" t="str">
        <f>LEFT(Tableau1[[#This Row],[Emplacement]],2)</f>
        <v>BD</v>
      </c>
      <c r="I424" s="1">
        <v>80</v>
      </c>
      <c r="J424">
        <f>Tableau1[[#This Row],[Niveau]]</f>
        <v>1</v>
      </c>
      <c r="K424" t="str">
        <f>Tableau1[[#This Row],[Module]]&amp;"-"&amp;Tableau1[[#This Row],[Position latérale]]&amp;"-"&amp;Tableau1[[#This Row],[Hauteur]]</f>
        <v>BD-80-1</v>
      </c>
    </row>
    <row r="425" spans="1:11" x14ac:dyDescent="0.25">
      <c r="A425" t="s">
        <v>9</v>
      </c>
      <c r="B425" t="s">
        <v>145</v>
      </c>
      <c r="C425" t="str">
        <f>LEFT(Tableau1[[#This Row],[Emplacement]])</f>
        <v>B</v>
      </c>
      <c r="D425" t="str">
        <f>RIGHT(Tableau1[[#This Row],[Emplacement]],2)</f>
        <v>04</v>
      </c>
      <c r="E425" t="str">
        <f>MID(Tableau1[[#This Row],[Emplacement]],3,1)</f>
        <v>F</v>
      </c>
      <c r="F425">
        <f>ROUNDUP(Tableau1[[#This Row],[Paire/Impaire]]/2,0)</f>
        <v>2</v>
      </c>
      <c r="G425" t="str">
        <f>MID(Tableau1[[#This Row],[Emplacement]],2,2)</f>
        <v>DF</v>
      </c>
      <c r="H425" t="str">
        <f>LEFT(Tableau1[[#This Row],[Emplacement]],2)</f>
        <v>BD</v>
      </c>
      <c r="I425" s="1">
        <v>80</v>
      </c>
      <c r="J425">
        <f>Tableau1[[#This Row],[Niveau]]</f>
        <v>2</v>
      </c>
      <c r="K425" t="str">
        <f>Tableau1[[#This Row],[Module]]&amp;"-"&amp;Tableau1[[#This Row],[Position latérale]]&amp;"-"&amp;Tableau1[[#This Row],[Hauteur]]</f>
        <v>BD-80-2</v>
      </c>
    </row>
    <row r="426" spans="1:11" x14ac:dyDescent="0.25">
      <c r="A426" t="s">
        <v>9</v>
      </c>
      <c r="B426" t="s">
        <v>139</v>
      </c>
      <c r="C426" t="str">
        <f>LEFT(Tableau1[[#This Row],[Emplacement]])</f>
        <v>B</v>
      </c>
      <c r="D426" t="str">
        <f>RIGHT(Tableau1[[#This Row],[Emplacement]],2)</f>
        <v>02</v>
      </c>
      <c r="E426" t="str">
        <f>MID(Tableau1[[#This Row],[Emplacement]],3,1)</f>
        <v>E</v>
      </c>
      <c r="F426">
        <f>ROUNDUP(Tableau1[[#This Row],[Paire/Impaire]]/2,0)</f>
        <v>1</v>
      </c>
      <c r="G426" t="str">
        <f>MID(Tableau1[[#This Row],[Emplacement]],2,2)</f>
        <v>DE</v>
      </c>
      <c r="H426" t="str">
        <f>LEFT(Tableau1[[#This Row],[Emplacement]],2)</f>
        <v>BD</v>
      </c>
      <c r="I426" s="1">
        <v>81</v>
      </c>
      <c r="J426">
        <f>Tableau1[[#This Row],[Niveau]]</f>
        <v>1</v>
      </c>
      <c r="K426" t="str">
        <f>Tableau1[[#This Row],[Module]]&amp;"-"&amp;Tableau1[[#This Row],[Position latérale]]&amp;"-"&amp;Tableau1[[#This Row],[Hauteur]]</f>
        <v>BD-81-1</v>
      </c>
    </row>
    <row r="427" spans="1:11" x14ac:dyDescent="0.25">
      <c r="A427" t="s">
        <v>9</v>
      </c>
      <c r="B427" t="s">
        <v>140</v>
      </c>
      <c r="C427" t="str">
        <f>LEFT(Tableau1[[#This Row],[Emplacement]])</f>
        <v>B</v>
      </c>
      <c r="D427" t="str">
        <f>RIGHT(Tableau1[[#This Row],[Emplacement]],2)</f>
        <v>04</v>
      </c>
      <c r="E427" t="str">
        <f>MID(Tableau1[[#This Row],[Emplacement]],3,1)</f>
        <v>E</v>
      </c>
      <c r="F427">
        <f>ROUNDUP(Tableau1[[#This Row],[Paire/Impaire]]/2,0)</f>
        <v>2</v>
      </c>
      <c r="G427" t="str">
        <f>MID(Tableau1[[#This Row],[Emplacement]],2,2)</f>
        <v>DE</v>
      </c>
      <c r="H427" t="str">
        <f>LEFT(Tableau1[[#This Row],[Emplacement]],2)</f>
        <v>BD</v>
      </c>
      <c r="I427" s="1">
        <v>81</v>
      </c>
      <c r="J427">
        <f>Tableau1[[#This Row],[Niveau]]</f>
        <v>2</v>
      </c>
      <c r="K427" t="str">
        <f>Tableau1[[#This Row],[Module]]&amp;"-"&amp;Tableau1[[#This Row],[Position latérale]]&amp;"-"&amp;Tableau1[[#This Row],[Hauteur]]</f>
        <v>BD-81-2</v>
      </c>
    </row>
    <row r="428" spans="1:11" x14ac:dyDescent="0.25">
      <c r="A428" t="s">
        <v>9</v>
      </c>
      <c r="B428" t="s">
        <v>141</v>
      </c>
      <c r="C428" t="str">
        <f>LEFT(Tableau1[[#This Row],[Emplacement]])</f>
        <v>B</v>
      </c>
      <c r="D428" t="str">
        <f>RIGHT(Tableau1[[#This Row],[Emplacement]],2)</f>
        <v>06</v>
      </c>
      <c r="E428" t="str">
        <f>MID(Tableau1[[#This Row],[Emplacement]],3,1)</f>
        <v>E</v>
      </c>
      <c r="F428">
        <f>ROUNDUP(Tableau1[[#This Row],[Paire/Impaire]]/2,0)</f>
        <v>3</v>
      </c>
      <c r="G428" t="str">
        <f>MID(Tableau1[[#This Row],[Emplacement]],2,2)</f>
        <v>DE</v>
      </c>
      <c r="H428" t="str">
        <f>LEFT(Tableau1[[#This Row],[Emplacement]],2)</f>
        <v>BD</v>
      </c>
      <c r="I428" s="1">
        <v>81</v>
      </c>
      <c r="J428">
        <f>Tableau1[[#This Row],[Niveau]]</f>
        <v>3</v>
      </c>
      <c r="K428" t="str">
        <f>Tableau1[[#This Row],[Module]]&amp;"-"&amp;Tableau1[[#This Row],[Position latérale]]&amp;"-"&amp;Tableau1[[#This Row],[Hauteur]]</f>
        <v>BD-81-3</v>
      </c>
    </row>
    <row r="429" spans="1:11" x14ac:dyDescent="0.25">
      <c r="A429" t="s">
        <v>9</v>
      </c>
      <c r="B429" t="s">
        <v>142</v>
      </c>
      <c r="C429" t="str">
        <f>LEFT(Tableau1[[#This Row],[Emplacement]])</f>
        <v>B</v>
      </c>
      <c r="D429" t="str">
        <f>RIGHT(Tableau1[[#This Row],[Emplacement]],2)</f>
        <v>10</v>
      </c>
      <c r="E429" t="str">
        <f>MID(Tableau1[[#This Row],[Emplacement]],3,1)</f>
        <v>E</v>
      </c>
      <c r="F429">
        <f>ROUNDUP(Tableau1[[#This Row],[Paire/Impaire]]/2,0)</f>
        <v>5</v>
      </c>
      <c r="G429" t="str">
        <f>MID(Tableau1[[#This Row],[Emplacement]],2,2)</f>
        <v>DE</v>
      </c>
      <c r="H429" t="str">
        <f>LEFT(Tableau1[[#This Row],[Emplacement]],2)</f>
        <v>BD</v>
      </c>
      <c r="I429" s="1">
        <v>81</v>
      </c>
      <c r="J429">
        <f>Tableau1[[#This Row],[Niveau]]</f>
        <v>5</v>
      </c>
      <c r="K429" t="str">
        <f>Tableau1[[#This Row],[Module]]&amp;"-"&amp;Tableau1[[#This Row],[Position latérale]]&amp;"-"&amp;Tableau1[[#This Row],[Hauteur]]</f>
        <v>BD-81-5</v>
      </c>
    </row>
    <row r="430" spans="1:11" x14ac:dyDescent="0.25">
      <c r="A430" t="s">
        <v>9</v>
      </c>
      <c r="B430" t="s">
        <v>143</v>
      </c>
      <c r="C430" t="str">
        <f>LEFT(Tableau1[[#This Row],[Emplacement]])</f>
        <v>B</v>
      </c>
      <c r="D430" t="str">
        <f>RIGHT(Tableau1[[#This Row],[Emplacement]],2)</f>
        <v>12</v>
      </c>
      <c r="E430" t="str">
        <f>MID(Tableau1[[#This Row],[Emplacement]],3,1)</f>
        <v>E</v>
      </c>
      <c r="F430">
        <f>ROUNDUP(Tableau1[[#This Row],[Paire/Impaire]]/2,0)</f>
        <v>6</v>
      </c>
      <c r="G430" t="str">
        <f>MID(Tableau1[[#This Row],[Emplacement]],2,2)</f>
        <v>DE</v>
      </c>
      <c r="H430" t="str">
        <f>LEFT(Tableau1[[#This Row],[Emplacement]],2)</f>
        <v>BD</v>
      </c>
      <c r="I430" s="1">
        <v>81</v>
      </c>
      <c r="J430">
        <f>Tableau1[[#This Row],[Niveau]]</f>
        <v>6</v>
      </c>
      <c r="K430" t="str">
        <f>Tableau1[[#This Row],[Module]]&amp;"-"&amp;Tableau1[[#This Row],[Position latérale]]&amp;"-"&amp;Tableau1[[#This Row],[Hauteur]]</f>
        <v>BD-81-6</v>
      </c>
    </row>
    <row r="431" spans="1:11" x14ac:dyDescent="0.25">
      <c r="A431" t="s">
        <v>9</v>
      </c>
      <c r="B431" t="s">
        <v>133</v>
      </c>
      <c r="C431" t="str">
        <f>LEFT(Tableau1[[#This Row],[Emplacement]])</f>
        <v>B</v>
      </c>
      <c r="D431" t="str">
        <f>RIGHT(Tableau1[[#This Row],[Emplacement]],2)</f>
        <v>02</v>
      </c>
      <c r="E431" t="str">
        <f>MID(Tableau1[[#This Row],[Emplacement]],3,1)</f>
        <v>D</v>
      </c>
      <c r="F431">
        <f>ROUNDUP(Tableau1[[#This Row],[Paire/Impaire]]/2,0)</f>
        <v>1</v>
      </c>
      <c r="G431" t="str">
        <f>MID(Tableau1[[#This Row],[Emplacement]],2,2)</f>
        <v>DD</v>
      </c>
      <c r="H431" t="str">
        <f>LEFT(Tableau1[[#This Row],[Emplacement]],2)</f>
        <v>BD</v>
      </c>
      <c r="I431" s="1">
        <v>82</v>
      </c>
      <c r="J431">
        <f>Tableau1[[#This Row],[Niveau]]</f>
        <v>1</v>
      </c>
      <c r="K431" t="str">
        <f>Tableau1[[#This Row],[Module]]&amp;"-"&amp;Tableau1[[#This Row],[Position latérale]]&amp;"-"&amp;Tableau1[[#This Row],[Hauteur]]</f>
        <v>BD-82-1</v>
      </c>
    </row>
    <row r="432" spans="1:11" x14ac:dyDescent="0.25">
      <c r="A432" t="s">
        <v>9</v>
      </c>
      <c r="B432" t="s">
        <v>134</v>
      </c>
      <c r="C432" t="str">
        <f>LEFT(Tableau1[[#This Row],[Emplacement]])</f>
        <v>B</v>
      </c>
      <c r="D432" t="str">
        <f>RIGHT(Tableau1[[#This Row],[Emplacement]],2)</f>
        <v>04</v>
      </c>
      <c r="E432" t="str">
        <f>MID(Tableau1[[#This Row],[Emplacement]],3,1)</f>
        <v>D</v>
      </c>
      <c r="F432">
        <f>ROUNDUP(Tableau1[[#This Row],[Paire/Impaire]]/2,0)</f>
        <v>2</v>
      </c>
      <c r="G432" t="str">
        <f>MID(Tableau1[[#This Row],[Emplacement]],2,2)</f>
        <v>DD</v>
      </c>
      <c r="H432" t="str">
        <f>LEFT(Tableau1[[#This Row],[Emplacement]],2)</f>
        <v>BD</v>
      </c>
      <c r="I432" s="1">
        <v>82</v>
      </c>
      <c r="J432">
        <f>Tableau1[[#This Row],[Niveau]]</f>
        <v>2</v>
      </c>
      <c r="K432" t="str">
        <f>Tableau1[[#This Row],[Module]]&amp;"-"&amp;Tableau1[[#This Row],[Position latérale]]&amp;"-"&amp;Tableau1[[#This Row],[Hauteur]]</f>
        <v>BD-82-2</v>
      </c>
    </row>
    <row r="433" spans="1:11" x14ac:dyDescent="0.25">
      <c r="A433" t="s">
        <v>9</v>
      </c>
      <c r="B433" t="s">
        <v>135</v>
      </c>
      <c r="C433" t="str">
        <f>LEFT(Tableau1[[#This Row],[Emplacement]])</f>
        <v>B</v>
      </c>
      <c r="D433" t="str">
        <f>RIGHT(Tableau1[[#This Row],[Emplacement]],2)</f>
        <v>06</v>
      </c>
      <c r="E433" t="str">
        <f>MID(Tableau1[[#This Row],[Emplacement]],3,1)</f>
        <v>D</v>
      </c>
      <c r="F433">
        <f>ROUNDUP(Tableau1[[#This Row],[Paire/Impaire]]/2,0)</f>
        <v>3</v>
      </c>
      <c r="G433" t="str">
        <f>MID(Tableau1[[#This Row],[Emplacement]],2,2)</f>
        <v>DD</v>
      </c>
      <c r="H433" t="str">
        <f>LEFT(Tableau1[[#This Row],[Emplacement]],2)</f>
        <v>BD</v>
      </c>
      <c r="I433" s="1">
        <v>82</v>
      </c>
      <c r="J433">
        <f>Tableau1[[#This Row],[Niveau]]</f>
        <v>3</v>
      </c>
      <c r="K433" t="str">
        <f>Tableau1[[#This Row],[Module]]&amp;"-"&amp;Tableau1[[#This Row],[Position latérale]]&amp;"-"&amp;Tableau1[[#This Row],[Hauteur]]</f>
        <v>BD-82-3</v>
      </c>
    </row>
    <row r="434" spans="1:11" x14ac:dyDescent="0.25">
      <c r="A434" t="s">
        <v>9</v>
      </c>
      <c r="B434" t="s">
        <v>136</v>
      </c>
      <c r="C434" t="str">
        <f>LEFT(Tableau1[[#This Row],[Emplacement]])</f>
        <v>B</v>
      </c>
      <c r="D434" t="str">
        <f>RIGHT(Tableau1[[#This Row],[Emplacement]],2)</f>
        <v>08</v>
      </c>
      <c r="E434" t="str">
        <f>MID(Tableau1[[#This Row],[Emplacement]],3,1)</f>
        <v>D</v>
      </c>
      <c r="F434">
        <f>ROUNDUP(Tableau1[[#This Row],[Paire/Impaire]]/2,0)</f>
        <v>4</v>
      </c>
      <c r="G434" t="str">
        <f>MID(Tableau1[[#This Row],[Emplacement]],2,2)</f>
        <v>DD</v>
      </c>
      <c r="H434" t="str">
        <f>LEFT(Tableau1[[#This Row],[Emplacement]],2)</f>
        <v>BD</v>
      </c>
      <c r="I434" s="1">
        <v>82</v>
      </c>
      <c r="J434">
        <f>Tableau1[[#This Row],[Niveau]]</f>
        <v>4</v>
      </c>
      <c r="K434" t="str">
        <f>Tableau1[[#This Row],[Module]]&amp;"-"&amp;Tableau1[[#This Row],[Position latérale]]&amp;"-"&amp;Tableau1[[#This Row],[Hauteur]]</f>
        <v>BD-82-4</v>
      </c>
    </row>
    <row r="435" spans="1:11" x14ac:dyDescent="0.25">
      <c r="A435" t="s">
        <v>9</v>
      </c>
      <c r="B435" t="s">
        <v>137</v>
      </c>
      <c r="C435" t="str">
        <f>LEFT(Tableau1[[#This Row],[Emplacement]])</f>
        <v>B</v>
      </c>
      <c r="D435" t="str">
        <f>RIGHT(Tableau1[[#This Row],[Emplacement]],2)</f>
        <v>10</v>
      </c>
      <c r="E435" t="str">
        <f>MID(Tableau1[[#This Row],[Emplacement]],3,1)</f>
        <v>D</v>
      </c>
      <c r="F435">
        <f>ROUNDUP(Tableau1[[#This Row],[Paire/Impaire]]/2,0)</f>
        <v>5</v>
      </c>
      <c r="G435" t="str">
        <f>MID(Tableau1[[#This Row],[Emplacement]],2,2)</f>
        <v>DD</v>
      </c>
      <c r="H435" t="str">
        <f>LEFT(Tableau1[[#This Row],[Emplacement]],2)</f>
        <v>BD</v>
      </c>
      <c r="I435" s="1">
        <v>82</v>
      </c>
      <c r="J435">
        <f>Tableau1[[#This Row],[Niveau]]</f>
        <v>5</v>
      </c>
      <c r="K435" t="str">
        <f>Tableau1[[#This Row],[Module]]&amp;"-"&amp;Tableau1[[#This Row],[Position latérale]]&amp;"-"&amp;Tableau1[[#This Row],[Hauteur]]</f>
        <v>BD-82-5</v>
      </c>
    </row>
    <row r="436" spans="1:11" x14ac:dyDescent="0.25">
      <c r="A436" t="s">
        <v>9</v>
      </c>
      <c r="B436" t="s">
        <v>138</v>
      </c>
      <c r="C436" t="str">
        <f>LEFT(Tableau1[[#This Row],[Emplacement]])</f>
        <v>B</v>
      </c>
      <c r="D436" t="str">
        <f>RIGHT(Tableau1[[#This Row],[Emplacement]],2)</f>
        <v>12</v>
      </c>
      <c r="E436" t="str">
        <f>MID(Tableau1[[#This Row],[Emplacement]],3,1)</f>
        <v>D</v>
      </c>
      <c r="F436">
        <f>ROUNDUP(Tableau1[[#This Row],[Paire/Impaire]]/2,0)</f>
        <v>6</v>
      </c>
      <c r="G436" t="str">
        <f>MID(Tableau1[[#This Row],[Emplacement]],2,2)</f>
        <v>DD</v>
      </c>
      <c r="H436" t="str">
        <f>LEFT(Tableau1[[#This Row],[Emplacement]],2)</f>
        <v>BD</v>
      </c>
      <c r="I436" s="1">
        <v>82</v>
      </c>
      <c r="J436">
        <f>Tableau1[[#This Row],[Niveau]]</f>
        <v>6</v>
      </c>
      <c r="K436" t="str">
        <f>Tableau1[[#This Row],[Module]]&amp;"-"&amp;Tableau1[[#This Row],[Position latérale]]&amp;"-"&amp;Tableau1[[#This Row],[Hauteur]]</f>
        <v>BD-82-6</v>
      </c>
    </row>
    <row r="437" spans="1:11" x14ac:dyDescent="0.25">
      <c r="A437" t="s">
        <v>9</v>
      </c>
      <c r="B437" t="s">
        <v>127</v>
      </c>
      <c r="C437" t="str">
        <f>LEFT(Tableau1[[#This Row],[Emplacement]])</f>
        <v>B</v>
      </c>
      <c r="D437" t="str">
        <f>RIGHT(Tableau1[[#This Row],[Emplacement]],2)</f>
        <v>02</v>
      </c>
      <c r="E437" t="str">
        <f>MID(Tableau1[[#This Row],[Emplacement]],3,1)</f>
        <v>C</v>
      </c>
      <c r="F437">
        <f>ROUNDUP(Tableau1[[#This Row],[Paire/Impaire]]/2,0)</f>
        <v>1</v>
      </c>
      <c r="G437" t="str">
        <f>MID(Tableau1[[#This Row],[Emplacement]],2,2)</f>
        <v>DC</v>
      </c>
      <c r="H437" t="str">
        <f>LEFT(Tableau1[[#This Row],[Emplacement]],2)</f>
        <v>BD</v>
      </c>
      <c r="I437" s="1">
        <v>83</v>
      </c>
      <c r="J437">
        <f>Tableau1[[#This Row],[Niveau]]</f>
        <v>1</v>
      </c>
      <c r="K437" t="str">
        <f>Tableau1[[#This Row],[Module]]&amp;"-"&amp;Tableau1[[#This Row],[Position latérale]]&amp;"-"&amp;Tableau1[[#This Row],[Hauteur]]</f>
        <v>BD-83-1</v>
      </c>
    </row>
    <row r="438" spans="1:11" x14ac:dyDescent="0.25">
      <c r="A438" t="s">
        <v>9</v>
      </c>
      <c r="B438" t="s">
        <v>128</v>
      </c>
      <c r="C438" t="str">
        <f>LEFT(Tableau1[[#This Row],[Emplacement]])</f>
        <v>B</v>
      </c>
      <c r="D438" t="str">
        <f>RIGHT(Tableau1[[#This Row],[Emplacement]],2)</f>
        <v>04</v>
      </c>
      <c r="E438" t="str">
        <f>MID(Tableau1[[#This Row],[Emplacement]],3,1)</f>
        <v>C</v>
      </c>
      <c r="F438">
        <f>ROUNDUP(Tableau1[[#This Row],[Paire/Impaire]]/2,0)</f>
        <v>2</v>
      </c>
      <c r="G438" t="str">
        <f>MID(Tableau1[[#This Row],[Emplacement]],2,2)</f>
        <v>DC</v>
      </c>
      <c r="H438" t="str">
        <f>LEFT(Tableau1[[#This Row],[Emplacement]],2)</f>
        <v>BD</v>
      </c>
      <c r="I438" s="1">
        <v>83</v>
      </c>
      <c r="J438">
        <f>Tableau1[[#This Row],[Niveau]]</f>
        <v>2</v>
      </c>
      <c r="K438" t="str">
        <f>Tableau1[[#This Row],[Module]]&amp;"-"&amp;Tableau1[[#This Row],[Position latérale]]&amp;"-"&amp;Tableau1[[#This Row],[Hauteur]]</f>
        <v>BD-83-2</v>
      </c>
    </row>
    <row r="439" spans="1:11" x14ac:dyDescent="0.25">
      <c r="A439" t="s">
        <v>9</v>
      </c>
      <c r="B439" t="s">
        <v>129</v>
      </c>
      <c r="C439" t="str">
        <f>LEFT(Tableau1[[#This Row],[Emplacement]])</f>
        <v>B</v>
      </c>
      <c r="D439" t="str">
        <f>RIGHT(Tableau1[[#This Row],[Emplacement]],2)</f>
        <v>06</v>
      </c>
      <c r="E439" t="str">
        <f>MID(Tableau1[[#This Row],[Emplacement]],3,1)</f>
        <v>C</v>
      </c>
      <c r="F439">
        <f>ROUNDUP(Tableau1[[#This Row],[Paire/Impaire]]/2,0)</f>
        <v>3</v>
      </c>
      <c r="G439" t="str">
        <f>MID(Tableau1[[#This Row],[Emplacement]],2,2)</f>
        <v>DC</v>
      </c>
      <c r="H439" t="str">
        <f>LEFT(Tableau1[[#This Row],[Emplacement]],2)</f>
        <v>BD</v>
      </c>
      <c r="I439" s="1">
        <v>83</v>
      </c>
      <c r="J439">
        <f>Tableau1[[#This Row],[Niveau]]</f>
        <v>3</v>
      </c>
      <c r="K439" t="str">
        <f>Tableau1[[#This Row],[Module]]&amp;"-"&amp;Tableau1[[#This Row],[Position latérale]]&amp;"-"&amp;Tableau1[[#This Row],[Hauteur]]</f>
        <v>BD-83-3</v>
      </c>
    </row>
    <row r="440" spans="1:11" x14ac:dyDescent="0.25">
      <c r="A440" t="s">
        <v>9</v>
      </c>
      <c r="B440" t="s">
        <v>130</v>
      </c>
      <c r="C440" t="str">
        <f>LEFT(Tableau1[[#This Row],[Emplacement]])</f>
        <v>B</v>
      </c>
      <c r="D440" t="str">
        <f>RIGHT(Tableau1[[#This Row],[Emplacement]],2)</f>
        <v>08</v>
      </c>
      <c r="E440" t="str">
        <f>MID(Tableau1[[#This Row],[Emplacement]],3,1)</f>
        <v>C</v>
      </c>
      <c r="F440">
        <f>ROUNDUP(Tableau1[[#This Row],[Paire/Impaire]]/2,0)</f>
        <v>4</v>
      </c>
      <c r="G440" t="str">
        <f>MID(Tableau1[[#This Row],[Emplacement]],2,2)</f>
        <v>DC</v>
      </c>
      <c r="H440" t="str">
        <f>LEFT(Tableau1[[#This Row],[Emplacement]],2)</f>
        <v>BD</v>
      </c>
      <c r="I440" s="1">
        <v>83</v>
      </c>
      <c r="J440">
        <f>Tableau1[[#This Row],[Niveau]]</f>
        <v>4</v>
      </c>
      <c r="K440" t="str">
        <f>Tableau1[[#This Row],[Module]]&amp;"-"&amp;Tableau1[[#This Row],[Position latérale]]&amp;"-"&amp;Tableau1[[#This Row],[Hauteur]]</f>
        <v>BD-83-4</v>
      </c>
    </row>
    <row r="441" spans="1:11" x14ac:dyDescent="0.25">
      <c r="A441" t="s">
        <v>9</v>
      </c>
      <c r="B441" t="s">
        <v>131</v>
      </c>
      <c r="C441" t="str">
        <f>LEFT(Tableau1[[#This Row],[Emplacement]])</f>
        <v>B</v>
      </c>
      <c r="D441" t="str">
        <f>RIGHT(Tableau1[[#This Row],[Emplacement]],2)</f>
        <v>10</v>
      </c>
      <c r="E441" t="str">
        <f>MID(Tableau1[[#This Row],[Emplacement]],3,1)</f>
        <v>C</v>
      </c>
      <c r="F441">
        <f>ROUNDUP(Tableau1[[#This Row],[Paire/Impaire]]/2,0)</f>
        <v>5</v>
      </c>
      <c r="G441" t="str">
        <f>MID(Tableau1[[#This Row],[Emplacement]],2,2)</f>
        <v>DC</v>
      </c>
      <c r="H441" t="str">
        <f>LEFT(Tableau1[[#This Row],[Emplacement]],2)</f>
        <v>BD</v>
      </c>
      <c r="I441" s="1">
        <v>83</v>
      </c>
      <c r="J441">
        <f>Tableau1[[#This Row],[Niveau]]</f>
        <v>5</v>
      </c>
      <c r="K441" t="str">
        <f>Tableau1[[#This Row],[Module]]&amp;"-"&amp;Tableau1[[#This Row],[Position latérale]]&amp;"-"&amp;Tableau1[[#This Row],[Hauteur]]</f>
        <v>BD-83-5</v>
      </c>
    </row>
    <row r="442" spans="1:11" x14ac:dyDescent="0.25">
      <c r="A442" t="s">
        <v>9</v>
      </c>
      <c r="B442" t="s">
        <v>132</v>
      </c>
      <c r="C442" t="str">
        <f>LEFT(Tableau1[[#This Row],[Emplacement]])</f>
        <v>B</v>
      </c>
      <c r="D442" t="str">
        <f>RIGHT(Tableau1[[#This Row],[Emplacement]],2)</f>
        <v>12</v>
      </c>
      <c r="E442" t="str">
        <f>MID(Tableau1[[#This Row],[Emplacement]],3,1)</f>
        <v>C</v>
      </c>
      <c r="F442">
        <f>ROUNDUP(Tableau1[[#This Row],[Paire/Impaire]]/2,0)</f>
        <v>6</v>
      </c>
      <c r="G442" t="str">
        <f>MID(Tableau1[[#This Row],[Emplacement]],2,2)</f>
        <v>DC</v>
      </c>
      <c r="H442" t="str">
        <f>LEFT(Tableau1[[#This Row],[Emplacement]],2)</f>
        <v>BD</v>
      </c>
      <c r="I442" s="1">
        <v>83</v>
      </c>
      <c r="J442">
        <f>Tableau1[[#This Row],[Niveau]]</f>
        <v>6</v>
      </c>
      <c r="K442" t="str">
        <f>Tableau1[[#This Row],[Module]]&amp;"-"&amp;Tableau1[[#This Row],[Position latérale]]&amp;"-"&amp;Tableau1[[#This Row],[Hauteur]]</f>
        <v>BD-83-6</v>
      </c>
    </row>
    <row r="443" spans="1:11" x14ac:dyDescent="0.25">
      <c r="A443" t="s">
        <v>9</v>
      </c>
      <c r="B443" t="s">
        <v>121</v>
      </c>
      <c r="C443" t="str">
        <f>LEFT(Tableau1[[#This Row],[Emplacement]])</f>
        <v>B</v>
      </c>
      <c r="D443" t="str">
        <f>RIGHT(Tableau1[[#This Row],[Emplacement]],2)</f>
        <v>02</v>
      </c>
      <c r="E443" t="str">
        <f>MID(Tableau1[[#This Row],[Emplacement]],3,1)</f>
        <v>B</v>
      </c>
      <c r="F443">
        <f>ROUNDUP(Tableau1[[#This Row],[Paire/Impaire]]/2,0)</f>
        <v>1</v>
      </c>
      <c r="G443" t="str">
        <f>MID(Tableau1[[#This Row],[Emplacement]],2,2)</f>
        <v>DB</v>
      </c>
      <c r="H443" t="str">
        <f>LEFT(Tableau1[[#This Row],[Emplacement]],2)</f>
        <v>BD</v>
      </c>
      <c r="I443" s="1">
        <v>84</v>
      </c>
      <c r="J443">
        <f>Tableau1[[#This Row],[Niveau]]</f>
        <v>1</v>
      </c>
      <c r="K443" t="str">
        <f>Tableau1[[#This Row],[Module]]&amp;"-"&amp;Tableau1[[#This Row],[Position latérale]]&amp;"-"&amp;Tableau1[[#This Row],[Hauteur]]</f>
        <v>BD-84-1</v>
      </c>
    </row>
    <row r="444" spans="1:11" x14ac:dyDescent="0.25">
      <c r="A444" t="s">
        <v>9</v>
      </c>
      <c r="B444" t="s">
        <v>122</v>
      </c>
      <c r="C444" t="str">
        <f>LEFT(Tableau1[[#This Row],[Emplacement]])</f>
        <v>B</v>
      </c>
      <c r="D444" t="str">
        <f>RIGHT(Tableau1[[#This Row],[Emplacement]],2)</f>
        <v>04</v>
      </c>
      <c r="E444" t="str">
        <f>MID(Tableau1[[#This Row],[Emplacement]],3,1)</f>
        <v>B</v>
      </c>
      <c r="F444">
        <f>ROUNDUP(Tableau1[[#This Row],[Paire/Impaire]]/2,0)</f>
        <v>2</v>
      </c>
      <c r="G444" t="str">
        <f>MID(Tableau1[[#This Row],[Emplacement]],2,2)</f>
        <v>DB</v>
      </c>
      <c r="H444" t="str">
        <f>LEFT(Tableau1[[#This Row],[Emplacement]],2)</f>
        <v>BD</v>
      </c>
      <c r="I444" s="1">
        <v>84</v>
      </c>
      <c r="J444">
        <f>Tableau1[[#This Row],[Niveau]]</f>
        <v>2</v>
      </c>
      <c r="K444" t="str">
        <f>Tableau1[[#This Row],[Module]]&amp;"-"&amp;Tableau1[[#This Row],[Position latérale]]&amp;"-"&amp;Tableau1[[#This Row],[Hauteur]]</f>
        <v>BD-84-2</v>
      </c>
    </row>
    <row r="445" spans="1:11" x14ac:dyDescent="0.25">
      <c r="A445" t="s">
        <v>9</v>
      </c>
      <c r="B445" t="s">
        <v>123</v>
      </c>
      <c r="C445" t="str">
        <f>LEFT(Tableau1[[#This Row],[Emplacement]])</f>
        <v>B</v>
      </c>
      <c r="D445" t="str">
        <f>RIGHT(Tableau1[[#This Row],[Emplacement]],2)</f>
        <v>06</v>
      </c>
      <c r="E445" t="str">
        <f>MID(Tableau1[[#This Row],[Emplacement]],3,1)</f>
        <v>B</v>
      </c>
      <c r="F445">
        <f>ROUNDUP(Tableau1[[#This Row],[Paire/Impaire]]/2,0)</f>
        <v>3</v>
      </c>
      <c r="G445" t="str">
        <f>MID(Tableau1[[#This Row],[Emplacement]],2,2)</f>
        <v>DB</v>
      </c>
      <c r="H445" t="str">
        <f>LEFT(Tableau1[[#This Row],[Emplacement]],2)</f>
        <v>BD</v>
      </c>
      <c r="I445" s="1">
        <v>84</v>
      </c>
      <c r="J445">
        <f>Tableau1[[#This Row],[Niveau]]</f>
        <v>3</v>
      </c>
      <c r="K445" t="str">
        <f>Tableau1[[#This Row],[Module]]&amp;"-"&amp;Tableau1[[#This Row],[Position latérale]]&amp;"-"&amp;Tableau1[[#This Row],[Hauteur]]</f>
        <v>BD-84-3</v>
      </c>
    </row>
    <row r="446" spans="1:11" x14ac:dyDescent="0.25">
      <c r="A446" t="s">
        <v>9</v>
      </c>
      <c r="B446" t="s">
        <v>124</v>
      </c>
      <c r="C446" t="str">
        <f>LEFT(Tableau1[[#This Row],[Emplacement]])</f>
        <v>B</v>
      </c>
      <c r="D446" t="str">
        <f>RIGHT(Tableau1[[#This Row],[Emplacement]],2)</f>
        <v>08</v>
      </c>
      <c r="E446" t="str">
        <f>MID(Tableau1[[#This Row],[Emplacement]],3,1)</f>
        <v>B</v>
      </c>
      <c r="F446">
        <f>ROUNDUP(Tableau1[[#This Row],[Paire/Impaire]]/2,0)</f>
        <v>4</v>
      </c>
      <c r="G446" t="str">
        <f>MID(Tableau1[[#This Row],[Emplacement]],2,2)</f>
        <v>DB</v>
      </c>
      <c r="H446" t="str">
        <f>LEFT(Tableau1[[#This Row],[Emplacement]],2)</f>
        <v>BD</v>
      </c>
      <c r="I446" s="1">
        <v>84</v>
      </c>
      <c r="J446">
        <f>Tableau1[[#This Row],[Niveau]]</f>
        <v>4</v>
      </c>
      <c r="K446" t="str">
        <f>Tableau1[[#This Row],[Module]]&amp;"-"&amp;Tableau1[[#This Row],[Position latérale]]&amp;"-"&amp;Tableau1[[#This Row],[Hauteur]]</f>
        <v>BD-84-4</v>
      </c>
    </row>
    <row r="447" spans="1:11" x14ac:dyDescent="0.25">
      <c r="A447" t="s">
        <v>9</v>
      </c>
      <c r="B447" t="s">
        <v>125</v>
      </c>
      <c r="C447" t="str">
        <f>LEFT(Tableau1[[#This Row],[Emplacement]])</f>
        <v>B</v>
      </c>
      <c r="D447" t="str">
        <f>RIGHT(Tableau1[[#This Row],[Emplacement]],2)</f>
        <v>10</v>
      </c>
      <c r="E447" t="str">
        <f>MID(Tableau1[[#This Row],[Emplacement]],3,1)</f>
        <v>B</v>
      </c>
      <c r="F447">
        <f>ROUNDUP(Tableau1[[#This Row],[Paire/Impaire]]/2,0)</f>
        <v>5</v>
      </c>
      <c r="G447" t="str">
        <f>MID(Tableau1[[#This Row],[Emplacement]],2,2)</f>
        <v>DB</v>
      </c>
      <c r="H447" t="str">
        <f>LEFT(Tableau1[[#This Row],[Emplacement]],2)</f>
        <v>BD</v>
      </c>
      <c r="I447" s="1">
        <v>84</v>
      </c>
      <c r="J447">
        <f>Tableau1[[#This Row],[Niveau]]</f>
        <v>5</v>
      </c>
      <c r="K447" t="str">
        <f>Tableau1[[#This Row],[Module]]&amp;"-"&amp;Tableau1[[#This Row],[Position latérale]]&amp;"-"&amp;Tableau1[[#This Row],[Hauteur]]</f>
        <v>BD-84-5</v>
      </c>
    </row>
    <row r="448" spans="1:11" x14ac:dyDescent="0.25">
      <c r="A448" t="s">
        <v>9</v>
      </c>
      <c r="B448" t="s">
        <v>126</v>
      </c>
      <c r="C448" t="str">
        <f>LEFT(Tableau1[[#This Row],[Emplacement]])</f>
        <v>B</v>
      </c>
      <c r="D448" t="str">
        <f>RIGHT(Tableau1[[#This Row],[Emplacement]],2)</f>
        <v>12</v>
      </c>
      <c r="E448" t="str">
        <f>MID(Tableau1[[#This Row],[Emplacement]],3,1)</f>
        <v>B</v>
      </c>
      <c r="F448">
        <f>ROUNDUP(Tableau1[[#This Row],[Paire/Impaire]]/2,0)</f>
        <v>6</v>
      </c>
      <c r="G448" t="str">
        <f>MID(Tableau1[[#This Row],[Emplacement]],2,2)</f>
        <v>DB</v>
      </c>
      <c r="H448" t="str">
        <f>LEFT(Tableau1[[#This Row],[Emplacement]],2)</f>
        <v>BD</v>
      </c>
      <c r="I448" s="1">
        <v>84</v>
      </c>
      <c r="J448">
        <f>Tableau1[[#This Row],[Niveau]]</f>
        <v>6</v>
      </c>
      <c r="K448" t="str">
        <f>Tableau1[[#This Row],[Module]]&amp;"-"&amp;Tableau1[[#This Row],[Position latérale]]&amp;"-"&amp;Tableau1[[#This Row],[Hauteur]]</f>
        <v>BD-84-6</v>
      </c>
    </row>
    <row r="449" spans="1:11" x14ac:dyDescent="0.25">
      <c r="A449" t="s">
        <v>9</v>
      </c>
      <c r="B449" t="s">
        <v>115</v>
      </c>
      <c r="C449" t="str">
        <f>LEFT(Tableau1[[#This Row],[Emplacement]])</f>
        <v>B</v>
      </c>
      <c r="D449" t="str">
        <f>RIGHT(Tableau1[[#This Row],[Emplacement]],2)</f>
        <v>02</v>
      </c>
      <c r="E449" t="str">
        <f>MID(Tableau1[[#This Row],[Emplacement]],3,1)</f>
        <v>A</v>
      </c>
      <c r="F449">
        <f>ROUNDUP(Tableau1[[#This Row],[Paire/Impaire]]/2,0)</f>
        <v>1</v>
      </c>
      <c r="G449" t="str">
        <f>MID(Tableau1[[#This Row],[Emplacement]],2,2)</f>
        <v>DA</v>
      </c>
      <c r="H449" t="str">
        <f>LEFT(Tableau1[[#This Row],[Emplacement]],2)</f>
        <v>BD</v>
      </c>
      <c r="I449" s="1">
        <v>85</v>
      </c>
      <c r="J449">
        <f>Tableau1[[#This Row],[Niveau]]</f>
        <v>1</v>
      </c>
      <c r="K449" t="str">
        <f>Tableau1[[#This Row],[Module]]&amp;"-"&amp;Tableau1[[#This Row],[Position latérale]]&amp;"-"&amp;Tableau1[[#This Row],[Hauteur]]</f>
        <v>BD-85-1</v>
      </c>
    </row>
    <row r="450" spans="1:11" x14ac:dyDescent="0.25">
      <c r="A450" t="s">
        <v>9</v>
      </c>
      <c r="B450" t="s">
        <v>116</v>
      </c>
      <c r="C450" t="str">
        <f>LEFT(Tableau1[[#This Row],[Emplacement]])</f>
        <v>B</v>
      </c>
      <c r="D450" t="str">
        <f>RIGHT(Tableau1[[#This Row],[Emplacement]],2)</f>
        <v>04</v>
      </c>
      <c r="E450" t="str">
        <f>MID(Tableau1[[#This Row],[Emplacement]],3,1)</f>
        <v>A</v>
      </c>
      <c r="F450">
        <f>ROUNDUP(Tableau1[[#This Row],[Paire/Impaire]]/2,0)</f>
        <v>2</v>
      </c>
      <c r="G450" t="str">
        <f>MID(Tableau1[[#This Row],[Emplacement]],2,2)</f>
        <v>DA</v>
      </c>
      <c r="H450" t="str">
        <f>LEFT(Tableau1[[#This Row],[Emplacement]],2)</f>
        <v>BD</v>
      </c>
      <c r="I450" s="1">
        <v>85</v>
      </c>
      <c r="J450">
        <f>Tableau1[[#This Row],[Niveau]]</f>
        <v>2</v>
      </c>
      <c r="K450" t="str">
        <f>Tableau1[[#This Row],[Module]]&amp;"-"&amp;Tableau1[[#This Row],[Position latérale]]&amp;"-"&amp;Tableau1[[#This Row],[Hauteur]]</f>
        <v>BD-85-2</v>
      </c>
    </row>
    <row r="451" spans="1:11" x14ac:dyDescent="0.25">
      <c r="A451" t="s">
        <v>9</v>
      </c>
      <c r="B451" t="s">
        <v>117</v>
      </c>
      <c r="C451" t="str">
        <f>LEFT(Tableau1[[#This Row],[Emplacement]])</f>
        <v>B</v>
      </c>
      <c r="D451" t="str">
        <f>RIGHT(Tableau1[[#This Row],[Emplacement]],2)</f>
        <v>06</v>
      </c>
      <c r="E451" t="str">
        <f>MID(Tableau1[[#This Row],[Emplacement]],3,1)</f>
        <v>A</v>
      </c>
      <c r="F451">
        <f>ROUNDUP(Tableau1[[#This Row],[Paire/Impaire]]/2,0)</f>
        <v>3</v>
      </c>
      <c r="G451" t="str">
        <f>MID(Tableau1[[#This Row],[Emplacement]],2,2)</f>
        <v>DA</v>
      </c>
      <c r="H451" t="str">
        <f>LEFT(Tableau1[[#This Row],[Emplacement]],2)</f>
        <v>BD</v>
      </c>
      <c r="I451" s="1">
        <v>85</v>
      </c>
      <c r="J451">
        <f>Tableau1[[#This Row],[Niveau]]</f>
        <v>3</v>
      </c>
      <c r="K451" t="str">
        <f>Tableau1[[#This Row],[Module]]&amp;"-"&amp;Tableau1[[#This Row],[Position latérale]]&amp;"-"&amp;Tableau1[[#This Row],[Hauteur]]</f>
        <v>BD-85-3</v>
      </c>
    </row>
    <row r="452" spans="1:11" x14ac:dyDescent="0.25">
      <c r="A452" t="s">
        <v>9</v>
      </c>
      <c r="B452" t="s">
        <v>118</v>
      </c>
      <c r="C452" t="str">
        <f>LEFT(Tableau1[[#This Row],[Emplacement]])</f>
        <v>B</v>
      </c>
      <c r="D452" t="str">
        <f>RIGHT(Tableau1[[#This Row],[Emplacement]],2)</f>
        <v>08</v>
      </c>
      <c r="E452" t="str">
        <f>MID(Tableau1[[#This Row],[Emplacement]],3,1)</f>
        <v>A</v>
      </c>
      <c r="F452">
        <f>ROUNDUP(Tableau1[[#This Row],[Paire/Impaire]]/2,0)</f>
        <v>4</v>
      </c>
      <c r="G452" t="str">
        <f>MID(Tableau1[[#This Row],[Emplacement]],2,2)</f>
        <v>DA</v>
      </c>
      <c r="H452" t="str">
        <f>LEFT(Tableau1[[#This Row],[Emplacement]],2)</f>
        <v>BD</v>
      </c>
      <c r="I452" s="1">
        <v>85</v>
      </c>
      <c r="J452">
        <f>Tableau1[[#This Row],[Niveau]]</f>
        <v>4</v>
      </c>
      <c r="K452" t="str">
        <f>Tableau1[[#This Row],[Module]]&amp;"-"&amp;Tableau1[[#This Row],[Position latérale]]&amp;"-"&amp;Tableau1[[#This Row],[Hauteur]]</f>
        <v>BD-85-4</v>
      </c>
    </row>
    <row r="453" spans="1:11" x14ac:dyDescent="0.25">
      <c r="A453" t="s">
        <v>9</v>
      </c>
      <c r="B453" t="s">
        <v>119</v>
      </c>
      <c r="C453" t="str">
        <f>LEFT(Tableau1[[#This Row],[Emplacement]])</f>
        <v>B</v>
      </c>
      <c r="D453" t="str">
        <f>RIGHT(Tableau1[[#This Row],[Emplacement]],2)</f>
        <v>10</v>
      </c>
      <c r="E453" t="str">
        <f>MID(Tableau1[[#This Row],[Emplacement]],3,1)</f>
        <v>A</v>
      </c>
      <c r="F453">
        <f>ROUNDUP(Tableau1[[#This Row],[Paire/Impaire]]/2,0)</f>
        <v>5</v>
      </c>
      <c r="G453" t="str">
        <f>MID(Tableau1[[#This Row],[Emplacement]],2,2)</f>
        <v>DA</v>
      </c>
      <c r="H453" t="str">
        <f>LEFT(Tableau1[[#This Row],[Emplacement]],2)</f>
        <v>BD</v>
      </c>
      <c r="I453" s="1">
        <v>85</v>
      </c>
      <c r="J453">
        <f>Tableau1[[#This Row],[Niveau]]</f>
        <v>5</v>
      </c>
      <c r="K453" t="str">
        <f>Tableau1[[#This Row],[Module]]&amp;"-"&amp;Tableau1[[#This Row],[Position latérale]]&amp;"-"&amp;Tableau1[[#This Row],[Hauteur]]</f>
        <v>BD-85-5</v>
      </c>
    </row>
    <row r="454" spans="1:11" x14ac:dyDescent="0.25">
      <c r="A454" t="s">
        <v>9</v>
      </c>
      <c r="B454" t="s">
        <v>120</v>
      </c>
      <c r="C454" t="str">
        <f>LEFT(Tableau1[[#This Row],[Emplacement]])</f>
        <v>B</v>
      </c>
      <c r="D454" t="str">
        <f>RIGHT(Tableau1[[#This Row],[Emplacement]],2)</f>
        <v>12</v>
      </c>
      <c r="E454" t="str">
        <f>MID(Tableau1[[#This Row],[Emplacement]],3,1)</f>
        <v>A</v>
      </c>
      <c r="F454">
        <f>ROUNDUP(Tableau1[[#This Row],[Paire/Impaire]]/2,0)</f>
        <v>6</v>
      </c>
      <c r="G454" t="str">
        <f>MID(Tableau1[[#This Row],[Emplacement]],2,2)</f>
        <v>DA</v>
      </c>
      <c r="H454" t="str">
        <f>LEFT(Tableau1[[#This Row],[Emplacement]],2)</f>
        <v>BD</v>
      </c>
      <c r="I454" s="1">
        <v>85</v>
      </c>
      <c r="J454">
        <f>Tableau1[[#This Row],[Niveau]]</f>
        <v>6</v>
      </c>
      <c r="K454" t="str">
        <f>Tableau1[[#This Row],[Module]]&amp;"-"&amp;Tableau1[[#This Row],[Position latérale]]&amp;"-"&amp;Tableau1[[#This Row],[Hauteur]]</f>
        <v>BD-85-6</v>
      </c>
    </row>
    <row r="455" spans="1:11" x14ac:dyDescent="0.25">
      <c r="A455" t="s">
        <v>9</v>
      </c>
      <c r="B455" t="s">
        <v>110</v>
      </c>
      <c r="C455" t="str">
        <f>LEFT(Tableau1[[#This Row],[Emplacement]])</f>
        <v>B</v>
      </c>
      <c r="D455" t="str">
        <f>RIGHT(Tableau1[[#This Row],[Emplacement]],2)</f>
        <v>02</v>
      </c>
      <c r="E455" t="str">
        <f>MID(Tableau1[[#This Row],[Emplacement]],3,1)</f>
        <v>F</v>
      </c>
      <c r="F455">
        <f>ROUNDUP(Tableau1[[#This Row],[Paire/Impaire]]/2,0)</f>
        <v>1</v>
      </c>
      <c r="G455" t="str">
        <f>MID(Tableau1[[#This Row],[Emplacement]],2,2)</f>
        <v>CF</v>
      </c>
      <c r="H455" t="str">
        <f>LEFT(Tableau1[[#This Row],[Emplacement]],2)</f>
        <v>BC</v>
      </c>
      <c r="I455" s="1">
        <v>86</v>
      </c>
      <c r="J455">
        <f>Tableau1[[#This Row],[Niveau]]</f>
        <v>1</v>
      </c>
      <c r="K455" t="str">
        <f>Tableau1[[#This Row],[Module]]&amp;"-"&amp;Tableau1[[#This Row],[Position latérale]]&amp;"-"&amp;Tableau1[[#This Row],[Hauteur]]</f>
        <v>BC-86-1</v>
      </c>
    </row>
    <row r="456" spans="1:11" x14ac:dyDescent="0.25">
      <c r="A456" t="s">
        <v>9</v>
      </c>
      <c r="B456" t="s">
        <v>111</v>
      </c>
      <c r="C456" t="str">
        <f>LEFT(Tableau1[[#This Row],[Emplacement]])</f>
        <v>B</v>
      </c>
      <c r="D456" t="str">
        <f>RIGHT(Tableau1[[#This Row],[Emplacement]],2)</f>
        <v>04</v>
      </c>
      <c r="E456" t="str">
        <f>MID(Tableau1[[#This Row],[Emplacement]],3,1)</f>
        <v>F</v>
      </c>
      <c r="F456">
        <f>ROUNDUP(Tableau1[[#This Row],[Paire/Impaire]]/2,0)</f>
        <v>2</v>
      </c>
      <c r="G456" t="str">
        <f>MID(Tableau1[[#This Row],[Emplacement]],2,2)</f>
        <v>CF</v>
      </c>
      <c r="H456" t="str">
        <f>LEFT(Tableau1[[#This Row],[Emplacement]],2)</f>
        <v>BC</v>
      </c>
      <c r="I456" s="1">
        <v>86</v>
      </c>
      <c r="J456">
        <f>Tableau1[[#This Row],[Niveau]]</f>
        <v>2</v>
      </c>
      <c r="K456" t="str">
        <f>Tableau1[[#This Row],[Module]]&amp;"-"&amp;Tableau1[[#This Row],[Position latérale]]&amp;"-"&amp;Tableau1[[#This Row],[Hauteur]]</f>
        <v>BC-86-2</v>
      </c>
    </row>
    <row r="457" spans="1:11" x14ac:dyDescent="0.25">
      <c r="A457" t="s">
        <v>9</v>
      </c>
      <c r="B457" t="s">
        <v>112</v>
      </c>
      <c r="C457" t="str">
        <f>LEFT(Tableau1[[#This Row],[Emplacement]])</f>
        <v>B</v>
      </c>
      <c r="D457" t="str">
        <f>RIGHT(Tableau1[[#This Row],[Emplacement]],2)</f>
        <v>08</v>
      </c>
      <c r="E457" t="str">
        <f>MID(Tableau1[[#This Row],[Emplacement]],3,1)</f>
        <v>F</v>
      </c>
      <c r="F457">
        <f>ROUNDUP(Tableau1[[#This Row],[Paire/Impaire]]/2,0)</f>
        <v>4</v>
      </c>
      <c r="G457" t="str">
        <f>MID(Tableau1[[#This Row],[Emplacement]],2,2)</f>
        <v>CF</v>
      </c>
      <c r="H457" t="str">
        <f>LEFT(Tableau1[[#This Row],[Emplacement]],2)</f>
        <v>BC</v>
      </c>
      <c r="I457" s="1">
        <v>86</v>
      </c>
      <c r="J457">
        <f>Tableau1[[#This Row],[Niveau]]</f>
        <v>4</v>
      </c>
      <c r="K457" t="str">
        <f>Tableau1[[#This Row],[Module]]&amp;"-"&amp;Tableau1[[#This Row],[Position latérale]]&amp;"-"&amp;Tableau1[[#This Row],[Hauteur]]</f>
        <v>BC-86-4</v>
      </c>
    </row>
    <row r="458" spans="1:11" x14ac:dyDescent="0.25">
      <c r="A458" t="s">
        <v>9</v>
      </c>
      <c r="B458" t="s">
        <v>113</v>
      </c>
      <c r="C458" t="str">
        <f>LEFT(Tableau1[[#This Row],[Emplacement]])</f>
        <v>B</v>
      </c>
      <c r="D458" t="str">
        <f>RIGHT(Tableau1[[#This Row],[Emplacement]],2)</f>
        <v>10</v>
      </c>
      <c r="E458" t="str">
        <f>MID(Tableau1[[#This Row],[Emplacement]],3,1)</f>
        <v>F</v>
      </c>
      <c r="F458">
        <f>ROUNDUP(Tableau1[[#This Row],[Paire/Impaire]]/2,0)</f>
        <v>5</v>
      </c>
      <c r="G458" t="str">
        <f>MID(Tableau1[[#This Row],[Emplacement]],2,2)</f>
        <v>CF</v>
      </c>
      <c r="H458" t="str">
        <f>LEFT(Tableau1[[#This Row],[Emplacement]],2)</f>
        <v>BC</v>
      </c>
      <c r="I458" s="1">
        <v>86</v>
      </c>
      <c r="J458">
        <f>Tableau1[[#This Row],[Niveau]]</f>
        <v>5</v>
      </c>
      <c r="K458" t="str">
        <f>Tableau1[[#This Row],[Module]]&amp;"-"&amp;Tableau1[[#This Row],[Position latérale]]&amp;"-"&amp;Tableau1[[#This Row],[Hauteur]]</f>
        <v>BC-86-5</v>
      </c>
    </row>
    <row r="459" spans="1:11" x14ac:dyDescent="0.25">
      <c r="A459" t="s">
        <v>9</v>
      </c>
      <c r="B459" t="s">
        <v>114</v>
      </c>
      <c r="C459" t="str">
        <f>LEFT(Tableau1[[#This Row],[Emplacement]])</f>
        <v>B</v>
      </c>
      <c r="D459" t="str">
        <f>RIGHT(Tableau1[[#This Row],[Emplacement]],2)</f>
        <v>12</v>
      </c>
      <c r="E459" t="str">
        <f>MID(Tableau1[[#This Row],[Emplacement]],3,1)</f>
        <v>F</v>
      </c>
      <c r="F459">
        <f>ROUNDUP(Tableau1[[#This Row],[Paire/Impaire]]/2,0)</f>
        <v>6</v>
      </c>
      <c r="G459" t="str">
        <f>MID(Tableau1[[#This Row],[Emplacement]],2,2)</f>
        <v>CF</v>
      </c>
      <c r="H459" t="str">
        <f>LEFT(Tableau1[[#This Row],[Emplacement]],2)</f>
        <v>BC</v>
      </c>
      <c r="I459" s="1">
        <v>86</v>
      </c>
      <c r="J459">
        <f>Tableau1[[#This Row],[Niveau]]</f>
        <v>6</v>
      </c>
      <c r="K459" t="str">
        <f>Tableau1[[#This Row],[Module]]&amp;"-"&amp;Tableau1[[#This Row],[Position latérale]]&amp;"-"&amp;Tableau1[[#This Row],[Hauteur]]</f>
        <v>BC-86-6</v>
      </c>
    </row>
    <row r="460" spans="1:11" x14ac:dyDescent="0.25">
      <c r="A460" t="s">
        <v>9</v>
      </c>
      <c r="B460" t="s">
        <v>104</v>
      </c>
      <c r="C460" t="str">
        <f>LEFT(Tableau1[[#This Row],[Emplacement]])</f>
        <v>B</v>
      </c>
      <c r="D460" t="str">
        <f>RIGHT(Tableau1[[#This Row],[Emplacement]],2)</f>
        <v>02</v>
      </c>
      <c r="E460" t="str">
        <f>MID(Tableau1[[#This Row],[Emplacement]],3,1)</f>
        <v>E</v>
      </c>
      <c r="F460">
        <f>ROUNDUP(Tableau1[[#This Row],[Paire/Impaire]]/2,0)</f>
        <v>1</v>
      </c>
      <c r="G460" t="str">
        <f>MID(Tableau1[[#This Row],[Emplacement]],2,2)</f>
        <v>CE</v>
      </c>
      <c r="H460" t="str">
        <f>LEFT(Tableau1[[#This Row],[Emplacement]],2)</f>
        <v>BC</v>
      </c>
      <c r="I460" s="1">
        <v>87</v>
      </c>
      <c r="J460">
        <f>Tableau1[[#This Row],[Niveau]]</f>
        <v>1</v>
      </c>
      <c r="K460" t="str">
        <f>Tableau1[[#This Row],[Module]]&amp;"-"&amp;Tableau1[[#This Row],[Position latérale]]&amp;"-"&amp;Tableau1[[#This Row],[Hauteur]]</f>
        <v>BC-87-1</v>
      </c>
    </row>
    <row r="461" spans="1:11" x14ac:dyDescent="0.25">
      <c r="A461" t="s">
        <v>9</v>
      </c>
      <c r="B461" t="s">
        <v>105</v>
      </c>
      <c r="C461" t="str">
        <f>LEFT(Tableau1[[#This Row],[Emplacement]])</f>
        <v>B</v>
      </c>
      <c r="D461" t="str">
        <f>RIGHT(Tableau1[[#This Row],[Emplacement]],2)</f>
        <v>04</v>
      </c>
      <c r="E461" t="str">
        <f>MID(Tableau1[[#This Row],[Emplacement]],3,1)</f>
        <v>E</v>
      </c>
      <c r="F461">
        <f>ROUNDUP(Tableau1[[#This Row],[Paire/Impaire]]/2,0)</f>
        <v>2</v>
      </c>
      <c r="G461" t="str">
        <f>MID(Tableau1[[#This Row],[Emplacement]],2,2)</f>
        <v>CE</v>
      </c>
      <c r="H461" t="str">
        <f>LEFT(Tableau1[[#This Row],[Emplacement]],2)</f>
        <v>BC</v>
      </c>
      <c r="I461" s="1">
        <v>87</v>
      </c>
      <c r="J461">
        <f>Tableau1[[#This Row],[Niveau]]</f>
        <v>2</v>
      </c>
      <c r="K461" t="str">
        <f>Tableau1[[#This Row],[Module]]&amp;"-"&amp;Tableau1[[#This Row],[Position latérale]]&amp;"-"&amp;Tableau1[[#This Row],[Hauteur]]</f>
        <v>BC-87-2</v>
      </c>
    </row>
    <row r="462" spans="1:11" x14ac:dyDescent="0.25">
      <c r="A462" t="s">
        <v>9</v>
      </c>
      <c r="B462" t="s">
        <v>106</v>
      </c>
      <c r="C462" t="str">
        <f>LEFT(Tableau1[[#This Row],[Emplacement]])</f>
        <v>B</v>
      </c>
      <c r="D462" t="str">
        <f>RIGHT(Tableau1[[#This Row],[Emplacement]],2)</f>
        <v>06</v>
      </c>
      <c r="E462" t="str">
        <f>MID(Tableau1[[#This Row],[Emplacement]],3,1)</f>
        <v>E</v>
      </c>
      <c r="F462">
        <f>ROUNDUP(Tableau1[[#This Row],[Paire/Impaire]]/2,0)</f>
        <v>3</v>
      </c>
      <c r="G462" t="str">
        <f>MID(Tableau1[[#This Row],[Emplacement]],2,2)</f>
        <v>CE</v>
      </c>
      <c r="H462" t="str">
        <f>LEFT(Tableau1[[#This Row],[Emplacement]],2)</f>
        <v>BC</v>
      </c>
      <c r="I462" s="1">
        <v>87</v>
      </c>
      <c r="J462">
        <f>Tableau1[[#This Row],[Niveau]]</f>
        <v>3</v>
      </c>
      <c r="K462" t="str">
        <f>Tableau1[[#This Row],[Module]]&amp;"-"&amp;Tableau1[[#This Row],[Position latérale]]&amp;"-"&amp;Tableau1[[#This Row],[Hauteur]]</f>
        <v>BC-87-3</v>
      </c>
    </row>
    <row r="463" spans="1:11" x14ac:dyDescent="0.25">
      <c r="A463" t="s">
        <v>9</v>
      </c>
      <c r="B463" t="s">
        <v>107</v>
      </c>
      <c r="C463" t="str">
        <f>LEFT(Tableau1[[#This Row],[Emplacement]])</f>
        <v>B</v>
      </c>
      <c r="D463" t="str">
        <f>RIGHT(Tableau1[[#This Row],[Emplacement]],2)</f>
        <v>08</v>
      </c>
      <c r="E463" t="str">
        <f>MID(Tableau1[[#This Row],[Emplacement]],3,1)</f>
        <v>E</v>
      </c>
      <c r="F463">
        <f>ROUNDUP(Tableau1[[#This Row],[Paire/Impaire]]/2,0)</f>
        <v>4</v>
      </c>
      <c r="G463" t="str">
        <f>MID(Tableau1[[#This Row],[Emplacement]],2,2)</f>
        <v>CE</v>
      </c>
      <c r="H463" t="str">
        <f>LEFT(Tableau1[[#This Row],[Emplacement]],2)</f>
        <v>BC</v>
      </c>
      <c r="I463" s="1">
        <v>87</v>
      </c>
      <c r="J463">
        <f>Tableau1[[#This Row],[Niveau]]</f>
        <v>4</v>
      </c>
      <c r="K463" t="str">
        <f>Tableau1[[#This Row],[Module]]&amp;"-"&amp;Tableau1[[#This Row],[Position latérale]]&amp;"-"&amp;Tableau1[[#This Row],[Hauteur]]</f>
        <v>BC-87-4</v>
      </c>
    </row>
    <row r="464" spans="1:11" x14ac:dyDescent="0.25">
      <c r="A464" t="s">
        <v>9</v>
      </c>
      <c r="B464" t="s">
        <v>108</v>
      </c>
      <c r="C464" t="str">
        <f>LEFT(Tableau1[[#This Row],[Emplacement]])</f>
        <v>B</v>
      </c>
      <c r="D464" t="str">
        <f>RIGHT(Tableau1[[#This Row],[Emplacement]],2)</f>
        <v>10</v>
      </c>
      <c r="E464" t="str">
        <f>MID(Tableau1[[#This Row],[Emplacement]],3,1)</f>
        <v>E</v>
      </c>
      <c r="F464">
        <f>ROUNDUP(Tableau1[[#This Row],[Paire/Impaire]]/2,0)</f>
        <v>5</v>
      </c>
      <c r="G464" t="str">
        <f>MID(Tableau1[[#This Row],[Emplacement]],2,2)</f>
        <v>CE</v>
      </c>
      <c r="H464" t="str">
        <f>LEFT(Tableau1[[#This Row],[Emplacement]],2)</f>
        <v>BC</v>
      </c>
      <c r="I464" s="1">
        <v>87</v>
      </c>
      <c r="J464">
        <f>Tableau1[[#This Row],[Niveau]]</f>
        <v>5</v>
      </c>
      <c r="K464" t="str">
        <f>Tableau1[[#This Row],[Module]]&amp;"-"&amp;Tableau1[[#This Row],[Position latérale]]&amp;"-"&amp;Tableau1[[#This Row],[Hauteur]]</f>
        <v>BC-87-5</v>
      </c>
    </row>
    <row r="465" spans="1:11" x14ac:dyDescent="0.25">
      <c r="A465" t="s">
        <v>9</v>
      </c>
      <c r="B465" t="s">
        <v>109</v>
      </c>
      <c r="C465" t="str">
        <f>LEFT(Tableau1[[#This Row],[Emplacement]])</f>
        <v>B</v>
      </c>
      <c r="D465" t="str">
        <f>RIGHT(Tableau1[[#This Row],[Emplacement]],2)</f>
        <v>12</v>
      </c>
      <c r="E465" t="str">
        <f>MID(Tableau1[[#This Row],[Emplacement]],3,1)</f>
        <v>E</v>
      </c>
      <c r="F465">
        <f>ROUNDUP(Tableau1[[#This Row],[Paire/Impaire]]/2,0)</f>
        <v>6</v>
      </c>
      <c r="G465" t="str">
        <f>MID(Tableau1[[#This Row],[Emplacement]],2,2)</f>
        <v>CE</v>
      </c>
      <c r="H465" t="str">
        <f>LEFT(Tableau1[[#This Row],[Emplacement]],2)</f>
        <v>BC</v>
      </c>
      <c r="I465" s="1">
        <v>87</v>
      </c>
      <c r="J465">
        <f>Tableau1[[#This Row],[Niveau]]</f>
        <v>6</v>
      </c>
      <c r="K465" t="str">
        <f>Tableau1[[#This Row],[Module]]&amp;"-"&amp;Tableau1[[#This Row],[Position latérale]]&amp;"-"&amp;Tableau1[[#This Row],[Hauteur]]</f>
        <v>BC-87-6</v>
      </c>
    </row>
    <row r="466" spans="1:11" x14ac:dyDescent="0.25">
      <c r="A466" t="s">
        <v>9</v>
      </c>
      <c r="B466" t="s">
        <v>98</v>
      </c>
      <c r="C466" t="str">
        <f>LEFT(Tableau1[[#This Row],[Emplacement]])</f>
        <v>B</v>
      </c>
      <c r="D466" t="str">
        <f>RIGHT(Tableau1[[#This Row],[Emplacement]],2)</f>
        <v>02</v>
      </c>
      <c r="E466" t="str">
        <f>MID(Tableau1[[#This Row],[Emplacement]],3,1)</f>
        <v>D</v>
      </c>
      <c r="F466">
        <f>ROUNDUP(Tableau1[[#This Row],[Paire/Impaire]]/2,0)</f>
        <v>1</v>
      </c>
      <c r="G466" t="str">
        <f>MID(Tableau1[[#This Row],[Emplacement]],2,2)</f>
        <v>CD</v>
      </c>
      <c r="H466" t="str">
        <f>LEFT(Tableau1[[#This Row],[Emplacement]],2)</f>
        <v>BC</v>
      </c>
      <c r="I466" s="1">
        <v>88</v>
      </c>
      <c r="J466">
        <f>Tableau1[[#This Row],[Niveau]]</f>
        <v>1</v>
      </c>
      <c r="K466" t="str">
        <f>Tableau1[[#This Row],[Module]]&amp;"-"&amp;Tableau1[[#This Row],[Position latérale]]&amp;"-"&amp;Tableau1[[#This Row],[Hauteur]]</f>
        <v>BC-88-1</v>
      </c>
    </row>
    <row r="467" spans="1:11" x14ac:dyDescent="0.25">
      <c r="A467" t="s">
        <v>9</v>
      </c>
      <c r="B467" t="s">
        <v>99</v>
      </c>
      <c r="C467" t="str">
        <f>LEFT(Tableau1[[#This Row],[Emplacement]])</f>
        <v>B</v>
      </c>
      <c r="D467" t="str">
        <f>RIGHT(Tableau1[[#This Row],[Emplacement]],2)</f>
        <v>04</v>
      </c>
      <c r="E467" t="str">
        <f>MID(Tableau1[[#This Row],[Emplacement]],3,1)</f>
        <v>D</v>
      </c>
      <c r="F467">
        <f>ROUNDUP(Tableau1[[#This Row],[Paire/Impaire]]/2,0)</f>
        <v>2</v>
      </c>
      <c r="G467" t="str">
        <f>MID(Tableau1[[#This Row],[Emplacement]],2,2)</f>
        <v>CD</v>
      </c>
      <c r="H467" t="str">
        <f>LEFT(Tableau1[[#This Row],[Emplacement]],2)</f>
        <v>BC</v>
      </c>
      <c r="I467" s="1">
        <v>88</v>
      </c>
      <c r="J467">
        <f>Tableau1[[#This Row],[Niveau]]</f>
        <v>2</v>
      </c>
      <c r="K467" t="str">
        <f>Tableau1[[#This Row],[Module]]&amp;"-"&amp;Tableau1[[#This Row],[Position latérale]]&amp;"-"&amp;Tableau1[[#This Row],[Hauteur]]</f>
        <v>BC-88-2</v>
      </c>
    </row>
    <row r="468" spans="1:11" x14ac:dyDescent="0.25">
      <c r="A468" t="s">
        <v>9</v>
      </c>
      <c r="B468" t="s">
        <v>100</v>
      </c>
      <c r="C468" t="str">
        <f>LEFT(Tableau1[[#This Row],[Emplacement]])</f>
        <v>B</v>
      </c>
      <c r="D468" t="str">
        <f>RIGHT(Tableau1[[#This Row],[Emplacement]],2)</f>
        <v>06</v>
      </c>
      <c r="E468" t="str">
        <f>MID(Tableau1[[#This Row],[Emplacement]],3,1)</f>
        <v>D</v>
      </c>
      <c r="F468">
        <f>ROUNDUP(Tableau1[[#This Row],[Paire/Impaire]]/2,0)</f>
        <v>3</v>
      </c>
      <c r="G468" t="str">
        <f>MID(Tableau1[[#This Row],[Emplacement]],2,2)</f>
        <v>CD</v>
      </c>
      <c r="H468" t="str">
        <f>LEFT(Tableau1[[#This Row],[Emplacement]],2)</f>
        <v>BC</v>
      </c>
      <c r="I468" s="1">
        <v>88</v>
      </c>
      <c r="J468">
        <f>Tableau1[[#This Row],[Niveau]]</f>
        <v>3</v>
      </c>
      <c r="K468" t="str">
        <f>Tableau1[[#This Row],[Module]]&amp;"-"&amp;Tableau1[[#This Row],[Position latérale]]&amp;"-"&amp;Tableau1[[#This Row],[Hauteur]]</f>
        <v>BC-88-3</v>
      </c>
    </row>
    <row r="469" spans="1:11" x14ac:dyDescent="0.25">
      <c r="A469" t="s">
        <v>9</v>
      </c>
      <c r="B469" t="s">
        <v>101</v>
      </c>
      <c r="C469" t="str">
        <f>LEFT(Tableau1[[#This Row],[Emplacement]])</f>
        <v>B</v>
      </c>
      <c r="D469" t="str">
        <f>RIGHT(Tableau1[[#This Row],[Emplacement]],2)</f>
        <v>08</v>
      </c>
      <c r="E469" t="str">
        <f>MID(Tableau1[[#This Row],[Emplacement]],3,1)</f>
        <v>D</v>
      </c>
      <c r="F469">
        <f>ROUNDUP(Tableau1[[#This Row],[Paire/Impaire]]/2,0)</f>
        <v>4</v>
      </c>
      <c r="G469" t="str">
        <f>MID(Tableau1[[#This Row],[Emplacement]],2,2)</f>
        <v>CD</v>
      </c>
      <c r="H469" t="str">
        <f>LEFT(Tableau1[[#This Row],[Emplacement]],2)</f>
        <v>BC</v>
      </c>
      <c r="I469" s="1">
        <v>88</v>
      </c>
      <c r="J469">
        <f>Tableau1[[#This Row],[Niveau]]</f>
        <v>4</v>
      </c>
      <c r="K469" t="str">
        <f>Tableau1[[#This Row],[Module]]&amp;"-"&amp;Tableau1[[#This Row],[Position latérale]]&amp;"-"&amp;Tableau1[[#This Row],[Hauteur]]</f>
        <v>BC-88-4</v>
      </c>
    </row>
    <row r="470" spans="1:11" x14ac:dyDescent="0.25">
      <c r="A470" t="s">
        <v>9</v>
      </c>
      <c r="B470" t="s">
        <v>102</v>
      </c>
      <c r="C470" t="str">
        <f>LEFT(Tableau1[[#This Row],[Emplacement]])</f>
        <v>B</v>
      </c>
      <c r="D470" t="str">
        <f>RIGHT(Tableau1[[#This Row],[Emplacement]],2)</f>
        <v>10</v>
      </c>
      <c r="E470" t="str">
        <f>MID(Tableau1[[#This Row],[Emplacement]],3,1)</f>
        <v>D</v>
      </c>
      <c r="F470">
        <f>ROUNDUP(Tableau1[[#This Row],[Paire/Impaire]]/2,0)</f>
        <v>5</v>
      </c>
      <c r="G470" t="str">
        <f>MID(Tableau1[[#This Row],[Emplacement]],2,2)</f>
        <v>CD</v>
      </c>
      <c r="H470" t="str">
        <f>LEFT(Tableau1[[#This Row],[Emplacement]],2)</f>
        <v>BC</v>
      </c>
      <c r="I470" s="1">
        <v>88</v>
      </c>
      <c r="J470">
        <f>Tableau1[[#This Row],[Niveau]]</f>
        <v>5</v>
      </c>
      <c r="K470" t="str">
        <f>Tableau1[[#This Row],[Module]]&amp;"-"&amp;Tableau1[[#This Row],[Position latérale]]&amp;"-"&amp;Tableau1[[#This Row],[Hauteur]]</f>
        <v>BC-88-5</v>
      </c>
    </row>
    <row r="471" spans="1:11" x14ac:dyDescent="0.25">
      <c r="A471" t="s">
        <v>9</v>
      </c>
      <c r="B471" t="s">
        <v>103</v>
      </c>
      <c r="C471" t="str">
        <f>LEFT(Tableau1[[#This Row],[Emplacement]])</f>
        <v>B</v>
      </c>
      <c r="D471" t="str">
        <f>RIGHT(Tableau1[[#This Row],[Emplacement]],2)</f>
        <v>12</v>
      </c>
      <c r="E471" t="str">
        <f>MID(Tableau1[[#This Row],[Emplacement]],3,1)</f>
        <v>D</v>
      </c>
      <c r="F471">
        <f>ROUNDUP(Tableau1[[#This Row],[Paire/Impaire]]/2,0)</f>
        <v>6</v>
      </c>
      <c r="G471" t="str">
        <f>MID(Tableau1[[#This Row],[Emplacement]],2,2)</f>
        <v>CD</v>
      </c>
      <c r="H471" t="str">
        <f>LEFT(Tableau1[[#This Row],[Emplacement]],2)</f>
        <v>BC</v>
      </c>
      <c r="I471" s="1">
        <v>88</v>
      </c>
      <c r="J471">
        <f>Tableau1[[#This Row],[Niveau]]</f>
        <v>6</v>
      </c>
      <c r="K471" t="str">
        <f>Tableau1[[#This Row],[Module]]&amp;"-"&amp;Tableau1[[#This Row],[Position latérale]]&amp;"-"&amp;Tableau1[[#This Row],[Hauteur]]</f>
        <v>BC-88-6</v>
      </c>
    </row>
    <row r="472" spans="1:11" x14ac:dyDescent="0.25">
      <c r="A472" t="s">
        <v>9</v>
      </c>
      <c r="B472" t="s">
        <v>92</v>
      </c>
      <c r="C472" t="str">
        <f>LEFT(Tableau1[[#This Row],[Emplacement]])</f>
        <v>B</v>
      </c>
      <c r="D472" t="str">
        <f>RIGHT(Tableau1[[#This Row],[Emplacement]],2)</f>
        <v>02</v>
      </c>
      <c r="E472" t="str">
        <f>MID(Tableau1[[#This Row],[Emplacement]],3,1)</f>
        <v>C</v>
      </c>
      <c r="F472">
        <f>ROUNDUP(Tableau1[[#This Row],[Paire/Impaire]]/2,0)</f>
        <v>1</v>
      </c>
      <c r="G472" t="str">
        <f>MID(Tableau1[[#This Row],[Emplacement]],2,2)</f>
        <v>CC</v>
      </c>
      <c r="H472" t="str">
        <f>LEFT(Tableau1[[#This Row],[Emplacement]],2)</f>
        <v>BC</v>
      </c>
      <c r="I472" s="1">
        <v>89</v>
      </c>
      <c r="J472">
        <f>Tableau1[[#This Row],[Niveau]]</f>
        <v>1</v>
      </c>
      <c r="K472" t="str">
        <f>Tableau1[[#This Row],[Module]]&amp;"-"&amp;Tableau1[[#This Row],[Position latérale]]&amp;"-"&amp;Tableau1[[#This Row],[Hauteur]]</f>
        <v>BC-89-1</v>
      </c>
    </row>
    <row r="473" spans="1:11" x14ac:dyDescent="0.25">
      <c r="A473" t="s">
        <v>9</v>
      </c>
      <c r="B473" t="s">
        <v>93</v>
      </c>
      <c r="C473" t="str">
        <f>LEFT(Tableau1[[#This Row],[Emplacement]])</f>
        <v>B</v>
      </c>
      <c r="D473" t="str">
        <f>RIGHT(Tableau1[[#This Row],[Emplacement]],2)</f>
        <v>04</v>
      </c>
      <c r="E473" t="str">
        <f>MID(Tableau1[[#This Row],[Emplacement]],3,1)</f>
        <v>C</v>
      </c>
      <c r="F473">
        <f>ROUNDUP(Tableau1[[#This Row],[Paire/Impaire]]/2,0)</f>
        <v>2</v>
      </c>
      <c r="G473" t="str">
        <f>MID(Tableau1[[#This Row],[Emplacement]],2,2)</f>
        <v>CC</v>
      </c>
      <c r="H473" t="str">
        <f>LEFT(Tableau1[[#This Row],[Emplacement]],2)</f>
        <v>BC</v>
      </c>
      <c r="I473" s="1">
        <v>89</v>
      </c>
      <c r="J473">
        <f>Tableau1[[#This Row],[Niveau]]</f>
        <v>2</v>
      </c>
      <c r="K473" t="str">
        <f>Tableau1[[#This Row],[Module]]&amp;"-"&amp;Tableau1[[#This Row],[Position latérale]]&amp;"-"&amp;Tableau1[[#This Row],[Hauteur]]</f>
        <v>BC-89-2</v>
      </c>
    </row>
    <row r="474" spans="1:11" x14ac:dyDescent="0.25">
      <c r="A474" t="s">
        <v>9</v>
      </c>
      <c r="B474" t="s">
        <v>94</v>
      </c>
      <c r="C474" t="str">
        <f>LEFT(Tableau1[[#This Row],[Emplacement]])</f>
        <v>B</v>
      </c>
      <c r="D474" t="str">
        <f>RIGHT(Tableau1[[#This Row],[Emplacement]],2)</f>
        <v>06</v>
      </c>
      <c r="E474" t="str">
        <f>MID(Tableau1[[#This Row],[Emplacement]],3,1)</f>
        <v>C</v>
      </c>
      <c r="F474">
        <f>ROUNDUP(Tableau1[[#This Row],[Paire/Impaire]]/2,0)</f>
        <v>3</v>
      </c>
      <c r="G474" t="str">
        <f>MID(Tableau1[[#This Row],[Emplacement]],2,2)</f>
        <v>CC</v>
      </c>
      <c r="H474" t="str">
        <f>LEFT(Tableau1[[#This Row],[Emplacement]],2)</f>
        <v>BC</v>
      </c>
      <c r="I474" s="1">
        <v>89</v>
      </c>
      <c r="J474">
        <f>Tableau1[[#This Row],[Niveau]]</f>
        <v>3</v>
      </c>
      <c r="K474" t="str">
        <f>Tableau1[[#This Row],[Module]]&amp;"-"&amp;Tableau1[[#This Row],[Position latérale]]&amp;"-"&amp;Tableau1[[#This Row],[Hauteur]]</f>
        <v>BC-89-3</v>
      </c>
    </row>
    <row r="475" spans="1:11" x14ac:dyDescent="0.25">
      <c r="A475" t="s">
        <v>9</v>
      </c>
      <c r="B475" t="s">
        <v>95</v>
      </c>
      <c r="C475" t="str">
        <f>LEFT(Tableau1[[#This Row],[Emplacement]])</f>
        <v>B</v>
      </c>
      <c r="D475" t="str">
        <f>RIGHT(Tableau1[[#This Row],[Emplacement]],2)</f>
        <v>08</v>
      </c>
      <c r="E475" t="str">
        <f>MID(Tableau1[[#This Row],[Emplacement]],3,1)</f>
        <v>C</v>
      </c>
      <c r="F475">
        <f>ROUNDUP(Tableau1[[#This Row],[Paire/Impaire]]/2,0)</f>
        <v>4</v>
      </c>
      <c r="G475" t="str">
        <f>MID(Tableau1[[#This Row],[Emplacement]],2,2)</f>
        <v>CC</v>
      </c>
      <c r="H475" t="str">
        <f>LEFT(Tableau1[[#This Row],[Emplacement]],2)</f>
        <v>BC</v>
      </c>
      <c r="I475" s="1">
        <v>89</v>
      </c>
      <c r="J475">
        <f>Tableau1[[#This Row],[Niveau]]</f>
        <v>4</v>
      </c>
      <c r="K475" t="str">
        <f>Tableau1[[#This Row],[Module]]&amp;"-"&amp;Tableau1[[#This Row],[Position latérale]]&amp;"-"&amp;Tableau1[[#This Row],[Hauteur]]</f>
        <v>BC-89-4</v>
      </c>
    </row>
    <row r="476" spans="1:11" x14ac:dyDescent="0.25">
      <c r="A476" t="s">
        <v>9</v>
      </c>
      <c r="B476" t="s">
        <v>96</v>
      </c>
      <c r="C476" t="str">
        <f>LEFT(Tableau1[[#This Row],[Emplacement]])</f>
        <v>B</v>
      </c>
      <c r="D476" t="str">
        <f>RIGHT(Tableau1[[#This Row],[Emplacement]],2)</f>
        <v>10</v>
      </c>
      <c r="E476" t="str">
        <f>MID(Tableau1[[#This Row],[Emplacement]],3,1)</f>
        <v>C</v>
      </c>
      <c r="F476">
        <f>ROUNDUP(Tableau1[[#This Row],[Paire/Impaire]]/2,0)</f>
        <v>5</v>
      </c>
      <c r="G476" t="str">
        <f>MID(Tableau1[[#This Row],[Emplacement]],2,2)</f>
        <v>CC</v>
      </c>
      <c r="H476" t="str">
        <f>LEFT(Tableau1[[#This Row],[Emplacement]],2)</f>
        <v>BC</v>
      </c>
      <c r="I476" s="1">
        <v>89</v>
      </c>
      <c r="J476">
        <f>Tableau1[[#This Row],[Niveau]]</f>
        <v>5</v>
      </c>
      <c r="K476" t="str">
        <f>Tableau1[[#This Row],[Module]]&amp;"-"&amp;Tableau1[[#This Row],[Position latérale]]&amp;"-"&amp;Tableau1[[#This Row],[Hauteur]]</f>
        <v>BC-89-5</v>
      </c>
    </row>
    <row r="477" spans="1:11" x14ac:dyDescent="0.25">
      <c r="A477" t="s">
        <v>9</v>
      </c>
      <c r="B477" t="s">
        <v>97</v>
      </c>
      <c r="C477" t="str">
        <f>LEFT(Tableau1[[#This Row],[Emplacement]])</f>
        <v>B</v>
      </c>
      <c r="D477" t="str">
        <f>RIGHT(Tableau1[[#This Row],[Emplacement]],2)</f>
        <v>12</v>
      </c>
      <c r="E477" t="str">
        <f>MID(Tableau1[[#This Row],[Emplacement]],3,1)</f>
        <v>C</v>
      </c>
      <c r="F477">
        <f>ROUNDUP(Tableau1[[#This Row],[Paire/Impaire]]/2,0)</f>
        <v>6</v>
      </c>
      <c r="G477" t="str">
        <f>MID(Tableau1[[#This Row],[Emplacement]],2,2)</f>
        <v>CC</v>
      </c>
      <c r="H477" t="str">
        <f>LEFT(Tableau1[[#This Row],[Emplacement]],2)</f>
        <v>BC</v>
      </c>
      <c r="I477" s="1">
        <v>89</v>
      </c>
      <c r="J477">
        <f>Tableau1[[#This Row],[Niveau]]</f>
        <v>6</v>
      </c>
      <c r="K477" t="str">
        <f>Tableau1[[#This Row],[Module]]&amp;"-"&amp;Tableau1[[#This Row],[Position latérale]]&amp;"-"&amp;Tableau1[[#This Row],[Hauteur]]</f>
        <v>BC-89-6</v>
      </c>
    </row>
    <row r="478" spans="1:11" x14ac:dyDescent="0.25">
      <c r="A478" t="s">
        <v>9</v>
      </c>
      <c r="B478" t="s">
        <v>86</v>
      </c>
      <c r="C478" t="str">
        <f>LEFT(Tableau1[[#This Row],[Emplacement]])</f>
        <v>B</v>
      </c>
      <c r="D478" t="str">
        <f>RIGHT(Tableau1[[#This Row],[Emplacement]],2)</f>
        <v>02</v>
      </c>
      <c r="E478" t="str">
        <f>MID(Tableau1[[#This Row],[Emplacement]],3,1)</f>
        <v>B</v>
      </c>
      <c r="F478">
        <f>ROUNDUP(Tableau1[[#This Row],[Paire/Impaire]]/2,0)</f>
        <v>1</v>
      </c>
      <c r="G478" t="str">
        <f>MID(Tableau1[[#This Row],[Emplacement]],2,2)</f>
        <v>CB</v>
      </c>
      <c r="H478" t="str">
        <f>LEFT(Tableau1[[#This Row],[Emplacement]],2)</f>
        <v>BC</v>
      </c>
      <c r="I478" s="1">
        <v>90</v>
      </c>
      <c r="J478">
        <f>Tableau1[[#This Row],[Niveau]]</f>
        <v>1</v>
      </c>
      <c r="K478" t="str">
        <f>Tableau1[[#This Row],[Module]]&amp;"-"&amp;Tableau1[[#This Row],[Position latérale]]&amp;"-"&amp;Tableau1[[#This Row],[Hauteur]]</f>
        <v>BC-90-1</v>
      </c>
    </row>
    <row r="479" spans="1:11" x14ac:dyDescent="0.25">
      <c r="A479" t="s">
        <v>9</v>
      </c>
      <c r="B479" t="s">
        <v>87</v>
      </c>
      <c r="C479" t="str">
        <f>LEFT(Tableau1[[#This Row],[Emplacement]])</f>
        <v>B</v>
      </c>
      <c r="D479" t="str">
        <f>RIGHT(Tableau1[[#This Row],[Emplacement]],2)</f>
        <v>04</v>
      </c>
      <c r="E479" t="str">
        <f>MID(Tableau1[[#This Row],[Emplacement]],3,1)</f>
        <v>B</v>
      </c>
      <c r="F479">
        <f>ROUNDUP(Tableau1[[#This Row],[Paire/Impaire]]/2,0)</f>
        <v>2</v>
      </c>
      <c r="G479" t="str">
        <f>MID(Tableau1[[#This Row],[Emplacement]],2,2)</f>
        <v>CB</v>
      </c>
      <c r="H479" t="str">
        <f>LEFT(Tableau1[[#This Row],[Emplacement]],2)</f>
        <v>BC</v>
      </c>
      <c r="I479" s="1">
        <v>90</v>
      </c>
      <c r="J479">
        <f>Tableau1[[#This Row],[Niveau]]</f>
        <v>2</v>
      </c>
      <c r="K479" t="str">
        <f>Tableau1[[#This Row],[Module]]&amp;"-"&amp;Tableau1[[#This Row],[Position latérale]]&amp;"-"&amp;Tableau1[[#This Row],[Hauteur]]</f>
        <v>BC-90-2</v>
      </c>
    </row>
    <row r="480" spans="1:11" x14ac:dyDescent="0.25">
      <c r="A480" t="s">
        <v>9</v>
      </c>
      <c r="B480" t="s">
        <v>88</v>
      </c>
      <c r="C480" t="str">
        <f>LEFT(Tableau1[[#This Row],[Emplacement]])</f>
        <v>B</v>
      </c>
      <c r="D480" t="str">
        <f>RIGHT(Tableau1[[#This Row],[Emplacement]],2)</f>
        <v>06</v>
      </c>
      <c r="E480" t="str">
        <f>MID(Tableau1[[#This Row],[Emplacement]],3,1)</f>
        <v>B</v>
      </c>
      <c r="F480">
        <f>ROUNDUP(Tableau1[[#This Row],[Paire/Impaire]]/2,0)</f>
        <v>3</v>
      </c>
      <c r="G480" t="str">
        <f>MID(Tableau1[[#This Row],[Emplacement]],2,2)</f>
        <v>CB</v>
      </c>
      <c r="H480" t="str">
        <f>LEFT(Tableau1[[#This Row],[Emplacement]],2)</f>
        <v>BC</v>
      </c>
      <c r="I480" s="1">
        <v>90</v>
      </c>
      <c r="J480">
        <f>Tableau1[[#This Row],[Niveau]]</f>
        <v>3</v>
      </c>
      <c r="K480" t="str">
        <f>Tableau1[[#This Row],[Module]]&amp;"-"&amp;Tableau1[[#This Row],[Position latérale]]&amp;"-"&amp;Tableau1[[#This Row],[Hauteur]]</f>
        <v>BC-90-3</v>
      </c>
    </row>
    <row r="481" spans="1:11" x14ac:dyDescent="0.25">
      <c r="A481" t="s">
        <v>9</v>
      </c>
      <c r="B481" t="s">
        <v>89</v>
      </c>
      <c r="C481" t="str">
        <f>LEFT(Tableau1[[#This Row],[Emplacement]])</f>
        <v>B</v>
      </c>
      <c r="D481" t="str">
        <f>RIGHT(Tableau1[[#This Row],[Emplacement]],2)</f>
        <v>08</v>
      </c>
      <c r="E481" t="str">
        <f>MID(Tableau1[[#This Row],[Emplacement]],3,1)</f>
        <v>B</v>
      </c>
      <c r="F481">
        <f>ROUNDUP(Tableau1[[#This Row],[Paire/Impaire]]/2,0)</f>
        <v>4</v>
      </c>
      <c r="G481" t="str">
        <f>MID(Tableau1[[#This Row],[Emplacement]],2,2)</f>
        <v>CB</v>
      </c>
      <c r="H481" t="str">
        <f>LEFT(Tableau1[[#This Row],[Emplacement]],2)</f>
        <v>BC</v>
      </c>
      <c r="I481" s="1">
        <v>90</v>
      </c>
      <c r="J481">
        <f>Tableau1[[#This Row],[Niveau]]</f>
        <v>4</v>
      </c>
      <c r="K481" t="str">
        <f>Tableau1[[#This Row],[Module]]&amp;"-"&amp;Tableau1[[#This Row],[Position latérale]]&amp;"-"&amp;Tableau1[[#This Row],[Hauteur]]</f>
        <v>BC-90-4</v>
      </c>
    </row>
    <row r="482" spans="1:11" x14ac:dyDescent="0.25">
      <c r="A482" t="s">
        <v>9</v>
      </c>
      <c r="B482" t="s">
        <v>90</v>
      </c>
      <c r="C482" t="str">
        <f>LEFT(Tableau1[[#This Row],[Emplacement]])</f>
        <v>B</v>
      </c>
      <c r="D482" t="str">
        <f>RIGHT(Tableau1[[#This Row],[Emplacement]],2)</f>
        <v>10</v>
      </c>
      <c r="E482" t="str">
        <f>MID(Tableau1[[#This Row],[Emplacement]],3,1)</f>
        <v>B</v>
      </c>
      <c r="F482">
        <f>ROUNDUP(Tableau1[[#This Row],[Paire/Impaire]]/2,0)</f>
        <v>5</v>
      </c>
      <c r="G482" t="str">
        <f>MID(Tableau1[[#This Row],[Emplacement]],2,2)</f>
        <v>CB</v>
      </c>
      <c r="H482" t="str">
        <f>LEFT(Tableau1[[#This Row],[Emplacement]],2)</f>
        <v>BC</v>
      </c>
      <c r="I482" s="1">
        <v>90</v>
      </c>
      <c r="J482">
        <f>Tableau1[[#This Row],[Niveau]]</f>
        <v>5</v>
      </c>
      <c r="K482" t="str">
        <f>Tableau1[[#This Row],[Module]]&amp;"-"&amp;Tableau1[[#This Row],[Position latérale]]&amp;"-"&amp;Tableau1[[#This Row],[Hauteur]]</f>
        <v>BC-90-5</v>
      </c>
    </row>
    <row r="483" spans="1:11" x14ac:dyDescent="0.25">
      <c r="A483" t="s">
        <v>9</v>
      </c>
      <c r="B483" t="s">
        <v>91</v>
      </c>
      <c r="C483" t="str">
        <f>LEFT(Tableau1[[#This Row],[Emplacement]])</f>
        <v>B</v>
      </c>
      <c r="D483" t="str">
        <f>RIGHT(Tableau1[[#This Row],[Emplacement]],2)</f>
        <v>12</v>
      </c>
      <c r="E483" t="str">
        <f>MID(Tableau1[[#This Row],[Emplacement]],3,1)</f>
        <v>B</v>
      </c>
      <c r="F483">
        <f>ROUNDUP(Tableau1[[#This Row],[Paire/Impaire]]/2,0)</f>
        <v>6</v>
      </c>
      <c r="G483" t="str">
        <f>MID(Tableau1[[#This Row],[Emplacement]],2,2)</f>
        <v>CB</v>
      </c>
      <c r="H483" t="str">
        <f>LEFT(Tableau1[[#This Row],[Emplacement]],2)</f>
        <v>BC</v>
      </c>
      <c r="I483" s="1">
        <v>90</v>
      </c>
      <c r="J483">
        <f>Tableau1[[#This Row],[Niveau]]</f>
        <v>6</v>
      </c>
      <c r="K483" t="str">
        <f>Tableau1[[#This Row],[Module]]&amp;"-"&amp;Tableau1[[#This Row],[Position latérale]]&amp;"-"&amp;Tableau1[[#This Row],[Hauteur]]</f>
        <v>BC-90-6</v>
      </c>
    </row>
    <row r="484" spans="1:11" x14ac:dyDescent="0.25">
      <c r="A484" t="s">
        <v>9</v>
      </c>
      <c r="B484" t="s">
        <v>80</v>
      </c>
      <c r="C484" t="str">
        <f>LEFT(Tableau1[[#This Row],[Emplacement]])</f>
        <v>B</v>
      </c>
      <c r="D484" t="str">
        <f>RIGHT(Tableau1[[#This Row],[Emplacement]],2)</f>
        <v>02</v>
      </c>
      <c r="E484" t="str">
        <f>MID(Tableau1[[#This Row],[Emplacement]],3,1)</f>
        <v>A</v>
      </c>
      <c r="F484">
        <f>ROUNDUP(Tableau1[[#This Row],[Paire/Impaire]]/2,0)</f>
        <v>1</v>
      </c>
      <c r="G484" t="str">
        <f>MID(Tableau1[[#This Row],[Emplacement]],2,2)</f>
        <v>CA</v>
      </c>
      <c r="H484" t="str">
        <f>LEFT(Tableau1[[#This Row],[Emplacement]],2)</f>
        <v>BC</v>
      </c>
      <c r="I484" s="1">
        <v>91</v>
      </c>
      <c r="J484">
        <f>Tableau1[[#This Row],[Niveau]]</f>
        <v>1</v>
      </c>
      <c r="K484" t="str">
        <f>Tableau1[[#This Row],[Module]]&amp;"-"&amp;Tableau1[[#This Row],[Position latérale]]&amp;"-"&amp;Tableau1[[#This Row],[Hauteur]]</f>
        <v>BC-91-1</v>
      </c>
    </row>
    <row r="485" spans="1:11" x14ac:dyDescent="0.25">
      <c r="A485" t="s">
        <v>9</v>
      </c>
      <c r="B485" t="s">
        <v>81</v>
      </c>
      <c r="C485" t="str">
        <f>LEFT(Tableau1[[#This Row],[Emplacement]])</f>
        <v>B</v>
      </c>
      <c r="D485" t="str">
        <f>RIGHT(Tableau1[[#This Row],[Emplacement]],2)</f>
        <v>04</v>
      </c>
      <c r="E485" t="str">
        <f>MID(Tableau1[[#This Row],[Emplacement]],3,1)</f>
        <v>A</v>
      </c>
      <c r="F485">
        <f>ROUNDUP(Tableau1[[#This Row],[Paire/Impaire]]/2,0)</f>
        <v>2</v>
      </c>
      <c r="G485" t="str">
        <f>MID(Tableau1[[#This Row],[Emplacement]],2,2)</f>
        <v>CA</v>
      </c>
      <c r="H485" t="str">
        <f>LEFT(Tableau1[[#This Row],[Emplacement]],2)</f>
        <v>BC</v>
      </c>
      <c r="I485" s="1">
        <v>91</v>
      </c>
      <c r="J485">
        <f>Tableau1[[#This Row],[Niveau]]</f>
        <v>2</v>
      </c>
      <c r="K485" t="str">
        <f>Tableau1[[#This Row],[Module]]&amp;"-"&amp;Tableau1[[#This Row],[Position latérale]]&amp;"-"&amp;Tableau1[[#This Row],[Hauteur]]</f>
        <v>BC-91-2</v>
      </c>
    </row>
    <row r="486" spans="1:11" x14ac:dyDescent="0.25">
      <c r="A486" t="s">
        <v>9</v>
      </c>
      <c r="B486" t="s">
        <v>82</v>
      </c>
      <c r="C486" t="str">
        <f>LEFT(Tableau1[[#This Row],[Emplacement]])</f>
        <v>B</v>
      </c>
      <c r="D486" t="str">
        <f>RIGHT(Tableau1[[#This Row],[Emplacement]],2)</f>
        <v>06</v>
      </c>
      <c r="E486" t="str">
        <f>MID(Tableau1[[#This Row],[Emplacement]],3,1)</f>
        <v>A</v>
      </c>
      <c r="F486">
        <f>ROUNDUP(Tableau1[[#This Row],[Paire/Impaire]]/2,0)</f>
        <v>3</v>
      </c>
      <c r="G486" t="str">
        <f>MID(Tableau1[[#This Row],[Emplacement]],2,2)</f>
        <v>CA</v>
      </c>
      <c r="H486" t="str">
        <f>LEFT(Tableau1[[#This Row],[Emplacement]],2)</f>
        <v>BC</v>
      </c>
      <c r="I486" s="1">
        <v>91</v>
      </c>
      <c r="J486">
        <f>Tableau1[[#This Row],[Niveau]]</f>
        <v>3</v>
      </c>
      <c r="K486" t="str">
        <f>Tableau1[[#This Row],[Module]]&amp;"-"&amp;Tableau1[[#This Row],[Position latérale]]&amp;"-"&amp;Tableau1[[#This Row],[Hauteur]]</f>
        <v>BC-91-3</v>
      </c>
    </row>
    <row r="487" spans="1:11" x14ac:dyDescent="0.25">
      <c r="A487" t="s">
        <v>9</v>
      </c>
      <c r="B487" t="s">
        <v>83</v>
      </c>
      <c r="C487" t="str">
        <f>LEFT(Tableau1[[#This Row],[Emplacement]])</f>
        <v>B</v>
      </c>
      <c r="D487" t="str">
        <f>RIGHT(Tableau1[[#This Row],[Emplacement]],2)</f>
        <v>08</v>
      </c>
      <c r="E487" t="str">
        <f>MID(Tableau1[[#This Row],[Emplacement]],3,1)</f>
        <v>A</v>
      </c>
      <c r="F487">
        <f>ROUNDUP(Tableau1[[#This Row],[Paire/Impaire]]/2,0)</f>
        <v>4</v>
      </c>
      <c r="G487" t="str">
        <f>MID(Tableau1[[#This Row],[Emplacement]],2,2)</f>
        <v>CA</v>
      </c>
      <c r="H487" t="str">
        <f>LEFT(Tableau1[[#This Row],[Emplacement]],2)</f>
        <v>BC</v>
      </c>
      <c r="I487" s="1">
        <v>91</v>
      </c>
      <c r="J487">
        <f>Tableau1[[#This Row],[Niveau]]</f>
        <v>4</v>
      </c>
      <c r="K487" t="str">
        <f>Tableau1[[#This Row],[Module]]&amp;"-"&amp;Tableau1[[#This Row],[Position latérale]]&amp;"-"&amp;Tableau1[[#This Row],[Hauteur]]</f>
        <v>BC-91-4</v>
      </c>
    </row>
    <row r="488" spans="1:11" x14ac:dyDescent="0.25">
      <c r="A488" t="s">
        <v>9</v>
      </c>
      <c r="B488" t="s">
        <v>84</v>
      </c>
      <c r="C488" t="str">
        <f>LEFT(Tableau1[[#This Row],[Emplacement]])</f>
        <v>B</v>
      </c>
      <c r="D488" t="str">
        <f>RIGHT(Tableau1[[#This Row],[Emplacement]],2)</f>
        <v>10</v>
      </c>
      <c r="E488" t="str">
        <f>MID(Tableau1[[#This Row],[Emplacement]],3,1)</f>
        <v>A</v>
      </c>
      <c r="F488">
        <f>ROUNDUP(Tableau1[[#This Row],[Paire/Impaire]]/2,0)</f>
        <v>5</v>
      </c>
      <c r="G488" t="str">
        <f>MID(Tableau1[[#This Row],[Emplacement]],2,2)</f>
        <v>CA</v>
      </c>
      <c r="H488" t="str">
        <f>LEFT(Tableau1[[#This Row],[Emplacement]],2)</f>
        <v>BC</v>
      </c>
      <c r="I488" s="1">
        <v>91</v>
      </c>
      <c r="J488">
        <f>Tableau1[[#This Row],[Niveau]]</f>
        <v>5</v>
      </c>
      <c r="K488" t="str">
        <f>Tableau1[[#This Row],[Module]]&amp;"-"&amp;Tableau1[[#This Row],[Position latérale]]&amp;"-"&amp;Tableau1[[#This Row],[Hauteur]]</f>
        <v>BC-91-5</v>
      </c>
    </row>
    <row r="489" spans="1:11" x14ac:dyDescent="0.25">
      <c r="A489" t="s">
        <v>9</v>
      </c>
      <c r="B489" t="s">
        <v>85</v>
      </c>
      <c r="C489" t="str">
        <f>LEFT(Tableau1[[#This Row],[Emplacement]])</f>
        <v>B</v>
      </c>
      <c r="D489" t="str">
        <f>RIGHT(Tableau1[[#This Row],[Emplacement]],2)</f>
        <v>12</v>
      </c>
      <c r="E489" t="str">
        <f>MID(Tableau1[[#This Row],[Emplacement]],3,1)</f>
        <v>A</v>
      </c>
      <c r="F489">
        <f>ROUNDUP(Tableau1[[#This Row],[Paire/Impaire]]/2,0)</f>
        <v>6</v>
      </c>
      <c r="G489" t="str">
        <f>MID(Tableau1[[#This Row],[Emplacement]],2,2)</f>
        <v>CA</v>
      </c>
      <c r="H489" t="str">
        <f>LEFT(Tableau1[[#This Row],[Emplacement]],2)</f>
        <v>BC</v>
      </c>
      <c r="I489" s="1">
        <v>91</v>
      </c>
      <c r="J489">
        <f>Tableau1[[#This Row],[Niveau]]</f>
        <v>6</v>
      </c>
      <c r="K489" t="str">
        <f>Tableau1[[#This Row],[Module]]&amp;"-"&amp;Tableau1[[#This Row],[Position latérale]]&amp;"-"&amp;Tableau1[[#This Row],[Hauteur]]</f>
        <v>BC-91-6</v>
      </c>
    </row>
    <row r="490" spans="1:11" x14ac:dyDescent="0.25">
      <c r="A490" t="s">
        <v>9</v>
      </c>
      <c r="B490" t="s">
        <v>75</v>
      </c>
      <c r="C490" t="str">
        <f>LEFT(Tableau1[[#This Row],[Emplacement]])</f>
        <v>B</v>
      </c>
      <c r="D490" t="str">
        <f>RIGHT(Tableau1[[#This Row],[Emplacement]],2)</f>
        <v>02</v>
      </c>
      <c r="E490" t="str">
        <f>MID(Tableau1[[#This Row],[Emplacement]],3,1)</f>
        <v>F</v>
      </c>
      <c r="F490">
        <f>ROUNDUP(Tableau1[[#This Row],[Paire/Impaire]]/2,0)</f>
        <v>1</v>
      </c>
      <c r="G490" t="str">
        <f>MID(Tableau1[[#This Row],[Emplacement]],2,2)</f>
        <v>BF</v>
      </c>
      <c r="H490" t="str">
        <f>LEFT(Tableau1[[#This Row],[Emplacement]],2)</f>
        <v>BB</v>
      </c>
      <c r="I490" s="1">
        <v>92</v>
      </c>
      <c r="J490">
        <f>Tableau1[[#This Row],[Niveau]]</f>
        <v>1</v>
      </c>
      <c r="K490" t="str">
        <f>Tableau1[[#This Row],[Module]]&amp;"-"&amp;Tableau1[[#This Row],[Position latérale]]&amp;"-"&amp;Tableau1[[#This Row],[Hauteur]]</f>
        <v>BB-92-1</v>
      </c>
    </row>
    <row r="491" spans="1:11" x14ac:dyDescent="0.25">
      <c r="A491" t="s">
        <v>9</v>
      </c>
      <c r="B491" t="s">
        <v>76</v>
      </c>
      <c r="C491" t="str">
        <f>LEFT(Tableau1[[#This Row],[Emplacement]])</f>
        <v>B</v>
      </c>
      <c r="D491" t="str">
        <f>RIGHT(Tableau1[[#This Row],[Emplacement]],2)</f>
        <v>04</v>
      </c>
      <c r="E491" t="str">
        <f>MID(Tableau1[[#This Row],[Emplacement]],3,1)</f>
        <v>F</v>
      </c>
      <c r="F491">
        <f>ROUNDUP(Tableau1[[#This Row],[Paire/Impaire]]/2,0)</f>
        <v>2</v>
      </c>
      <c r="G491" t="str">
        <f>MID(Tableau1[[#This Row],[Emplacement]],2,2)</f>
        <v>BF</v>
      </c>
      <c r="H491" t="str">
        <f>LEFT(Tableau1[[#This Row],[Emplacement]],2)</f>
        <v>BB</v>
      </c>
      <c r="I491" s="1">
        <v>92</v>
      </c>
      <c r="J491">
        <f>Tableau1[[#This Row],[Niveau]]</f>
        <v>2</v>
      </c>
      <c r="K491" t="str">
        <f>Tableau1[[#This Row],[Module]]&amp;"-"&amp;Tableau1[[#This Row],[Position latérale]]&amp;"-"&amp;Tableau1[[#This Row],[Hauteur]]</f>
        <v>BB-92-2</v>
      </c>
    </row>
    <row r="492" spans="1:11" x14ac:dyDescent="0.25">
      <c r="A492" t="s">
        <v>9</v>
      </c>
      <c r="B492" t="s">
        <v>77</v>
      </c>
      <c r="C492" t="str">
        <f>LEFT(Tableau1[[#This Row],[Emplacement]])</f>
        <v>B</v>
      </c>
      <c r="D492" t="str">
        <f>RIGHT(Tableau1[[#This Row],[Emplacement]],2)</f>
        <v>06</v>
      </c>
      <c r="E492" t="str">
        <f>MID(Tableau1[[#This Row],[Emplacement]],3,1)</f>
        <v>F</v>
      </c>
      <c r="F492">
        <f>ROUNDUP(Tableau1[[#This Row],[Paire/Impaire]]/2,0)</f>
        <v>3</v>
      </c>
      <c r="G492" t="str">
        <f>MID(Tableau1[[#This Row],[Emplacement]],2,2)</f>
        <v>BF</v>
      </c>
      <c r="H492" t="str">
        <f>LEFT(Tableau1[[#This Row],[Emplacement]],2)</f>
        <v>BB</v>
      </c>
      <c r="I492" s="1">
        <v>92</v>
      </c>
      <c r="J492">
        <f>Tableau1[[#This Row],[Niveau]]</f>
        <v>3</v>
      </c>
      <c r="K492" t="str">
        <f>Tableau1[[#This Row],[Module]]&amp;"-"&amp;Tableau1[[#This Row],[Position latérale]]&amp;"-"&amp;Tableau1[[#This Row],[Hauteur]]</f>
        <v>BB-92-3</v>
      </c>
    </row>
    <row r="493" spans="1:11" x14ac:dyDescent="0.25">
      <c r="A493" t="s">
        <v>9</v>
      </c>
      <c r="B493" t="s">
        <v>78</v>
      </c>
      <c r="C493" t="str">
        <f>LEFT(Tableau1[[#This Row],[Emplacement]])</f>
        <v>B</v>
      </c>
      <c r="D493" t="str">
        <f>RIGHT(Tableau1[[#This Row],[Emplacement]],2)</f>
        <v>10</v>
      </c>
      <c r="E493" t="str">
        <f>MID(Tableau1[[#This Row],[Emplacement]],3,1)</f>
        <v>F</v>
      </c>
      <c r="F493">
        <f>ROUNDUP(Tableau1[[#This Row],[Paire/Impaire]]/2,0)</f>
        <v>5</v>
      </c>
      <c r="G493" t="str">
        <f>MID(Tableau1[[#This Row],[Emplacement]],2,2)</f>
        <v>BF</v>
      </c>
      <c r="H493" t="str">
        <f>LEFT(Tableau1[[#This Row],[Emplacement]],2)</f>
        <v>BB</v>
      </c>
      <c r="I493" s="1">
        <v>92</v>
      </c>
      <c r="J493">
        <f>Tableau1[[#This Row],[Niveau]]</f>
        <v>5</v>
      </c>
      <c r="K493" t="str">
        <f>Tableau1[[#This Row],[Module]]&amp;"-"&amp;Tableau1[[#This Row],[Position latérale]]&amp;"-"&amp;Tableau1[[#This Row],[Hauteur]]</f>
        <v>BB-92-5</v>
      </c>
    </row>
    <row r="494" spans="1:11" x14ac:dyDescent="0.25">
      <c r="A494" t="s">
        <v>9</v>
      </c>
      <c r="B494" t="s">
        <v>79</v>
      </c>
      <c r="C494" t="str">
        <f>LEFT(Tableau1[[#This Row],[Emplacement]])</f>
        <v>B</v>
      </c>
      <c r="D494" t="str">
        <f>RIGHT(Tableau1[[#This Row],[Emplacement]],2)</f>
        <v>12</v>
      </c>
      <c r="E494" t="str">
        <f>MID(Tableau1[[#This Row],[Emplacement]],3,1)</f>
        <v>F</v>
      </c>
      <c r="F494">
        <f>ROUNDUP(Tableau1[[#This Row],[Paire/Impaire]]/2,0)</f>
        <v>6</v>
      </c>
      <c r="G494" t="str">
        <f>MID(Tableau1[[#This Row],[Emplacement]],2,2)</f>
        <v>BF</v>
      </c>
      <c r="H494" t="str">
        <f>LEFT(Tableau1[[#This Row],[Emplacement]],2)</f>
        <v>BB</v>
      </c>
      <c r="I494" s="1">
        <v>92</v>
      </c>
      <c r="J494">
        <f>Tableau1[[#This Row],[Niveau]]</f>
        <v>6</v>
      </c>
      <c r="K494" t="str">
        <f>Tableau1[[#This Row],[Module]]&amp;"-"&amp;Tableau1[[#This Row],[Position latérale]]&amp;"-"&amp;Tableau1[[#This Row],[Hauteur]]</f>
        <v>BB-92-6</v>
      </c>
    </row>
    <row r="495" spans="1:11" x14ac:dyDescent="0.25">
      <c r="A495" t="s">
        <v>9</v>
      </c>
      <c r="B495" t="s">
        <v>69</v>
      </c>
      <c r="C495" t="str">
        <f>LEFT(Tableau1[[#This Row],[Emplacement]])</f>
        <v>B</v>
      </c>
      <c r="D495" t="str">
        <f>RIGHT(Tableau1[[#This Row],[Emplacement]],2)</f>
        <v>02</v>
      </c>
      <c r="E495" t="str">
        <f>MID(Tableau1[[#This Row],[Emplacement]],3,1)</f>
        <v>E</v>
      </c>
      <c r="F495">
        <f>ROUNDUP(Tableau1[[#This Row],[Paire/Impaire]]/2,0)</f>
        <v>1</v>
      </c>
      <c r="G495" t="str">
        <f>MID(Tableau1[[#This Row],[Emplacement]],2,2)</f>
        <v>BE</v>
      </c>
      <c r="H495" t="str">
        <f>LEFT(Tableau1[[#This Row],[Emplacement]],2)</f>
        <v>BB</v>
      </c>
      <c r="I495" s="1">
        <v>93</v>
      </c>
      <c r="J495">
        <f>Tableau1[[#This Row],[Niveau]]</f>
        <v>1</v>
      </c>
      <c r="K495" t="str">
        <f>Tableau1[[#This Row],[Module]]&amp;"-"&amp;Tableau1[[#This Row],[Position latérale]]&amp;"-"&amp;Tableau1[[#This Row],[Hauteur]]</f>
        <v>BB-93-1</v>
      </c>
    </row>
    <row r="496" spans="1:11" x14ac:dyDescent="0.25">
      <c r="A496" t="s">
        <v>9</v>
      </c>
      <c r="B496" t="s">
        <v>70</v>
      </c>
      <c r="C496" t="str">
        <f>LEFT(Tableau1[[#This Row],[Emplacement]])</f>
        <v>B</v>
      </c>
      <c r="D496" t="str">
        <f>RIGHT(Tableau1[[#This Row],[Emplacement]],2)</f>
        <v>04</v>
      </c>
      <c r="E496" t="str">
        <f>MID(Tableau1[[#This Row],[Emplacement]],3,1)</f>
        <v>E</v>
      </c>
      <c r="F496">
        <f>ROUNDUP(Tableau1[[#This Row],[Paire/Impaire]]/2,0)</f>
        <v>2</v>
      </c>
      <c r="G496" t="str">
        <f>MID(Tableau1[[#This Row],[Emplacement]],2,2)</f>
        <v>BE</v>
      </c>
      <c r="H496" t="str">
        <f>LEFT(Tableau1[[#This Row],[Emplacement]],2)</f>
        <v>BB</v>
      </c>
      <c r="I496" s="1">
        <v>93</v>
      </c>
      <c r="J496">
        <f>Tableau1[[#This Row],[Niveau]]</f>
        <v>2</v>
      </c>
      <c r="K496" t="str">
        <f>Tableau1[[#This Row],[Module]]&amp;"-"&amp;Tableau1[[#This Row],[Position latérale]]&amp;"-"&amp;Tableau1[[#This Row],[Hauteur]]</f>
        <v>BB-93-2</v>
      </c>
    </row>
    <row r="497" spans="1:11" x14ac:dyDescent="0.25">
      <c r="A497" t="s">
        <v>9</v>
      </c>
      <c r="B497" t="s">
        <v>71</v>
      </c>
      <c r="C497" t="str">
        <f>LEFT(Tableau1[[#This Row],[Emplacement]])</f>
        <v>B</v>
      </c>
      <c r="D497" t="str">
        <f>RIGHT(Tableau1[[#This Row],[Emplacement]],2)</f>
        <v>06</v>
      </c>
      <c r="E497" t="str">
        <f>MID(Tableau1[[#This Row],[Emplacement]],3,1)</f>
        <v>E</v>
      </c>
      <c r="F497">
        <f>ROUNDUP(Tableau1[[#This Row],[Paire/Impaire]]/2,0)</f>
        <v>3</v>
      </c>
      <c r="G497" t="str">
        <f>MID(Tableau1[[#This Row],[Emplacement]],2,2)</f>
        <v>BE</v>
      </c>
      <c r="H497" t="str">
        <f>LEFT(Tableau1[[#This Row],[Emplacement]],2)</f>
        <v>BB</v>
      </c>
      <c r="I497" s="1">
        <v>93</v>
      </c>
      <c r="J497">
        <f>Tableau1[[#This Row],[Niveau]]</f>
        <v>3</v>
      </c>
      <c r="K497" t="str">
        <f>Tableau1[[#This Row],[Module]]&amp;"-"&amp;Tableau1[[#This Row],[Position latérale]]&amp;"-"&amp;Tableau1[[#This Row],[Hauteur]]</f>
        <v>BB-93-3</v>
      </c>
    </row>
    <row r="498" spans="1:11" x14ac:dyDescent="0.25">
      <c r="A498" t="s">
        <v>9</v>
      </c>
      <c r="B498" t="s">
        <v>72</v>
      </c>
      <c r="C498" t="str">
        <f>LEFT(Tableau1[[#This Row],[Emplacement]])</f>
        <v>B</v>
      </c>
      <c r="D498" t="str">
        <f>RIGHT(Tableau1[[#This Row],[Emplacement]],2)</f>
        <v>08</v>
      </c>
      <c r="E498" t="str">
        <f>MID(Tableau1[[#This Row],[Emplacement]],3,1)</f>
        <v>E</v>
      </c>
      <c r="F498">
        <f>ROUNDUP(Tableau1[[#This Row],[Paire/Impaire]]/2,0)</f>
        <v>4</v>
      </c>
      <c r="G498" t="str">
        <f>MID(Tableau1[[#This Row],[Emplacement]],2,2)</f>
        <v>BE</v>
      </c>
      <c r="H498" t="str">
        <f>LEFT(Tableau1[[#This Row],[Emplacement]],2)</f>
        <v>BB</v>
      </c>
      <c r="I498" s="1">
        <v>93</v>
      </c>
      <c r="J498">
        <f>Tableau1[[#This Row],[Niveau]]</f>
        <v>4</v>
      </c>
      <c r="K498" t="str">
        <f>Tableau1[[#This Row],[Module]]&amp;"-"&amp;Tableau1[[#This Row],[Position latérale]]&amp;"-"&amp;Tableau1[[#This Row],[Hauteur]]</f>
        <v>BB-93-4</v>
      </c>
    </row>
    <row r="499" spans="1:11" x14ac:dyDescent="0.25">
      <c r="A499" t="s">
        <v>9</v>
      </c>
      <c r="B499" t="s">
        <v>73</v>
      </c>
      <c r="C499" t="str">
        <f>LEFT(Tableau1[[#This Row],[Emplacement]])</f>
        <v>B</v>
      </c>
      <c r="D499" t="str">
        <f>RIGHT(Tableau1[[#This Row],[Emplacement]],2)</f>
        <v>10</v>
      </c>
      <c r="E499" t="str">
        <f>MID(Tableau1[[#This Row],[Emplacement]],3,1)</f>
        <v>E</v>
      </c>
      <c r="F499">
        <f>ROUNDUP(Tableau1[[#This Row],[Paire/Impaire]]/2,0)</f>
        <v>5</v>
      </c>
      <c r="G499" t="str">
        <f>MID(Tableau1[[#This Row],[Emplacement]],2,2)</f>
        <v>BE</v>
      </c>
      <c r="H499" t="str">
        <f>LEFT(Tableau1[[#This Row],[Emplacement]],2)</f>
        <v>BB</v>
      </c>
      <c r="I499" s="1">
        <v>93</v>
      </c>
      <c r="J499">
        <f>Tableau1[[#This Row],[Niveau]]</f>
        <v>5</v>
      </c>
      <c r="K499" t="str">
        <f>Tableau1[[#This Row],[Module]]&amp;"-"&amp;Tableau1[[#This Row],[Position latérale]]&amp;"-"&amp;Tableau1[[#This Row],[Hauteur]]</f>
        <v>BB-93-5</v>
      </c>
    </row>
    <row r="500" spans="1:11" x14ac:dyDescent="0.25">
      <c r="A500" t="s">
        <v>9</v>
      </c>
      <c r="B500" t="s">
        <v>74</v>
      </c>
      <c r="C500" t="str">
        <f>LEFT(Tableau1[[#This Row],[Emplacement]])</f>
        <v>B</v>
      </c>
      <c r="D500" t="str">
        <f>RIGHT(Tableau1[[#This Row],[Emplacement]],2)</f>
        <v>12</v>
      </c>
      <c r="E500" t="str">
        <f>MID(Tableau1[[#This Row],[Emplacement]],3,1)</f>
        <v>E</v>
      </c>
      <c r="F500">
        <f>ROUNDUP(Tableau1[[#This Row],[Paire/Impaire]]/2,0)</f>
        <v>6</v>
      </c>
      <c r="G500" t="str">
        <f>MID(Tableau1[[#This Row],[Emplacement]],2,2)</f>
        <v>BE</v>
      </c>
      <c r="H500" t="str">
        <f>LEFT(Tableau1[[#This Row],[Emplacement]],2)</f>
        <v>BB</v>
      </c>
      <c r="I500" s="1">
        <v>93</v>
      </c>
      <c r="J500">
        <f>Tableau1[[#This Row],[Niveau]]</f>
        <v>6</v>
      </c>
      <c r="K500" t="str">
        <f>Tableau1[[#This Row],[Module]]&amp;"-"&amp;Tableau1[[#This Row],[Position latérale]]&amp;"-"&amp;Tableau1[[#This Row],[Hauteur]]</f>
        <v>BB-93-6</v>
      </c>
    </row>
    <row r="501" spans="1:11" x14ac:dyDescent="0.25">
      <c r="A501" t="s">
        <v>9</v>
      </c>
      <c r="B501" t="s">
        <v>63</v>
      </c>
      <c r="C501" t="str">
        <f>LEFT(Tableau1[[#This Row],[Emplacement]])</f>
        <v>B</v>
      </c>
      <c r="D501" t="str">
        <f>RIGHT(Tableau1[[#This Row],[Emplacement]],2)</f>
        <v>02</v>
      </c>
      <c r="E501" t="str">
        <f>MID(Tableau1[[#This Row],[Emplacement]],3,1)</f>
        <v>D</v>
      </c>
      <c r="F501">
        <f>ROUNDUP(Tableau1[[#This Row],[Paire/Impaire]]/2,0)</f>
        <v>1</v>
      </c>
      <c r="G501" t="str">
        <f>MID(Tableau1[[#This Row],[Emplacement]],2,2)</f>
        <v>BD</v>
      </c>
      <c r="H501" t="str">
        <f>LEFT(Tableau1[[#This Row],[Emplacement]],2)</f>
        <v>BB</v>
      </c>
      <c r="I501" s="1">
        <v>94</v>
      </c>
      <c r="J501">
        <f>Tableau1[[#This Row],[Niveau]]</f>
        <v>1</v>
      </c>
      <c r="K501" t="str">
        <f>Tableau1[[#This Row],[Module]]&amp;"-"&amp;Tableau1[[#This Row],[Position latérale]]&amp;"-"&amp;Tableau1[[#This Row],[Hauteur]]</f>
        <v>BB-94-1</v>
      </c>
    </row>
    <row r="502" spans="1:11" x14ac:dyDescent="0.25">
      <c r="A502" t="s">
        <v>9</v>
      </c>
      <c r="B502" t="s">
        <v>64</v>
      </c>
      <c r="C502" t="str">
        <f>LEFT(Tableau1[[#This Row],[Emplacement]])</f>
        <v>B</v>
      </c>
      <c r="D502" t="str">
        <f>RIGHT(Tableau1[[#This Row],[Emplacement]],2)</f>
        <v>04</v>
      </c>
      <c r="E502" t="str">
        <f>MID(Tableau1[[#This Row],[Emplacement]],3,1)</f>
        <v>D</v>
      </c>
      <c r="F502">
        <f>ROUNDUP(Tableau1[[#This Row],[Paire/Impaire]]/2,0)</f>
        <v>2</v>
      </c>
      <c r="G502" t="str">
        <f>MID(Tableau1[[#This Row],[Emplacement]],2,2)</f>
        <v>BD</v>
      </c>
      <c r="H502" t="str">
        <f>LEFT(Tableau1[[#This Row],[Emplacement]],2)</f>
        <v>BB</v>
      </c>
      <c r="I502" s="1">
        <v>94</v>
      </c>
      <c r="J502">
        <f>Tableau1[[#This Row],[Niveau]]</f>
        <v>2</v>
      </c>
      <c r="K502" t="str">
        <f>Tableau1[[#This Row],[Module]]&amp;"-"&amp;Tableau1[[#This Row],[Position latérale]]&amp;"-"&amp;Tableau1[[#This Row],[Hauteur]]</f>
        <v>BB-94-2</v>
      </c>
    </row>
    <row r="503" spans="1:11" x14ac:dyDescent="0.25">
      <c r="A503" t="s">
        <v>9</v>
      </c>
      <c r="B503" t="s">
        <v>65</v>
      </c>
      <c r="C503" t="str">
        <f>LEFT(Tableau1[[#This Row],[Emplacement]])</f>
        <v>B</v>
      </c>
      <c r="D503" t="str">
        <f>RIGHT(Tableau1[[#This Row],[Emplacement]],2)</f>
        <v>06</v>
      </c>
      <c r="E503" t="str">
        <f>MID(Tableau1[[#This Row],[Emplacement]],3,1)</f>
        <v>D</v>
      </c>
      <c r="F503">
        <f>ROUNDUP(Tableau1[[#This Row],[Paire/Impaire]]/2,0)</f>
        <v>3</v>
      </c>
      <c r="G503" t="str">
        <f>MID(Tableau1[[#This Row],[Emplacement]],2,2)</f>
        <v>BD</v>
      </c>
      <c r="H503" t="str">
        <f>LEFT(Tableau1[[#This Row],[Emplacement]],2)</f>
        <v>BB</v>
      </c>
      <c r="I503" s="1">
        <v>94</v>
      </c>
      <c r="J503">
        <f>Tableau1[[#This Row],[Niveau]]</f>
        <v>3</v>
      </c>
      <c r="K503" t="str">
        <f>Tableau1[[#This Row],[Module]]&amp;"-"&amp;Tableau1[[#This Row],[Position latérale]]&amp;"-"&amp;Tableau1[[#This Row],[Hauteur]]</f>
        <v>BB-94-3</v>
      </c>
    </row>
    <row r="504" spans="1:11" x14ac:dyDescent="0.25">
      <c r="A504" t="s">
        <v>9</v>
      </c>
      <c r="B504" t="s">
        <v>66</v>
      </c>
      <c r="C504" t="str">
        <f>LEFT(Tableau1[[#This Row],[Emplacement]])</f>
        <v>B</v>
      </c>
      <c r="D504" t="str">
        <f>RIGHT(Tableau1[[#This Row],[Emplacement]],2)</f>
        <v>08</v>
      </c>
      <c r="E504" t="str">
        <f>MID(Tableau1[[#This Row],[Emplacement]],3,1)</f>
        <v>D</v>
      </c>
      <c r="F504">
        <f>ROUNDUP(Tableau1[[#This Row],[Paire/Impaire]]/2,0)</f>
        <v>4</v>
      </c>
      <c r="G504" t="str">
        <f>MID(Tableau1[[#This Row],[Emplacement]],2,2)</f>
        <v>BD</v>
      </c>
      <c r="H504" t="str">
        <f>LEFT(Tableau1[[#This Row],[Emplacement]],2)</f>
        <v>BB</v>
      </c>
      <c r="I504" s="1">
        <v>94</v>
      </c>
      <c r="J504">
        <f>Tableau1[[#This Row],[Niveau]]</f>
        <v>4</v>
      </c>
      <c r="K504" t="str">
        <f>Tableau1[[#This Row],[Module]]&amp;"-"&amp;Tableau1[[#This Row],[Position latérale]]&amp;"-"&amp;Tableau1[[#This Row],[Hauteur]]</f>
        <v>BB-94-4</v>
      </c>
    </row>
    <row r="505" spans="1:11" x14ac:dyDescent="0.25">
      <c r="A505" t="s">
        <v>9</v>
      </c>
      <c r="B505" t="s">
        <v>67</v>
      </c>
      <c r="C505" t="str">
        <f>LEFT(Tableau1[[#This Row],[Emplacement]])</f>
        <v>B</v>
      </c>
      <c r="D505" t="str">
        <f>RIGHT(Tableau1[[#This Row],[Emplacement]],2)</f>
        <v>10</v>
      </c>
      <c r="E505" t="str">
        <f>MID(Tableau1[[#This Row],[Emplacement]],3,1)</f>
        <v>D</v>
      </c>
      <c r="F505">
        <f>ROUNDUP(Tableau1[[#This Row],[Paire/Impaire]]/2,0)</f>
        <v>5</v>
      </c>
      <c r="G505" t="str">
        <f>MID(Tableau1[[#This Row],[Emplacement]],2,2)</f>
        <v>BD</v>
      </c>
      <c r="H505" t="str">
        <f>LEFT(Tableau1[[#This Row],[Emplacement]],2)</f>
        <v>BB</v>
      </c>
      <c r="I505" s="1">
        <v>94</v>
      </c>
      <c r="J505">
        <f>Tableau1[[#This Row],[Niveau]]</f>
        <v>5</v>
      </c>
      <c r="K505" t="str">
        <f>Tableau1[[#This Row],[Module]]&amp;"-"&amp;Tableau1[[#This Row],[Position latérale]]&amp;"-"&amp;Tableau1[[#This Row],[Hauteur]]</f>
        <v>BB-94-5</v>
      </c>
    </row>
    <row r="506" spans="1:11" x14ac:dyDescent="0.25">
      <c r="A506" t="s">
        <v>9</v>
      </c>
      <c r="B506" t="s">
        <v>68</v>
      </c>
      <c r="C506" t="str">
        <f>LEFT(Tableau1[[#This Row],[Emplacement]])</f>
        <v>B</v>
      </c>
      <c r="D506" t="str">
        <f>RIGHT(Tableau1[[#This Row],[Emplacement]],2)</f>
        <v>12</v>
      </c>
      <c r="E506" t="str">
        <f>MID(Tableau1[[#This Row],[Emplacement]],3,1)</f>
        <v>D</v>
      </c>
      <c r="F506">
        <f>ROUNDUP(Tableau1[[#This Row],[Paire/Impaire]]/2,0)</f>
        <v>6</v>
      </c>
      <c r="G506" t="str">
        <f>MID(Tableau1[[#This Row],[Emplacement]],2,2)</f>
        <v>BD</v>
      </c>
      <c r="H506" t="str">
        <f>LEFT(Tableau1[[#This Row],[Emplacement]],2)</f>
        <v>BB</v>
      </c>
      <c r="I506" s="1">
        <v>94</v>
      </c>
      <c r="J506">
        <f>Tableau1[[#This Row],[Niveau]]</f>
        <v>6</v>
      </c>
      <c r="K506" t="str">
        <f>Tableau1[[#This Row],[Module]]&amp;"-"&amp;Tableau1[[#This Row],[Position latérale]]&amp;"-"&amp;Tableau1[[#This Row],[Hauteur]]</f>
        <v>BB-94-6</v>
      </c>
    </row>
    <row r="507" spans="1:11" x14ac:dyDescent="0.25">
      <c r="A507" t="s">
        <v>9</v>
      </c>
      <c r="B507" t="s">
        <v>57</v>
      </c>
      <c r="C507" t="str">
        <f>LEFT(Tableau1[[#This Row],[Emplacement]])</f>
        <v>B</v>
      </c>
      <c r="D507" t="str">
        <f>RIGHT(Tableau1[[#This Row],[Emplacement]],2)</f>
        <v>02</v>
      </c>
      <c r="E507" t="str">
        <f>MID(Tableau1[[#This Row],[Emplacement]],3,1)</f>
        <v>C</v>
      </c>
      <c r="F507">
        <f>ROUNDUP(Tableau1[[#This Row],[Paire/Impaire]]/2,0)</f>
        <v>1</v>
      </c>
      <c r="G507" t="str">
        <f>MID(Tableau1[[#This Row],[Emplacement]],2,2)</f>
        <v>BC</v>
      </c>
      <c r="H507" t="str">
        <f>LEFT(Tableau1[[#This Row],[Emplacement]],2)</f>
        <v>BB</v>
      </c>
      <c r="I507" s="1">
        <v>95</v>
      </c>
      <c r="J507">
        <f>Tableau1[[#This Row],[Niveau]]</f>
        <v>1</v>
      </c>
      <c r="K507" t="str">
        <f>Tableau1[[#This Row],[Module]]&amp;"-"&amp;Tableau1[[#This Row],[Position latérale]]&amp;"-"&amp;Tableau1[[#This Row],[Hauteur]]</f>
        <v>BB-95-1</v>
      </c>
    </row>
    <row r="508" spans="1:11" x14ac:dyDescent="0.25">
      <c r="A508" t="s">
        <v>9</v>
      </c>
      <c r="B508" t="s">
        <v>58</v>
      </c>
      <c r="C508" t="str">
        <f>LEFT(Tableau1[[#This Row],[Emplacement]])</f>
        <v>B</v>
      </c>
      <c r="D508" t="str">
        <f>RIGHT(Tableau1[[#This Row],[Emplacement]],2)</f>
        <v>04</v>
      </c>
      <c r="E508" t="str">
        <f>MID(Tableau1[[#This Row],[Emplacement]],3,1)</f>
        <v>C</v>
      </c>
      <c r="F508">
        <f>ROUNDUP(Tableau1[[#This Row],[Paire/Impaire]]/2,0)</f>
        <v>2</v>
      </c>
      <c r="G508" t="str">
        <f>MID(Tableau1[[#This Row],[Emplacement]],2,2)</f>
        <v>BC</v>
      </c>
      <c r="H508" t="str">
        <f>LEFT(Tableau1[[#This Row],[Emplacement]],2)</f>
        <v>BB</v>
      </c>
      <c r="I508" s="1">
        <v>95</v>
      </c>
      <c r="J508">
        <f>Tableau1[[#This Row],[Niveau]]</f>
        <v>2</v>
      </c>
      <c r="K508" t="str">
        <f>Tableau1[[#This Row],[Module]]&amp;"-"&amp;Tableau1[[#This Row],[Position latérale]]&amp;"-"&amp;Tableau1[[#This Row],[Hauteur]]</f>
        <v>BB-95-2</v>
      </c>
    </row>
    <row r="509" spans="1:11" x14ac:dyDescent="0.25">
      <c r="A509" t="s">
        <v>9</v>
      </c>
      <c r="B509" t="s">
        <v>59</v>
      </c>
      <c r="C509" t="str">
        <f>LEFT(Tableau1[[#This Row],[Emplacement]])</f>
        <v>B</v>
      </c>
      <c r="D509" t="str">
        <f>RIGHT(Tableau1[[#This Row],[Emplacement]],2)</f>
        <v>06</v>
      </c>
      <c r="E509" t="str">
        <f>MID(Tableau1[[#This Row],[Emplacement]],3,1)</f>
        <v>C</v>
      </c>
      <c r="F509">
        <f>ROUNDUP(Tableau1[[#This Row],[Paire/Impaire]]/2,0)</f>
        <v>3</v>
      </c>
      <c r="G509" t="str">
        <f>MID(Tableau1[[#This Row],[Emplacement]],2,2)</f>
        <v>BC</v>
      </c>
      <c r="H509" t="str">
        <f>LEFT(Tableau1[[#This Row],[Emplacement]],2)</f>
        <v>BB</v>
      </c>
      <c r="I509" s="1">
        <v>95</v>
      </c>
      <c r="J509">
        <f>Tableau1[[#This Row],[Niveau]]</f>
        <v>3</v>
      </c>
      <c r="K509" t="str">
        <f>Tableau1[[#This Row],[Module]]&amp;"-"&amp;Tableau1[[#This Row],[Position latérale]]&amp;"-"&amp;Tableau1[[#This Row],[Hauteur]]</f>
        <v>BB-95-3</v>
      </c>
    </row>
    <row r="510" spans="1:11" x14ac:dyDescent="0.25">
      <c r="A510" t="s">
        <v>9</v>
      </c>
      <c r="B510" t="s">
        <v>60</v>
      </c>
      <c r="C510" t="str">
        <f>LEFT(Tableau1[[#This Row],[Emplacement]])</f>
        <v>B</v>
      </c>
      <c r="D510" t="str">
        <f>RIGHT(Tableau1[[#This Row],[Emplacement]],2)</f>
        <v>08</v>
      </c>
      <c r="E510" t="str">
        <f>MID(Tableau1[[#This Row],[Emplacement]],3,1)</f>
        <v>C</v>
      </c>
      <c r="F510">
        <f>ROUNDUP(Tableau1[[#This Row],[Paire/Impaire]]/2,0)</f>
        <v>4</v>
      </c>
      <c r="G510" t="str">
        <f>MID(Tableau1[[#This Row],[Emplacement]],2,2)</f>
        <v>BC</v>
      </c>
      <c r="H510" t="str">
        <f>LEFT(Tableau1[[#This Row],[Emplacement]],2)</f>
        <v>BB</v>
      </c>
      <c r="I510" s="1">
        <v>95</v>
      </c>
      <c r="J510">
        <f>Tableau1[[#This Row],[Niveau]]</f>
        <v>4</v>
      </c>
      <c r="K510" t="str">
        <f>Tableau1[[#This Row],[Module]]&amp;"-"&amp;Tableau1[[#This Row],[Position latérale]]&amp;"-"&amp;Tableau1[[#This Row],[Hauteur]]</f>
        <v>BB-95-4</v>
      </c>
    </row>
    <row r="511" spans="1:11" x14ac:dyDescent="0.25">
      <c r="A511" t="s">
        <v>9</v>
      </c>
      <c r="B511" t="s">
        <v>61</v>
      </c>
      <c r="C511" t="str">
        <f>LEFT(Tableau1[[#This Row],[Emplacement]])</f>
        <v>B</v>
      </c>
      <c r="D511" t="str">
        <f>RIGHT(Tableau1[[#This Row],[Emplacement]],2)</f>
        <v>10</v>
      </c>
      <c r="E511" t="str">
        <f>MID(Tableau1[[#This Row],[Emplacement]],3,1)</f>
        <v>C</v>
      </c>
      <c r="F511">
        <f>ROUNDUP(Tableau1[[#This Row],[Paire/Impaire]]/2,0)</f>
        <v>5</v>
      </c>
      <c r="G511" t="str">
        <f>MID(Tableau1[[#This Row],[Emplacement]],2,2)</f>
        <v>BC</v>
      </c>
      <c r="H511" t="str">
        <f>LEFT(Tableau1[[#This Row],[Emplacement]],2)</f>
        <v>BB</v>
      </c>
      <c r="I511" s="1">
        <v>95</v>
      </c>
      <c r="J511">
        <f>Tableau1[[#This Row],[Niveau]]</f>
        <v>5</v>
      </c>
      <c r="K511" t="str">
        <f>Tableau1[[#This Row],[Module]]&amp;"-"&amp;Tableau1[[#This Row],[Position latérale]]&amp;"-"&amp;Tableau1[[#This Row],[Hauteur]]</f>
        <v>BB-95-5</v>
      </c>
    </row>
    <row r="512" spans="1:11" x14ac:dyDescent="0.25">
      <c r="A512" t="s">
        <v>9</v>
      </c>
      <c r="B512" t="s">
        <v>62</v>
      </c>
      <c r="C512" t="str">
        <f>LEFT(Tableau1[[#This Row],[Emplacement]])</f>
        <v>B</v>
      </c>
      <c r="D512" t="str">
        <f>RIGHT(Tableau1[[#This Row],[Emplacement]],2)</f>
        <v>12</v>
      </c>
      <c r="E512" t="str">
        <f>MID(Tableau1[[#This Row],[Emplacement]],3,1)</f>
        <v>C</v>
      </c>
      <c r="F512">
        <f>ROUNDUP(Tableau1[[#This Row],[Paire/Impaire]]/2,0)</f>
        <v>6</v>
      </c>
      <c r="G512" t="str">
        <f>MID(Tableau1[[#This Row],[Emplacement]],2,2)</f>
        <v>BC</v>
      </c>
      <c r="H512" t="str">
        <f>LEFT(Tableau1[[#This Row],[Emplacement]],2)</f>
        <v>BB</v>
      </c>
      <c r="I512" s="1">
        <v>95</v>
      </c>
      <c r="J512">
        <f>Tableau1[[#This Row],[Niveau]]</f>
        <v>6</v>
      </c>
      <c r="K512" t="str">
        <f>Tableau1[[#This Row],[Module]]&amp;"-"&amp;Tableau1[[#This Row],[Position latérale]]&amp;"-"&amp;Tableau1[[#This Row],[Hauteur]]</f>
        <v>BB-95-6</v>
      </c>
    </row>
    <row r="513" spans="1:11" x14ac:dyDescent="0.25">
      <c r="A513" t="s">
        <v>9</v>
      </c>
      <c r="B513" t="s">
        <v>51</v>
      </c>
      <c r="C513" t="str">
        <f>LEFT(Tableau1[[#This Row],[Emplacement]])</f>
        <v>B</v>
      </c>
      <c r="D513" t="str">
        <f>RIGHT(Tableau1[[#This Row],[Emplacement]],2)</f>
        <v>02</v>
      </c>
      <c r="E513" t="str">
        <f>MID(Tableau1[[#This Row],[Emplacement]],3,1)</f>
        <v>B</v>
      </c>
      <c r="F513">
        <f>ROUNDUP(Tableau1[[#This Row],[Paire/Impaire]]/2,0)</f>
        <v>1</v>
      </c>
      <c r="G513" t="str">
        <f>MID(Tableau1[[#This Row],[Emplacement]],2,2)</f>
        <v>BB</v>
      </c>
      <c r="H513" t="str">
        <f>LEFT(Tableau1[[#This Row],[Emplacement]],2)</f>
        <v>BB</v>
      </c>
      <c r="I513" s="1">
        <v>96</v>
      </c>
      <c r="J513">
        <f>Tableau1[[#This Row],[Niveau]]</f>
        <v>1</v>
      </c>
      <c r="K513" t="str">
        <f>Tableau1[[#This Row],[Module]]&amp;"-"&amp;Tableau1[[#This Row],[Position latérale]]&amp;"-"&amp;Tableau1[[#This Row],[Hauteur]]</f>
        <v>BB-96-1</v>
      </c>
    </row>
    <row r="514" spans="1:11" x14ac:dyDescent="0.25">
      <c r="A514" t="s">
        <v>9</v>
      </c>
      <c r="B514" t="s">
        <v>52</v>
      </c>
      <c r="C514" t="str">
        <f>LEFT(Tableau1[[#This Row],[Emplacement]])</f>
        <v>B</v>
      </c>
      <c r="D514" t="str">
        <f>RIGHT(Tableau1[[#This Row],[Emplacement]],2)</f>
        <v>04</v>
      </c>
      <c r="E514" t="str">
        <f>MID(Tableau1[[#This Row],[Emplacement]],3,1)</f>
        <v>B</v>
      </c>
      <c r="F514">
        <f>ROUNDUP(Tableau1[[#This Row],[Paire/Impaire]]/2,0)</f>
        <v>2</v>
      </c>
      <c r="G514" t="str">
        <f>MID(Tableau1[[#This Row],[Emplacement]],2,2)</f>
        <v>BB</v>
      </c>
      <c r="H514" t="str">
        <f>LEFT(Tableau1[[#This Row],[Emplacement]],2)</f>
        <v>BB</v>
      </c>
      <c r="I514" s="1">
        <v>96</v>
      </c>
      <c r="J514">
        <f>Tableau1[[#This Row],[Niveau]]</f>
        <v>2</v>
      </c>
      <c r="K514" t="str">
        <f>Tableau1[[#This Row],[Module]]&amp;"-"&amp;Tableau1[[#This Row],[Position latérale]]&amp;"-"&amp;Tableau1[[#This Row],[Hauteur]]</f>
        <v>BB-96-2</v>
      </c>
    </row>
    <row r="515" spans="1:11" x14ac:dyDescent="0.25">
      <c r="A515" t="s">
        <v>9</v>
      </c>
      <c r="B515" t="s">
        <v>53</v>
      </c>
      <c r="C515" t="str">
        <f>LEFT(Tableau1[[#This Row],[Emplacement]])</f>
        <v>B</v>
      </c>
      <c r="D515" t="str">
        <f>RIGHT(Tableau1[[#This Row],[Emplacement]],2)</f>
        <v>06</v>
      </c>
      <c r="E515" t="str">
        <f>MID(Tableau1[[#This Row],[Emplacement]],3,1)</f>
        <v>B</v>
      </c>
      <c r="F515">
        <f>ROUNDUP(Tableau1[[#This Row],[Paire/Impaire]]/2,0)</f>
        <v>3</v>
      </c>
      <c r="G515" t="str">
        <f>MID(Tableau1[[#This Row],[Emplacement]],2,2)</f>
        <v>BB</v>
      </c>
      <c r="H515" t="str">
        <f>LEFT(Tableau1[[#This Row],[Emplacement]],2)</f>
        <v>BB</v>
      </c>
      <c r="I515" s="1">
        <v>96</v>
      </c>
      <c r="J515">
        <f>Tableau1[[#This Row],[Niveau]]</f>
        <v>3</v>
      </c>
      <c r="K515" t="str">
        <f>Tableau1[[#This Row],[Module]]&amp;"-"&amp;Tableau1[[#This Row],[Position latérale]]&amp;"-"&amp;Tableau1[[#This Row],[Hauteur]]</f>
        <v>BB-96-3</v>
      </c>
    </row>
    <row r="516" spans="1:11" x14ac:dyDescent="0.25">
      <c r="A516" t="s">
        <v>9</v>
      </c>
      <c r="B516" t="s">
        <v>54</v>
      </c>
      <c r="C516" t="str">
        <f>LEFT(Tableau1[[#This Row],[Emplacement]])</f>
        <v>B</v>
      </c>
      <c r="D516" t="str">
        <f>RIGHT(Tableau1[[#This Row],[Emplacement]],2)</f>
        <v>08</v>
      </c>
      <c r="E516" t="str">
        <f>MID(Tableau1[[#This Row],[Emplacement]],3,1)</f>
        <v>B</v>
      </c>
      <c r="F516">
        <f>ROUNDUP(Tableau1[[#This Row],[Paire/Impaire]]/2,0)</f>
        <v>4</v>
      </c>
      <c r="G516" t="str">
        <f>MID(Tableau1[[#This Row],[Emplacement]],2,2)</f>
        <v>BB</v>
      </c>
      <c r="H516" t="str">
        <f>LEFT(Tableau1[[#This Row],[Emplacement]],2)</f>
        <v>BB</v>
      </c>
      <c r="I516" s="1">
        <v>96</v>
      </c>
      <c r="J516">
        <f>Tableau1[[#This Row],[Niveau]]</f>
        <v>4</v>
      </c>
      <c r="K516" t="str">
        <f>Tableau1[[#This Row],[Module]]&amp;"-"&amp;Tableau1[[#This Row],[Position latérale]]&amp;"-"&amp;Tableau1[[#This Row],[Hauteur]]</f>
        <v>BB-96-4</v>
      </c>
    </row>
    <row r="517" spans="1:11" x14ac:dyDescent="0.25">
      <c r="A517" t="s">
        <v>9</v>
      </c>
      <c r="B517" t="s">
        <v>55</v>
      </c>
      <c r="C517" t="str">
        <f>LEFT(Tableau1[[#This Row],[Emplacement]])</f>
        <v>B</v>
      </c>
      <c r="D517" t="str">
        <f>RIGHT(Tableau1[[#This Row],[Emplacement]],2)</f>
        <v>10</v>
      </c>
      <c r="E517" t="str">
        <f>MID(Tableau1[[#This Row],[Emplacement]],3,1)</f>
        <v>B</v>
      </c>
      <c r="F517">
        <f>ROUNDUP(Tableau1[[#This Row],[Paire/Impaire]]/2,0)</f>
        <v>5</v>
      </c>
      <c r="G517" t="str">
        <f>MID(Tableau1[[#This Row],[Emplacement]],2,2)</f>
        <v>BB</v>
      </c>
      <c r="H517" t="str">
        <f>LEFT(Tableau1[[#This Row],[Emplacement]],2)</f>
        <v>BB</v>
      </c>
      <c r="I517" s="1">
        <v>96</v>
      </c>
      <c r="J517">
        <f>Tableau1[[#This Row],[Niveau]]</f>
        <v>5</v>
      </c>
      <c r="K517" t="str">
        <f>Tableau1[[#This Row],[Module]]&amp;"-"&amp;Tableau1[[#This Row],[Position latérale]]&amp;"-"&amp;Tableau1[[#This Row],[Hauteur]]</f>
        <v>BB-96-5</v>
      </c>
    </row>
    <row r="518" spans="1:11" x14ac:dyDescent="0.25">
      <c r="A518" t="s">
        <v>9</v>
      </c>
      <c r="B518" t="s">
        <v>56</v>
      </c>
      <c r="C518" t="str">
        <f>LEFT(Tableau1[[#This Row],[Emplacement]])</f>
        <v>B</v>
      </c>
      <c r="D518" t="str">
        <f>RIGHT(Tableau1[[#This Row],[Emplacement]],2)</f>
        <v>12</v>
      </c>
      <c r="E518" t="str">
        <f>MID(Tableau1[[#This Row],[Emplacement]],3,1)</f>
        <v>B</v>
      </c>
      <c r="F518">
        <f>ROUNDUP(Tableau1[[#This Row],[Paire/Impaire]]/2,0)</f>
        <v>6</v>
      </c>
      <c r="G518" t="str">
        <f>MID(Tableau1[[#This Row],[Emplacement]],2,2)</f>
        <v>BB</v>
      </c>
      <c r="H518" t="str">
        <f>LEFT(Tableau1[[#This Row],[Emplacement]],2)</f>
        <v>BB</v>
      </c>
      <c r="I518" s="1">
        <v>96</v>
      </c>
      <c r="J518">
        <f>Tableau1[[#This Row],[Niveau]]</f>
        <v>6</v>
      </c>
      <c r="K518" t="str">
        <f>Tableau1[[#This Row],[Module]]&amp;"-"&amp;Tableau1[[#This Row],[Position latérale]]&amp;"-"&amp;Tableau1[[#This Row],[Hauteur]]</f>
        <v>BB-96-6</v>
      </c>
    </row>
    <row r="519" spans="1:11" x14ac:dyDescent="0.25">
      <c r="A519" t="s">
        <v>9</v>
      </c>
      <c r="B519" t="s">
        <v>45</v>
      </c>
      <c r="C519" t="str">
        <f>LEFT(Tableau1[[#This Row],[Emplacement]])</f>
        <v>B</v>
      </c>
      <c r="D519" t="str">
        <f>RIGHT(Tableau1[[#This Row],[Emplacement]],2)</f>
        <v>02</v>
      </c>
      <c r="E519" t="str">
        <f>MID(Tableau1[[#This Row],[Emplacement]],3,1)</f>
        <v>A</v>
      </c>
      <c r="F519">
        <f>ROUNDUP(Tableau1[[#This Row],[Paire/Impaire]]/2,0)</f>
        <v>1</v>
      </c>
      <c r="G519" t="str">
        <f>MID(Tableau1[[#This Row],[Emplacement]],2,2)</f>
        <v>BA</v>
      </c>
      <c r="H519" t="str">
        <f>LEFT(Tableau1[[#This Row],[Emplacement]],2)</f>
        <v>BB</v>
      </c>
      <c r="I519" s="1">
        <v>97</v>
      </c>
      <c r="J519">
        <f>Tableau1[[#This Row],[Niveau]]</f>
        <v>1</v>
      </c>
      <c r="K519" t="str">
        <f>Tableau1[[#This Row],[Module]]&amp;"-"&amp;Tableau1[[#This Row],[Position latérale]]&amp;"-"&amp;Tableau1[[#This Row],[Hauteur]]</f>
        <v>BB-97-1</v>
      </c>
    </row>
    <row r="520" spans="1:11" x14ac:dyDescent="0.25">
      <c r="A520" t="s">
        <v>9</v>
      </c>
      <c r="B520" t="s">
        <v>46</v>
      </c>
      <c r="C520" t="str">
        <f>LEFT(Tableau1[[#This Row],[Emplacement]])</f>
        <v>B</v>
      </c>
      <c r="D520" t="str">
        <f>RIGHT(Tableau1[[#This Row],[Emplacement]],2)</f>
        <v>04</v>
      </c>
      <c r="E520" t="str">
        <f>MID(Tableau1[[#This Row],[Emplacement]],3,1)</f>
        <v>A</v>
      </c>
      <c r="F520">
        <f>ROUNDUP(Tableau1[[#This Row],[Paire/Impaire]]/2,0)</f>
        <v>2</v>
      </c>
      <c r="G520" t="str">
        <f>MID(Tableau1[[#This Row],[Emplacement]],2,2)</f>
        <v>BA</v>
      </c>
      <c r="H520" t="str">
        <f>LEFT(Tableau1[[#This Row],[Emplacement]],2)</f>
        <v>BB</v>
      </c>
      <c r="I520" s="1">
        <v>97</v>
      </c>
      <c r="J520">
        <f>Tableau1[[#This Row],[Niveau]]</f>
        <v>2</v>
      </c>
      <c r="K520" t="str">
        <f>Tableau1[[#This Row],[Module]]&amp;"-"&amp;Tableau1[[#This Row],[Position latérale]]&amp;"-"&amp;Tableau1[[#This Row],[Hauteur]]</f>
        <v>BB-97-2</v>
      </c>
    </row>
    <row r="521" spans="1:11" x14ac:dyDescent="0.25">
      <c r="A521" t="s">
        <v>9</v>
      </c>
      <c r="B521" t="s">
        <v>47</v>
      </c>
      <c r="C521" t="str">
        <f>LEFT(Tableau1[[#This Row],[Emplacement]])</f>
        <v>B</v>
      </c>
      <c r="D521" t="str">
        <f>RIGHT(Tableau1[[#This Row],[Emplacement]],2)</f>
        <v>06</v>
      </c>
      <c r="E521" t="str">
        <f>MID(Tableau1[[#This Row],[Emplacement]],3,1)</f>
        <v>A</v>
      </c>
      <c r="F521">
        <f>ROUNDUP(Tableau1[[#This Row],[Paire/Impaire]]/2,0)</f>
        <v>3</v>
      </c>
      <c r="G521" t="str">
        <f>MID(Tableau1[[#This Row],[Emplacement]],2,2)</f>
        <v>BA</v>
      </c>
      <c r="H521" t="str">
        <f>LEFT(Tableau1[[#This Row],[Emplacement]],2)</f>
        <v>BB</v>
      </c>
      <c r="I521" s="1">
        <v>97</v>
      </c>
      <c r="J521">
        <f>Tableau1[[#This Row],[Niveau]]</f>
        <v>3</v>
      </c>
      <c r="K521" t="str">
        <f>Tableau1[[#This Row],[Module]]&amp;"-"&amp;Tableau1[[#This Row],[Position latérale]]&amp;"-"&amp;Tableau1[[#This Row],[Hauteur]]</f>
        <v>BB-97-3</v>
      </c>
    </row>
    <row r="522" spans="1:11" x14ac:dyDescent="0.25">
      <c r="A522" t="s">
        <v>9</v>
      </c>
      <c r="B522" t="s">
        <v>48</v>
      </c>
      <c r="C522" t="str">
        <f>LEFT(Tableau1[[#This Row],[Emplacement]])</f>
        <v>B</v>
      </c>
      <c r="D522" t="str">
        <f>RIGHT(Tableau1[[#This Row],[Emplacement]],2)</f>
        <v>08</v>
      </c>
      <c r="E522" t="str">
        <f>MID(Tableau1[[#This Row],[Emplacement]],3,1)</f>
        <v>A</v>
      </c>
      <c r="F522">
        <f>ROUNDUP(Tableau1[[#This Row],[Paire/Impaire]]/2,0)</f>
        <v>4</v>
      </c>
      <c r="G522" t="str">
        <f>MID(Tableau1[[#This Row],[Emplacement]],2,2)</f>
        <v>BA</v>
      </c>
      <c r="H522" t="str">
        <f>LEFT(Tableau1[[#This Row],[Emplacement]],2)</f>
        <v>BB</v>
      </c>
      <c r="I522" s="1">
        <v>97</v>
      </c>
      <c r="J522">
        <f>Tableau1[[#This Row],[Niveau]]</f>
        <v>4</v>
      </c>
      <c r="K522" t="str">
        <f>Tableau1[[#This Row],[Module]]&amp;"-"&amp;Tableau1[[#This Row],[Position latérale]]&amp;"-"&amp;Tableau1[[#This Row],[Hauteur]]</f>
        <v>BB-97-4</v>
      </c>
    </row>
    <row r="523" spans="1:11" x14ac:dyDescent="0.25">
      <c r="A523" t="s">
        <v>9</v>
      </c>
      <c r="B523" t="s">
        <v>49</v>
      </c>
      <c r="C523" t="str">
        <f>LEFT(Tableau1[[#This Row],[Emplacement]])</f>
        <v>B</v>
      </c>
      <c r="D523" t="str">
        <f>RIGHT(Tableau1[[#This Row],[Emplacement]],2)</f>
        <v>10</v>
      </c>
      <c r="E523" t="str">
        <f>MID(Tableau1[[#This Row],[Emplacement]],3,1)</f>
        <v>A</v>
      </c>
      <c r="F523">
        <f>ROUNDUP(Tableau1[[#This Row],[Paire/Impaire]]/2,0)</f>
        <v>5</v>
      </c>
      <c r="G523" t="str">
        <f>MID(Tableau1[[#This Row],[Emplacement]],2,2)</f>
        <v>BA</v>
      </c>
      <c r="H523" t="str">
        <f>LEFT(Tableau1[[#This Row],[Emplacement]],2)</f>
        <v>BB</v>
      </c>
      <c r="I523" s="1">
        <v>97</v>
      </c>
      <c r="J523">
        <f>Tableau1[[#This Row],[Niveau]]</f>
        <v>5</v>
      </c>
      <c r="K523" t="str">
        <f>Tableau1[[#This Row],[Module]]&amp;"-"&amp;Tableau1[[#This Row],[Position latérale]]&amp;"-"&amp;Tableau1[[#This Row],[Hauteur]]</f>
        <v>BB-97-5</v>
      </c>
    </row>
    <row r="524" spans="1:11" x14ac:dyDescent="0.25">
      <c r="A524" t="s">
        <v>9</v>
      </c>
      <c r="B524" t="s">
        <v>50</v>
      </c>
      <c r="C524" t="str">
        <f>LEFT(Tableau1[[#This Row],[Emplacement]])</f>
        <v>B</v>
      </c>
      <c r="D524" t="str">
        <f>RIGHT(Tableau1[[#This Row],[Emplacement]],2)</f>
        <v>12</v>
      </c>
      <c r="E524" t="str">
        <f>MID(Tableau1[[#This Row],[Emplacement]],3,1)</f>
        <v>A</v>
      </c>
      <c r="F524">
        <f>ROUNDUP(Tableau1[[#This Row],[Paire/Impaire]]/2,0)</f>
        <v>6</v>
      </c>
      <c r="G524" t="str">
        <f>MID(Tableau1[[#This Row],[Emplacement]],2,2)</f>
        <v>BA</v>
      </c>
      <c r="H524" t="str">
        <f>LEFT(Tableau1[[#This Row],[Emplacement]],2)</f>
        <v>BB</v>
      </c>
      <c r="I524" s="1">
        <v>97</v>
      </c>
      <c r="J524">
        <f>Tableau1[[#This Row],[Niveau]]</f>
        <v>6</v>
      </c>
      <c r="K524" t="str">
        <f>Tableau1[[#This Row],[Module]]&amp;"-"&amp;Tableau1[[#This Row],[Position latérale]]&amp;"-"&amp;Tableau1[[#This Row],[Hauteur]]</f>
        <v>BB-97-6</v>
      </c>
    </row>
    <row r="525" spans="1:11" x14ac:dyDescent="0.25">
      <c r="A525" t="s">
        <v>9</v>
      </c>
      <c r="B525" t="s">
        <v>40</v>
      </c>
      <c r="C525" t="str">
        <f>LEFT(Tableau1[[#This Row],[Emplacement]])</f>
        <v>B</v>
      </c>
      <c r="D525" t="str">
        <f>RIGHT(Tableau1[[#This Row],[Emplacement]],2)</f>
        <v>02</v>
      </c>
      <c r="E525" t="str">
        <f>MID(Tableau1[[#This Row],[Emplacement]],3,1)</f>
        <v>F</v>
      </c>
      <c r="F525">
        <f>ROUNDUP(Tableau1[[#This Row],[Paire/Impaire]]/2,0)</f>
        <v>1</v>
      </c>
      <c r="G525" t="str">
        <f>MID(Tableau1[[#This Row],[Emplacement]],2,2)</f>
        <v>AF</v>
      </c>
      <c r="H525" t="str">
        <f>LEFT(Tableau1[[#This Row],[Emplacement]],2)</f>
        <v>BA</v>
      </c>
      <c r="I525" s="1">
        <v>98</v>
      </c>
      <c r="J525">
        <f>Tableau1[[#This Row],[Niveau]]</f>
        <v>1</v>
      </c>
      <c r="K525" t="str">
        <f>Tableau1[[#This Row],[Module]]&amp;"-"&amp;Tableau1[[#This Row],[Position latérale]]&amp;"-"&amp;Tableau1[[#This Row],[Hauteur]]</f>
        <v>BA-98-1</v>
      </c>
    </row>
    <row r="526" spans="1:11" x14ac:dyDescent="0.25">
      <c r="A526" t="s">
        <v>9</v>
      </c>
      <c r="B526" t="s">
        <v>41</v>
      </c>
      <c r="C526" t="str">
        <f>LEFT(Tableau1[[#This Row],[Emplacement]])</f>
        <v>B</v>
      </c>
      <c r="D526" t="str">
        <f>RIGHT(Tableau1[[#This Row],[Emplacement]],2)</f>
        <v>06</v>
      </c>
      <c r="E526" t="str">
        <f>MID(Tableau1[[#This Row],[Emplacement]],3,1)</f>
        <v>F</v>
      </c>
      <c r="F526">
        <f>ROUNDUP(Tableau1[[#This Row],[Paire/Impaire]]/2,0)</f>
        <v>3</v>
      </c>
      <c r="G526" t="str">
        <f>MID(Tableau1[[#This Row],[Emplacement]],2,2)</f>
        <v>AF</v>
      </c>
      <c r="H526" t="str">
        <f>LEFT(Tableau1[[#This Row],[Emplacement]],2)</f>
        <v>BA</v>
      </c>
      <c r="I526" s="1">
        <v>98</v>
      </c>
      <c r="J526">
        <f>Tableau1[[#This Row],[Niveau]]</f>
        <v>3</v>
      </c>
      <c r="K526" t="str">
        <f>Tableau1[[#This Row],[Module]]&amp;"-"&amp;Tableau1[[#This Row],[Position latérale]]&amp;"-"&amp;Tableau1[[#This Row],[Hauteur]]</f>
        <v>BA-98-3</v>
      </c>
    </row>
    <row r="527" spans="1:11" x14ac:dyDescent="0.25">
      <c r="A527" t="s">
        <v>9</v>
      </c>
      <c r="B527" t="s">
        <v>42</v>
      </c>
      <c r="C527" t="str">
        <f>LEFT(Tableau1[[#This Row],[Emplacement]])</f>
        <v>B</v>
      </c>
      <c r="D527" t="str">
        <f>RIGHT(Tableau1[[#This Row],[Emplacement]],2)</f>
        <v>08</v>
      </c>
      <c r="E527" t="str">
        <f>MID(Tableau1[[#This Row],[Emplacement]],3,1)</f>
        <v>F</v>
      </c>
      <c r="F527">
        <f>ROUNDUP(Tableau1[[#This Row],[Paire/Impaire]]/2,0)</f>
        <v>4</v>
      </c>
      <c r="G527" t="str">
        <f>MID(Tableau1[[#This Row],[Emplacement]],2,2)</f>
        <v>AF</v>
      </c>
      <c r="H527" t="str">
        <f>LEFT(Tableau1[[#This Row],[Emplacement]],2)</f>
        <v>BA</v>
      </c>
      <c r="I527" s="1">
        <v>98</v>
      </c>
      <c r="J527">
        <f>Tableau1[[#This Row],[Niveau]]</f>
        <v>4</v>
      </c>
      <c r="K527" t="str">
        <f>Tableau1[[#This Row],[Module]]&amp;"-"&amp;Tableau1[[#This Row],[Position latérale]]&amp;"-"&amp;Tableau1[[#This Row],[Hauteur]]</f>
        <v>BA-98-4</v>
      </c>
    </row>
    <row r="528" spans="1:11" x14ac:dyDescent="0.25">
      <c r="A528" t="s">
        <v>9</v>
      </c>
      <c r="B528" t="s">
        <v>43</v>
      </c>
      <c r="C528" t="str">
        <f>LEFT(Tableau1[[#This Row],[Emplacement]])</f>
        <v>B</v>
      </c>
      <c r="D528" t="str">
        <f>RIGHT(Tableau1[[#This Row],[Emplacement]],2)</f>
        <v>10</v>
      </c>
      <c r="E528" t="str">
        <f>MID(Tableau1[[#This Row],[Emplacement]],3,1)</f>
        <v>F</v>
      </c>
      <c r="F528">
        <f>ROUNDUP(Tableau1[[#This Row],[Paire/Impaire]]/2,0)</f>
        <v>5</v>
      </c>
      <c r="G528" t="str">
        <f>MID(Tableau1[[#This Row],[Emplacement]],2,2)</f>
        <v>AF</v>
      </c>
      <c r="H528" t="str">
        <f>LEFT(Tableau1[[#This Row],[Emplacement]],2)</f>
        <v>BA</v>
      </c>
      <c r="I528" s="1">
        <v>98</v>
      </c>
      <c r="J528">
        <f>Tableau1[[#This Row],[Niveau]]</f>
        <v>5</v>
      </c>
      <c r="K528" t="str">
        <f>Tableau1[[#This Row],[Module]]&amp;"-"&amp;Tableau1[[#This Row],[Position latérale]]&amp;"-"&amp;Tableau1[[#This Row],[Hauteur]]</f>
        <v>BA-98-5</v>
      </c>
    </row>
    <row r="529" spans="1:11" x14ac:dyDescent="0.25">
      <c r="A529" t="s">
        <v>9</v>
      </c>
      <c r="B529" t="s">
        <v>44</v>
      </c>
      <c r="C529" t="str">
        <f>LEFT(Tableau1[[#This Row],[Emplacement]])</f>
        <v>B</v>
      </c>
      <c r="D529" t="str">
        <f>RIGHT(Tableau1[[#This Row],[Emplacement]],2)</f>
        <v>12</v>
      </c>
      <c r="E529" t="str">
        <f>MID(Tableau1[[#This Row],[Emplacement]],3,1)</f>
        <v>F</v>
      </c>
      <c r="F529">
        <f>ROUNDUP(Tableau1[[#This Row],[Paire/Impaire]]/2,0)</f>
        <v>6</v>
      </c>
      <c r="G529" t="str">
        <f>MID(Tableau1[[#This Row],[Emplacement]],2,2)</f>
        <v>AF</v>
      </c>
      <c r="H529" t="str">
        <f>LEFT(Tableau1[[#This Row],[Emplacement]],2)</f>
        <v>BA</v>
      </c>
      <c r="I529" s="1">
        <v>98</v>
      </c>
      <c r="J529">
        <f>Tableau1[[#This Row],[Niveau]]</f>
        <v>6</v>
      </c>
      <c r="K529" t="str">
        <f>Tableau1[[#This Row],[Module]]&amp;"-"&amp;Tableau1[[#This Row],[Position latérale]]&amp;"-"&amp;Tableau1[[#This Row],[Hauteur]]</f>
        <v>BA-98-6</v>
      </c>
    </row>
    <row r="530" spans="1:11" x14ac:dyDescent="0.25">
      <c r="A530" t="s">
        <v>9</v>
      </c>
      <c r="B530" t="s">
        <v>34</v>
      </c>
      <c r="C530" t="str">
        <f>LEFT(Tableau1[[#This Row],[Emplacement]])</f>
        <v>B</v>
      </c>
      <c r="D530" t="str">
        <f>RIGHT(Tableau1[[#This Row],[Emplacement]],2)</f>
        <v>02</v>
      </c>
      <c r="E530" t="str">
        <f>MID(Tableau1[[#This Row],[Emplacement]],3,1)</f>
        <v>E</v>
      </c>
      <c r="F530">
        <f>ROUNDUP(Tableau1[[#This Row],[Paire/Impaire]]/2,0)</f>
        <v>1</v>
      </c>
      <c r="G530" t="str">
        <f>MID(Tableau1[[#This Row],[Emplacement]],2,2)</f>
        <v>AE</v>
      </c>
      <c r="H530" t="str">
        <f>LEFT(Tableau1[[#This Row],[Emplacement]],2)</f>
        <v>BA</v>
      </c>
      <c r="I530" s="1">
        <v>99</v>
      </c>
      <c r="J530">
        <f>Tableau1[[#This Row],[Niveau]]</f>
        <v>1</v>
      </c>
      <c r="K530" t="str">
        <f>Tableau1[[#This Row],[Module]]&amp;"-"&amp;Tableau1[[#This Row],[Position latérale]]&amp;"-"&amp;Tableau1[[#This Row],[Hauteur]]</f>
        <v>BA-99-1</v>
      </c>
    </row>
    <row r="531" spans="1:11" x14ac:dyDescent="0.25">
      <c r="A531" t="s">
        <v>9</v>
      </c>
      <c r="B531" t="s">
        <v>35</v>
      </c>
      <c r="C531" t="str">
        <f>LEFT(Tableau1[[#This Row],[Emplacement]])</f>
        <v>B</v>
      </c>
      <c r="D531" t="str">
        <f>RIGHT(Tableau1[[#This Row],[Emplacement]],2)</f>
        <v>04</v>
      </c>
      <c r="E531" t="str">
        <f>MID(Tableau1[[#This Row],[Emplacement]],3,1)</f>
        <v>E</v>
      </c>
      <c r="F531">
        <f>ROUNDUP(Tableau1[[#This Row],[Paire/Impaire]]/2,0)</f>
        <v>2</v>
      </c>
      <c r="G531" t="str">
        <f>MID(Tableau1[[#This Row],[Emplacement]],2,2)</f>
        <v>AE</v>
      </c>
      <c r="H531" t="str">
        <f>LEFT(Tableau1[[#This Row],[Emplacement]],2)</f>
        <v>BA</v>
      </c>
      <c r="I531" s="1">
        <v>99</v>
      </c>
      <c r="J531">
        <f>Tableau1[[#This Row],[Niveau]]</f>
        <v>2</v>
      </c>
      <c r="K531" t="str">
        <f>Tableau1[[#This Row],[Module]]&amp;"-"&amp;Tableau1[[#This Row],[Position latérale]]&amp;"-"&amp;Tableau1[[#This Row],[Hauteur]]</f>
        <v>BA-99-2</v>
      </c>
    </row>
    <row r="532" spans="1:11" x14ac:dyDescent="0.25">
      <c r="A532" t="s">
        <v>9</v>
      </c>
      <c r="B532" t="s">
        <v>36</v>
      </c>
      <c r="C532" t="str">
        <f>LEFT(Tableau1[[#This Row],[Emplacement]])</f>
        <v>B</v>
      </c>
      <c r="D532" t="str">
        <f>RIGHT(Tableau1[[#This Row],[Emplacement]],2)</f>
        <v>06</v>
      </c>
      <c r="E532" t="str">
        <f>MID(Tableau1[[#This Row],[Emplacement]],3,1)</f>
        <v>E</v>
      </c>
      <c r="F532">
        <f>ROUNDUP(Tableau1[[#This Row],[Paire/Impaire]]/2,0)</f>
        <v>3</v>
      </c>
      <c r="G532" t="str">
        <f>MID(Tableau1[[#This Row],[Emplacement]],2,2)</f>
        <v>AE</v>
      </c>
      <c r="H532" t="str">
        <f>LEFT(Tableau1[[#This Row],[Emplacement]],2)</f>
        <v>BA</v>
      </c>
      <c r="I532" s="1">
        <v>99</v>
      </c>
      <c r="J532">
        <f>Tableau1[[#This Row],[Niveau]]</f>
        <v>3</v>
      </c>
      <c r="K532" t="str">
        <f>Tableau1[[#This Row],[Module]]&amp;"-"&amp;Tableau1[[#This Row],[Position latérale]]&amp;"-"&amp;Tableau1[[#This Row],[Hauteur]]</f>
        <v>BA-99-3</v>
      </c>
    </row>
    <row r="533" spans="1:11" x14ac:dyDescent="0.25">
      <c r="A533" t="s">
        <v>9</v>
      </c>
      <c r="B533" t="s">
        <v>37</v>
      </c>
      <c r="C533" t="str">
        <f>LEFT(Tableau1[[#This Row],[Emplacement]])</f>
        <v>B</v>
      </c>
      <c r="D533" t="str">
        <f>RIGHT(Tableau1[[#This Row],[Emplacement]],2)</f>
        <v>08</v>
      </c>
      <c r="E533" t="str">
        <f>MID(Tableau1[[#This Row],[Emplacement]],3,1)</f>
        <v>E</v>
      </c>
      <c r="F533">
        <f>ROUNDUP(Tableau1[[#This Row],[Paire/Impaire]]/2,0)</f>
        <v>4</v>
      </c>
      <c r="G533" t="str">
        <f>MID(Tableau1[[#This Row],[Emplacement]],2,2)</f>
        <v>AE</v>
      </c>
      <c r="H533" t="str">
        <f>LEFT(Tableau1[[#This Row],[Emplacement]],2)</f>
        <v>BA</v>
      </c>
      <c r="I533" s="1">
        <v>99</v>
      </c>
      <c r="J533">
        <f>Tableau1[[#This Row],[Niveau]]</f>
        <v>4</v>
      </c>
      <c r="K533" t="str">
        <f>Tableau1[[#This Row],[Module]]&amp;"-"&amp;Tableau1[[#This Row],[Position latérale]]&amp;"-"&amp;Tableau1[[#This Row],[Hauteur]]</f>
        <v>BA-99-4</v>
      </c>
    </row>
    <row r="534" spans="1:11" x14ac:dyDescent="0.25">
      <c r="A534" t="s">
        <v>9</v>
      </c>
      <c r="B534" t="s">
        <v>38</v>
      </c>
      <c r="C534" t="str">
        <f>LEFT(Tableau1[[#This Row],[Emplacement]])</f>
        <v>B</v>
      </c>
      <c r="D534" t="str">
        <f>RIGHT(Tableau1[[#This Row],[Emplacement]],2)</f>
        <v>10</v>
      </c>
      <c r="E534" t="str">
        <f>MID(Tableau1[[#This Row],[Emplacement]],3,1)</f>
        <v>E</v>
      </c>
      <c r="F534">
        <f>ROUNDUP(Tableau1[[#This Row],[Paire/Impaire]]/2,0)</f>
        <v>5</v>
      </c>
      <c r="G534" t="str">
        <f>MID(Tableau1[[#This Row],[Emplacement]],2,2)</f>
        <v>AE</v>
      </c>
      <c r="H534" t="str">
        <f>LEFT(Tableau1[[#This Row],[Emplacement]],2)</f>
        <v>BA</v>
      </c>
      <c r="I534" s="1">
        <v>99</v>
      </c>
      <c r="J534">
        <f>Tableau1[[#This Row],[Niveau]]</f>
        <v>5</v>
      </c>
      <c r="K534" t="str">
        <f>Tableau1[[#This Row],[Module]]&amp;"-"&amp;Tableau1[[#This Row],[Position latérale]]&amp;"-"&amp;Tableau1[[#This Row],[Hauteur]]</f>
        <v>BA-99-5</v>
      </c>
    </row>
    <row r="535" spans="1:11" x14ac:dyDescent="0.25">
      <c r="A535" t="s">
        <v>9</v>
      </c>
      <c r="B535" t="s">
        <v>39</v>
      </c>
      <c r="C535" t="str">
        <f>LEFT(Tableau1[[#This Row],[Emplacement]])</f>
        <v>B</v>
      </c>
      <c r="D535" t="str">
        <f>RIGHT(Tableau1[[#This Row],[Emplacement]],2)</f>
        <v>12</v>
      </c>
      <c r="E535" t="str">
        <f>MID(Tableau1[[#This Row],[Emplacement]],3,1)</f>
        <v>E</v>
      </c>
      <c r="F535">
        <f>ROUNDUP(Tableau1[[#This Row],[Paire/Impaire]]/2,0)</f>
        <v>6</v>
      </c>
      <c r="G535" t="str">
        <f>MID(Tableau1[[#This Row],[Emplacement]],2,2)</f>
        <v>AE</v>
      </c>
      <c r="H535" t="str">
        <f>LEFT(Tableau1[[#This Row],[Emplacement]],2)</f>
        <v>BA</v>
      </c>
      <c r="I535" s="1">
        <v>99</v>
      </c>
      <c r="J535">
        <f>Tableau1[[#This Row],[Niveau]]</f>
        <v>6</v>
      </c>
      <c r="K535" t="str">
        <f>Tableau1[[#This Row],[Module]]&amp;"-"&amp;Tableau1[[#This Row],[Position latérale]]&amp;"-"&amp;Tableau1[[#This Row],[Hauteur]]</f>
        <v>BA-99-6</v>
      </c>
    </row>
    <row r="536" spans="1:11" x14ac:dyDescent="0.25">
      <c r="A536" t="s">
        <v>9</v>
      </c>
      <c r="B536" t="s">
        <v>28</v>
      </c>
      <c r="C536" t="str">
        <f>LEFT(Tableau1[[#This Row],[Emplacement]])</f>
        <v>B</v>
      </c>
      <c r="D536" t="str">
        <f>RIGHT(Tableau1[[#This Row],[Emplacement]],2)</f>
        <v>02</v>
      </c>
      <c r="E536" t="str">
        <f>MID(Tableau1[[#This Row],[Emplacement]],3,1)</f>
        <v>D</v>
      </c>
      <c r="F536">
        <f>ROUNDUP(Tableau1[[#This Row],[Paire/Impaire]]/2,0)</f>
        <v>1</v>
      </c>
      <c r="G536" t="str">
        <f>MID(Tableau1[[#This Row],[Emplacement]],2,2)</f>
        <v>AD</v>
      </c>
      <c r="H536" t="str">
        <f>LEFT(Tableau1[[#This Row],[Emplacement]],2)</f>
        <v>BA</v>
      </c>
      <c r="I536" s="1">
        <v>100</v>
      </c>
      <c r="J536">
        <f>Tableau1[[#This Row],[Niveau]]</f>
        <v>1</v>
      </c>
      <c r="K536" t="str">
        <f>Tableau1[[#This Row],[Module]]&amp;"-"&amp;Tableau1[[#This Row],[Position latérale]]&amp;"-"&amp;Tableau1[[#This Row],[Hauteur]]</f>
        <v>BA-100-1</v>
      </c>
    </row>
    <row r="537" spans="1:11" x14ac:dyDescent="0.25">
      <c r="A537" t="s">
        <v>9</v>
      </c>
      <c r="B537" t="s">
        <v>29</v>
      </c>
      <c r="C537" t="str">
        <f>LEFT(Tableau1[[#This Row],[Emplacement]])</f>
        <v>B</v>
      </c>
      <c r="D537" t="str">
        <f>RIGHT(Tableau1[[#This Row],[Emplacement]],2)</f>
        <v>04</v>
      </c>
      <c r="E537" t="str">
        <f>MID(Tableau1[[#This Row],[Emplacement]],3,1)</f>
        <v>D</v>
      </c>
      <c r="F537">
        <f>ROUNDUP(Tableau1[[#This Row],[Paire/Impaire]]/2,0)</f>
        <v>2</v>
      </c>
      <c r="G537" t="str">
        <f>MID(Tableau1[[#This Row],[Emplacement]],2,2)</f>
        <v>AD</v>
      </c>
      <c r="H537" t="str">
        <f>LEFT(Tableau1[[#This Row],[Emplacement]],2)</f>
        <v>BA</v>
      </c>
      <c r="I537" s="1">
        <v>100</v>
      </c>
      <c r="J537">
        <f>Tableau1[[#This Row],[Niveau]]</f>
        <v>2</v>
      </c>
      <c r="K537" t="str">
        <f>Tableau1[[#This Row],[Module]]&amp;"-"&amp;Tableau1[[#This Row],[Position latérale]]&amp;"-"&amp;Tableau1[[#This Row],[Hauteur]]</f>
        <v>BA-100-2</v>
      </c>
    </row>
    <row r="538" spans="1:11" x14ac:dyDescent="0.25">
      <c r="A538" t="s">
        <v>9</v>
      </c>
      <c r="B538" t="s">
        <v>30</v>
      </c>
      <c r="C538" t="str">
        <f>LEFT(Tableau1[[#This Row],[Emplacement]])</f>
        <v>B</v>
      </c>
      <c r="D538" t="str">
        <f>RIGHT(Tableau1[[#This Row],[Emplacement]],2)</f>
        <v>06</v>
      </c>
      <c r="E538" t="str">
        <f>MID(Tableau1[[#This Row],[Emplacement]],3,1)</f>
        <v>D</v>
      </c>
      <c r="F538">
        <f>ROUNDUP(Tableau1[[#This Row],[Paire/Impaire]]/2,0)</f>
        <v>3</v>
      </c>
      <c r="G538" t="str">
        <f>MID(Tableau1[[#This Row],[Emplacement]],2,2)</f>
        <v>AD</v>
      </c>
      <c r="H538" t="str">
        <f>LEFT(Tableau1[[#This Row],[Emplacement]],2)</f>
        <v>BA</v>
      </c>
      <c r="I538" s="1">
        <v>100</v>
      </c>
      <c r="J538">
        <f>Tableau1[[#This Row],[Niveau]]</f>
        <v>3</v>
      </c>
      <c r="K538" t="str">
        <f>Tableau1[[#This Row],[Module]]&amp;"-"&amp;Tableau1[[#This Row],[Position latérale]]&amp;"-"&amp;Tableau1[[#This Row],[Hauteur]]</f>
        <v>BA-100-3</v>
      </c>
    </row>
    <row r="539" spans="1:11" x14ac:dyDescent="0.25">
      <c r="A539" t="s">
        <v>9</v>
      </c>
      <c r="B539" t="s">
        <v>31</v>
      </c>
      <c r="C539" t="str">
        <f>LEFT(Tableau1[[#This Row],[Emplacement]])</f>
        <v>B</v>
      </c>
      <c r="D539" t="str">
        <f>RIGHT(Tableau1[[#This Row],[Emplacement]],2)</f>
        <v>08</v>
      </c>
      <c r="E539" t="str">
        <f>MID(Tableau1[[#This Row],[Emplacement]],3,1)</f>
        <v>D</v>
      </c>
      <c r="F539">
        <f>ROUNDUP(Tableau1[[#This Row],[Paire/Impaire]]/2,0)</f>
        <v>4</v>
      </c>
      <c r="G539" t="str">
        <f>MID(Tableau1[[#This Row],[Emplacement]],2,2)</f>
        <v>AD</v>
      </c>
      <c r="H539" t="str">
        <f>LEFT(Tableau1[[#This Row],[Emplacement]],2)</f>
        <v>BA</v>
      </c>
      <c r="I539" s="1">
        <v>100</v>
      </c>
      <c r="J539">
        <f>Tableau1[[#This Row],[Niveau]]</f>
        <v>4</v>
      </c>
      <c r="K539" t="str">
        <f>Tableau1[[#This Row],[Module]]&amp;"-"&amp;Tableau1[[#This Row],[Position latérale]]&amp;"-"&amp;Tableau1[[#This Row],[Hauteur]]</f>
        <v>BA-100-4</v>
      </c>
    </row>
    <row r="540" spans="1:11" x14ac:dyDescent="0.25">
      <c r="A540" t="s">
        <v>9</v>
      </c>
      <c r="B540" t="s">
        <v>32</v>
      </c>
      <c r="C540" t="str">
        <f>LEFT(Tableau1[[#This Row],[Emplacement]])</f>
        <v>B</v>
      </c>
      <c r="D540" t="str">
        <f>RIGHT(Tableau1[[#This Row],[Emplacement]],2)</f>
        <v>10</v>
      </c>
      <c r="E540" t="str">
        <f>MID(Tableau1[[#This Row],[Emplacement]],3,1)</f>
        <v>D</v>
      </c>
      <c r="F540">
        <f>ROUNDUP(Tableau1[[#This Row],[Paire/Impaire]]/2,0)</f>
        <v>5</v>
      </c>
      <c r="G540" t="str">
        <f>MID(Tableau1[[#This Row],[Emplacement]],2,2)</f>
        <v>AD</v>
      </c>
      <c r="H540" t="str">
        <f>LEFT(Tableau1[[#This Row],[Emplacement]],2)</f>
        <v>BA</v>
      </c>
      <c r="I540" s="1">
        <v>100</v>
      </c>
      <c r="J540">
        <f>Tableau1[[#This Row],[Niveau]]</f>
        <v>5</v>
      </c>
      <c r="K540" t="str">
        <f>Tableau1[[#This Row],[Module]]&amp;"-"&amp;Tableau1[[#This Row],[Position latérale]]&amp;"-"&amp;Tableau1[[#This Row],[Hauteur]]</f>
        <v>BA-100-5</v>
      </c>
    </row>
    <row r="541" spans="1:11" x14ac:dyDescent="0.25">
      <c r="A541" t="s">
        <v>9</v>
      </c>
      <c r="B541" t="s">
        <v>33</v>
      </c>
      <c r="C541" t="str">
        <f>LEFT(Tableau1[[#This Row],[Emplacement]])</f>
        <v>B</v>
      </c>
      <c r="D541" t="str">
        <f>RIGHT(Tableau1[[#This Row],[Emplacement]],2)</f>
        <v>12</v>
      </c>
      <c r="E541" t="str">
        <f>MID(Tableau1[[#This Row],[Emplacement]],3,1)</f>
        <v>D</v>
      </c>
      <c r="F541">
        <f>ROUNDUP(Tableau1[[#This Row],[Paire/Impaire]]/2,0)</f>
        <v>6</v>
      </c>
      <c r="G541" t="str">
        <f>MID(Tableau1[[#This Row],[Emplacement]],2,2)</f>
        <v>AD</v>
      </c>
      <c r="H541" t="str">
        <f>LEFT(Tableau1[[#This Row],[Emplacement]],2)</f>
        <v>BA</v>
      </c>
      <c r="I541" s="1">
        <v>100</v>
      </c>
      <c r="J541">
        <f>Tableau1[[#This Row],[Niveau]]</f>
        <v>6</v>
      </c>
      <c r="K541" t="str">
        <f>Tableau1[[#This Row],[Module]]&amp;"-"&amp;Tableau1[[#This Row],[Position latérale]]&amp;"-"&amp;Tableau1[[#This Row],[Hauteur]]</f>
        <v>BA-100-6</v>
      </c>
    </row>
    <row r="542" spans="1:11" x14ac:dyDescent="0.25">
      <c r="A542" t="s">
        <v>9</v>
      </c>
      <c r="B542" t="s">
        <v>22</v>
      </c>
      <c r="C542" t="str">
        <f>LEFT(Tableau1[[#This Row],[Emplacement]])</f>
        <v>B</v>
      </c>
      <c r="D542" t="str">
        <f>RIGHT(Tableau1[[#This Row],[Emplacement]],2)</f>
        <v>02</v>
      </c>
      <c r="E542" t="str">
        <f>MID(Tableau1[[#This Row],[Emplacement]],3,1)</f>
        <v>C</v>
      </c>
      <c r="F542">
        <f>ROUNDUP(Tableau1[[#This Row],[Paire/Impaire]]/2,0)</f>
        <v>1</v>
      </c>
      <c r="G542" t="str">
        <f>MID(Tableau1[[#This Row],[Emplacement]],2,2)</f>
        <v>AC</v>
      </c>
      <c r="H542" t="str">
        <f>LEFT(Tableau1[[#This Row],[Emplacement]],2)</f>
        <v>BA</v>
      </c>
      <c r="I542" s="1">
        <v>101</v>
      </c>
      <c r="J542">
        <f>Tableau1[[#This Row],[Niveau]]</f>
        <v>1</v>
      </c>
      <c r="K542" t="str">
        <f>Tableau1[[#This Row],[Module]]&amp;"-"&amp;Tableau1[[#This Row],[Position latérale]]&amp;"-"&amp;Tableau1[[#This Row],[Hauteur]]</f>
        <v>BA-101-1</v>
      </c>
    </row>
    <row r="543" spans="1:11" x14ac:dyDescent="0.25">
      <c r="A543" t="s">
        <v>9</v>
      </c>
      <c r="B543" t="s">
        <v>23</v>
      </c>
      <c r="C543" t="str">
        <f>LEFT(Tableau1[[#This Row],[Emplacement]])</f>
        <v>B</v>
      </c>
      <c r="D543" t="str">
        <f>RIGHT(Tableau1[[#This Row],[Emplacement]],2)</f>
        <v>04</v>
      </c>
      <c r="E543" t="str">
        <f>MID(Tableau1[[#This Row],[Emplacement]],3,1)</f>
        <v>C</v>
      </c>
      <c r="F543">
        <f>ROUNDUP(Tableau1[[#This Row],[Paire/Impaire]]/2,0)</f>
        <v>2</v>
      </c>
      <c r="G543" t="str">
        <f>MID(Tableau1[[#This Row],[Emplacement]],2,2)</f>
        <v>AC</v>
      </c>
      <c r="H543" t="str">
        <f>LEFT(Tableau1[[#This Row],[Emplacement]],2)</f>
        <v>BA</v>
      </c>
      <c r="I543" s="1">
        <v>101</v>
      </c>
      <c r="J543">
        <f>Tableau1[[#This Row],[Niveau]]</f>
        <v>2</v>
      </c>
      <c r="K543" t="str">
        <f>Tableau1[[#This Row],[Module]]&amp;"-"&amp;Tableau1[[#This Row],[Position latérale]]&amp;"-"&amp;Tableau1[[#This Row],[Hauteur]]</f>
        <v>BA-101-2</v>
      </c>
    </row>
    <row r="544" spans="1:11" x14ac:dyDescent="0.25">
      <c r="A544" t="s">
        <v>9</v>
      </c>
      <c r="B544" t="s">
        <v>24</v>
      </c>
      <c r="C544" t="str">
        <f>LEFT(Tableau1[[#This Row],[Emplacement]])</f>
        <v>B</v>
      </c>
      <c r="D544" t="str">
        <f>RIGHT(Tableau1[[#This Row],[Emplacement]],2)</f>
        <v>06</v>
      </c>
      <c r="E544" t="str">
        <f>MID(Tableau1[[#This Row],[Emplacement]],3,1)</f>
        <v>C</v>
      </c>
      <c r="F544">
        <f>ROUNDUP(Tableau1[[#This Row],[Paire/Impaire]]/2,0)</f>
        <v>3</v>
      </c>
      <c r="G544" t="str">
        <f>MID(Tableau1[[#This Row],[Emplacement]],2,2)</f>
        <v>AC</v>
      </c>
      <c r="H544" t="str">
        <f>LEFT(Tableau1[[#This Row],[Emplacement]],2)</f>
        <v>BA</v>
      </c>
      <c r="I544" s="1">
        <v>101</v>
      </c>
      <c r="J544">
        <f>Tableau1[[#This Row],[Niveau]]</f>
        <v>3</v>
      </c>
      <c r="K544" t="str">
        <f>Tableau1[[#This Row],[Module]]&amp;"-"&amp;Tableau1[[#This Row],[Position latérale]]&amp;"-"&amp;Tableau1[[#This Row],[Hauteur]]</f>
        <v>BA-101-3</v>
      </c>
    </row>
    <row r="545" spans="1:11" x14ac:dyDescent="0.25">
      <c r="A545" t="s">
        <v>9</v>
      </c>
      <c r="B545" t="s">
        <v>25</v>
      </c>
      <c r="C545" t="str">
        <f>LEFT(Tableau1[[#This Row],[Emplacement]])</f>
        <v>B</v>
      </c>
      <c r="D545" t="str">
        <f>RIGHT(Tableau1[[#This Row],[Emplacement]],2)</f>
        <v>08</v>
      </c>
      <c r="E545" t="str">
        <f>MID(Tableau1[[#This Row],[Emplacement]],3,1)</f>
        <v>C</v>
      </c>
      <c r="F545">
        <f>ROUNDUP(Tableau1[[#This Row],[Paire/Impaire]]/2,0)</f>
        <v>4</v>
      </c>
      <c r="G545" t="str">
        <f>MID(Tableau1[[#This Row],[Emplacement]],2,2)</f>
        <v>AC</v>
      </c>
      <c r="H545" t="str">
        <f>LEFT(Tableau1[[#This Row],[Emplacement]],2)</f>
        <v>BA</v>
      </c>
      <c r="I545" s="1">
        <v>101</v>
      </c>
      <c r="J545">
        <f>Tableau1[[#This Row],[Niveau]]</f>
        <v>4</v>
      </c>
      <c r="K545" t="str">
        <f>Tableau1[[#This Row],[Module]]&amp;"-"&amp;Tableau1[[#This Row],[Position latérale]]&amp;"-"&amp;Tableau1[[#This Row],[Hauteur]]</f>
        <v>BA-101-4</v>
      </c>
    </row>
    <row r="546" spans="1:11" x14ac:dyDescent="0.25">
      <c r="A546" t="s">
        <v>9</v>
      </c>
      <c r="B546" t="s">
        <v>26</v>
      </c>
      <c r="C546" t="str">
        <f>LEFT(Tableau1[[#This Row],[Emplacement]])</f>
        <v>B</v>
      </c>
      <c r="D546" t="str">
        <f>RIGHT(Tableau1[[#This Row],[Emplacement]],2)</f>
        <v>10</v>
      </c>
      <c r="E546" t="str">
        <f>MID(Tableau1[[#This Row],[Emplacement]],3,1)</f>
        <v>C</v>
      </c>
      <c r="F546">
        <f>ROUNDUP(Tableau1[[#This Row],[Paire/Impaire]]/2,0)</f>
        <v>5</v>
      </c>
      <c r="G546" t="str">
        <f>MID(Tableau1[[#This Row],[Emplacement]],2,2)</f>
        <v>AC</v>
      </c>
      <c r="H546" t="str">
        <f>LEFT(Tableau1[[#This Row],[Emplacement]],2)</f>
        <v>BA</v>
      </c>
      <c r="I546" s="1">
        <v>101</v>
      </c>
      <c r="J546">
        <f>Tableau1[[#This Row],[Niveau]]</f>
        <v>5</v>
      </c>
      <c r="K546" t="str">
        <f>Tableau1[[#This Row],[Module]]&amp;"-"&amp;Tableau1[[#This Row],[Position latérale]]&amp;"-"&amp;Tableau1[[#This Row],[Hauteur]]</f>
        <v>BA-101-5</v>
      </c>
    </row>
    <row r="547" spans="1:11" x14ac:dyDescent="0.25">
      <c r="A547" t="s">
        <v>9</v>
      </c>
      <c r="B547" t="s">
        <v>27</v>
      </c>
      <c r="C547" t="str">
        <f>LEFT(Tableau1[[#This Row],[Emplacement]])</f>
        <v>B</v>
      </c>
      <c r="D547" t="str">
        <f>RIGHT(Tableau1[[#This Row],[Emplacement]],2)</f>
        <v>12</v>
      </c>
      <c r="E547" t="str">
        <f>MID(Tableau1[[#This Row],[Emplacement]],3,1)</f>
        <v>C</v>
      </c>
      <c r="F547">
        <f>ROUNDUP(Tableau1[[#This Row],[Paire/Impaire]]/2,0)</f>
        <v>6</v>
      </c>
      <c r="G547" t="str">
        <f>MID(Tableau1[[#This Row],[Emplacement]],2,2)</f>
        <v>AC</v>
      </c>
      <c r="H547" t="str">
        <f>LEFT(Tableau1[[#This Row],[Emplacement]],2)</f>
        <v>BA</v>
      </c>
      <c r="I547" s="1">
        <v>101</v>
      </c>
      <c r="J547">
        <f>Tableau1[[#This Row],[Niveau]]</f>
        <v>6</v>
      </c>
      <c r="K547" t="str">
        <f>Tableau1[[#This Row],[Module]]&amp;"-"&amp;Tableau1[[#This Row],[Position latérale]]&amp;"-"&amp;Tableau1[[#This Row],[Hauteur]]</f>
        <v>BA-101-6</v>
      </c>
    </row>
    <row r="548" spans="1:11" x14ac:dyDescent="0.25">
      <c r="A548" t="s">
        <v>9</v>
      </c>
      <c r="B548" t="s">
        <v>16</v>
      </c>
      <c r="C548" t="str">
        <f>LEFT(Tableau1[[#This Row],[Emplacement]])</f>
        <v>B</v>
      </c>
      <c r="D548" t="str">
        <f>RIGHT(Tableau1[[#This Row],[Emplacement]],2)</f>
        <v>02</v>
      </c>
      <c r="E548" t="str">
        <f>MID(Tableau1[[#This Row],[Emplacement]],3,1)</f>
        <v>B</v>
      </c>
      <c r="F548">
        <f>ROUNDUP(Tableau1[[#This Row],[Paire/Impaire]]/2,0)</f>
        <v>1</v>
      </c>
      <c r="G548" t="str">
        <f>MID(Tableau1[[#This Row],[Emplacement]],2,2)</f>
        <v>AB</v>
      </c>
      <c r="H548" t="str">
        <f>LEFT(Tableau1[[#This Row],[Emplacement]],2)</f>
        <v>BA</v>
      </c>
      <c r="I548" s="1">
        <v>102</v>
      </c>
      <c r="J548">
        <f>Tableau1[[#This Row],[Niveau]]</f>
        <v>1</v>
      </c>
      <c r="K548" t="str">
        <f>Tableau1[[#This Row],[Module]]&amp;"-"&amp;Tableau1[[#This Row],[Position latérale]]&amp;"-"&amp;Tableau1[[#This Row],[Hauteur]]</f>
        <v>BA-102-1</v>
      </c>
    </row>
    <row r="549" spans="1:11" x14ac:dyDescent="0.25">
      <c r="A549" t="s">
        <v>9</v>
      </c>
      <c r="B549" t="s">
        <v>17</v>
      </c>
      <c r="C549" t="str">
        <f>LEFT(Tableau1[[#This Row],[Emplacement]])</f>
        <v>B</v>
      </c>
      <c r="D549" t="str">
        <f>RIGHT(Tableau1[[#This Row],[Emplacement]],2)</f>
        <v>04</v>
      </c>
      <c r="E549" t="str">
        <f>MID(Tableau1[[#This Row],[Emplacement]],3,1)</f>
        <v>B</v>
      </c>
      <c r="F549">
        <f>ROUNDUP(Tableau1[[#This Row],[Paire/Impaire]]/2,0)</f>
        <v>2</v>
      </c>
      <c r="G549" t="str">
        <f>MID(Tableau1[[#This Row],[Emplacement]],2,2)</f>
        <v>AB</v>
      </c>
      <c r="H549" t="str">
        <f>LEFT(Tableau1[[#This Row],[Emplacement]],2)</f>
        <v>BA</v>
      </c>
      <c r="I549" s="1">
        <v>102</v>
      </c>
      <c r="J549">
        <f>Tableau1[[#This Row],[Niveau]]</f>
        <v>2</v>
      </c>
      <c r="K549" t="str">
        <f>Tableau1[[#This Row],[Module]]&amp;"-"&amp;Tableau1[[#This Row],[Position latérale]]&amp;"-"&amp;Tableau1[[#This Row],[Hauteur]]</f>
        <v>BA-102-2</v>
      </c>
    </row>
    <row r="550" spans="1:11" x14ac:dyDescent="0.25">
      <c r="A550" t="s">
        <v>9</v>
      </c>
      <c r="B550" t="s">
        <v>18</v>
      </c>
      <c r="C550" t="str">
        <f>LEFT(Tableau1[[#This Row],[Emplacement]])</f>
        <v>B</v>
      </c>
      <c r="D550" t="str">
        <f>RIGHT(Tableau1[[#This Row],[Emplacement]],2)</f>
        <v>06</v>
      </c>
      <c r="E550" t="str">
        <f>MID(Tableau1[[#This Row],[Emplacement]],3,1)</f>
        <v>B</v>
      </c>
      <c r="F550">
        <f>ROUNDUP(Tableau1[[#This Row],[Paire/Impaire]]/2,0)</f>
        <v>3</v>
      </c>
      <c r="G550" t="str">
        <f>MID(Tableau1[[#This Row],[Emplacement]],2,2)</f>
        <v>AB</v>
      </c>
      <c r="H550" t="str">
        <f>LEFT(Tableau1[[#This Row],[Emplacement]],2)</f>
        <v>BA</v>
      </c>
      <c r="I550" s="1">
        <v>102</v>
      </c>
      <c r="J550">
        <f>Tableau1[[#This Row],[Niveau]]</f>
        <v>3</v>
      </c>
      <c r="K550" t="str">
        <f>Tableau1[[#This Row],[Module]]&amp;"-"&amp;Tableau1[[#This Row],[Position latérale]]&amp;"-"&amp;Tableau1[[#This Row],[Hauteur]]</f>
        <v>BA-102-3</v>
      </c>
    </row>
    <row r="551" spans="1:11" x14ac:dyDescent="0.25">
      <c r="A551" t="s">
        <v>9</v>
      </c>
      <c r="B551" t="s">
        <v>19</v>
      </c>
      <c r="C551" t="str">
        <f>LEFT(Tableau1[[#This Row],[Emplacement]])</f>
        <v>B</v>
      </c>
      <c r="D551" t="str">
        <f>RIGHT(Tableau1[[#This Row],[Emplacement]],2)</f>
        <v>08</v>
      </c>
      <c r="E551" t="str">
        <f>MID(Tableau1[[#This Row],[Emplacement]],3,1)</f>
        <v>B</v>
      </c>
      <c r="F551">
        <f>ROUNDUP(Tableau1[[#This Row],[Paire/Impaire]]/2,0)</f>
        <v>4</v>
      </c>
      <c r="G551" t="str">
        <f>MID(Tableau1[[#This Row],[Emplacement]],2,2)</f>
        <v>AB</v>
      </c>
      <c r="H551" t="str">
        <f>LEFT(Tableau1[[#This Row],[Emplacement]],2)</f>
        <v>BA</v>
      </c>
      <c r="I551" s="1">
        <v>102</v>
      </c>
      <c r="J551">
        <f>Tableau1[[#This Row],[Niveau]]</f>
        <v>4</v>
      </c>
      <c r="K551" t="str">
        <f>Tableau1[[#This Row],[Module]]&amp;"-"&amp;Tableau1[[#This Row],[Position latérale]]&amp;"-"&amp;Tableau1[[#This Row],[Hauteur]]</f>
        <v>BA-102-4</v>
      </c>
    </row>
    <row r="552" spans="1:11" x14ac:dyDescent="0.25">
      <c r="A552" t="s">
        <v>9</v>
      </c>
      <c r="B552" t="s">
        <v>20</v>
      </c>
      <c r="C552" t="str">
        <f>LEFT(Tableau1[[#This Row],[Emplacement]])</f>
        <v>B</v>
      </c>
      <c r="D552" t="str">
        <f>RIGHT(Tableau1[[#This Row],[Emplacement]],2)</f>
        <v>10</v>
      </c>
      <c r="E552" t="str">
        <f>MID(Tableau1[[#This Row],[Emplacement]],3,1)</f>
        <v>B</v>
      </c>
      <c r="F552">
        <f>ROUNDUP(Tableau1[[#This Row],[Paire/Impaire]]/2,0)</f>
        <v>5</v>
      </c>
      <c r="G552" t="str">
        <f>MID(Tableau1[[#This Row],[Emplacement]],2,2)</f>
        <v>AB</v>
      </c>
      <c r="H552" t="str">
        <f>LEFT(Tableau1[[#This Row],[Emplacement]],2)</f>
        <v>BA</v>
      </c>
      <c r="I552" s="1">
        <v>102</v>
      </c>
      <c r="J552">
        <f>Tableau1[[#This Row],[Niveau]]</f>
        <v>5</v>
      </c>
      <c r="K552" t="str">
        <f>Tableau1[[#This Row],[Module]]&amp;"-"&amp;Tableau1[[#This Row],[Position latérale]]&amp;"-"&amp;Tableau1[[#This Row],[Hauteur]]</f>
        <v>BA-102-5</v>
      </c>
    </row>
    <row r="553" spans="1:11" x14ac:dyDescent="0.25">
      <c r="A553" t="s">
        <v>9</v>
      </c>
      <c r="B553" t="s">
        <v>21</v>
      </c>
      <c r="C553" t="str">
        <f>LEFT(Tableau1[[#This Row],[Emplacement]])</f>
        <v>B</v>
      </c>
      <c r="D553" t="str">
        <f>RIGHT(Tableau1[[#This Row],[Emplacement]],2)</f>
        <v>12</v>
      </c>
      <c r="E553" t="str">
        <f>MID(Tableau1[[#This Row],[Emplacement]],3,1)</f>
        <v>B</v>
      </c>
      <c r="F553">
        <f>ROUNDUP(Tableau1[[#This Row],[Paire/Impaire]]/2,0)</f>
        <v>6</v>
      </c>
      <c r="G553" t="str">
        <f>MID(Tableau1[[#This Row],[Emplacement]],2,2)</f>
        <v>AB</v>
      </c>
      <c r="H553" t="str">
        <f>LEFT(Tableau1[[#This Row],[Emplacement]],2)</f>
        <v>BA</v>
      </c>
      <c r="I553" s="1">
        <v>102</v>
      </c>
      <c r="J553">
        <f>Tableau1[[#This Row],[Niveau]]</f>
        <v>6</v>
      </c>
      <c r="K553" t="str">
        <f>Tableau1[[#This Row],[Module]]&amp;"-"&amp;Tableau1[[#This Row],[Position latérale]]&amp;"-"&amp;Tableau1[[#This Row],[Hauteur]]</f>
        <v>BA-102-6</v>
      </c>
    </row>
    <row r="554" spans="1:11" x14ac:dyDescent="0.25">
      <c r="A554" t="s">
        <v>9</v>
      </c>
      <c r="B554" t="s">
        <v>10</v>
      </c>
      <c r="C554" t="str">
        <f>LEFT(Tableau1[[#This Row],[Emplacement]])</f>
        <v>B</v>
      </c>
      <c r="D554" t="str">
        <f>RIGHT(Tableau1[[#This Row],[Emplacement]],2)</f>
        <v>02</v>
      </c>
      <c r="E554" t="str">
        <f>MID(Tableau1[[#This Row],[Emplacement]],3,1)</f>
        <v>A</v>
      </c>
      <c r="F554">
        <f>ROUNDUP(Tableau1[[#This Row],[Paire/Impaire]]/2,0)</f>
        <v>1</v>
      </c>
      <c r="G554" t="str">
        <f>MID(Tableau1[[#This Row],[Emplacement]],2,2)</f>
        <v>AA</v>
      </c>
      <c r="H554" t="str">
        <f>LEFT(Tableau1[[#This Row],[Emplacement]],2)</f>
        <v>BA</v>
      </c>
      <c r="I554" s="1">
        <v>103</v>
      </c>
      <c r="J554">
        <f>Tableau1[[#This Row],[Niveau]]</f>
        <v>1</v>
      </c>
      <c r="K554" t="str">
        <f>Tableau1[[#This Row],[Module]]&amp;"-"&amp;Tableau1[[#This Row],[Position latérale]]&amp;"-"&amp;Tableau1[[#This Row],[Hauteur]]</f>
        <v>BA-103-1</v>
      </c>
    </row>
    <row r="555" spans="1:11" x14ac:dyDescent="0.25">
      <c r="A555" t="s">
        <v>9</v>
      </c>
      <c r="B555" t="s">
        <v>11</v>
      </c>
      <c r="C555" t="str">
        <f>LEFT(Tableau1[[#This Row],[Emplacement]])</f>
        <v>B</v>
      </c>
      <c r="D555" t="str">
        <f>RIGHT(Tableau1[[#This Row],[Emplacement]],2)</f>
        <v>04</v>
      </c>
      <c r="E555" t="str">
        <f>MID(Tableau1[[#This Row],[Emplacement]],3,1)</f>
        <v>A</v>
      </c>
      <c r="F555">
        <f>ROUNDUP(Tableau1[[#This Row],[Paire/Impaire]]/2,0)</f>
        <v>2</v>
      </c>
      <c r="G555" t="str">
        <f>MID(Tableau1[[#This Row],[Emplacement]],2,2)</f>
        <v>AA</v>
      </c>
      <c r="H555" t="str">
        <f>LEFT(Tableau1[[#This Row],[Emplacement]],2)</f>
        <v>BA</v>
      </c>
      <c r="I555" s="1">
        <v>103</v>
      </c>
      <c r="J555">
        <f>Tableau1[[#This Row],[Niveau]]</f>
        <v>2</v>
      </c>
      <c r="K555" t="str">
        <f>Tableau1[[#This Row],[Module]]&amp;"-"&amp;Tableau1[[#This Row],[Position latérale]]&amp;"-"&amp;Tableau1[[#This Row],[Hauteur]]</f>
        <v>BA-103-2</v>
      </c>
    </row>
    <row r="556" spans="1:11" x14ac:dyDescent="0.25">
      <c r="A556" t="s">
        <v>9</v>
      </c>
      <c r="B556" t="s">
        <v>12</v>
      </c>
      <c r="C556" t="str">
        <f>LEFT(Tableau1[[#This Row],[Emplacement]])</f>
        <v>B</v>
      </c>
      <c r="D556" t="str">
        <f>RIGHT(Tableau1[[#This Row],[Emplacement]],2)</f>
        <v>06</v>
      </c>
      <c r="E556" t="str">
        <f>MID(Tableau1[[#This Row],[Emplacement]],3,1)</f>
        <v>A</v>
      </c>
      <c r="F556">
        <f>ROUNDUP(Tableau1[[#This Row],[Paire/Impaire]]/2,0)</f>
        <v>3</v>
      </c>
      <c r="G556" t="str">
        <f>MID(Tableau1[[#This Row],[Emplacement]],2,2)</f>
        <v>AA</v>
      </c>
      <c r="H556" t="str">
        <f>LEFT(Tableau1[[#This Row],[Emplacement]],2)</f>
        <v>BA</v>
      </c>
      <c r="I556" s="1">
        <v>103</v>
      </c>
      <c r="J556">
        <f>Tableau1[[#This Row],[Niveau]]</f>
        <v>3</v>
      </c>
      <c r="K556" t="str">
        <f>Tableau1[[#This Row],[Module]]&amp;"-"&amp;Tableau1[[#This Row],[Position latérale]]&amp;"-"&amp;Tableau1[[#This Row],[Hauteur]]</f>
        <v>BA-103-3</v>
      </c>
    </row>
    <row r="557" spans="1:11" x14ac:dyDescent="0.25">
      <c r="A557" t="s">
        <v>9</v>
      </c>
      <c r="B557" t="s">
        <v>13</v>
      </c>
      <c r="C557" t="str">
        <f>LEFT(Tableau1[[#This Row],[Emplacement]])</f>
        <v>B</v>
      </c>
      <c r="D557" t="str">
        <f>RIGHT(Tableau1[[#This Row],[Emplacement]],2)</f>
        <v>08</v>
      </c>
      <c r="E557" t="str">
        <f>MID(Tableau1[[#This Row],[Emplacement]],3,1)</f>
        <v>A</v>
      </c>
      <c r="F557">
        <f>ROUNDUP(Tableau1[[#This Row],[Paire/Impaire]]/2,0)</f>
        <v>4</v>
      </c>
      <c r="G557" t="str">
        <f>MID(Tableau1[[#This Row],[Emplacement]],2,2)</f>
        <v>AA</v>
      </c>
      <c r="H557" t="str">
        <f>LEFT(Tableau1[[#This Row],[Emplacement]],2)</f>
        <v>BA</v>
      </c>
      <c r="I557" s="1">
        <v>103</v>
      </c>
      <c r="J557">
        <f>Tableau1[[#This Row],[Niveau]]</f>
        <v>4</v>
      </c>
      <c r="K557" t="str">
        <f>Tableau1[[#This Row],[Module]]&amp;"-"&amp;Tableau1[[#This Row],[Position latérale]]&amp;"-"&amp;Tableau1[[#This Row],[Hauteur]]</f>
        <v>BA-103-4</v>
      </c>
    </row>
    <row r="558" spans="1:11" x14ac:dyDescent="0.25">
      <c r="A558" t="s">
        <v>9</v>
      </c>
      <c r="B558" t="s">
        <v>14</v>
      </c>
      <c r="C558" t="str">
        <f>LEFT(Tableau1[[#This Row],[Emplacement]])</f>
        <v>B</v>
      </c>
      <c r="D558" t="str">
        <f>RIGHT(Tableau1[[#This Row],[Emplacement]],2)</f>
        <v>10</v>
      </c>
      <c r="E558" t="str">
        <f>MID(Tableau1[[#This Row],[Emplacement]],3,1)</f>
        <v>A</v>
      </c>
      <c r="F558">
        <f>ROUNDUP(Tableau1[[#This Row],[Paire/Impaire]]/2,0)</f>
        <v>5</v>
      </c>
      <c r="G558" t="str">
        <f>MID(Tableau1[[#This Row],[Emplacement]],2,2)</f>
        <v>AA</v>
      </c>
      <c r="H558" t="str">
        <f>LEFT(Tableau1[[#This Row],[Emplacement]],2)</f>
        <v>BA</v>
      </c>
      <c r="I558" s="1">
        <v>103</v>
      </c>
      <c r="J558">
        <f>Tableau1[[#This Row],[Niveau]]</f>
        <v>5</v>
      </c>
      <c r="K558" t="str">
        <f>Tableau1[[#This Row],[Module]]&amp;"-"&amp;Tableau1[[#This Row],[Position latérale]]&amp;"-"&amp;Tableau1[[#This Row],[Hauteur]]</f>
        <v>BA-103-5</v>
      </c>
    </row>
    <row r="559" spans="1:11" x14ac:dyDescent="0.25">
      <c r="A559" t="s">
        <v>9</v>
      </c>
      <c r="B559" t="s">
        <v>15</v>
      </c>
      <c r="C559" t="str">
        <f>LEFT(Tableau1[[#This Row],[Emplacement]])</f>
        <v>B</v>
      </c>
      <c r="D559" t="str">
        <f>RIGHT(Tableau1[[#This Row],[Emplacement]],2)</f>
        <v>12</v>
      </c>
      <c r="E559" t="str">
        <f>MID(Tableau1[[#This Row],[Emplacement]],3,1)</f>
        <v>A</v>
      </c>
      <c r="F559">
        <f>ROUNDUP(Tableau1[[#This Row],[Paire/Impaire]]/2,0)</f>
        <v>6</v>
      </c>
      <c r="G559" t="str">
        <f>MID(Tableau1[[#This Row],[Emplacement]],2,2)</f>
        <v>AA</v>
      </c>
      <c r="H559" t="str">
        <f>LEFT(Tableau1[[#This Row],[Emplacement]],2)</f>
        <v>BA</v>
      </c>
      <c r="I559" s="1">
        <v>103</v>
      </c>
      <c r="J559">
        <f>Tableau1[[#This Row],[Niveau]]</f>
        <v>6</v>
      </c>
      <c r="K559" t="str">
        <f>Tableau1[[#This Row],[Module]]&amp;"-"&amp;Tableau1[[#This Row],[Position latérale]]&amp;"-"&amp;Tableau1[[#This Row],[Hauteur]]</f>
        <v>BA-103-6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FATTAH Houcem-Eddine</dc:creator>
  <cp:lastModifiedBy>FATTAH Houcem-Eddine</cp:lastModifiedBy>
  <dcterms:created xsi:type="dcterms:W3CDTF">2021-04-22T07:24:30Z</dcterms:created>
  <dcterms:modified xsi:type="dcterms:W3CDTF">2021-04-22T09:29:09Z</dcterms:modified>
</cp:coreProperties>
</file>