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PFE TMH\BDD\REX LOTS\"/>
    </mc:Choice>
  </mc:AlternateContent>
  <xr:revisionPtr revIDLastSave="0" documentId="13_ncr:1_{F6971BD1-E63C-4994-B860-9FE4DBEDC71E}" xr6:coauthVersionLast="36" xr6:coauthVersionMax="36" xr10:uidLastSave="{00000000-0000-0000-0000-000000000000}"/>
  <bookViews>
    <workbookView xWindow="0" yWindow="0" windowWidth="24000" windowHeight="8928" xr2:uid="{357180CA-0096-48A6-BCF7-847B46A381A6}"/>
  </bookViews>
  <sheets>
    <sheet name="BDD" sheetId="1" r:id="rId1"/>
    <sheet name="Feuil1" sheetId="2" r:id="rId2"/>
  </sheets>
  <externalReferences>
    <externalReference r:id="rId3"/>
  </externalReferences>
  <definedNames>
    <definedName name="Choix_techniques">BDD!#REF!,BDD!#REF!,BDD!#REF!,BDD!#REF!,BDD!#REF!</definedName>
    <definedName name="ListeC">BDD!$5:$5</definedName>
    <definedName name="ListeOpé">TableauGO[N° de l''opération]</definedName>
    <definedName name="ListeServices">'[1]Listes BDD'!$B$3:$B$4</definedName>
    <definedName name="RATIO">Feuil1!$A$2:$A$3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</calcChain>
</file>

<file path=xl/sharedStrings.xml><?xml version="1.0" encoding="utf-8"?>
<sst xmlns="http://schemas.openxmlformats.org/spreadsheetml/2006/main" count="87" uniqueCount="61">
  <si>
    <t>Gros Œuvre</t>
  </si>
  <si>
    <t>Dallage</t>
  </si>
  <si>
    <t>Porteurs verticaux</t>
  </si>
  <si>
    <t>N° de l'opération</t>
  </si>
  <si>
    <t>Opération</t>
  </si>
  <si>
    <t>Choix techniques</t>
  </si>
  <si>
    <t>RATIO</t>
  </si>
  <si>
    <t xml:space="preserve">Quantité </t>
  </si>
  <si>
    <t>Quantité</t>
  </si>
  <si>
    <t>U</t>
  </si>
  <si>
    <t>SHAB</t>
  </si>
  <si>
    <t>Nombre de logements</t>
  </si>
  <si>
    <t>Fondations</t>
  </si>
  <si>
    <t>Façade</t>
  </si>
  <si>
    <t>Intérieur</t>
  </si>
  <si>
    <t>Plancher</t>
  </si>
  <si>
    <t>Infrastructure</t>
  </si>
  <si>
    <t>Superstructure</t>
  </si>
  <si>
    <t>Bâtiment</t>
  </si>
  <si>
    <t>Type</t>
  </si>
  <si>
    <t>SU</t>
  </si>
  <si>
    <t>SDP</t>
  </si>
  <si>
    <t>Terrassement</t>
  </si>
  <si>
    <t>Nombre de sous-sols</t>
  </si>
  <si>
    <t>Colonne8</t>
  </si>
  <si>
    <t>Colonne7</t>
  </si>
  <si>
    <t>Colonne9</t>
  </si>
  <si>
    <t>Colonne2</t>
  </si>
  <si>
    <t>Colonne10</t>
  </si>
  <si>
    <t>Colonne1</t>
  </si>
  <si>
    <t>Colonne14</t>
  </si>
  <si>
    <t>Colonne11</t>
  </si>
  <si>
    <t>Colonne12</t>
  </si>
  <si>
    <t>Choix techniques6</t>
  </si>
  <si>
    <t>Quantité 7</t>
  </si>
  <si>
    <t>U9</t>
  </si>
  <si>
    <t>Choix techniques3</t>
  </si>
  <si>
    <t>Quantité2</t>
  </si>
  <si>
    <t>U3</t>
  </si>
  <si>
    <t>Colonne6</t>
  </si>
  <si>
    <t>Colonne5</t>
  </si>
  <si>
    <t>Colonne3</t>
  </si>
  <si>
    <t>Choix techniques4</t>
  </si>
  <si>
    <t>Quantité4</t>
  </si>
  <si>
    <t>U4</t>
  </si>
  <si>
    <t>Choix techniques42</t>
  </si>
  <si>
    <t>Quantité43</t>
  </si>
  <si>
    <t>U45</t>
  </si>
  <si>
    <t>Choix techniques5</t>
  </si>
  <si>
    <t>Quantité3</t>
  </si>
  <si>
    <t>U5</t>
  </si>
  <si>
    <t>RATIO SU Fondations</t>
  </si>
  <si>
    <t>RATIO SU Infra</t>
  </si>
  <si>
    <t>RATIO SU Sup</t>
  </si>
  <si>
    <t>RATIO SU PVf</t>
  </si>
  <si>
    <t>RATIO SU Pvi</t>
  </si>
  <si>
    <t>RATIO SU Plancher</t>
  </si>
  <si>
    <t>A</t>
  </si>
  <si>
    <t>C</t>
  </si>
  <si>
    <t>Ratio SU Infra</t>
  </si>
  <si>
    <t>RATIO SHAB Infra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</si>
</sst>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/>
    <xf numFmtId="0" fontId="0" fillId="0" borderId="0" xfId="0" applyAlignment="1"/>
    <xf numFmtId="0" fontId="3" fillId="2" borderId="0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textRotation="0" wrapTex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>
          <fgColor indexed="64"/>
          <bgColor theme="0" tint="-0.14999847407452621"/>
        </patternFill>
      </fill>
      <alignment textRotation="0" wrapTex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textRotation="0" wrapTex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textRotation="0" wrapText="0" justifyLastLine="0" shrinkToFit="0" readingOrder="0"/>
    </dxf>
    <dxf>
      <border diagonalUp="0" diagonalDown="0" outline="0">
        <left/>
        <right/>
        <top style="thin">
          <color theme="1"/>
        </top>
        <bottom/>
      </border>
    </dxf>
    <dxf>
      <alignment textRotation="0" wrapText="0" justifyLastLine="0" shrinkToFit="0" readingOrder="0"/>
    </dxf>
    <dxf>
      <fill>
        <patternFill patternType="solid">
          <fgColor indexed="64"/>
          <bgColor theme="0" tint="-0.14999847407452621"/>
        </patternFill>
      </fill>
      <border diagonalUp="0" diagonalDown="0" outline="0">
        <left/>
        <right/>
        <top style="thin">
          <color theme="1"/>
        </top>
        <bottom/>
      </border>
    </dxf>
    <dxf>
      <fill>
        <patternFill>
          <fgColor indexed="64"/>
          <bgColor theme="0" tint="-0.14999847407452621"/>
        </patternFill>
      </fill>
      <alignment textRotation="0" wrapText="0" justifyLastLine="0" shrinkToFit="0" readingOrder="0"/>
    </dxf>
    <dxf>
      <border diagonalUp="0" diagonalDown="0" outline="0">
        <left/>
        <right/>
        <top style="thin">
          <color theme="1"/>
        </top>
        <bottom/>
      </border>
    </dxf>
    <dxf>
      <alignment textRotation="0" wrapText="0" justifyLastLine="0" shrinkToFit="0" readingOrder="0"/>
    </dxf>
    <dxf>
      <border diagonalUp="0" diagonalDown="0" outline="0">
        <left/>
        <right/>
        <top style="thin">
          <color theme="1"/>
        </top>
        <bottom/>
      </border>
    </dxf>
    <dxf>
      <alignment textRotation="0" wrapTex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textRotation="0" wrapTex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>
          <fgColor indexed="64"/>
          <bgColor theme="0" tint="-0.14999847407452621"/>
        </patternFill>
      </fill>
      <alignment textRotation="0" wrapTex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textRotation="0" wrapTex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textRotation="0" wrapTex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textRotation="0" wrapTex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textRotation="0" wrapTex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textRotation="0" wrapTex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textRotation="0" wrapTex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ill>
        <patternFill patternType="solid">
          <fgColor indexed="64"/>
          <bgColor theme="0"/>
        </patternFill>
      </fill>
      <alignment textRotation="0" wrapText="0" justifyLastLine="0" shrinkToFit="0" readingOrder="0"/>
    </dxf>
    <dxf>
      <border diagonalUp="0" diagonalDown="0" outline="0">
        <left/>
        <right/>
        <top style="thin">
          <color theme="1"/>
        </top>
        <bottom/>
      </border>
    </dxf>
    <dxf>
      <alignment textRotation="0" wrapText="0" justifyLastLine="0" shrinkToFit="0" readingOrder="0"/>
    </dxf>
    <dxf>
      <border diagonalUp="0" diagonalDown="0" outline="0">
        <left/>
        <right/>
        <top style="thin">
          <color theme="1"/>
        </top>
        <bottom/>
      </border>
    </dxf>
    <dxf>
      <alignment textRotation="0" wrapText="0" justifyLastLine="0" shrinkToFit="0" readingOrder="0"/>
    </dxf>
    <dxf>
      <border diagonalUp="0" diagonalDown="0" outline="0">
        <left/>
        <right/>
        <top style="thin">
          <color theme="1"/>
        </top>
        <bottom/>
      </border>
    </dxf>
    <dxf>
      <alignment textRotation="0" wrapTex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textRotation="0" wrapTex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textRotation="0" wrapText="0" justifyLastLine="0" shrinkToFit="0" readingOrder="0"/>
    </dxf>
    <dxf>
      <border outline="0">
        <top style="thin">
          <color theme="1"/>
        </top>
      </border>
    </dxf>
    <dxf>
      <alignment textRotation="0" wrapText="0" justifyLastLine="0" shrinkToFit="0" readingOrder="0"/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textRotation="0" wrapText="0" justifyLastLine="0" shrinkToFit="0" readingOrder="0"/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FE%20TMH/BDD/REX.xls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Macro"/>
      <sheetName val="BDD"/>
      <sheetName val="BDD Financier Simulation"/>
      <sheetName val="BDD Financier MOE"/>
      <sheetName val="BDD Financier Travaux"/>
      <sheetName val="BDD Technique"/>
      <sheetName val="Listes BDD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B3" t="str">
            <v>Location</v>
          </cell>
        </row>
        <row r="4">
          <cell r="B4" t="str">
            <v>Accession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FDA322-A733-4B16-ACCD-CA0AE3C70110}" name="TableauGO" displayName="TableauGO" ref="A5:AI8" headerRowDxfId="71" dataDxfId="69" totalsRowDxfId="67" headerRowBorderDxfId="70" tableBorderDxfId="68" totalsRowBorderDxfId="66">
  <autoFilter ref="A5:AI8" xr:uid="{A1E9B988-BF64-429B-A0BE-7CFF2BED47D0}"/>
  <tableColumns count="35">
    <tableColumn id="1" xr3:uid="{6347DF46-F941-49AB-A825-004F4174417B}" name="N° de l'opération" totalsRowLabel="Total" dataDxfId="65" totalsRowDxfId="64"/>
    <tableColumn id="2" xr3:uid="{57CCAEF4-3DAA-40F8-85ED-A11578EC606C}" name="Opération" dataDxfId="63" totalsRowDxfId="62"/>
    <tableColumn id="32" xr3:uid="{CEB7AF9B-A2BD-4FA0-B288-483B7016F5A1}" name="Colonne8" dataDxfId="61" totalsRowDxfId="60"/>
    <tableColumn id="31" xr3:uid="{9833427C-2689-400F-B51B-2A429390D3CB}" name="Colonne7" dataDxfId="59" totalsRowDxfId="58"/>
    <tableColumn id="33" xr3:uid="{C2E59420-1624-4CD1-9153-ED1ADCD825FD}" name="Colonne9" dataDxfId="57" totalsRowDxfId="56"/>
    <tableColumn id="36" xr3:uid="{0D9E3529-701E-44FC-8B2F-F26AB0C6683E}" name="Colonne2" dataDxfId="55" totalsRowDxfId="54"/>
    <tableColumn id="34" xr3:uid="{6BAA5580-E47D-48F3-9D16-72F4C2A33264}" name="Colonne10" dataDxfId="53" totalsRowDxfId="52"/>
    <tableColumn id="35" xr3:uid="{21C3F880-2606-4D7D-B084-C81B13794FA3}" name="Colonne1" dataDxfId="51" totalsRowDxfId="50"/>
    <tableColumn id="40" xr3:uid="{B8C99FFC-05EA-4E29-B075-09EE9B2891DE}" name="Colonne14" dataDxfId="49" totalsRowDxfId="48"/>
    <tableColumn id="37" xr3:uid="{7F5CD341-0320-4B51-85D1-C8A9AA67F5AC}" name="Colonne11" dataDxfId="47" totalsRowDxfId="46"/>
    <tableColumn id="38" xr3:uid="{E1DD65B2-D8C7-42E7-BF5A-CFF2402C2437}" name="Colonne12" dataDxfId="45" totalsRowDxfId="44"/>
    <tableColumn id="26" xr3:uid="{33D17479-D586-4656-B8BF-3757FF021619}" name="Choix techniques6" dataDxfId="43" totalsRowDxfId="42"/>
    <tableColumn id="25" xr3:uid="{77A4979D-6CED-47E5-A5C8-C90C4DF81B31}" name="Quantité 7" dataDxfId="41" totalsRowDxfId="40"/>
    <tableColumn id="19" xr3:uid="{D91A04F1-53A1-4D94-BF4D-C833BA93CFD2}" name="RATIO SU Fondations" dataDxfId="39" totalsRowDxfId="38"/>
    <tableColumn id="18" xr3:uid="{874EDCB4-F54F-4496-B414-57FFD74120F2}" name="U9" dataDxfId="37" totalsRowDxfId="36"/>
    <tableColumn id="7" xr3:uid="{573C1E47-35A1-475E-BEF4-300B8A9C2C94}" name="Choix techniques3" dataDxfId="35" totalsRowDxfId="34"/>
    <tableColumn id="23" xr3:uid="{929B0CCE-B926-4397-A12B-4D6E6138CACB}" name="Quantité2" dataDxfId="33" totalsRowDxfId="32"/>
    <tableColumn id="14" xr3:uid="{35D9B0EB-3CF4-4D27-89DC-6C035548FCE4}" name="RATIO SU Infra" dataDxfId="31" totalsRowDxfId="30"/>
    <tableColumn id="8" xr3:uid="{99030CA5-26EB-4F89-86E8-1296279F2A1E}" name="U3" dataDxfId="29" totalsRowDxfId="28"/>
    <tableColumn id="22" xr3:uid="{8068060A-A43C-41E7-827E-250BA30EB838}" name="Colonne6" totalsRowDxfId="27"/>
    <tableColumn id="13" xr3:uid="{CAF260B4-F4F4-4724-B37E-F9A9B9F5B7D4}" name="Colonne5" totalsRowDxfId="26"/>
    <tableColumn id="6" xr3:uid="{A0F00EDB-99F1-4493-BB6A-E9663CF475D0}" name="RATIO SU Sup" totalsRowDxfId="25"/>
    <tableColumn id="5" xr3:uid="{62B66913-8C42-4FC3-A5B0-E51935DBC9E3}" name="Colonne3" totalsRowDxfId="24"/>
    <tableColumn id="9" xr3:uid="{7B8CC6A7-D4D2-4AC2-9254-E650ED8D9EDD}" name="Choix techniques4" dataDxfId="23" totalsRowDxfId="22"/>
    <tableColumn id="15" xr3:uid="{5565548A-F9F4-496F-98D5-E8487350E4D6}" name="Quantité4" dataDxfId="21" totalsRowDxfId="20"/>
    <tableColumn id="16" xr3:uid="{A7F2F9C5-89F6-4E16-B07C-BC53835BBBB6}" name="RATIO SU PVf" dataDxfId="19" totalsRowDxfId="18"/>
    <tableColumn id="10" xr3:uid="{D82E4F2D-1EB5-4226-A09A-659DAB7C4675}" name="U4" dataDxfId="17" totalsRowDxfId="16"/>
    <tableColumn id="30" xr3:uid="{B17CF012-5E55-4CCC-8E30-E30342581BEA}" name="Choix techniques42" dataDxfId="15" totalsRowDxfId="14"/>
    <tableColumn id="29" xr3:uid="{61664918-14E0-450A-AEA2-DB95D2475014}" name="Quantité43" dataDxfId="13" totalsRowDxfId="12"/>
    <tableColumn id="28" xr3:uid="{16BD6661-13D3-4E4A-9D4E-6C6E051AB78A}" name="RATIO SU Pvi" dataDxfId="11" totalsRowDxfId="10"/>
    <tableColumn id="27" xr3:uid="{FE649C63-CCE4-4ACE-8C5E-CFDDC1C50DE2}" name="U45" dataDxfId="9" totalsRowDxfId="8"/>
    <tableColumn id="11" xr3:uid="{1766A73C-36CE-46C9-BAC8-4C0A0D5DC673}" name="Choix techniques5" dataDxfId="7" totalsRowDxfId="6"/>
    <tableColumn id="24" xr3:uid="{A9485960-0611-4EE4-8AEE-071A95ABCE49}" name="Quantité3" dataDxfId="5" totalsRowDxfId="4"/>
    <tableColumn id="17" xr3:uid="{38D66B9B-0365-4E80-ACCB-40C8FF853F56}" name="RATIO SU Plancher" dataDxfId="3" totalsRowDxfId="2"/>
    <tableColumn id="12" xr3:uid="{3E9DDDE2-1F5C-4AB7-AC01-12B0762BAE10}" name="U5" totalsRowFunction="count" dataDxfId="1" totalsRow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56FC5E-265F-42AC-BF96-407C3D9B1410}">
  <sheetPr codeName="Feuil11"/>
  <dimension ref="A1:AI8"/>
  <sheetViews>
    <sheetView showGridLines="0" tabSelected="1" zoomScale="40" zoomScaleNormal="40" zoomScalePageLayoutView="60" workbookViewId="0">
      <selection activeCell="R8" sqref="R8"/>
    </sheetView>
  </sheetViews>
  <sheetFormatPr baseColWidth="10" defaultColWidth="11.44140625" defaultRowHeight="80.099999999999994" customHeight="1" x14ac:dyDescent="0.3"/>
  <cols>
    <col min="1" max="1" width="82.44140625" style="2" customWidth="1"/>
    <col min="2" max="7" width="34.33203125" style="2" customWidth="1"/>
    <col min="8" max="9" width="59.5546875" style="2" customWidth="1"/>
    <col min="10" max="11" width="56.6640625" style="2" customWidth="1"/>
    <col min="12" max="12" width="48" style="2" customWidth="1"/>
    <col min="13" max="13" width="26.33203125" style="2" customWidth="1"/>
    <col min="14" max="14" width="23.44140625" style="2" customWidth="1"/>
    <col min="15" max="15" width="14.33203125" style="2" customWidth="1"/>
    <col min="16" max="16" width="47.6640625" style="2" customWidth="1"/>
    <col min="17" max="17" width="26.6640625" style="2" customWidth="1"/>
    <col min="18" max="18" width="23.88671875" style="2" customWidth="1"/>
    <col min="19" max="19" width="11.44140625" style="2"/>
    <col min="20" max="20" width="42.88671875" style="2" customWidth="1"/>
    <col min="21" max="21" width="35.6640625" style="2" customWidth="1"/>
    <col min="22" max="22" width="23.88671875" style="2" customWidth="1"/>
    <col min="23" max="23" width="14.88671875" style="2" customWidth="1"/>
    <col min="24" max="24" width="47.33203125" style="2" customWidth="1"/>
    <col min="25" max="25" width="30" style="2" customWidth="1"/>
    <col min="26" max="26" width="22.88671875" style="2" customWidth="1"/>
    <col min="27" max="27" width="11.44140625" style="2"/>
    <col min="28" max="28" width="56.5546875" style="2" customWidth="1"/>
    <col min="29" max="29" width="32.6640625" style="2" customWidth="1"/>
    <col min="30" max="30" width="26.33203125" style="2" customWidth="1"/>
    <col min="31" max="31" width="11.44140625" style="2"/>
    <col min="32" max="32" width="50.33203125" style="2" customWidth="1"/>
    <col min="33" max="33" width="24.33203125" style="2" customWidth="1"/>
    <col min="34" max="34" width="19.33203125" style="2" customWidth="1"/>
    <col min="35" max="16384" width="11.44140625" style="2"/>
  </cols>
  <sheetData>
    <row r="1" spans="1:35" ht="80.099999999999994" customHeight="1" x14ac:dyDescent="0.5">
      <c r="A1" s="1"/>
      <c r="B1" s="1"/>
      <c r="C1" s="1"/>
      <c r="D1" s="1"/>
      <c r="E1" s="1"/>
      <c r="F1" s="1"/>
      <c r="G1" s="1"/>
      <c r="H1" s="1"/>
      <c r="I1" s="1"/>
      <c r="J1" s="31" t="s">
        <v>0</v>
      </c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3"/>
    </row>
    <row r="2" spans="1:35" ht="80.099999999999994" customHeight="1" x14ac:dyDescent="0.5">
      <c r="A2" s="1"/>
      <c r="B2" s="1"/>
      <c r="C2" s="1"/>
      <c r="D2" s="1"/>
      <c r="E2" s="1"/>
      <c r="F2" s="1"/>
      <c r="G2" s="1"/>
      <c r="H2" s="1"/>
      <c r="I2" s="1"/>
      <c r="J2" s="28" t="s">
        <v>22</v>
      </c>
      <c r="K2" s="30"/>
      <c r="L2" s="28" t="s">
        <v>12</v>
      </c>
      <c r="M2" s="29"/>
      <c r="N2" s="29"/>
      <c r="O2" s="30"/>
      <c r="P2" s="25" t="s">
        <v>1</v>
      </c>
      <c r="Q2" s="26"/>
      <c r="R2" s="26"/>
      <c r="S2" s="26"/>
      <c r="T2" s="26"/>
      <c r="U2" s="26"/>
      <c r="V2" s="26"/>
      <c r="W2" s="27"/>
      <c r="X2" s="25" t="s">
        <v>2</v>
      </c>
      <c r="Y2" s="26"/>
      <c r="Z2" s="26"/>
      <c r="AA2" s="26"/>
      <c r="AB2" s="26"/>
      <c r="AC2" s="26"/>
      <c r="AD2" s="26"/>
      <c r="AE2" s="26"/>
      <c r="AF2" s="25" t="s">
        <v>15</v>
      </c>
      <c r="AG2" s="26"/>
      <c r="AH2" s="26"/>
      <c r="AI2" s="27"/>
    </row>
    <row r="3" spans="1:35" ht="80.099999999999994" customHeight="1" x14ac:dyDescent="0.5">
      <c r="A3" s="1"/>
      <c r="B3" s="1"/>
      <c r="C3" s="1"/>
      <c r="D3" s="1"/>
      <c r="E3" s="1"/>
      <c r="F3" s="1"/>
      <c r="G3" s="1"/>
      <c r="H3" s="1"/>
      <c r="I3" s="1"/>
      <c r="J3" s="34"/>
      <c r="K3" s="36"/>
      <c r="L3" s="34"/>
      <c r="M3" s="35"/>
      <c r="N3" s="35"/>
      <c r="O3" s="36"/>
      <c r="P3" s="25" t="s">
        <v>16</v>
      </c>
      <c r="Q3" s="26"/>
      <c r="R3" s="26"/>
      <c r="S3" s="27"/>
      <c r="T3" s="28" t="s">
        <v>17</v>
      </c>
      <c r="U3" s="29"/>
      <c r="V3" s="29"/>
      <c r="W3" s="30"/>
      <c r="X3" s="28" t="s">
        <v>13</v>
      </c>
      <c r="Y3" s="29"/>
      <c r="Z3" s="29"/>
      <c r="AA3" s="30"/>
      <c r="AB3" s="28" t="s">
        <v>14</v>
      </c>
      <c r="AC3" s="29"/>
      <c r="AD3" s="29"/>
      <c r="AE3" s="30"/>
      <c r="AF3" s="3"/>
      <c r="AG3" s="3"/>
      <c r="AH3" s="3"/>
      <c r="AI3" s="3"/>
    </row>
    <row r="4" spans="1:35" ht="72.75" customHeight="1" x14ac:dyDescent="0.3">
      <c r="A4" s="4" t="s">
        <v>3</v>
      </c>
      <c r="B4" s="4" t="s">
        <v>4</v>
      </c>
      <c r="C4" s="4" t="s">
        <v>19</v>
      </c>
      <c r="D4" s="4" t="s">
        <v>18</v>
      </c>
      <c r="E4" s="4" t="s">
        <v>20</v>
      </c>
      <c r="F4" s="4" t="s">
        <v>10</v>
      </c>
      <c r="G4" s="4" t="s">
        <v>21</v>
      </c>
      <c r="H4" s="4" t="s">
        <v>11</v>
      </c>
      <c r="I4" s="4" t="s">
        <v>23</v>
      </c>
      <c r="J4" s="4" t="s">
        <v>23</v>
      </c>
      <c r="K4" s="4" t="s">
        <v>6</v>
      </c>
      <c r="L4" s="4" t="s">
        <v>5</v>
      </c>
      <c r="M4" s="4" t="s">
        <v>7</v>
      </c>
      <c r="N4" s="5" t="s">
        <v>6</v>
      </c>
      <c r="O4" s="6" t="s">
        <v>9</v>
      </c>
      <c r="P4" s="4" t="s">
        <v>5</v>
      </c>
      <c r="Q4" s="14" t="s">
        <v>8</v>
      </c>
      <c r="R4" s="5" t="s">
        <v>6</v>
      </c>
      <c r="S4" s="15" t="s">
        <v>9</v>
      </c>
      <c r="T4" s="4" t="s">
        <v>5</v>
      </c>
      <c r="U4" s="4" t="s">
        <v>8</v>
      </c>
      <c r="V4" s="5" t="s">
        <v>6</v>
      </c>
      <c r="W4" s="6" t="s">
        <v>9</v>
      </c>
      <c r="X4" s="4" t="s">
        <v>5</v>
      </c>
      <c r="Y4" s="4" t="s">
        <v>8</v>
      </c>
      <c r="Z4" s="5" t="s">
        <v>6</v>
      </c>
      <c r="AA4" s="6" t="s">
        <v>9</v>
      </c>
      <c r="AB4" s="4" t="s">
        <v>5</v>
      </c>
      <c r="AC4" s="4" t="s">
        <v>8</v>
      </c>
      <c r="AD4" s="5" t="s">
        <v>6</v>
      </c>
      <c r="AE4" s="6" t="s">
        <v>9</v>
      </c>
      <c r="AF4" s="6" t="s">
        <v>5</v>
      </c>
      <c r="AG4" s="7" t="s">
        <v>8</v>
      </c>
      <c r="AH4" s="8" t="s">
        <v>6</v>
      </c>
      <c r="AI4" s="9" t="s">
        <v>9</v>
      </c>
    </row>
    <row r="5" spans="1:35" ht="62.25" hidden="1" customHeight="1" thickBot="1" x14ac:dyDescent="0.35">
      <c r="A5" s="16" t="s">
        <v>3</v>
      </c>
      <c r="B5" s="17" t="s">
        <v>4</v>
      </c>
      <c r="C5" s="17" t="s">
        <v>24</v>
      </c>
      <c r="D5" s="17" t="s">
        <v>25</v>
      </c>
      <c r="E5" s="17" t="s">
        <v>26</v>
      </c>
      <c r="F5" s="17" t="s">
        <v>27</v>
      </c>
      <c r="G5" s="17" t="s">
        <v>28</v>
      </c>
      <c r="H5" s="17" t="s">
        <v>29</v>
      </c>
      <c r="I5" s="17" t="s">
        <v>30</v>
      </c>
      <c r="J5" s="17" t="s">
        <v>31</v>
      </c>
      <c r="K5" s="17" t="s">
        <v>32</v>
      </c>
      <c r="L5" s="17" t="s">
        <v>33</v>
      </c>
      <c r="M5" s="17" t="s">
        <v>34</v>
      </c>
      <c r="N5" s="18" t="s">
        <v>51</v>
      </c>
      <c r="O5" s="19" t="s">
        <v>35</v>
      </c>
      <c r="P5" s="17" t="s">
        <v>36</v>
      </c>
      <c r="Q5" s="17" t="s">
        <v>37</v>
      </c>
      <c r="R5" s="18" t="s">
        <v>52</v>
      </c>
      <c r="S5" s="19" t="s">
        <v>38</v>
      </c>
      <c r="T5" s="19" t="s">
        <v>39</v>
      </c>
      <c r="U5" s="19" t="s">
        <v>40</v>
      </c>
      <c r="V5" s="19" t="s">
        <v>53</v>
      </c>
      <c r="W5" s="19" t="s">
        <v>41</v>
      </c>
      <c r="X5" s="17" t="s">
        <v>42</v>
      </c>
      <c r="Y5" s="20" t="s">
        <v>43</v>
      </c>
      <c r="Z5" s="21" t="s">
        <v>54</v>
      </c>
      <c r="AA5" s="22" t="s">
        <v>44</v>
      </c>
      <c r="AB5" s="17" t="s">
        <v>45</v>
      </c>
      <c r="AC5" s="20" t="s">
        <v>46</v>
      </c>
      <c r="AD5" s="21" t="s">
        <v>55</v>
      </c>
      <c r="AE5" s="22" t="s">
        <v>47</v>
      </c>
      <c r="AF5" s="23" t="s">
        <v>48</v>
      </c>
      <c r="AG5" s="23" t="s">
        <v>49</v>
      </c>
      <c r="AH5" s="24" t="s">
        <v>56</v>
      </c>
      <c r="AI5" s="23" t="s">
        <v>50</v>
      </c>
    </row>
    <row r="6" spans="1:35" ht="80.099999999999994" customHeight="1" x14ac:dyDescent="0.3">
      <c r="A6" s="10" t="s">
        <v>57</v>
      </c>
      <c r="B6" s="10"/>
      <c r="C6" s="10"/>
      <c r="D6" s="10"/>
      <c r="E6" s="10"/>
      <c r="F6" s="10"/>
      <c r="G6" s="10"/>
      <c r="H6" s="10"/>
      <c r="I6" s="10"/>
      <c r="J6" s="10"/>
      <c r="K6" s="10">
        <v>2</v>
      </c>
      <c r="L6" s="10"/>
      <c r="M6" s="10"/>
      <c r="N6" s="11">
        <v>3</v>
      </c>
      <c r="O6" s="12"/>
      <c r="P6" s="10"/>
      <c r="Q6" s="10"/>
      <c r="R6" s="11">
        <v>1.3</v>
      </c>
      <c r="S6" s="12"/>
      <c r="T6" s="12"/>
      <c r="U6" s="12"/>
      <c r="V6" s="12"/>
      <c r="W6" s="12"/>
      <c r="X6" s="10"/>
      <c r="Y6" s="10"/>
      <c r="Z6" s="11"/>
      <c r="AA6" s="12"/>
      <c r="AB6" s="10"/>
      <c r="AC6" s="10"/>
      <c r="AD6" s="11"/>
      <c r="AE6" s="12"/>
      <c r="AF6" s="12"/>
      <c r="AG6" s="12"/>
      <c r="AH6" s="11"/>
      <c r="AI6" s="12"/>
    </row>
    <row r="7" spans="1:35" ht="80.099999999999994" customHeight="1" x14ac:dyDescent="0.3">
      <c r="A7" s="10" t="s">
        <v>58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1"/>
      <c r="O7" s="13"/>
      <c r="P7" s="10"/>
      <c r="Q7" s="10"/>
      <c r="R7" s="11">
        <v>1.2</v>
      </c>
      <c r="S7" s="13"/>
      <c r="T7" s="13"/>
      <c r="U7" s="13"/>
      <c r="V7" s="13"/>
      <c r="W7" s="13"/>
      <c r="X7" s="10"/>
      <c r="Y7" s="10"/>
      <c r="Z7" s="11"/>
      <c r="AA7" s="13"/>
      <c r="AB7" s="10"/>
      <c r="AC7" s="10"/>
      <c r="AD7" s="11"/>
      <c r="AE7" s="13"/>
      <c r="AF7" s="13"/>
      <c r="AG7" s="13"/>
      <c r="AH7" s="11"/>
      <c r="AI7" s="13"/>
    </row>
    <row r="8" spans="1:35" ht="80.099999999999994" customHeight="1" x14ac:dyDescent="0.3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1"/>
      <c r="O8" s="12"/>
      <c r="P8" s="10"/>
      <c r="Q8" s="10"/>
      <c r="R8" s="11"/>
      <c r="S8" s="12"/>
      <c r="T8" s="12"/>
      <c r="U8" s="12"/>
      <c r="V8" s="12"/>
      <c r="W8" s="12"/>
      <c r="X8" s="10"/>
      <c r="Y8" s="10"/>
      <c r="Z8" s="11"/>
      <c r="AA8" s="12"/>
      <c r="AB8" s="10"/>
      <c r="AC8" s="10"/>
      <c r="AD8" s="11"/>
      <c r="AE8" s="12"/>
      <c r="AF8" s="12"/>
      <c r="AG8" s="12"/>
      <c r="AH8" s="11"/>
      <c r="AI8" s="12"/>
    </row>
  </sheetData>
  <mergeCells count="10">
    <mergeCell ref="AF2:AI2"/>
    <mergeCell ref="X3:AA3"/>
    <mergeCell ref="AB3:AE3"/>
    <mergeCell ref="J1:AI1"/>
    <mergeCell ref="L2:O3"/>
    <mergeCell ref="P2:W2"/>
    <mergeCell ref="P3:S3"/>
    <mergeCell ref="T3:W3"/>
    <mergeCell ref="J2:K3"/>
    <mergeCell ref="X2:AE2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B34A93-CFC5-4A63-A379-0FDF9034B84E}">
  <sheetPr codeName="Feuil1"/>
  <dimension ref="A1:E7"/>
  <sheetViews>
    <sheetView workbookViewId="0">
      <selection activeCell="D7" sqref="D7"/>
    </sheetView>
  </sheetViews>
  <sheetFormatPr baseColWidth="10" defaultRowHeight="14.4" x14ac:dyDescent="0.3"/>
  <sheetData>
    <row r="1" spans="1:5" x14ac:dyDescent="0.3">
      <c r="A1" t="s">
        <v>6</v>
      </c>
    </row>
    <row r="2" spans="1:5" x14ac:dyDescent="0.3">
      <c r="A2" t="s">
        <v>59</v>
      </c>
    </row>
    <row r="3" spans="1:5" x14ac:dyDescent="0.3">
      <c r="A3" t="s">
        <v>60</v>
      </c>
      <c r="E3">
        <f xml:space="preserve"> INDEX(TableauGO[#All], MATCH(Feuil1!D6,ListeOpé,0)+1, MATCH(Feuil1!D7,ListeC,0))</f>
        <v>1.3</v>
      </c>
    </row>
    <row r="6" spans="1:5" x14ac:dyDescent="0.3">
      <c r="D6" t="s">
        <v>57</v>
      </c>
    </row>
    <row r="7" spans="1:5" x14ac:dyDescent="0.3">
      <c r="D7" t="s">
        <v>52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BDD</vt:lpstr>
      <vt:lpstr>Feuil1</vt:lpstr>
      <vt:lpstr>ListeC</vt:lpstr>
      <vt:lpstr>ListeOpé</vt:lpstr>
      <vt:lpstr>RATIO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c.arnaez-caron</dc:creator>
  <cp:lastModifiedBy>c.arnaez-caron</cp:lastModifiedBy>
  <dcterms:created xsi:type="dcterms:W3CDTF">2021-02-25T11:12:38Z</dcterms:created>
  <dcterms:modified xsi:type="dcterms:W3CDTF">2021-03-26T09:20:27Z</dcterms:modified>
</cp:coreProperties>
</file>