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tables/table4.xml" ContentType="application/vnd.openxmlformats-officedocument.spreadsheetml.table+xml"/>
  <Override PartName="/xl/queryTables/queryTable2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rection\Desktop\"/>
    </mc:Choice>
  </mc:AlternateContent>
  <xr:revisionPtr revIDLastSave="0" documentId="13_ncr:1_{592EA2DC-A788-424C-A7FF-8893E5A8768D}" xr6:coauthVersionLast="45" xr6:coauthVersionMax="45" xr10:uidLastSave="{00000000-0000-0000-0000-000000000000}"/>
  <bookViews>
    <workbookView xWindow="-120" yWindow="-120" windowWidth="29040" windowHeight="15840" activeTab="3" xr2:uid="{1BDB143B-D35C-44E6-AB2A-F89B36AF52CA}"/>
  </bookViews>
  <sheets>
    <sheet name="Janvier" sheetId="1" r:id="rId1"/>
    <sheet name="Février" sheetId="2" r:id="rId2"/>
    <sheet name="Encours Commandes" sheetId="4" r:id="rId3"/>
    <sheet name="Commandes Posées Livrées" sheetId="5" r:id="rId4"/>
  </sheets>
  <externalReferences>
    <externalReference r:id="rId5"/>
  </externalReferences>
  <definedNames>
    <definedName name="DonnéesExternes_1" localSheetId="3" hidden="1">'Commandes Posées Livrées'!$A$4:$AP$8</definedName>
    <definedName name="DonnéesExternes_1" localSheetId="2" hidden="1">'Encours Commandes'!$A$4:$D$7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8" i="4" l="1"/>
  <c r="P9" i="5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C7EEF91-9027-4DA6-95D9-ECA611377074}" keepAlive="1" name="Requête - CommandesPoséesLivrées" description="Connexion à la requête « CommandesPoséesLivrées » dans le classeur." type="5" refreshedVersion="6" background="1" saveData="1">
    <dbPr connection="Provider=Microsoft.Mashup.OleDb.1;Data Source=$Workbook$;Location=CommandesPoséesLivrées;Extended Properties=&quot;&quot;" command="SELECT * FROM [CommandesPoséesLivrées]"/>
  </connection>
  <connection id="2" xr16:uid="{3BF8BC14-BB25-4507-84EA-05ED97086A7F}" keepAlive="1" name="Requête - Data" description="Connexion à la requête « Data » dans le classeur." type="5" refreshedVersion="0" background="1">
    <dbPr connection="Provider=Microsoft.Mashup.OleDb.1;Data Source=$Workbook$;Location=Data;Extended Properties=&quot;&quot;" command="SELECT * FROM [Data]"/>
  </connection>
  <connection id="3" xr16:uid="{1D122651-8C3F-46C6-B777-8CC0A9CF65DE}" keepAlive="1" name="Requête - EncoursCommande" description="Connexion à la requête « EncoursCommande » dans le classeur." type="5" refreshedVersion="6" background="1" saveData="1">
    <dbPr connection="Provider=Microsoft.Mashup.OleDb.1;Data Source=$Workbook$;Location=EncoursCommande;Extended Properties=&quot;&quot;" command="SELECT * FROM [EncoursCommande]"/>
  </connection>
</connections>
</file>

<file path=xl/sharedStrings.xml><?xml version="1.0" encoding="utf-8"?>
<sst xmlns="http://schemas.openxmlformats.org/spreadsheetml/2006/main" count="172" uniqueCount="91">
  <si>
    <t>ENTREES D'ORDRES 2021</t>
  </si>
  <si>
    <t>DATE DE CDE</t>
  </si>
  <si>
    <t>N° DE DEVIS</t>
  </si>
  <si>
    <t>CODE CLT</t>
  </si>
  <si>
    <t>NOM CLT</t>
  </si>
  <si>
    <t>NOM CHANTIER</t>
  </si>
  <si>
    <t>TYPE DE PDT 1</t>
  </si>
  <si>
    <t>QTE</t>
  </si>
  <si>
    <t>DEPT</t>
  </si>
  <si>
    <t>COMMERCIAL</t>
  </si>
  <si>
    <t>MONTANT HT</t>
  </si>
  <si>
    <t>21/0001</t>
  </si>
  <si>
    <t>15DURAND</t>
  </si>
  <si>
    <t>MR DURAND</t>
  </si>
  <si>
    <t>MAISON</t>
  </si>
  <si>
    <t>STORES BANNES</t>
  </si>
  <si>
    <t>WO</t>
  </si>
  <si>
    <t>21/0103</t>
  </si>
  <si>
    <t>18VIGNOUX</t>
  </si>
  <si>
    <t>MAIRIE DE VIGNOUX</t>
  </si>
  <si>
    <t>ECOLE</t>
  </si>
  <si>
    <t>RIDEAUX</t>
  </si>
  <si>
    <t>SG</t>
  </si>
  <si>
    <t>21/032</t>
  </si>
  <si>
    <t>59MARTIN</t>
  </si>
  <si>
    <t>MR MARTIN</t>
  </si>
  <si>
    <t>BUREAUX</t>
  </si>
  <si>
    <t>REPARATIONS VR</t>
  </si>
  <si>
    <t>JB</t>
  </si>
  <si>
    <t>20/1230</t>
  </si>
  <si>
    <t>37TRANSD</t>
  </si>
  <si>
    <t>TRANSDEV</t>
  </si>
  <si>
    <t>REENTOILAGE</t>
  </si>
  <si>
    <t>20/950</t>
  </si>
  <si>
    <t>45COISTY</t>
  </si>
  <si>
    <t>SALON DE COIFFURE STYL</t>
  </si>
  <si>
    <t>FACADE</t>
  </si>
  <si>
    <t>21/065</t>
  </si>
  <si>
    <t>57CAFCEN</t>
  </si>
  <si>
    <t>CAFE DU CENTRE</t>
  </si>
  <si>
    <t>TERRASSE</t>
  </si>
  <si>
    <t>ABT</t>
  </si>
  <si>
    <t>21/116</t>
  </si>
  <si>
    <t>86MARCEL</t>
  </si>
  <si>
    <t>MR MARCEL</t>
  </si>
  <si>
    <t>Date de pose</t>
  </si>
  <si>
    <t>Numéro de Facture</t>
  </si>
  <si>
    <t>21/0036</t>
  </si>
  <si>
    <t>21/0037</t>
  </si>
  <si>
    <t>ENCOURS COMMANDES</t>
  </si>
  <si>
    <t>Total</t>
  </si>
  <si>
    <t>COMMANDES POSEES/LIVREES</t>
  </si>
  <si>
    <t>QTE 1</t>
  </si>
  <si>
    <t>TYPE DE PDT 2</t>
  </si>
  <si>
    <t>QTE 2</t>
  </si>
  <si>
    <t>TYPE DE PDT 3</t>
  </si>
  <si>
    <t>QTE 3</t>
  </si>
  <si>
    <t>TYPE DE PDT 4</t>
  </si>
  <si>
    <t>QTE 4</t>
  </si>
  <si>
    <t>ACOMPTE</t>
  </si>
  <si>
    <t>TVA</t>
  </si>
  <si>
    <t>TTC</t>
  </si>
  <si>
    <t>TYPE DE COMM</t>
  </si>
  <si>
    <t>% DE COMM</t>
  </si>
  <si>
    <t>% DE REMISE</t>
  </si>
  <si>
    <t>PP</t>
  </si>
  <si>
    <t>NVX CLIENT</t>
  </si>
  <si>
    <t>DATE DE CREATION CLT</t>
  </si>
  <si>
    <t>N° DE CLIENT</t>
  </si>
  <si>
    <t>N° DE SITUATION</t>
  </si>
  <si>
    <t>DATE FACT</t>
  </si>
  <si>
    <t>TOTAL HT</t>
  </si>
  <si>
    <t>DATE DE REGLT</t>
  </si>
  <si>
    <t>ECHEANCE</t>
  </si>
  <si>
    <t>N° DE SITUATION 2</t>
  </si>
  <si>
    <t>DATE FACT 2</t>
  </si>
  <si>
    <t>TOTAL HT 2</t>
  </si>
  <si>
    <t>DATE DE REGLT 2</t>
  </si>
  <si>
    <t>ECHEANCE 2</t>
  </si>
  <si>
    <t>N° DE SITUATION 3</t>
  </si>
  <si>
    <t>DATE FACT 3</t>
  </si>
  <si>
    <t>TOTAL HT 3</t>
  </si>
  <si>
    <t>DATE DE REGLT 3</t>
  </si>
  <si>
    <t>ECHEANCE 3</t>
  </si>
  <si>
    <t>BUREAU</t>
  </si>
  <si>
    <t>30%</t>
  </si>
  <si>
    <t>C6N1476</t>
  </si>
  <si>
    <t>45%</t>
  </si>
  <si>
    <t>50%</t>
  </si>
  <si>
    <t>MBC</t>
  </si>
  <si>
    <t>40%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</si>
</sst>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#,##0.00\ &quot;€&quot;"/>
  </numFmts>
  <fonts count="4" x14ac:knownFonts="1">
    <font>
      <sz val="11"/>
      <color theme="1"/>
      <name val="Calibri"/>
      <family val="2"/>
      <scheme val="minor"/>
    </font>
    <font>
      <sz val="36"/>
      <color theme="1"/>
      <name val="Calibri"/>
      <family val="2"/>
      <scheme val="minor"/>
    </font>
    <font>
      <sz val="28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6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2" borderId="0" xfId="0" applyFont="1" applyFill="1" applyAlignment="1" applyProtection="1">
      <alignment vertical="center"/>
      <protection locked="0"/>
    </xf>
    <xf numFmtId="0" fontId="1" fillId="2" borderId="0" xfId="0" applyFont="1" applyFill="1" applyAlignment="1" applyProtection="1">
      <alignment horizontal="centerContinuous" vertical="center"/>
      <protection locked="0"/>
    </xf>
    <xf numFmtId="0" fontId="1" fillId="2" borderId="0" xfId="0" applyFont="1" applyFill="1" applyBorder="1" applyAlignment="1" applyProtection="1">
      <alignment vertical="center"/>
      <protection locked="0"/>
    </xf>
    <xf numFmtId="0" fontId="0" fillId="0" borderId="0" xfId="0" applyFont="1" applyFill="1" applyBorder="1" applyAlignment="1" applyProtection="1">
      <alignment vertical="center" wrapText="1"/>
      <protection locked="0"/>
    </xf>
    <xf numFmtId="14" fontId="0" fillId="0" borderId="0" xfId="0" applyNumberFormat="1" applyFont="1" applyFill="1" applyBorder="1" applyProtection="1">
      <protection locked="0"/>
    </xf>
    <xf numFmtId="16" fontId="0" fillId="0" borderId="0" xfId="0" applyNumberFormat="1" applyFont="1" applyFill="1" applyBorder="1" applyProtection="1">
      <protection locked="0"/>
    </xf>
    <xf numFmtId="0" fontId="0" fillId="0" borderId="0" xfId="0" applyFont="1" applyFill="1" applyBorder="1" applyProtection="1">
      <protection locked="0"/>
    </xf>
    <xf numFmtId="1" fontId="0" fillId="0" borderId="0" xfId="0" applyNumberFormat="1" applyFont="1" applyFill="1" applyBorder="1" applyProtection="1">
      <protection locked="0"/>
    </xf>
    <xf numFmtId="44" fontId="0" fillId="0" borderId="0" xfId="0" applyNumberFormat="1" applyFont="1" applyFill="1" applyBorder="1" applyProtection="1">
      <protection locked="0"/>
    </xf>
    <xf numFmtId="0" fontId="0" fillId="0" borderId="0" xfId="0" applyFont="1" applyFill="1" applyBorder="1"/>
    <xf numFmtId="14" fontId="0" fillId="0" borderId="0" xfId="0" applyNumberFormat="1" applyFont="1" applyFill="1" applyBorder="1"/>
    <xf numFmtId="14" fontId="0" fillId="0" borderId="0" xfId="0" applyNumberFormat="1"/>
    <xf numFmtId="0" fontId="2" fillId="2" borderId="0" xfId="0" applyFont="1" applyFill="1" applyAlignment="1" applyProtection="1">
      <alignment horizontal="centerContinuous" vertical="center"/>
      <protection locked="0"/>
    </xf>
    <xf numFmtId="164" fontId="0" fillId="0" borderId="0" xfId="0" applyNumberFormat="1"/>
    <xf numFmtId="0" fontId="0" fillId="0" borderId="0" xfId="0" applyNumberFormat="1"/>
    <xf numFmtId="0" fontId="2" fillId="2" borderId="0" xfId="0" applyFont="1" applyFill="1" applyAlignment="1" applyProtection="1">
      <alignment horizontal="left" vertical="center"/>
      <protection locked="0"/>
    </xf>
  </cellXfs>
  <cellStyles count="1">
    <cellStyle name="Normal" xfId="0" builtinId="0"/>
  </cellStyles>
  <dxfs count="26">
    <dxf>
      <numFmt numFmtId="164" formatCode="#,##0.00\ &quot;€&quot;"/>
    </dxf>
    <dxf>
      <numFmt numFmtId="19" formatCode="dd/mm/yyyy"/>
    </dxf>
    <dxf>
      <numFmt numFmtId="164" formatCode="#,##0.00\ &quot;€&quot;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0" formatCode="General"/>
    </dxf>
    <dxf>
      <numFmt numFmtId="19" formatCode="dd/mm/yyyy"/>
    </dxf>
    <dxf>
      <numFmt numFmtId="0" formatCode="General"/>
    </dxf>
    <dxf>
      <numFmt numFmtId="0" formatCode="General"/>
    </dxf>
    <dxf>
      <numFmt numFmtId="164" formatCode="#,##0.00\ &quot;€&quot;"/>
    </dxf>
    <dxf>
      <numFmt numFmtId="19" formatCode="dd/mm/yyyy"/>
    </dxf>
    <dxf>
      <numFmt numFmtId="164" formatCode="#,##0.00\ &quot;€&quot;"/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1.xml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Entr&#233;e%20d'ordr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ANVIER"/>
      <sheetName val="FEVRIER"/>
      <sheetName val="MARS"/>
      <sheetName val="AVRIL"/>
      <sheetName val="MAI"/>
      <sheetName val="JUIN"/>
      <sheetName val="JUILLET"/>
      <sheetName val="AOUT"/>
      <sheetName val="SEPTEMBRE"/>
      <sheetName val="OCTOBRE"/>
      <sheetName val="NOVEMBRE"/>
      <sheetName val="DECEMBRE"/>
      <sheetName val="RECAP DPT MENS"/>
      <sheetName val="Création clients"/>
      <sheetName val="Feuil2 (2)"/>
      <sheetName val="Feuil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3" xr16:uid="{9B36DE80-C4DC-4F7F-8FC3-0B6D1EB6A91E}" autoFormatId="16" applyNumberFormats="0" applyBorderFormats="0" applyFontFormats="0" applyPatternFormats="0" applyAlignmentFormats="0" applyWidthHeightFormats="0">
  <queryTableRefresh nextId="5">
    <queryTableFields count="4">
      <queryTableField id="1" name="DEPT" tableColumnId="1"/>
      <queryTableField id="2" name="NOM CLT" tableColumnId="2"/>
      <queryTableField id="3" name="DATE DE CDE" tableColumnId="3"/>
      <queryTableField id="4" name="MONTANT HT" tableColumnId="4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C6D15091-7D8B-4628-B383-89D6186625B6}" autoFormatId="16" applyNumberFormats="0" applyBorderFormats="0" applyFontFormats="0" applyPatternFormats="0" applyAlignmentFormats="0" applyWidthHeightFormats="0">
  <queryTableRefresh nextId="70">
    <queryTableFields count="42">
      <queryTableField id="4" name="DATE DE CDE" tableColumnId="4"/>
      <queryTableField id="6" name="N° DE DEVIS" tableColumnId="5"/>
      <queryTableField id="7" name="CODE CLT" tableColumnId="6"/>
      <queryTableField id="2" name="NOM CLT" tableColumnId="2"/>
      <queryTableField id="8" name="NOM CHANTIER" tableColumnId="7"/>
      <queryTableField id="9" name="TYPE DE PDT 1" tableColumnId="8"/>
      <queryTableField id="10" name="QTE 1" tableColumnId="9"/>
      <queryTableField id="11" name="TYPE DE PDT 2" tableColumnId="10"/>
      <queryTableField id="12" name="QTE 2" tableColumnId="11"/>
      <queryTableField id="13" name="TYPE DE PDT 3" tableColumnId="12"/>
      <queryTableField id="14" name="QTE 3" tableColumnId="13"/>
      <queryTableField id="15" name="TYPE DE PDT 4" tableColumnId="14"/>
      <queryTableField id="16" name="QTE 4" tableColumnId="15"/>
      <queryTableField id="17" name="DEPT" tableColumnId="16"/>
      <queryTableField id="18" name="COMMERCIAL" tableColumnId="17"/>
      <queryTableField id="3" name="MONTANT HT" tableColumnId="3"/>
      <queryTableField id="19" name="ACOMPTE" tableColumnId="18"/>
      <queryTableField id="20" name="TVA" tableColumnId="19"/>
      <queryTableField id="21" name="TTC" tableColumnId="20"/>
      <queryTableField id="22" name="TYPE DE COMM" tableColumnId="21"/>
      <queryTableField id="23" name="% DE COMM" tableColumnId="22"/>
      <queryTableField id="24" name="% DE REMISE" tableColumnId="23"/>
      <queryTableField id="25" name="PP" tableColumnId="24"/>
      <queryTableField id="26" name="NVX CLIENT" tableColumnId="25"/>
      <queryTableField id="27" name="DATE DE CREATION CLT" tableColumnId="26"/>
      <queryTableField id="28" name="N° DE CLIENT" tableColumnId="27"/>
      <queryTableField id="1" name="Date de pose" tableColumnId="1"/>
      <queryTableField id="29" name="N° DE SITUATION" tableColumnId="28"/>
      <queryTableField id="30" name="DATE FACT" tableColumnId="29"/>
      <queryTableField id="31" name="TOTAL HT" tableColumnId="30"/>
      <queryTableField id="32" name="DATE DE REGLT" tableColumnId="31"/>
      <queryTableField id="33" name="ECHEANCE" tableColumnId="32"/>
      <queryTableField id="34" name="N° DE SITUATION 2" tableColumnId="33"/>
      <queryTableField id="35" name="DATE FACT 2" tableColumnId="34"/>
      <queryTableField id="36" name="TOTAL HT 2" tableColumnId="35"/>
      <queryTableField id="37" name="DATE DE REGLT 2" tableColumnId="36"/>
      <queryTableField id="38" name="ECHEANCE 2" tableColumnId="37"/>
      <queryTableField id="39" name="N° DE SITUATION 3" tableColumnId="38"/>
      <queryTableField id="40" name="DATE FACT 3" tableColumnId="39"/>
      <queryTableField id="41" name="TOTAL HT 3" tableColumnId="40"/>
      <queryTableField id="42" name="DATE DE REGLT 3" tableColumnId="41"/>
      <queryTableField id="43" name="ECHEANCE 3" tableColumnId="42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FB07C09-98D3-4491-8414-C8710DC880BD}" name="t_M01" displayName="t_M01" ref="A4:L8" totalsRowShown="0">
  <autoFilter ref="A4:L8" xr:uid="{CFB07C09-98D3-4491-8414-C8710DC880BD}"/>
  <tableColumns count="12">
    <tableColumn id="1" xr3:uid="{97AFA744-480E-44D1-9D8B-E525E72A8360}" name="DATE DE CDE"/>
    <tableColumn id="2" xr3:uid="{DD3682E8-6EA4-4307-BE34-269CE79A489A}" name="N° DE DEVIS"/>
    <tableColumn id="3" xr3:uid="{17D2AEFB-6BC4-4187-9693-C96E389E2F3D}" name="CODE CLT"/>
    <tableColumn id="4" xr3:uid="{3162676F-5128-4F9D-B365-9A7F4F524F0C}" name="NOM CLT"/>
    <tableColumn id="5" xr3:uid="{C767490F-0A2A-4C49-9E96-D93AF9365482}" name="NOM CHANTIER"/>
    <tableColumn id="6" xr3:uid="{06C22D27-9DFC-4AD9-8BA5-BA5EF6A9AEB4}" name="TYPE DE PDT 1"/>
    <tableColumn id="7" xr3:uid="{0D7F20FE-3485-4913-B0CA-E27F7120127D}" name="QTE"/>
    <tableColumn id="8" xr3:uid="{5126AB8F-8FBC-4356-8C6D-BCCE2D0038EC}" name="DEPT"/>
    <tableColumn id="9" xr3:uid="{FA330CED-25AF-4D49-A239-A79CD2DF29AE}" name="COMMERCIAL"/>
    <tableColumn id="10" xr3:uid="{875F8335-DF42-4BB2-BD44-370E64ECCB9C}" name="MONTANT HT"/>
    <tableColumn id="11" xr3:uid="{226449E3-7437-4E12-BD90-F3B77EAE2DC0}" name="Date de pose"/>
    <tableColumn id="12" xr3:uid="{4DC83D78-C535-4D5B-B9B3-DCE08032976E}" name="Numéro de Facture"/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A953450-FDCC-4CF4-A98B-3FF5B71616CB}" name="t_M02" displayName="t_M02" ref="A4:L7" totalsRowShown="0">
  <autoFilter ref="A4:L7" xr:uid="{CA953450-FDCC-4CF4-A98B-3FF5B71616CB}"/>
  <tableColumns count="12">
    <tableColumn id="1" xr3:uid="{A8F2885A-3ABA-4B45-9BE2-5D333205901B}" name="DATE DE CDE"/>
    <tableColumn id="2" xr3:uid="{BF70D028-47E2-46D5-9E48-C3347043013A}" name="N° DE DEVIS"/>
    <tableColumn id="3" xr3:uid="{3A24775F-EA72-4C2A-8A17-D168D7318459}" name="CODE CLT"/>
    <tableColumn id="4" xr3:uid="{02A492DC-777D-4FCD-8C78-91412589F393}" name="NOM CLT"/>
    <tableColumn id="5" xr3:uid="{72ED7122-65BB-46D0-96AE-4F966DC0B6D0}" name="NOM CHANTIER"/>
    <tableColumn id="6" xr3:uid="{0AB53C22-91E8-4B7E-B3CD-77820E60EEB9}" name="TYPE DE PDT 1"/>
    <tableColumn id="7" xr3:uid="{6B23643A-A2C7-444C-9761-821337394D50}" name="QTE"/>
    <tableColumn id="8" xr3:uid="{9921D9A0-09F6-47ED-9BFF-FD21A4A3785E}" name="DEPT"/>
    <tableColumn id="9" xr3:uid="{776E0089-4F00-4744-9F79-1A6DF5141E98}" name="COMMERCIAL"/>
    <tableColumn id="10" xr3:uid="{B8FD2C84-9A57-462A-9475-9A2F6F7C0D5F}" name="MONTANT HT"/>
    <tableColumn id="11" xr3:uid="{920615F8-9379-474E-A885-A4821076748A}" name="Date de pose"/>
    <tableColumn id="12" xr3:uid="{5F1B31CA-427C-4540-B88D-46D1F10CD63E}" name="Numéro de Facture"/>
  </tableColumns>
  <tableStyleInfo name="TableStyleMedium3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1BBDAEC1-F3E4-4EB5-9615-D48C755F311E}" name="EncoursCommande" displayName="EncoursCommande" ref="A4:D8" tableType="queryTable" totalsRowCount="1">
  <autoFilter ref="A4:D7" xr:uid="{1BBDAEC1-F3E4-4EB5-9615-D48C755F311E}"/>
  <tableColumns count="4">
    <tableColumn id="1" xr3:uid="{CC7676F5-7555-4434-BE05-DFA2AC57A5D8}" uniqueName="1" name="DEPT" totalsRowLabel="Total" queryTableFieldId="1"/>
    <tableColumn id="2" xr3:uid="{C0CFC0CD-E554-4407-B7CB-4E7A9A199CDF}" uniqueName="2" name="NOM CLT" queryTableFieldId="2"/>
    <tableColumn id="3" xr3:uid="{D8E854B3-0CF1-49F8-87FE-7BEBD1ED3B10}" uniqueName="3" name="DATE DE CDE" queryTableFieldId="3" dataDxfId="1"/>
    <tableColumn id="4" xr3:uid="{FE8A714B-1E38-4EBD-A175-42320EDB3698}" uniqueName="4" name="MONTANT HT" totalsRowFunction="sum" queryTableFieldId="4" dataDxfId="0" totalsRowDxfId="2"/>
  </tableColumns>
  <tableStyleInfo name="TableStyleMedium7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19B2A001-08F2-4F85-9E04-1BEC8AFB7D69}" name="CommandesPoséesLivrées" displayName="CommandesPoséesLivrées" ref="A4:AP9" tableType="queryTable" totalsRowCount="1">
  <autoFilter ref="A4:AP8" xr:uid="{19B2A001-08F2-4F85-9E04-1BEC8AFB7D69}"/>
  <tableColumns count="42">
    <tableColumn id="4" xr3:uid="{B3706604-692D-4E5A-B0E2-645ECD2B0EE2}" uniqueName="4" name="DATE DE CDE" queryTableFieldId="4" dataDxfId="18"/>
    <tableColumn id="5" xr3:uid="{CE510898-9C2B-44D9-B144-9AB1C8B3BC9C}" uniqueName="5" name="N° DE DEVIS" queryTableFieldId="6"/>
    <tableColumn id="6" xr3:uid="{334BCAD8-6ECF-4204-9A80-3DE6A98AE043}" uniqueName="6" name="CODE CLT" queryTableFieldId="7"/>
    <tableColumn id="2" xr3:uid="{E89400E1-61F0-423A-8E45-998335E0955A}" uniqueName="2" name="NOM CLT" queryTableFieldId="2"/>
    <tableColumn id="7" xr3:uid="{810EDB46-CFEB-4736-8FB6-4AD922A85A75}" uniqueName="7" name="NOM CHANTIER" queryTableFieldId="8"/>
    <tableColumn id="8" xr3:uid="{8DE313B7-735D-4EEE-8538-094110E58CE8}" uniqueName="8" name="TYPE DE PDT 1" queryTableFieldId="9"/>
    <tableColumn id="9" xr3:uid="{94B57763-4C28-49FC-B1F5-030A1ED58892}" uniqueName="9" name="QTE 1" queryTableFieldId="10"/>
    <tableColumn id="10" xr3:uid="{4B2C3A1F-CF49-4AE5-9EFB-3FFA1B3C897D}" uniqueName="10" name="TYPE DE PDT 2" queryTableFieldId="11"/>
    <tableColumn id="11" xr3:uid="{C8DA2534-2B67-4483-B7F6-116460CB5DC9}" uniqueName="11" name="QTE 2" queryTableFieldId="12"/>
    <tableColumn id="12" xr3:uid="{81460AA6-4B0E-4B3A-859A-10911E9008C3}" uniqueName="12" name="TYPE DE PDT 3" queryTableFieldId="13"/>
    <tableColumn id="13" xr3:uid="{FC7CACA6-CD48-4C60-98A1-31A2AE0687C3}" uniqueName="13" name="QTE 3" queryTableFieldId="14"/>
    <tableColumn id="14" xr3:uid="{A119CA83-D9C8-490B-A01F-84F622982768}" uniqueName="14" name="TYPE DE PDT 4" queryTableFieldId="15"/>
    <tableColumn id="15" xr3:uid="{E3780E3C-ED84-4465-B82C-776F496A958F}" uniqueName="15" name="QTE 4" queryTableFieldId="16"/>
    <tableColumn id="16" xr3:uid="{53404A15-9010-48C9-BFEE-9161491D499E}" uniqueName="16" name="DEPT" queryTableFieldId="17"/>
    <tableColumn id="17" xr3:uid="{D7736E5A-E271-4A7F-B5AE-9FDE5629E8AE}" uniqueName="17" name="COMMERCIAL" queryTableFieldId="18"/>
    <tableColumn id="3" xr3:uid="{6AEE884E-A068-49EB-87B8-77C8F9E1C8BB}" uniqueName="3" name="MONTANT HT" totalsRowFunction="sum" queryTableFieldId="3" dataDxfId="17" totalsRowDxfId="19"/>
    <tableColumn id="18" xr3:uid="{EF9893D4-3B55-4201-BE87-A68EE3ABA85F}" uniqueName="18" name="ACOMPTE" queryTableFieldId="19"/>
    <tableColumn id="19" xr3:uid="{F76C052C-CB40-4A83-9EFF-EC3294E5978D}" uniqueName="19" name="TVA" queryTableFieldId="20"/>
    <tableColumn id="20" xr3:uid="{A2148F6A-3FC2-4161-A9AD-C7FEEB28627B}" uniqueName="20" name="TTC" queryTableFieldId="21"/>
    <tableColumn id="21" xr3:uid="{18A00CE0-153F-497A-B617-2CF4F47B1ACA}" uniqueName="21" name="TYPE DE COMM" queryTableFieldId="22" dataDxfId="16"/>
    <tableColumn id="22" xr3:uid="{095EE921-87C4-423A-BB0D-47F446D6A2D4}" uniqueName="22" name="% DE COMM" queryTableFieldId="23"/>
    <tableColumn id="23" xr3:uid="{F81BDE93-F9D6-4EED-AC76-5A4DE38EFC42}" uniqueName="23" name="% DE REMISE" queryTableFieldId="24" dataDxfId="15"/>
    <tableColumn id="24" xr3:uid="{6C1A0209-5159-433B-9844-0E1958CA461F}" uniqueName="24" name="PP" queryTableFieldId="25"/>
    <tableColumn id="25" xr3:uid="{7399123E-1732-41CB-9639-4E5D4A519CCD}" uniqueName="25" name="NVX CLIENT" queryTableFieldId="26"/>
    <tableColumn id="26" xr3:uid="{172D03B2-6B16-495D-AF56-27F122657A81}" uniqueName="26" name="DATE DE CREATION CLT" queryTableFieldId="27" dataDxfId="14"/>
    <tableColumn id="27" xr3:uid="{99CB7FCD-7426-408E-BD57-4F542D61A275}" uniqueName="27" name="N° DE CLIENT" queryTableFieldId="28" dataDxfId="13"/>
    <tableColumn id="1" xr3:uid="{F2DF3EC8-E57B-403C-950B-18CD02C3BE3D}" uniqueName="1" name="Date de pose" totalsRowLabel="Total" queryTableFieldId="1" dataDxfId="12"/>
    <tableColumn id="28" xr3:uid="{3DED3701-6E82-4856-916D-49AE8598EF8A}" uniqueName="28" name="N° DE SITUATION" queryTableFieldId="29"/>
    <tableColumn id="29" xr3:uid="{11DF116D-755F-4F31-B2C6-91906CB1C05A}" uniqueName="29" name="DATE FACT" queryTableFieldId="30" dataDxfId="11"/>
    <tableColumn id="30" xr3:uid="{CCCE2647-AC58-4FAE-BAFA-B2A891BD2B6B}" uniqueName="30" name="TOTAL HT" queryTableFieldId="31"/>
    <tableColumn id="31" xr3:uid="{2379F243-DC35-49E5-9C7B-B520638286CD}" uniqueName="31" name="DATE DE REGLT" queryTableFieldId="32" dataDxfId="10"/>
    <tableColumn id="32" xr3:uid="{6D12A4C0-CC69-4165-8345-860019EA3EF5}" uniqueName="32" name="ECHEANCE" queryTableFieldId="33" dataDxfId="9"/>
    <tableColumn id="33" xr3:uid="{5E6D5673-785D-4528-AE7C-59AF69B02B7A}" uniqueName="33" name="N° DE SITUATION 2" queryTableFieldId="34"/>
    <tableColumn id="34" xr3:uid="{B75B4CF5-7E2C-4959-9DDD-1A602BE63A30}" uniqueName="34" name="DATE FACT 2" queryTableFieldId="35" dataDxfId="8"/>
    <tableColumn id="35" xr3:uid="{92FD631D-74D5-4BA9-8DCB-DE24A18DB291}" uniqueName="35" name="TOTAL HT 2" queryTableFieldId="36"/>
    <tableColumn id="36" xr3:uid="{16A2BB9B-4570-47EA-AA79-9F219EE481CE}" uniqueName="36" name="DATE DE REGLT 2" queryTableFieldId="37" dataDxfId="7"/>
    <tableColumn id="37" xr3:uid="{3CE6490B-D621-4AB7-84D7-8C935DCEFF67}" uniqueName="37" name="ECHEANCE 2" queryTableFieldId="38" dataDxfId="6"/>
    <tableColumn id="38" xr3:uid="{A39FB997-9086-45E8-89DA-29A171DD968F}" uniqueName="38" name="N° DE SITUATION 3" queryTableFieldId="39"/>
    <tableColumn id="39" xr3:uid="{909483DB-42B9-43A4-B78B-C300A0E98E18}" uniqueName="39" name="DATE FACT 3" queryTableFieldId="40" dataDxfId="5"/>
    <tableColumn id="40" xr3:uid="{0A81E170-F9C2-499F-A7CC-160170EC4144}" uniqueName="40" name="TOTAL HT 3" queryTableFieldId="41"/>
    <tableColumn id="41" xr3:uid="{FFF07C24-1629-4A10-BE5F-37879971622C}" uniqueName="41" name="DATE DE REGLT 3" queryTableFieldId="42" dataDxfId="4"/>
    <tableColumn id="42" xr3:uid="{1380A8C0-BA56-4E65-8D0C-80004C8D1BFA}" uniqueName="42" name="ECHEANCE 3" queryTableFieldId="43" dataDxfId="3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3FDC10-7CF0-45BD-A85F-EBFAADCF0E85}">
  <dimension ref="A1:L8"/>
  <sheetViews>
    <sheetView workbookViewId="0">
      <selection activeCell="K8" sqref="K8"/>
    </sheetView>
  </sheetViews>
  <sheetFormatPr baseColWidth="10" defaultRowHeight="15" x14ac:dyDescent="0.25"/>
  <cols>
    <col min="1" max="1" width="14.28515625" customWidth="1"/>
    <col min="2" max="2" width="13.5703125" customWidth="1"/>
    <col min="4" max="4" width="19" bestFit="1" customWidth="1"/>
    <col min="5" max="5" width="17.140625" customWidth="1"/>
    <col min="6" max="6" width="16.42578125" bestFit="1" customWidth="1"/>
    <col min="9" max="9" width="15.42578125" customWidth="1"/>
    <col min="10" max="10" width="15.28515625" customWidth="1"/>
    <col min="11" max="11" width="14.7109375" customWidth="1"/>
    <col min="12" max="12" width="20.140625" customWidth="1"/>
  </cols>
  <sheetData>
    <row r="1" spans="1:12" ht="15" customHeight="1" x14ac:dyDescent="0.25">
      <c r="B1" s="1"/>
      <c r="C1" s="1"/>
      <c r="D1" s="1"/>
      <c r="E1" s="1"/>
      <c r="F1" s="1"/>
      <c r="G1" s="1"/>
      <c r="H1" s="1"/>
      <c r="I1" s="1"/>
      <c r="J1" s="1"/>
      <c r="K1" s="1"/>
      <c r="L1" s="1"/>
    </row>
    <row r="2" spans="1:12" ht="30.75" customHeight="1" x14ac:dyDescent="0.25">
      <c r="A2" s="2" t="s">
        <v>0</v>
      </c>
      <c r="B2" s="2"/>
      <c r="C2" s="2"/>
      <c r="D2" s="2"/>
      <c r="E2" s="2"/>
      <c r="F2" s="2"/>
      <c r="G2" s="2"/>
      <c r="H2" s="2"/>
      <c r="I2" s="2"/>
      <c r="J2" s="2"/>
      <c r="K2" s="2"/>
      <c r="L2" s="2"/>
    </row>
    <row r="3" spans="1:12" ht="15.75" customHeight="1" x14ac:dyDescent="0.25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</row>
    <row r="4" spans="1:12" x14ac:dyDescent="0.25">
      <c r="A4" s="4" t="s">
        <v>1</v>
      </c>
      <c r="B4" s="4" t="s">
        <v>2</v>
      </c>
      <c r="C4" s="4" t="s">
        <v>3</v>
      </c>
      <c r="D4" s="4" t="s">
        <v>4</v>
      </c>
      <c r="E4" s="4" t="s">
        <v>5</v>
      </c>
      <c r="F4" s="4" t="s">
        <v>6</v>
      </c>
      <c r="G4" s="4" t="s">
        <v>7</v>
      </c>
      <c r="H4" s="4" t="s">
        <v>8</v>
      </c>
      <c r="I4" s="4" t="s">
        <v>9</v>
      </c>
      <c r="J4" s="4" t="s">
        <v>10</v>
      </c>
      <c r="K4" s="4" t="s">
        <v>45</v>
      </c>
      <c r="L4" s="4" t="s">
        <v>46</v>
      </c>
    </row>
    <row r="5" spans="1:12" x14ac:dyDescent="0.25">
      <c r="A5" s="5">
        <v>44201</v>
      </c>
      <c r="B5" s="6" t="s">
        <v>11</v>
      </c>
      <c r="C5" s="7" t="s">
        <v>12</v>
      </c>
      <c r="D5" s="7" t="s">
        <v>13</v>
      </c>
      <c r="E5" s="7" t="s">
        <v>14</v>
      </c>
      <c r="F5" s="7" t="s">
        <v>15</v>
      </c>
      <c r="G5" s="7">
        <v>1</v>
      </c>
      <c r="H5" s="8">
        <v>37</v>
      </c>
      <c r="I5" s="7" t="s">
        <v>16</v>
      </c>
      <c r="J5" s="9">
        <v>1000</v>
      </c>
      <c r="K5" s="11">
        <v>44211</v>
      </c>
      <c r="L5" s="10" t="s">
        <v>47</v>
      </c>
    </row>
    <row r="6" spans="1:12" x14ac:dyDescent="0.25">
      <c r="A6" s="5">
        <v>44202</v>
      </c>
      <c r="B6" s="7" t="s">
        <v>17</v>
      </c>
      <c r="C6" s="7" t="s">
        <v>18</v>
      </c>
      <c r="D6" s="7" t="s">
        <v>19</v>
      </c>
      <c r="E6" s="7" t="s">
        <v>20</v>
      </c>
      <c r="F6" s="7" t="s">
        <v>21</v>
      </c>
      <c r="G6" s="7">
        <v>1</v>
      </c>
      <c r="H6" s="8">
        <v>18</v>
      </c>
      <c r="I6" s="7" t="s">
        <v>22</v>
      </c>
      <c r="J6" s="9">
        <v>175</v>
      </c>
      <c r="K6" s="10"/>
      <c r="L6" s="10"/>
    </row>
    <row r="7" spans="1:12" x14ac:dyDescent="0.25">
      <c r="A7" s="5">
        <v>44202</v>
      </c>
      <c r="B7" s="7" t="s">
        <v>23</v>
      </c>
      <c r="C7" s="7" t="s">
        <v>24</v>
      </c>
      <c r="D7" s="7" t="s">
        <v>25</v>
      </c>
      <c r="E7" s="7" t="s">
        <v>26</v>
      </c>
      <c r="F7" s="7" t="s">
        <v>27</v>
      </c>
      <c r="G7" s="7">
        <v>2</v>
      </c>
      <c r="H7" s="8">
        <v>85</v>
      </c>
      <c r="I7" s="7" t="s">
        <v>28</v>
      </c>
      <c r="J7" s="9">
        <v>200</v>
      </c>
      <c r="K7" s="11">
        <v>44233</v>
      </c>
      <c r="L7" s="10"/>
    </row>
    <row r="8" spans="1:12" x14ac:dyDescent="0.25">
      <c r="A8" s="5">
        <v>44203</v>
      </c>
      <c r="B8" s="7" t="s">
        <v>29</v>
      </c>
      <c r="C8" s="7" t="s">
        <v>30</v>
      </c>
      <c r="D8" s="7" t="s">
        <v>31</v>
      </c>
      <c r="E8" s="7" t="s">
        <v>26</v>
      </c>
      <c r="F8" s="7" t="s">
        <v>32</v>
      </c>
      <c r="G8" s="7">
        <v>3</v>
      </c>
      <c r="H8" s="8">
        <v>37</v>
      </c>
      <c r="I8" s="7" t="s">
        <v>16</v>
      </c>
      <c r="J8" s="9">
        <v>604.20000000000005</v>
      </c>
      <c r="K8" s="11">
        <v>44212</v>
      </c>
      <c r="L8" s="10" t="s">
        <v>48</v>
      </c>
    </row>
  </sheetData>
  <conditionalFormatting sqref="A2:A8">
    <cfRule type="cellIs" dxfId="25" priority="1" operator="equal">
      <formula>73050</formula>
    </cfRule>
  </conditionalFormatting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B6B7B7B7-64B9-4E65-9705-3F47696D7E82}">
          <x14:formula1>
            <xm:f>'C:\Users\Direction\Desktop\[Entrée d''ordres.xlsx]Feuil2 (2)'!#REF!</xm:f>
          </x14:formula1>
          <xm:sqref>H5:H8</xm:sqref>
        </x14:dataValidation>
        <x14:dataValidation type="list" showInputMessage="1" showErrorMessage="1" xr:uid="{A933E768-F960-4290-A1B3-443ADDA82426}">
          <x14:formula1>
            <xm:f>'C:\Users\Direction\Desktop\[Entrée d''ordres.xlsx]Feuil2 (2)'!#REF!</xm:f>
          </x14:formula1>
          <xm:sqref>F5:F8</xm:sqref>
        </x14:dataValidation>
        <x14:dataValidation type="list" allowBlank="1" showInputMessage="1" showErrorMessage="1" xr:uid="{ABEC423A-5010-443A-8886-1BAB6889E6EE}">
          <x14:formula1>
            <xm:f>'C:\Users\Direction\Desktop\[Entrée d''ordres.xlsx]Feuil2 (2)'!#REF!</xm:f>
          </x14:formula1>
          <xm:sqref>I5:I8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EA29E0-1FF4-4D7B-87B3-FF2A52360CD6}">
  <dimension ref="A1:L7"/>
  <sheetViews>
    <sheetView workbookViewId="0">
      <selection sqref="A1:XFD3"/>
    </sheetView>
  </sheetViews>
  <sheetFormatPr baseColWidth="10" defaultRowHeight="15" x14ac:dyDescent="0.25"/>
  <cols>
    <col min="1" max="1" width="14.28515625" customWidth="1"/>
    <col min="2" max="2" width="13.5703125" customWidth="1"/>
    <col min="3" max="3" width="11.42578125" customWidth="1"/>
    <col min="4" max="4" width="23.28515625" bestFit="1" customWidth="1"/>
    <col min="5" max="5" width="17.140625" customWidth="1"/>
    <col min="6" max="6" width="16.42578125" bestFit="1" customWidth="1"/>
    <col min="7" max="7" width="6.5703125" customWidth="1"/>
    <col min="8" max="8" width="7.5703125" customWidth="1"/>
    <col min="9" max="9" width="15.42578125" customWidth="1"/>
    <col min="10" max="10" width="15.28515625" customWidth="1"/>
    <col min="11" max="11" width="14.7109375" customWidth="1"/>
    <col min="12" max="12" width="20.140625" customWidth="1"/>
  </cols>
  <sheetData>
    <row r="1" spans="1:12" ht="15" customHeight="1" x14ac:dyDescent="0.25">
      <c r="B1" s="1"/>
      <c r="C1" s="1"/>
      <c r="D1" s="1"/>
      <c r="E1" s="1"/>
      <c r="F1" s="1"/>
      <c r="G1" s="1"/>
      <c r="H1" s="1"/>
      <c r="I1" s="1"/>
      <c r="J1" s="1"/>
      <c r="K1" s="1"/>
      <c r="L1" s="1"/>
    </row>
    <row r="2" spans="1:12" ht="30.75" customHeight="1" x14ac:dyDescent="0.25">
      <c r="A2" s="2" t="s">
        <v>0</v>
      </c>
      <c r="B2" s="2"/>
      <c r="C2" s="2"/>
      <c r="D2" s="2"/>
      <c r="E2" s="2"/>
      <c r="F2" s="2"/>
      <c r="G2" s="2"/>
      <c r="H2" s="2"/>
      <c r="I2" s="2"/>
      <c r="J2" s="2"/>
      <c r="K2" s="2"/>
      <c r="L2" s="2"/>
    </row>
    <row r="3" spans="1:12" ht="15.75" customHeight="1" x14ac:dyDescent="0.25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</row>
    <row r="4" spans="1:12" x14ac:dyDescent="0.25">
      <c r="A4" s="4" t="s">
        <v>1</v>
      </c>
      <c r="B4" s="4" t="s">
        <v>2</v>
      </c>
      <c r="C4" s="4" t="s">
        <v>3</v>
      </c>
      <c r="D4" s="4" t="s">
        <v>4</v>
      </c>
      <c r="E4" s="4" t="s">
        <v>5</v>
      </c>
      <c r="F4" s="4" t="s">
        <v>6</v>
      </c>
      <c r="G4" s="4" t="s">
        <v>7</v>
      </c>
      <c r="H4" s="4" t="s">
        <v>8</v>
      </c>
      <c r="I4" s="4" t="s">
        <v>9</v>
      </c>
      <c r="J4" s="4" t="s">
        <v>10</v>
      </c>
      <c r="K4" s="4" t="s">
        <v>45</v>
      </c>
      <c r="L4" s="4" t="s">
        <v>46</v>
      </c>
    </row>
    <row r="5" spans="1:12" x14ac:dyDescent="0.25">
      <c r="A5" s="5">
        <v>44228</v>
      </c>
      <c r="B5" s="7" t="s">
        <v>33</v>
      </c>
      <c r="C5" s="7" t="s">
        <v>34</v>
      </c>
      <c r="D5" s="7" t="s">
        <v>35</v>
      </c>
      <c r="E5" s="7" t="s">
        <v>36</v>
      </c>
      <c r="F5" s="7" t="s">
        <v>15</v>
      </c>
      <c r="G5" s="7">
        <v>1</v>
      </c>
      <c r="H5" s="8">
        <v>41</v>
      </c>
      <c r="I5" s="7" t="s">
        <v>22</v>
      </c>
      <c r="J5" s="9">
        <v>2500</v>
      </c>
      <c r="K5" s="11">
        <v>44232</v>
      </c>
      <c r="L5" s="10"/>
    </row>
    <row r="6" spans="1:12" x14ac:dyDescent="0.25">
      <c r="A6" s="5">
        <v>44229</v>
      </c>
      <c r="B6" s="7" t="s">
        <v>37</v>
      </c>
      <c r="C6" s="7" t="s">
        <v>38</v>
      </c>
      <c r="D6" s="7" t="s">
        <v>39</v>
      </c>
      <c r="E6" s="7" t="s">
        <v>40</v>
      </c>
      <c r="F6" s="7" t="s">
        <v>41</v>
      </c>
      <c r="G6" s="7">
        <v>1</v>
      </c>
      <c r="H6" s="8">
        <v>44</v>
      </c>
      <c r="I6" s="7" t="s">
        <v>28</v>
      </c>
      <c r="J6" s="9">
        <v>1310.54</v>
      </c>
      <c r="K6" s="10"/>
      <c r="L6" s="10"/>
    </row>
    <row r="7" spans="1:12" x14ac:dyDescent="0.25">
      <c r="A7" s="5">
        <v>44236</v>
      </c>
      <c r="B7" s="7" t="s">
        <v>42</v>
      </c>
      <c r="C7" s="7" t="s">
        <v>43</v>
      </c>
      <c r="D7" s="7" t="s">
        <v>44</v>
      </c>
      <c r="E7" s="7" t="s">
        <v>14</v>
      </c>
      <c r="F7" s="7" t="s">
        <v>27</v>
      </c>
      <c r="G7" s="7">
        <v>5</v>
      </c>
      <c r="H7" s="8">
        <v>53</v>
      </c>
      <c r="I7" s="7" t="s">
        <v>16</v>
      </c>
      <c r="J7" s="9">
        <v>362.5</v>
      </c>
      <c r="K7" s="10"/>
      <c r="L7" s="10"/>
    </row>
  </sheetData>
  <conditionalFormatting sqref="A5:A7">
    <cfRule type="cellIs" dxfId="24" priority="3" operator="equal">
      <formula>73050</formula>
    </cfRule>
  </conditionalFormatting>
  <conditionalFormatting sqref="A2:A3">
    <cfRule type="cellIs" dxfId="23" priority="2" operator="equal">
      <formula>73050</formula>
    </cfRule>
  </conditionalFormatting>
  <conditionalFormatting sqref="A4">
    <cfRule type="cellIs" dxfId="22" priority="1" operator="equal">
      <formula>73050</formula>
    </cfRule>
  </conditionalFormatting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3D23F083-B643-4C6C-91C4-F79D5C389DCC}">
          <x14:formula1>
            <xm:f>'C:\Users\Direction\Desktop\[Entrée d''ordres.xlsx]Feuil2 (2)'!#REF!</xm:f>
          </x14:formula1>
          <xm:sqref>H5:H7</xm:sqref>
        </x14:dataValidation>
        <x14:dataValidation type="list" showInputMessage="1" showErrorMessage="1" xr:uid="{7B2ED1E5-A4E8-4A5F-96BE-4A7691160A17}">
          <x14:formula1>
            <xm:f>'C:\Users\Direction\Desktop\[Entrée d''ordres.xlsx]Feuil2 (2)'!#REF!</xm:f>
          </x14:formula1>
          <xm:sqref>F5:F7</xm:sqref>
        </x14:dataValidation>
        <x14:dataValidation type="list" allowBlank="1" showInputMessage="1" showErrorMessage="1" xr:uid="{BFF1C37D-32BC-48DE-B112-91B45D518F9A}">
          <x14:formula1>
            <xm:f>'C:\Users\Direction\Desktop\[Entrée d''ordres.xlsx]Feuil2 (2)'!#REF!</xm:f>
          </x14:formula1>
          <xm:sqref>I5:I7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B42374-1794-4AE6-ABEA-0703CD3FB1F3}">
  <dimension ref="A1:D8"/>
  <sheetViews>
    <sheetView showGridLines="0" workbookViewId="0">
      <selection activeCell="G9" sqref="G9"/>
    </sheetView>
  </sheetViews>
  <sheetFormatPr baseColWidth="10" defaultRowHeight="15" x14ac:dyDescent="0.25"/>
  <cols>
    <col min="1" max="1" width="7.7109375" bestFit="1" customWidth="1"/>
    <col min="2" max="2" width="19" bestFit="1" customWidth="1"/>
    <col min="3" max="3" width="14.42578125" bestFit="1" customWidth="1"/>
    <col min="4" max="4" width="15.42578125" bestFit="1" customWidth="1"/>
  </cols>
  <sheetData>
    <row r="1" spans="1:4" ht="15" customHeight="1" x14ac:dyDescent="0.25">
      <c r="B1" s="1"/>
      <c r="C1" s="1"/>
      <c r="D1" s="1"/>
    </row>
    <row r="2" spans="1:4" ht="30.75" customHeight="1" x14ac:dyDescent="0.25">
      <c r="A2" s="13" t="s">
        <v>49</v>
      </c>
      <c r="B2" s="2"/>
      <c r="C2" s="2"/>
      <c r="D2" s="2"/>
    </row>
    <row r="3" spans="1:4" ht="15.75" customHeight="1" x14ac:dyDescent="0.25">
      <c r="A3" s="3"/>
      <c r="B3" s="3"/>
      <c r="C3" s="3"/>
      <c r="D3" s="3"/>
    </row>
    <row r="4" spans="1:4" x14ac:dyDescent="0.25">
      <c r="A4" t="s">
        <v>8</v>
      </c>
      <c r="B4" t="s">
        <v>4</v>
      </c>
      <c r="C4" t="s">
        <v>1</v>
      </c>
      <c r="D4" t="s">
        <v>10</v>
      </c>
    </row>
    <row r="5" spans="1:4" x14ac:dyDescent="0.25">
      <c r="A5">
        <v>18</v>
      </c>
      <c r="B5" t="s">
        <v>19</v>
      </c>
      <c r="C5" s="12">
        <v>44202</v>
      </c>
      <c r="D5" s="14">
        <v>175</v>
      </c>
    </row>
    <row r="6" spans="1:4" x14ac:dyDescent="0.25">
      <c r="A6">
        <v>44</v>
      </c>
      <c r="B6" t="s">
        <v>39</v>
      </c>
      <c r="C6" s="12">
        <v>44229</v>
      </c>
      <c r="D6" s="14">
        <v>1310.54</v>
      </c>
    </row>
    <row r="7" spans="1:4" x14ac:dyDescent="0.25">
      <c r="A7">
        <v>53</v>
      </c>
      <c r="B7" t="s">
        <v>44</v>
      </c>
      <c r="C7" s="12">
        <v>44236</v>
      </c>
      <c r="D7" s="14">
        <v>362.5</v>
      </c>
    </row>
    <row r="8" spans="1:4" x14ac:dyDescent="0.25">
      <c r="A8" t="s">
        <v>50</v>
      </c>
      <c r="D8" s="14">
        <f>SUBTOTAL(109,EncoursCommande[MONTANT HT])</f>
        <v>1848.04</v>
      </c>
    </row>
  </sheetData>
  <conditionalFormatting sqref="A2:A3">
    <cfRule type="cellIs" dxfId="21" priority="1" operator="equal">
      <formula>73050</formula>
    </cfRule>
  </conditionalFormatting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ECE64C-F21D-4301-8ECE-D23659AB6A3A}">
  <dimension ref="A1:AQ9"/>
  <sheetViews>
    <sheetView tabSelected="1" workbookViewId="0">
      <selection activeCell="D18" sqref="D18"/>
    </sheetView>
  </sheetViews>
  <sheetFormatPr baseColWidth="10" defaultRowHeight="15" x14ac:dyDescent="0.25"/>
  <cols>
    <col min="1" max="1" width="14.42578125" bestFit="1" customWidth="1"/>
    <col min="2" max="2" width="13.7109375" bestFit="1" customWidth="1"/>
    <col min="3" max="3" width="11.5703125" bestFit="1" customWidth="1"/>
    <col min="4" max="4" width="23.28515625" bestFit="1" customWidth="1"/>
    <col min="5" max="5" width="17.28515625" bestFit="1" customWidth="1"/>
    <col min="6" max="6" width="16.42578125" bestFit="1" customWidth="1"/>
    <col min="7" max="7" width="8.140625" bestFit="1" customWidth="1"/>
    <col min="8" max="8" width="16.42578125" bestFit="1" customWidth="1"/>
    <col min="9" max="9" width="8.140625" bestFit="1" customWidth="1"/>
    <col min="10" max="10" width="16.42578125" bestFit="1" customWidth="1"/>
    <col min="11" max="11" width="8.140625" bestFit="1" customWidth="1"/>
    <col min="12" max="12" width="16.42578125" bestFit="1" customWidth="1"/>
    <col min="13" max="13" width="8.140625" bestFit="1" customWidth="1"/>
    <col min="14" max="14" width="7.7109375" bestFit="1" customWidth="1"/>
    <col min="15" max="15" width="15.5703125" bestFit="1" customWidth="1"/>
    <col min="16" max="16" width="15.42578125" bestFit="1" customWidth="1"/>
    <col min="17" max="17" width="12.140625" bestFit="1" customWidth="1"/>
    <col min="18" max="18" width="6.85546875" bestFit="1" customWidth="1"/>
    <col min="19" max="19" width="8" bestFit="1" customWidth="1"/>
    <col min="20" max="20" width="17" bestFit="1" customWidth="1"/>
    <col min="21" max="21" width="14.28515625" bestFit="1" customWidth="1"/>
    <col min="22" max="22" width="14.5703125" bestFit="1" customWidth="1"/>
    <col min="23" max="23" width="5.5703125" bestFit="1" customWidth="1"/>
    <col min="24" max="24" width="13.5703125" bestFit="1" customWidth="1"/>
    <col min="25" max="25" width="23.7109375" bestFit="1" customWidth="1"/>
    <col min="26" max="26" width="14.5703125" bestFit="1" customWidth="1"/>
    <col min="27" max="27" width="14.85546875" bestFit="1" customWidth="1"/>
    <col min="28" max="28" width="18.42578125" bestFit="1" customWidth="1"/>
    <col min="29" max="29" width="12.7109375" bestFit="1" customWidth="1"/>
    <col min="30" max="30" width="11.5703125" bestFit="1" customWidth="1"/>
    <col min="31" max="31" width="16.42578125" bestFit="1" customWidth="1"/>
    <col min="32" max="32" width="12.5703125" bestFit="1" customWidth="1"/>
    <col min="33" max="33" width="19.85546875" bestFit="1" customWidth="1"/>
    <col min="34" max="34" width="14.140625" bestFit="1" customWidth="1"/>
    <col min="35" max="35" width="13" bestFit="1" customWidth="1"/>
    <col min="36" max="36" width="17.85546875" bestFit="1" customWidth="1"/>
    <col min="37" max="37" width="14" bestFit="1" customWidth="1"/>
    <col min="38" max="38" width="19.85546875" bestFit="1" customWidth="1"/>
    <col min="39" max="39" width="14.140625" bestFit="1" customWidth="1"/>
    <col min="40" max="40" width="13" bestFit="1" customWidth="1"/>
    <col min="41" max="41" width="17.85546875" bestFit="1" customWidth="1"/>
    <col min="42" max="42" width="14" bestFit="1" customWidth="1"/>
    <col min="43" max="43" width="20.42578125" bestFit="1" customWidth="1"/>
  </cols>
  <sheetData>
    <row r="1" spans="1:43" ht="15" customHeight="1" x14ac:dyDescent="0.25"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</row>
    <row r="2" spans="1:43" ht="30.75" customHeight="1" x14ac:dyDescent="0.25">
      <c r="A2" s="16" t="s">
        <v>51</v>
      </c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2"/>
      <c r="AN2" s="2"/>
      <c r="AO2" s="2"/>
      <c r="AP2" s="2"/>
      <c r="AQ2" s="2"/>
    </row>
    <row r="3" spans="1:43" ht="15.75" customHeight="1" x14ac:dyDescent="0.25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  <c r="AH3" s="3"/>
      <c r="AI3" s="3"/>
      <c r="AJ3" s="3"/>
      <c r="AK3" s="3"/>
      <c r="AL3" s="3"/>
      <c r="AM3" s="3"/>
      <c r="AN3" s="3"/>
      <c r="AO3" s="3"/>
      <c r="AP3" s="3"/>
      <c r="AQ3" s="3"/>
    </row>
    <row r="4" spans="1:43" x14ac:dyDescent="0.25">
      <c r="A4" t="s">
        <v>1</v>
      </c>
      <c r="B4" t="s">
        <v>2</v>
      </c>
      <c r="C4" t="s">
        <v>3</v>
      </c>
      <c r="D4" t="s">
        <v>4</v>
      </c>
      <c r="E4" t="s">
        <v>5</v>
      </c>
      <c r="F4" t="s">
        <v>6</v>
      </c>
      <c r="G4" t="s">
        <v>52</v>
      </c>
      <c r="H4" t="s">
        <v>53</v>
      </c>
      <c r="I4" t="s">
        <v>54</v>
      </c>
      <c r="J4" t="s">
        <v>55</v>
      </c>
      <c r="K4" t="s">
        <v>56</v>
      </c>
      <c r="L4" t="s">
        <v>57</v>
      </c>
      <c r="M4" t="s">
        <v>58</v>
      </c>
      <c r="N4" t="s">
        <v>8</v>
      </c>
      <c r="O4" t="s">
        <v>9</v>
      </c>
      <c r="P4" t="s">
        <v>10</v>
      </c>
      <c r="Q4" t="s">
        <v>59</v>
      </c>
      <c r="R4" t="s">
        <v>60</v>
      </c>
      <c r="S4" t="s">
        <v>61</v>
      </c>
      <c r="T4" t="s">
        <v>62</v>
      </c>
      <c r="U4" t="s">
        <v>63</v>
      </c>
      <c r="V4" t="s">
        <v>64</v>
      </c>
      <c r="W4" t="s">
        <v>65</v>
      </c>
      <c r="X4" t="s">
        <v>66</v>
      </c>
      <c r="Y4" t="s">
        <v>67</v>
      </c>
      <c r="Z4" t="s">
        <v>68</v>
      </c>
      <c r="AA4" t="s">
        <v>45</v>
      </c>
      <c r="AB4" t="s">
        <v>69</v>
      </c>
      <c r="AC4" t="s">
        <v>70</v>
      </c>
      <c r="AD4" t="s">
        <v>71</v>
      </c>
      <c r="AE4" t="s">
        <v>72</v>
      </c>
      <c r="AF4" t="s">
        <v>73</v>
      </c>
      <c r="AG4" t="s">
        <v>74</v>
      </c>
      <c r="AH4" t="s">
        <v>75</v>
      </c>
      <c r="AI4" t="s">
        <v>76</v>
      </c>
      <c r="AJ4" t="s">
        <v>77</v>
      </c>
      <c r="AK4" t="s">
        <v>78</v>
      </c>
      <c r="AL4" t="s">
        <v>79</v>
      </c>
      <c r="AM4" t="s">
        <v>80</v>
      </c>
      <c r="AN4" t="s">
        <v>81</v>
      </c>
      <c r="AO4" t="s">
        <v>82</v>
      </c>
      <c r="AP4" t="s">
        <v>83</v>
      </c>
    </row>
    <row r="5" spans="1:43" x14ac:dyDescent="0.25">
      <c r="A5" s="12">
        <v>44201</v>
      </c>
      <c r="B5" t="s">
        <v>11</v>
      </c>
      <c r="C5" t="s">
        <v>12</v>
      </c>
      <c r="D5" t="s">
        <v>13</v>
      </c>
      <c r="E5" t="s">
        <v>14</v>
      </c>
      <c r="F5" t="s">
        <v>15</v>
      </c>
      <c r="G5">
        <v>1</v>
      </c>
      <c r="H5" t="s">
        <v>15</v>
      </c>
      <c r="I5">
        <v>1</v>
      </c>
      <c r="J5" t="s">
        <v>15</v>
      </c>
      <c r="K5">
        <v>1</v>
      </c>
      <c r="L5" t="s">
        <v>15</v>
      </c>
      <c r="M5">
        <v>1</v>
      </c>
      <c r="N5">
        <v>37</v>
      </c>
      <c r="O5" t="s">
        <v>16</v>
      </c>
      <c r="P5" s="14">
        <v>1000</v>
      </c>
      <c r="Q5">
        <v>1000</v>
      </c>
      <c r="R5">
        <v>0.1</v>
      </c>
      <c r="S5">
        <v>1200</v>
      </c>
      <c r="T5" s="15" t="s">
        <v>84</v>
      </c>
      <c r="U5">
        <v>0</v>
      </c>
      <c r="V5" s="15" t="s">
        <v>85</v>
      </c>
      <c r="W5">
        <v>1</v>
      </c>
      <c r="X5">
        <v>1</v>
      </c>
      <c r="Y5" s="12">
        <v>44201</v>
      </c>
      <c r="Z5" s="15" t="s">
        <v>86</v>
      </c>
      <c r="AA5" s="12">
        <v>44211</v>
      </c>
      <c r="AB5" t="s">
        <v>47</v>
      </c>
      <c r="AC5" s="12">
        <v>44236</v>
      </c>
      <c r="AD5">
        <v>1200.3599999999999</v>
      </c>
      <c r="AE5" s="12">
        <v>44260</v>
      </c>
      <c r="AF5" s="12">
        <v>44255</v>
      </c>
      <c r="AG5" t="s">
        <v>47</v>
      </c>
      <c r="AH5" s="12">
        <v>44236</v>
      </c>
      <c r="AI5">
        <v>1200.3599999999999</v>
      </c>
      <c r="AJ5" s="12">
        <v>44260</v>
      </c>
      <c r="AK5" s="12">
        <v>44255</v>
      </c>
      <c r="AL5" t="s">
        <v>47</v>
      </c>
      <c r="AM5" s="12">
        <v>44236</v>
      </c>
      <c r="AN5">
        <v>1200.3599999999999</v>
      </c>
      <c r="AO5" s="12">
        <v>44260</v>
      </c>
      <c r="AP5" s="12">
        <v>44255</v>
      </c>
    </row>
    <row r="6" spans="1:43" x14ac:dyDescent="0.25">
      <c r="A6" s="12">
        <v>44203</v>
      </c>
      <c r="B6" t="s">
        <v>29</v>
      </c>
      <c r="C6" t="s">
        <v>30</v>
      </c>
      <c r="D6" t="s">
        <v>31</v>
      </c>
      <c r="E6" t="s">
        <v>26</v>
      </c>
      <c r="F6" t="s">
        <v>32</v>
      </c>
      <c r="G6">
        <v>3</v>
      </c>
      <c r="H6" t="s">
        <v>32</v>
      </c>
      <c r="I6">
        <v>3</v>
      </c>
      <c r="J6" t="s">
        <v>32</v>
      </c>
      <c r="K6">
        <v>3</v>
      </c>
      <c r="L6" t="s">
        <v>32</v>
      </c>
      <c r="M6">
        <v>3</v>
      </c>
      <c r="N6">
        <v>37</v>
      </c>
      <c r="O6" t="s">
        <v>16</v>
      </c>
      <c r="P6" s="14">
        <v>604.20000000000005</v>
      </c>
      <c r="Q6">
        <v>604.20000000000005</v>
      </c>
      <c r="S6">
        <v>1234.56</v>
      </c>
      <c r="T6" s="15"/>
      <c r="U6">
        <v>0.03</v>
      </c>
      <c r="V6" s="15" t="s">
        <v>87</v>
      </c>
      <c r="W6">
        <v>3</v>
      </c>
      <c r="X6">
        <v>3</v>
      </c>
      <c r="Y6" s="12"/>
      <c r="Z6" s="15"/>
      <c r="AA6" s="12">
        <v>44212</v>
      </c>
      <c r="AB6" t="s">
        <v>48</v>
      </c>
      <c r="AC6" s="12"/>
      <c r="AE6" s="12"/>
      <c r="AF6" s="12"/>
      <c r="AG6" t="s">
        <v>48</v>
      </c>
      <c r="AH6" s="12"/>
      <c r="AJ6" s="12"/>
      <c r="AK6" s="12"/>
      <c r="AL6" t="s">
        <v>48</v>
      </c>
      <c r="AM6" s="12"/>
      <c r="AO6" s="12"/>
      <c r="AP6" s="12"/>
    </row>
    <row r="7" spans="1:43" x14ac:dyDescent="0.25">
      <c r="A7" s="12">
        <v>44228</v>
      </c>
      <c r="B7" t="s">
        <v>33</v>
      </c>
      <c r="C7" t="s">
        <v>34</v>
      </c>
      <c r="D7" t="s">
        <v>35</v>
      </c>
      <c r="E7" t="s">
        <v>36</v>
      </c>
      <c r="F7" t="s">
        <v>15</v>
      </c>
      <c r="G7">
        <v>1</v>
      </c>
      <c r="H7" t="s">
        <v>15</v>
      </c>
      <c r="I7">
        <v>1</v>
      </c>
      <c r="J7" t="s">
        <v>15</v>
      </c>
      <c r="K7">
        <v>1</v>
      </c>
      <c r="L7" t="s">
        <v>15</v>
      </c>
      <c r="M7">
        <v>1</v>
      </c>
      <c r="N7">
        <v>41</v>
      </c>
      <c r="O7" t="s">
        <v>22</v>
      </c>
      <c r="P7" s="14">
        <v>2500</v>
      </c>
      <c r="Q7">
        <v>2500</v>
      </c>
      <c r="T7" s="15"/>
      <c r="U7">
        <v>0.04</v>
      </c>
      <c r="V7" s="15" t="s">
        <v>88</v>
      </c>
      <c r="W7">
        <v>1</v>
      </c>
      <c r="X7">
        <v>1</v>
      </c>
      <c r="Y7" s="12"/>
      <c r="Z7" s="15"/>
      <c r="AA7" s="12">
        <v>44232</v>
      </c>
      <c r="AC7" s="12"/>
      <c r="AE7" s="12"/>
      <c r="AF7" s="12"/>
      <c r="AH7" s="12"/>
      <c r="AJ7" s="12"/>
      <c r="AK7" s="12"/>
      <c r="AM7" s="12"/>
      <c r="AO7" s="12"/>
      <c r="AP7" s="12"/>
    </row>
    <row r="8" spans="1:43" x14ac:dyDescent="0.25">
      <c r="A8" s="12">
        <v>44202</v>
      </c>
      <c r="B8" t="s">
        <v>23</v>
      </c>
      <c r="C8" t="s">
        <v>24</v>
      </c>
      <c r="D8" t="s">
        <v>25</v>
      </c>
      <c r="E8" t="s">
        <v>26</v>
      </c>
      <c r="F8" t="s">
        <v>27</v>
      </c>
      <c r="G8">
        <v>2</v>
      </c>
      <c r="H8" t="s">
        <v>27</v>
      </c>
      <c r="I8">
        <v>2</v>
      </c>
      <c r="J8" t="s">
        <v>27</v>
      </c>
      <c r="K8">
        <v>2</v>
      </c>
      <c r="L8" t="s">
        <v>27</v>
      </c>
      <c r="M8">
        <v>2</v>
      </c>
      <c r="N8">
        <v>85</v>
      </c>
      <c r="O8" t="s">
        <v>28</v>
      </c>
      <c r="P8" s="14">
        <v>200</v>
      </c>
      <c r="Q8">
        <v>200</v>
      </c>
      <c r="R8">
        <v>0</v>
      </c>
      <c r="S8">
        <v>1100</v>
      </c>
      <c r="T8" s="15" t="s">
        <v>89</v>
      </c>
      <c r="U8">
        <v>0.02</v>
      </c>
      <c r="V8" s="15" t="s">
        <v>90</v>
      </c>
      <c r="W8">
        <v>2</v>
      </c>
      <c r="X8">
        <v>2</v>
      </c>
      <c r="Y8" s="12"/>
      <c r="Z8" s="15"/>
      <c r="AA8" s="12">
        <v>44233</v>
      </c>
      <c r="AC8" s="12"/>
      <c r="AE8" s="12"/>
      <c r="AF8" s="12"/>
      <c r="AH8" s="12"/>
      <c r="AJ8" s="12"/>
      <c r="AK8" s="12"/>
      <c r="AM8" s="12"/>
      <c r="AO8" s="12"/>
      <c r="AP8" s="12"/>
    </row>
    <row r="9" spans="1:43" x14ac:dyDescent="0.25">
      <c r="P9" s="14">
        <f>SUBTOTAL(109,CommandesPoséesLivrées[MONTANT HT])</f>
        <v>4304.2</v>
      </c>
      <c r="AA9" t="s">
        <v>50</v>
      </c>
    </row>
  </sheetData>
  <phoneticPr fontId="3" type="noConversion"/>
  <conditionalFormatting sqref="A2:A3">
    <cfRule type="cellIs" dxfId="20" priority="1" operator="equal">
      <formula>73050</formula>
    </cfRule>
  </conditionalFormatting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F5049B99-4599-4227-BFF7-78287C9EAD49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Janvier</vt:lpstr>
      <vt:lpstr>Février</vt:lpstr>
      <vt:lpstr>Encours Commandes</vt:lpstr>
      <vt:lpstr>Commandes Posées Livrées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Loic Grison</dc:creator>
  <cp:lastModifiedBy>Loic Grison</cp:lastModifiedBy>
  <dcterms:created xsi:type="dcterms:W3CDTF">2021-12-28T15:50:29Z</dcterms:created>
  <dcterms:modified xsi:type="dcterms:W3CDTF">2021-12-29T16:06:52Z</dcterms:modified>
</cp:coreProperties>
</file>