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min\OneDrive\Bureau\"/>
    </mc:Choice>
  </mc:AlternateContent>
  <xr:revisionPtr revIDLastSave="0" documentId="13_ncr:1_{B7EF40D3-9AEF-4F85-B030-F4CD074327A6}" xr6:coauthVersionLast="36" xr6:coauthVersionMax="46" xr10:uidLastSave="{00000000-0000-0000-0000-000000000000}"/>
  <bookViews>
    <workbookView xWindow="0" yWindow="0" windowWidth="19200" windowHeight="6930" xr2:uid="{698F03ED-96ED-4E0E-AA4D-41F98DD16E9F}"/>
  </bookViews>
  <sheets>
    <sheet name="Feuil3" sheetId="26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0" i="26" l="1"/>
  <c r="F30" i="26" l="1"/>
  <c r="G30" i="26"/>
  <c r="E30" i="26"/>
  <c r="I30" i="26"/>
  <c r="D30" i="26"/>
  <c r="H30" i="26"/>
  <c r="B30" i="26" l="1"/>
</calcChain>
</file>

<file path=xl/sharedStrings.xml><?xml version="1.0" encoding="utf-8"?>
<sst xmlns="http://schemas.openxmlformats.org/spreadsheetml/2006/main" count="39" uniqueCount="14">
  <si>
    <t>mois</t>
  </si>
  <si>
    <t>rend</t>
  </si>
  <si>
    <t>mars</t>
  </si>
  <si>
    <t>avril</t>
  </si>
  <si>
    <t>sondos aghrbi</t>
  </si>
  <si>
    <t>sirine ayedi</t>
  </si>
  <si>
    <t>afifa mesbehi</t>
  </si>
  <si>
    <t>sana saadewi</t>
  </si>
  <si>
    <t>salma saadewi</t>
  </si>
  <si>
    <t>laila chroudi</t>
  </si>
  <si>
    <t>kawthar ben chrouda</t>
  </si>
  <si>
    <t>Total</t>
  </si>
  <si>
    <t>qualit</t>
  </si>
  <si>
    <t>REND/QUALIT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</si>
</sst>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theme="0" tint="-0.14999847407452621"/>
      </patternFill>
    </fill>
  </fills>
  <borders count="2">
    <border>
      <left/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0" fillId="3" borderId="0" xfId="0" applyFont="1" applyFill="1"/>
    <xf numFmtId="164" fontId="0" fillId="3" borderId="0" xfId="0" applyNumberFormat="1" applyFont="1" applyFill="1"/>
    <xf numFmtId="0" fontId="0" fillId="0" borderId="0" xfId="0" applyFont="1"/>
    <xf numFmtId="9" fontId="0" fillId="0" borderId="0" xfId="0" applyNumberFormat="1" applyFont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</dxf>
    <dxf>
      <border outline="0">
        <bottom style="medium">
          <color theme="1"/>
        </bottom>
      </border>
    </dxf>
    <dxf>
      <border outline="0">
        <top style="medium">
          <color theme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3A6B2FF-A2FE-4160-89D8-72EC40BD65C8}" name="Tableau3" displayName="Tableau3" ref="A1:I30" totalsRowCount="1" headerRowDxfId="22" dataDxfId="21" headerRowBorderDxfId="19" tableBorderDxfId="20">
  <autoFilter ref="A1:I29" xr:uid="{608E75F1-6164-4F24-A83F-AB974CBE79F1}">
    <filterColumn colId="0">
      <filters>
        <filter val="mars"/>
      </filters>
    </filterColumn>
  </autoFilter>
  <tableColumns count="9">
    <tableColumn id="1" xr3:uid="{3B1DB108-F560-40FC-AB8E-1E766A2D8FEF}" name="mois" totalsRowLabel="Total" dataDxfId="18" totalsRowDxfId="9"/>
    <tableColumn id="2" xr3:uid="{F6E07DE5-1E32-488F-BED7-60979063735E}" name="REND/QUALIT" totalsRowFunction="custom" dataDxfId="17" totalsRowDxfId="8">
      <totalsRowFormula>SUM(Tableau3[[#Totals],[sondos aghrbi]:[kawthar ben chrouda]])</totalsRowFormula>
    </tableColumn>
    <tableColumn id="3" xr3:uid="{CB5C0CAA-4CC2-4B41-980F-B46266606D16}" name="sondos aghrbi" totalsRowFunction="custom" dataDxfId="16" totalsRowDxfId="7">
      <totalsRowFormula>SUBTOTAL(9,Tableau3[sondos aghrbi])</totalsRowFormula>
    </tableColumn>
    <tableColumn id="4" xr3:uid="{6E6D15A6-BA2B-4CB9-BF47-A3DA57F7F30A}" name="sirine ayedi" totalsRowFunction="custom" dataDxfId="15" totalsRowDxfId="6">
      <totalsRowFormula>SUBTOTAL(9,Tableau3[sirine ayedi])</totalsRowFormula>
    </tableColumn>
    <tableColumn id="5" xr3:uid="{533739F5-8FDD-41AA-AF60-4E2ABB93A80E}" name="afifa mesbehi" totalsRowFunction="custom" dataDxfId="14" totalsRowDxfId="5">
      <totalsRowFormula>SUBTOTAL(9,Tableau3[afifa mesbehi])</totalsRowFormula>
    </tableColumn>
    <tableColumn id="6" xr3:uid="{F9C24E41-8424-4CD9-A868-AA21FFFAEF95}" name="sana saadewi" totalsRowFunction="custom" dataDxfId="13" totalsRowDxfId="4">
      <totalsRowFormula>SUBTOTAL(9,Tableau3[sana saadewi])</totalsRowFormula>
    </tableColumn>
    <tableColumn id="7" xr3:uid="{95B7B6A3-EBCE-458B-9ABF-612DE8C90F74}" name="salma saadewi" totalsRowFunction="custom" dataDxfId="12" totalsRowDxfId="3">
      <totalsRowFormula>SUBTOTAL(9,Tableau3[salma saadewi])</totalsRowFormula>
    </tableColumn>
    <tableColumn id="8" xr3:uid="{47CE9777-E1AF-4A7C-A8E9-B9C3F2BB4E39}" name="laila chroudi" totalsRowFunction="custom" dataDxfId="11" totalsRowDxfId="2">
      <totalsRowFormula>SUBTOTAL(9,Tableau3[laila chroudi])</totalsRowFormula>
    </tableColumn>
    <tableColumn id="9" xr3:uid="{A93DFD97-6827-4CA6-9160-215CB94A83D2}" name="kawthar ben chrouda" totalsRowFunction="custom" dataDxfId="10" totalsRowDxfId="1">
      <totalsRowFormula>SUBTOTAL(9,Tableau3[kawthar ben chrouda])</totalsRow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7ACD7-254E-4BD7-9938-E6BE92C12DD3}">
  <dimension ref="A1:I30"/>
  <sheetViews>
    <sheetView tabSelected="1" workbookViewId="0">
      <selection activeCell="L9" sqref="L9"/>
    </sheetView>
  </sheetViews>
  <sheetFormatPr baseColWidth="10" defaultRowHeight="14.5" x14ac:dyDescent="0.35"/>
  <cols>
    <col min="2" max="2" width="13.6328125" customWidth="1"/>
    <col min="3" max="3" width="15.6328125" customWidth="1"/>
    <col min="4" max="4" width="13.453125" customWidth="1"/>
    <col min="5" max="5" width="14.08984375" customWidth="1"/>
    <col min="6" max="6" width="14" customWidth="1"/>
    <col min="7" max="7" width="15" customWidth="1"/>
    <col min="8" max="8" width="14.6328125" customWidth="1"/>
    <col min="9" max="9" width="20.81640625" customWidth="1"/>
  </cols>
  <sheetData>
    <row r="1" spans="1:9" ht="15" thickBot="1" x14ac:dyDescent="0.4">
      <c r="A1" s="6" t="s">
        <v>0</v>
      </c>
      <c r="B1" s="6" t="s">
        <v>13</v>
      </c>
      <c r="C1" s="6" t="s">
        <v>4</v>
      </c>
      <c r="D1" s="6" t="s">
        <v>5</v>
      </c>
      <c r="E1" s="6" t="s">
        <v>6</v>
      </c>
      <c r="F1" s="6" t="s">
        <v>7</v>
      </c>
      <c r="G1" s="6" t="s">
        <v>8</v>
      </c>
      <c r="H1" s="6" t="s">
        <v>9</v>
      </c>
      <c r="I1" s="6" t="s">
        <v>10</v>
      </c>
    </row>
    <row r="2" spans="1:9" x14ac:dyDescent="0.35">
      <c r="A2" s="1" t="s">
        <v>2</v>
      </c>
      <c r="B2" s="2" t="s">
        <v>1</v>
      </c>
      <c r="C2" s="3">
        <v>1.6</v>
      </c>
      <c r="D2" s="3">
        <v>1.6</v>
      </c>
      <c r="E2" s="3">
        <v>3.2</v>
      </c>
      <c r="F2" s="3">
        <v>3.2</v>
      </c>
      <c r="G2" s="3">
        <v>3.2</v>
      </c>
      <c r="H2" s="3"/>
      <c r="I2" s="3"/>
    </row>
    <row r="3" spans="1:9" x14ac:dyDescent="0.35">
      <c r="A3" s="1" t="s">
        <v>2</v>
      </c>
      <c r="B3" s="4" t="s">
        <v>12</v>
      </c>
      <c r="C3" s="5">
        <v>1</v>
      </c>
      <c r="D3" s="5">
        <v>1</v>
      </c>
      <c r="E3" s="5">
        <v>1</v>
      </c>
      <c r="F3" s="5">
        <v>1</v>
      </c>
      <c r="G3" s="5">
        <v>1</v>
      </c>
      <c r="H3" s="5"/>
      <c r="I3" s="5"/>
    </row>
    <row r="4" spans="1:9" x14ac:dyDescent="0.35">
      <c r="A4" s="1" t="s">
        <v>2</v>
      </c>
      <c r="B4" s="2" t="s">
        <v>1</v>
      </c>
      <c r="C4" s="3"/>
      <c r="D4" s="3">
        <v>0.4</v>
      </c>
      <c r="E4" s="3">
        <v>1.6</v>
      </c>
      <c r="F4" s="3">
        <v>2.8</v>
      </c>
      <c r="G4" s="3">
        <v>2.8</v>
      </c>
      <c r="H4" s="3">
        <v>0.4</v>
      </c>
      <c r="I4" s="3"/>
    </row>
    <row r="5" spans="1:9" x14ac:dyDescent="0.35">
      <c r="A5" s="1" t="s">
        <v>2</v>
      </c>
      <c r="B5" s="4" t="s">
        <v>12</v>
      </c>
      <c r="C5" s="5"/>
      <c r="D5" s="5">
        <v>1</v>
      </c>
      <c r="E5" s="5">
        <v>1</v>
      </c>
      <c r="F5" s="5">
        <v>1</v>
      </c>
      <c r="G5" s="5">
        <v>1</v>
      </c>
      <c r="H5" s="5">
        <v>1</v>
      </c>
      <c r="I5" s="5"/>
    </row>
    <row r="6" spans="1:9" x14ac:dyDescent="0.35">
      <c r="A6" s="1" t="s">
        <v>2</v>
      </c>
      <c r="B6" s="2" t="s">
        <v>1</v>
      </c>
      <c r="C6" s="3"/>
      <c r="D6" s="3">
        <v>0.8</v>
      </c>
      <c r="E6" s="3">
        <v>1.2</v>
      </c>
      <c r="F6" s="3">
        <v>1.24</v>
      </c>
      <c r="G6" s="3"/>
      <c r="H6" s="3"/>
      <c r="I6" s="3"/>
    </row>
    <row r="7" spans="1:9" x14ac:dyDescent="0.35">
      <c r="A7" s="1" t="s">
        <v>2</v>
      </c>
      <c r="B7" s="4" t="s">
        <v>12</v>
      </c>
      <c r="C7" s="5"/>
      <c r="D7" s="5">
        <v>1</v>
      </c>
      <c r="E7" s="5">
        <v>1</v>
      </c>
      <c r="F7" s="5">
        <v>1</v>
      </c>
      <c r="G7" s="5"/>
      <c r="H7" s="5"/>
      <c r="I7" s="5"/>
    </row>
    <row r="8" spans="1:9" x14ac:dyDescent="0.35">
      <c r="A8" s="1" t="s">
        <v>2</v>
      </c>
      <c r="B8" s="2" t="s">
        <v>1</v>
      </c>
      <c r="C8" s="3">
        <v>0.8</v>
      </c>
      <c r="D8" s="3">
        <v>0.8</v>
      </c>
      <c r="E8" s="3">
        <v>0.8</v>
      </c>
      <c r="F8" s="3">
        <v>1.6</v>
      </c>
      <c r="G8" s="3">
        <v>1.6</v>
      </c>
      <c r="H8" s="3"/>
      <c r="I8" s="3">
        <v>0.4</v>
      </c>
    </row>
    <row r="9" spans="1:9" x14ac:dyDescent="0.35">
      <c r="A9" s="1" t="s">
        <v>2</v>
      </c>
      <c r="B9" s="4" t="s">
        <v>12</v>
      </c>
      <c r="C9" s="5">
        <v>1</v>
      </c>
      <c r="D9" s="5">
        <v>1</v>
      </c>
      <c r="E9" s="5">
        <v>1</v>
      </c>
      <c r="F9" s="5">
        <v>1</v>
      </c>
      <c r="G9" s="5">
        <v>1</v>
      </c>
      <c r="H9" s="5"/>
      <c r="I9" s="5">
        <v>1</v>
      </c>
    </row>
    <row r="10" spans="1:9" x14ac:dyDescent="0.35">
      <c r="A10" s="1" t="s">
        <v>2</v>
      </c>
      <c r="B10" s="2" t="s">
        <v>1</v>
      </c>
      <c r="C10" s="3">
        <v>1.2</v>
      </c>
      <c r="D10" s="3">
        <v>0.4</v>
      </c>
      <c r="E10" s="3">
        <v>0.4</v>
      </c>
      <c r="F10" s="3">
        <v>1.2</v>
      </c>
      <c r="G10" s="3">
        <v>1.2</v>
      </c>
      <c r="H10" s="3"/>
      <c r="I10" s="3"/>
    </row>
    <row r="11" spans="1:9" x14ac:dyDescent="0.35">
      <c r="A11" s="1" t="s">
        <v>2</v>
      </c>
      <c r="B11" s="4" t="s">
        <v>12</v>
      </c>
      <c r="C11" s="5">
        <v>1</v>
      </c>
      <c r="D11" s="5">
        <v>1</v>
      </c>
      <c r="E11" s="5">
        <v>1</v>
      </c>
      <c r="F11" s="5">
        <v>1</v>
      </c>
      <c r="G11" s="5">
        <v>1</v>
      </c>
      <c r="H11" s="5"/>
      <c r="I11" s="5"/>
    </row>
    <row r="12" spans="1:9" hidden="1" x14ac:dyDescent="0.35">
      <c r="A12" s="1" t="s">
        <v>3</v>
      </c>
      <c r="B12" s="2" t="s">
        <v>1</v>
      </c>
      <c r="C12" s="3">
        <v>0.8</v>
      </c>
      <c r="D12" s="3"/>
      <c r="E12" s="3">
        <v>0</v>
      </c>
      <c r="F12" s="3">
        <v>0.4</v>
      </c>
      <c r="G12" s="3">
        <v>0.4</v>
      </c>
      <c r="H12" s="3">
        <v>0.4</v>
      </c>
      <c r="I12" s="3"/>
    </row>
    <row r="13" spans="1:9" hidden="1" x14ac:dyDescent="0.35">
      <c r="A13" s="1" t="s">
        <v>3</v>
      </c>
      <c r="B13" s="4" t="s">
        <v>12</v>
      </c>
      <c r="C13" s="5">
        <v>1</v>
      </c>
      <c r="D13" s="5"/>
      <c r="E13" s="5">
        <v>1</v>
      </c>
      <c r="F13" s="5">
        <v>1</v>
      </c>
      <c r="G13" s="5">
        <v>1</v>
      </c>
      <c r="H13" s="5">
        <v>1</v>
      </c>
      <c r="I13" s="5">
        <v>0.9</v>
      </c>
    </row>
    <row r="14" spans="1:9" hidden="1" x14ac:dyDescent="0.35">
      <c r="A14" s="1" t="s">
        <v>3</v>
      </c>
      <c r="B14" s="2" t="s">
        <v>1</v>
      </c>
      <c r="C14" s="3"/>
      <c r="D14" s="3"/>
      <c r="E14" s="3"/>
      <c r="F14" s="3"/>
      <c r="G14" s="3"/>
      <c r="H14" s="3"/>
      <c r="I14" s="3"/>
    </row>
    <row r="15" spans="1:9" hidden="1" x14ac:dyDescent="0.35">
      <c r="A15" s="1" t="s">
        <v>3</v>
      </c>
      <c r="B15" s="4" t="s">
        <v>12</v>
      </c>
      <c r="C15" s="5"/>
      <c r="D15" s="5"/>
      <c r="E15" s="5"/>
      <c r="F15" s="5"/>
      <c r="G15" s="5"/>
      <c r="H15" s="5"/>
      <c r="I15" s="5"/>
    </row>
    <row r="16" spans="1:9" hidden="1" x14ac:dyDescent="0.35">
      <c r="A16" s="1"/>
      <c r="B16" s="4"/>
      <c r="C16" s="5"/>
      <c r="D16" s="5"/>
      <c r="E16" s="5"/>
      <c r="F16" s="5"/>
      <c r="G16" s="5"/>
      <c r="H16" s="5"/>
      <c r="I16" s="5"/>
    </row>
    <row r="17" spans="1:9" hidden="1" x14ac:dyDescent="0.35">
      <c r="A17" s="1"/>
      <c r="B17" s="4"/>
      <c r="C17" s="5"/>
      <c r="D17" s="5"/>
      <c r="E17" s="5"/>
      <c r="F17" s="5"/>
      <c r="G17" s="5"/>
      <c r="H17" s="5"/>
      <c r="I17" s="5"/>
    </row>
    <row r="18" spans="1:9" hidden="1" x14ac:dyDescent="0.35">
      <c r="A18" s="1"/>
      <c r="B18" s="4"/>
      <c r="C18" s="5"/>
      <c r="D18" s="5"/>
      <c r="E18" s="5"/>
      <c r="F18" s="5"/>
      <c r="G18" s="5"/>
      <c r="H18" s="5"/>
      <c r="I18" s="5"/>
    </row>
    <row r="19" spans="1:9" hidden="1" x14ac:dyDescent="0.35">
      <c r="A19" s="1"/>
      <c r="B19" s="4"/>
      <c r="C19" s="5"/>
      <c r="D19" s="5"/>
      <c r="E19" s="5"/>
      <c r="F19" s="5"/>
      <c r="G19" s="5"/>
      <c r="H19" s="5"/>
      <c r="I19" s="5"/>
    </row>
    <row r="20" spans="1:9" hidden="1" x14ac:dyDescent="0.35">
      <c r="A20" s="1"/>
      <c r="B20" s="4"/>
      <c r="C20" s="5"/>
      <c r="D20" s="5"/>
      <c r="E20" s="5"/>
      <c r="F20" s="5"/>
      <c r="G20" s="5"/>
      <c r="H20" s="5"/>
      <c r="I20" s="5"/>
    </row>
    <row r="21" spans="1:9" hidden="1" x14ac:dyDescent="0.35">
      <c r="A21" s="1"/>
      <c r="B21" s="4" t="s">
        <v>12</v>
      </c>
      <c r="C21" s="5"/>
      <c r="D21" s="5"/>
      <c r="E21" s="5"/>
      <c r="F21" s="5"/>
      <c r="G21" s="5"/>
      <c r="H21" s="5"/>
      <c r="I21" s="5"/>
    </row>
    <row r="22" spans="1:9" hidden="1" x14ac:dyDescent="0.35">
      <c r="A22" s="1"/>
      <c r="B22" s="4"/>
      <c r="C22" s="5"/>
      <c r="D22" s="5"/>
      <c r="E22" s="5"/>
      <c r="F22" s="5"/>
      <c r="G22" s="5"/>
      <c r="H22" s="5"/>
      <c r="I22" s="5"/>
    </row>
    <row r="23" spans="1:9" hidden="1" x14ac:dyDescent="0.35">
      <c r="A23" s="1"/>
      <c r="B23" s="4"/>
      <c r="C23" s="5"/>
      <c r="D23" s="5"/>
      <c r="E23" s="5"/>
      <c r="F23" s="5"/>
      <c r="G23" s="5"/>
      <c r="H23" s="5"/>
      <c r="I23" s="5"/>
    </row>
    <row r="24" spans="1:9" hidden="1" x14ac:dyDescent="0.35">
      <c r="A24" s="1"/>
      <c r="B24" s="4"/>
      <c r="C24" s="5"/>
      <c r="D24" s="5"/>
      <c r="E24" s="5"/>
      <c r="F24" s="5"/>
      <c r="G24" s="5"/>
      <c r="H24" s="5"/>
      <c r="I24" s="5"/>
    </row>
    <row r="25" spans="1:9" hidden="1" x14ac:dyDescent="0.35">
      <c r="A25" s="1"/>
      <c r="B25" s="4"/>
      <c r="C25" s="5"/>
      <c r="D25" s="5"/>
      <c r="E25" s="5"/>
      <c r="F25" s="5"/>
      <c r="G25" s="5"/>
      <c r="H25" s="5"/>
      <c r="I25" s="5"/>
    </row>
    <row r="26" spans="1:9" hidden="1" x14ac:dyDescent="0.35">
      <c r="A26" s="1"/>
      <c r="B26" s="4"/>
      <c r="C26" s="5"/>
      <c r="D26" s="5"/>
      <c r="E26" s="5"/>
      <c r="F26" s="5"/>
      <c r="G26" s="5"/>
      <c r="H26" s="5"/>
      <c r="I26" s="5"/>
    </row>
    <row r="27" spans="1:9" hidden="1" x14ac:dyDescent="0.35">
      <c r="A27" s="1"/>
      <c r="B27" s="4"/>
      <c r="C27" s="5"/>
      <c r="D27" s="5"/>
      <c r="E27" s="5"/>
      <c r="F27" s="5"/>
      <c r="G27" s="5"/>
      <c r="H27" s="5"/>
      <c r="I27" s="5"/>
    </row>
    <row r="28" spans="1:9" hidden="1" x14ac:dyDescent="0.35">
      <c r="A28" s="1"/>
      <c r="B28" s="4"/>
      <c r="C28" s="5"/>
      <c r="D28" s="5"/>
      <c r="E28" s="5"/>
      <c r="F28" s="5"/>
      <c r="G28" s="5"/>
      <c r="H28" s="5"/>
      <c r="I28" s="5"/>
    </row>
    <row r="29" spans="1:9" hidden="1" x14ac:dyDescent="0.35">
      <c r="A29" s="1"/>
      <c r="B29" s="4"/>
      <c r="C29" s="5"/>
      <c r="D29" s="5"/>
      <c r="E29" s="5"/>
      <c r="F29" s="5"/>
      <c r="G29" s="5"/>
      <c r="H29" s="5"/>
      <c r="I29" s="5"/>
    </row>
    <row r="30" spans="1:9" x14ac:dyDescent="0.35">
      <c r="A30" s="1" t="s">
        <v>11</v>
      </c>
      <c r="B30" s="4">
        <f>SUM(Tableau3[[#Totals],[sondos aghrbi]:[kawthar ben chrouda]])</f>
        <v>58.44</v>
      </c>
      <c r="C30" s="4">
        <f>SUBTOTAL(9,Tableau3[sondos aghrbi])</f>
        <v>6.6000000000000005</v>
      </c>
      <c r="D30" s="4">
        <f>SUBTOTAL(9,Tableau3[sirine ayedi])</f>
        <v>9</v>
      </c>
      <c r="E30" s="4">
        <f>SUBTOTAL(9,Tableau3[afifa mesbehi])</f>
        <v>12.200000000000001</v>
      </c>
      <c r="F30" s="4">
        <f>SUBTOTAL(9,Tableau3[sana saadewi])</f>
        <v>15.04</v>
      </c>
      <c r="G30" s="4">
        <f>SUBTOTAL(9,Tableau3[salma saadewi])</f>
        <v>12.799999999999999</v>
      </c>
      <c r="H30" s="4">
        <f>SUBTOTAL(9,Tableau3[laila chroudi])</f>
        <v>1.4</v>
      </c>
      <c r="I30" s="4">
        <f>SUBTOTAL(9,Tableau3[kawthar ben chrouda])</f>
        <v>1.4</v>
      </c>
    </row>
  </sheetData>
  <conditionalFormatting sqref="A11:A15 C11:I15">
    <cfRule type="cellIs" dxfId="0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2021-03-18T15:33:51Z</dcterms:created>
  <dcterms:modified xsi:type="dcterms:W3CDTF">2021-04-07T14:20:14Z</dcterms:modified>
</cp:coreProperties>
</file>