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10"/>
  <workbookPr/>
  <mc:AlternateContent xmlns:mc="http://schemas.openxmlformats.org/markup-compatibility/2006">
    <mc:Choice Requires="x15">
      <x15ac:absPath xmlns:x15ac="http://schemas.microsoft.com/office/spreadsheetml/2010/11/ac" url="https://d.docs.live.net/5dd19fb511a86af1/DOCUMENTS/▶︎EXCEL/"/>
    </mc:Choice>
  </mc:AlternateContent>
  <xr:revisionPtr revIDLastSave="0" documentId="8_{EC793883-B58D-1842-A9C8-208B7C860F43}" xr6:coauthVersionLast="47" xr6:coauthVersionMax="47" xr10:uidLastSave="{00000000-0000-0000-0000-000000000000}"/>
  <bookViews>
    <workbookView xWindow="0" yWindow="460" windowWidth="38400" windowHeight="21120" xr2:uid="{93CA064F-4443-4C11-B762-7BDB97525964}"/>
  </bookViews>
  <sheets>
    <sheet name="Feuil1" sheetId="1" r:id="rId1"/>
    <sheet name="doublons" sheetId="3" r:id="rId2"/>
    <sheet name="Feuil2" sheetId="4" r:id="rId3"/>
  </sheets>
  <definedNames>
    <definedName name="_xlnm._FilterDatabase" localSheetId="0" hidden="1">Feuil1!$T$1:$T$92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V980" i="1" l="1"/>
  <c r="V981" i="1"/>
  <c r="V982" i="1"/>
  <c r="V983" i="1"/>
  <c r="V984" i="1"/>
  <c r="V985" i="1"/>
  <c r="V986" i="1"/>
  <c r="V987" i="1"/>
  <c r="V988" i="1"/>
  <c r="V989" i="1"/>
  <c r="V990" i="1"/>
  <c r="V991" i="1"/>
  <c r="V992" i="1"/>
  <c r="V993" i="1"/>
  <c r="V994" i="1"/>
  <c r="V995" i="1"/>
  <c r="V996" i="1"/>
  <c r="V997" i="1"/>
  <c r="V998" i="1"/>
  <c r="V999" i="1"/>
  <c r="V1000" i="1"/>
  <c r="V1001" i="1"/>
  <c r="V1002" i="1"/>
  <c r="V1003" i="1"/>
  <c r="V1004" i="1"/>
  <c r="V1005" i="1"/>
  <c r="V1006" i="1"/>
  <c r="V1007" i="1"/>
  <c r="V1008" i="1"/>
  <c r="V1009" i="1"/>
  <c r="V953" i="1"/>
  <c r="V954" i="1"/>
  <c r="V955" i="1"/>
  <c r="V956" i="1"/>
  <c r="V957" i="1"/>
  <c r="V958" i="1"/>
  <c r="V959" i="1"/>
  <c r="V960" i="1"/>
  <c r="V961" i="1"/>
  <c r="V962" i="1"/>
  <c r="V963" i="1"/>
  <c r="V964" i="1"/>
  <c r="V965" i="1"/>
  <c r="V966" i="1"/>
  <c r="V967" i="1"/>
  <c r="V968" i="1"/>
  <c r="V969" i="1"/>
  <c r="V970" i="1"/>
  <c r="V971" i="1"/>
  <c r="V972" i="1"/>
  <c r="V973" i="1"/>
  <c r="V974" i="1"/>
  <c r="V975" i="1"/>
  <c r="V976" i="1"/>
  <c r="V977" i="1"/>
  <c r="V978" i="1"/>
  <c r="V979" i="1"/>
  <c r="V929" i="1"/>
  <c r="V930" i="1"/>
  <c r="V931" i="1"/>
  <c r="V932" i="1"/>
  <c r="V933" i="1"/>
  <c r="V934" i="1"/>
  <c r="V935" i="1"/>
  <c r="V936" i="1"/>
  <c r="V937" i="1"/>
  <c r="V938" i="1"/>
  <c r="V939" i="1"/>
  <c r="V940" i="1"/>
  <c r="V941" i="1"/>
  <c r="V942" i="1"/>
  <c r="V943" i="1"/>
  <c r="V944" i="1"/>
  <c r="V945" i="1"/>
  <c r="V946" i="1"/>
  <c r="V947" i="1"/>
  <c r="V948" i="1"/>
  <c r="V949" i="1"/>
  <c r="V950" i="1"/>
  <c r="V951" i="1"/>
  <c r="V952" i="1"/>
  <c r="V901" i="1"/>
  <c r="V902" i="1"/>
  <c r="V903" i="1"/>
  <c r="V904" i="1"/>
  <c r="V905" i="1"/>
  <c r="V906" i="1"/>
  <c r="V907" i="1"/>
  <c r="V908" i="1"/>
  <c r="V909" i="1"/>
  <c r="V910" i="1"/>
  <c r="V911" i="1"/>
  <c r="V912" i="1"/>
  <c r="V913" i="1"/>
  <c r="V914" i="1"/>
  <c r="V915" i="1"/>
  <c r="V916" i="1"/>
  <c r="V917" i="1"/>
  <c r="V918" i="1"/>
  <c r="V919" i="1"/>
  <c r="V920" i="1"/>
  <c r="V921" i="1"/>
  <c r="V922" i="1"/>
  <c r="V923" i="1"/>
  <c r="V924" i="1"/>
  <c r="V925" i="1"/>
  <c r="V926" i="1"/>
  <c r="V927" i="1"/>
  <c r="V928" i="1"/>
  <c r="V870" i="1"/>
  <c r="V871" i="1"/>
  <c r="V872" i="1"/>
  <c r="V873" i="1"/>
  <c r="V874" i="1"/>
  <c r="V875" i="1"/>
  <c r="V876" i="1"/>
  <c r="V877" i="1"/>
  <c r="V878" i="1"/>
  <c r="V879" i="1"/>
  <c r="V880" i="1"/>
  <c r="V881" i="1"/>
  <c r="V882" i="1"/>
  <c r="V883" i="1"/>
  <c r="V884" i="1"/>
  <c r="V885" i="1"/>
  <c r="V886" i="1"/>
  <c r="V887" i="1"/>
  <c r="V888" i="1"/>
  <c r="V889" i="1"/>
  <c r="V890" i="1"/>
  <c r="V891" i="1"/>
  <c r="V892" i="1"/>
  <c r="V893" i="1"/>
  <c r="V894" i="1"/>
  <c r="V895" i="1"/>
  <c r="V896" i="1"/>
  <c r="V897" i="1"/>
  <c r="V898" i="1"/>
  <c r="V899" i="1"/>
  <c r="V900" i="1"/>
  <c r="V844" i="1"/>
  <c r="V845" i="1"/>
  <c r="V846" i="1"/>
  <c r="V847" i="1"/>
  <c r="V848" i="1"/>
  <c r="V849" i="1"/>
  <c r="V850" i="1"/>
  <c r="V851" i="1"/>
  <c r="V852" i="1"/>
  <c r="V853" i="1"/>
  <c r="V854" i="1"/>
  <c r="V855" i="1"/>
  <c r="V856" i="1"/>
  <c r="V857" i="1"/>
  <c r="V858" i="1"/>
  <c r="V859" i="1"/>
  <c r="V860" i="1"/>
  <c r="V861" i="1"/>
  <c r="V862" i="1"/>
  <c r="V863" i="1"/>
  <c r="V864" i="1"/>
  <c r="V865" i="1"/>
  <c r="V866" i="1"/>
  <c r="V867" i="1"/>
  <c r="V868" i="1"/>
  <c r="V869" i="1"/>
  <c r="V815" i="1"/>
  <c r="V816" i="1"/>
  <c r="V817" i="1"/>
  <c r="V818" i="1"/>
  <c r="V819" i="1"/>
  <c r="V820" i="1"/>
  <c r="V821" i="1"/>
  <c r="V822" i="1"/>
  <c r="V823" i="1"/>
  <c r="V824" i="1"/>
  <c r="V825" i="1"/>
  <c r="V826" i="1"/>
  <c r="V827" i="1"/>
  <c r="V828" i="1"/>
  <c r="V829" i="1"/>
  <c r="V830" i="1"/>
  <c r="V831" i="1"/>
  <c r="V832" i="1"/>
  <c r="V833" i="1"/>
  <c r="V834" i="1"/>
  <c r="V835" i="1"/>
  <c r="V836" i="1"/>
  <c r="V837" i="1"/>
  <c r="V838" i="1"/>
  <c r="V839" i="1"/>
  <c r="V840" i="1"/>
  <c r="V841" i="1"/>
  <c r="V842" i="1"/>
  <c r="V843" i="1"/>
  <c r="V790" i="1"/>
  <c r="V791" i="1"/>
  <c r="V792" i="1"/>
  <c r="V793" i="1"/>
  <c r="V794" i="1"/>
  <c r="V795" i="1"/>
  <c r="V796" i="1"/>
  <c r="V797" i="1"/>
  <c r="V798" i="1"/>
  <c r="V799" i="1"/>
  <c r="V800" i="1"/>
  <c r="V801" i="1"/>
  <c r="V802" i="1"/>
  <c r="V803" i="1"/>
  <c r="V804" i="1"/>
  <c r="V805" i="1"/>
  <c r="V806" i="1"/>
  <c r="V807" i="1"/>
  <c r="V808" i="1"/>
  <c r="V809" i="1"/>
  <c r="V810" i="1"/>
  <c r="V811" i="1"/>
  <c r="V812" i="1"/>
  <c r="V813" i="1"/>
  <c r="V814" i="1"/>
  <c r="V763" i="1"/>
  <c r="V764" i="1"/>
  <c r="V765" i="1"/>
  <c r="V766" i="1"/>
  <c r="V767" i="1"/>
  <c r="V768" i="1"/>
  <c r="V769" i="1"/>
  <c r="V770" i="1"/>
  <c r="V771" i="1"/>
  <c r="V772" i="1"/>
  <c r="V773" i="1"/>
  <c r="V774" i="1"/>
  <c r="V775" i="1"/>
  <c r="V776" i="1"/>
  <c r="V777" i="1"/>
  <c r="V778" i="1"/>
  <c r="V779" i="1"/>
  <c r="V780" i="1"/>
  <c r="V781" i="1"/>
  <c r="V782" i="1"/>
  <c r="V783" i="1"/>
  <c r="V784" i="1"/>
  <c r="V785" i="1"/>
  <c r="V786" i="1"/>
  <c r="V787" i="1"/>
  <c r="V788" i="1"/>
  <c r="V789" i="1"/>
  <c r="V740" i="1"/>
  <c r="V741" i="1"/>
  <c r="V742" i="1"/>
  <c r="V743" i="1"/>
  <c r="V744" i="1"/>
  <c r="V745" i="1"/>
  <c r="V746" i="1"/>
  <c r="V747" i="1"/>
  <c r="V748" i="1"/>
  <c r="V749" i="1"/>
  <c r="V750" i="1"/>
  <c r="V751" i="1"/>
  <c r="V752" i="1"/>
  <c r="V753" i="1"/>
  <c r="V754" i="1"/>
  <c r="V755" i="1"/>
  <c r="V756" i="1"/>
  <c r="V757" i="1"/>
  <c r="V758" i="1"/>
  <c r="V759" i="1"/>
  <c r="V760" i="1"/>
  <c r="V761" i="1"/>
  <c r="V762" i="1"/>
  <c r="V717" i="1"/>
  <c r="V718" i="1"/>
  <c r="V719" i="1"/>
  <c r="V720" i="1"/>
  <c r="V721" i="1"/>
  <c r="V722" i="1"/>
  <c r="V723" i="1"/>
  <c r="V724" i="1"/>
  <c r="V725" i="1"/>
  <c r="V726" i="1"/>
  <c r="V727" i="1"/>
  <c r="V728" i="1"/>
  <c r="V729" i="1"/>
  <c r="V730" i="1"/>
  <c r="V731" i="1"/>
  <c r="V732" i="1"/>
  <c r="V733" i="1"/>
  <c r="V734" i="1"/>
  <c r="V735" i="1"/>
  <c r="V736" i="1"/>
  <c r="V737" i="1"/>
  <c r="V738" i="1"/>
  <c r="V739" i="1"/>
  <c r="V694" i="1"/>
  <c r="V695" i="1"/>
  <c r="V696" i="1"/>
  <c r="V697" i="1"/>
  <c r="V698" i="1"/>
  <c r="V699" i="1"/>
  <c r="V700" i="1"/>
  <c r="V701" i="1"/>
  <c r="V702" i="1"/>
  <c r="V703" i="1"/>
  <c r="V704" i="1"/>
  <c r="V705" i="1"/>
  <c r="V706" i="1"/>
  <c r="V707" i="1"/>
  <c r="V708" i="1"/>
  <c r="V709" i="1"/>
  <c r="V710" i="1"/>
  <c r="V711" i="1"/>
  <c r="V712" i="1"/>
  <c r="V713" i="1"/>
  <c r="V714" i="1"/>
  <c r="V715" i="1"/>
  <c r="V716" i="1"/>
  <c r="V670" i="1"/>
  <c r="V671" i="1"/>
  <c r="V672" i="1"/>
  <c r="V673" i="1"/>
  <c r="V674" i="1"/>
  <c r="V675" i="1"/>
  <c r="V676" i="1"/>
  <c r="V677" i="1"/>
  <c r="V678" i="1"/>
  <c r="V679" i="1"/>
  <c r="V680" i="1"/>
  <c r="V681" i="1"/>
  <c r="V682" i="1"/>
  <c r="V683" i="1"/>
  <c r="V684" i="1"/>
  <c r="V685" i="1"/>
  <c r="V686" i="1"/>
  <c r="V687" i="1"/>
  <c r="V688" i="1"/>
  <c r="V689" i="1"/>
  <c r="V690" i="1"/>
  <c r="V691" i="1"/>
  <c r="V692" i="1"/>
  <c r="V693" i="1"/>
  <c r="V649" i="1"/>
  <c r="V650" i="1"/>
  <c r="V651" i="1"/>
  <c r="V652" i="1"/>
  <c r="V653" i="1"/>
  <c r="V654" i="1"/>
  <c r="V655" i="1"/>
  <c r="V656" i="1"/>
  <c r="V657" i="1"/>
  <c r="V658" i="1"/>
  <c r="V659" i="1"/>
  <c r="V660" i="1"/>
  <c r="V661" i="1"/>
  <c r="V662" i="1"/>
  <c r="V663" i="1"/>
  <c r="V664" i="1"/>
  <c r="V665" i="1"/>
  <c r="V666" i="1"/>
  <c r="V667" i="1"/>
  <c r="V668" i="1"/>
  <c r="V669" i="1"/>
  <c r="V626" i="1"/>
  <c r="V627" i="1"/>
  <c r="V628" i="1"/>
  <c r="V629" i="1"/>
  <c r="V630" i="1"/>
  <c r="V631" i="1"/>
  <c r="V632" i="1"/>
  <c r="V633" i="1"/>
  <c r="V634" i="1"/>
  <c r="V635" i="1"/>
  <c r="V636" i="1"/>
  <c r="V637" i="1"/>
  <c r="V638" i="1"/>
  <c r="V639" i="1"/>
  <c r="V640" i="1"/>
  <c r="V641" i="1"/>
  <c r="V642" i="1"/>
  <c r="V643" i="1"/>
  <c r="V644" i="1"/>
  <c r="V645" i="1"/>
  <c r="V646" i="1"/>
  <c r="V647" i="1"/>
  <c r="V648" i="1"/>
  <c r="V601" i="1"/>
  <c r="V602" i="1"/>
  <c r="V603" i="1"/>
  <c r="V604" i="1"/>
  <c r="V605" i="1"/>
  <c r="V606" i="1"/>
  <c r="V607" i="1"/>
  <c r="V608" i="1"/>
  <c r="V609" i="1"/>
  <c r="V610" i="1"/>
  <c r="V611" i="1"/>
  <c r="V612" i="1"/>
  <c r="V613" i="1"/>
  <c r="V614" i="1"/>
  <c r="V615" i="1"/>
  <c r="V616" i="1"/>
  <c r="V617" i="1"/>
  <c r="V618" i="1"/>
  <c r="V619" i="1"/>
  <c r="V620" i="1"/>
  <c r="V621" i="1"/>
  <c r="V622" i="1"/>
  <c r="V623" i="1"/>
  <c r="V624" i="1"/>
  <c r="V625" i="1"/>
  <c r="V570" i="1"/>
  <c r="V571" i="1"/>
  <c r="V572" i="1"/>
  <c r="V573" i="1"/>
  <c r="V574" i="1"/>
  <c r="V575" i="1"/>
  <c r="V576" i="1"/>
  <c r="V577" i="1"/>
  <c r="V578" i="1"/>
  <c r="V579" i="1"/>
  <c r="V580" i="1"/>
  <c r="V581" i="1"/>
  <c r="V582" i="1"/>
  <c r="V583" i="1"/>
  <c r="V584" i="1"/>
  <c r="V585" i="1"/>
  <c r="V586" i="1"/>
  <c r="V587" i="1"/>
  <c r="V588" i="1"/>
  <c r="V589" i="1"/>
  <c r="V590" i="1"/>
  <c r="V591" i="1"/>
  <c r="V592" i="1"/>
  <c r="V593" i="1"/>
  <c r="V594" i="1"/>
  <c r="V595" i="1"/>
  <c r="V596" i="1"/>
  <c r="V597" i="1"/>
  <c r="V598" i="1"/>
  <c r="V599" i="1"/>
  <c r="V600" i="1"/>
  <c r="V549" i="1"/>
  <c r="V550" i="1"/>
  <c r="V551" i="1"/>
  <c r="V552" i="1"/>
  <c r="V553" i="1"/>
  <c r="V554" i="1"/>
  <c r="V555" i="1"/>
  <c r="V556" i="1"/>
  <c r="V557" i="1"/>
  <c r="V558" i="1"/>
  <c r="V559" i="1"/>
  <c r="V560" i="1"/>
  <c r="V561" i="1"/>
  <c r="V562" i="1"/>
  <c r="V563" i="1"/>
  <c r="V564" i="1"/>
  <c r="V565" i="1"/>
  <c r="V566" i="1"/>
  <c r="V567" i="1"/>
  <c r="V568" i="1"/>
  <c r="V569" i="1"/>
  <c r="V528" i="1"/>
  <c r="V529" i="1"/>
  <c r="V530" i="1"/>
  <c r="V531" i="1"/>
  <c r="V532" i="1"/>
  <c r="V533" i="1"/>
  <c r="V534" i="1"/>
  <c r="V535" i="1"/>
  <c r="V536" i="1"/>
  <c r="V537" i="1"/>
  <c r="V538" i="1"/>
  <c r="V539" i="1"/>
  <c r="V540" i="1"/>
  <c r="V541" i="1"/>
  <c r="V542" i="1"/>
  <c r="V543" i="1"/>
  <c r="V544" i="1"/>
  <c r="V545" i="1"/>
  <c r="V546" i="1"/>
  <c r="V547" i="1"/>
  <c r="V548" i="1"/>
  <c r="V507" i="1"/>
  <c r="V508" i="1"/>
  <c r="V509" i="1"/>
  <c r="V510" i="1"/>
  <c r="V511" i="1"/>
  <c r="V512" i="1"/>
  <c r="V513" i="1"/>
  <c r="V514" i="1"/>
  <c r="V515" i="1"/>
  <c r="V516" i="1"/>
  <c r="V517" i="1"/>
  <c r="V518" i="1"/>
  <c r="V519" i="1"/>
  <c r="V520" i="1"/>
  <c r="V521" i="1"/>
  <c r="V522" i="1"/>
  <c r="V523" i="1"/>
  <c r="V524" i="1"/>
  <c r="V525" i="1"/>
  <c r="V526" i="1"/>
  <c r="V527" i="1"/>
  <c r="V485" i="1"/>
  <c r="V486" i="1"/>
  <c r="V487" i="1"/>
  <c r="V488" i="1"/>
  <c r="V489" i="1"/>
  <c r="V490" i="1"/>
  <c r="V491" i="1"/>
  <c r="V492" i="1"/>
  <c r="V493" i="1"/>
  <c r="V494" i="1"/>
  <c r="V495" i="1"/>
  <c r="V496" i="1"/>
  <c r="V497" i="1"/>
  <c r="V498" i="1"/>
  <c r="V499" i="1"/>
  <c r="V500" i="1"/>
  <c r="V501" i="1"/>
  <c r="V502" i="1"/>
  <c r="V503" i="1"/>
  <c r="V504" i="1"/>
  <c r="V505" i="1"/>
  <c r="V506" i="1"/>
  <c r="V460" i="1"/>
  <c r="V461" i="1"/>
  <c r="V462" i="1"/>
  <c r="V463" i="1"/>
  <c r="V464" i="1"/>
  <c r="V465" i="1"/>
  <c r="V466" i="1"/>
  <c r="V467" i="1"/>
  <c r="V468" i="1"/>
  <c r="V469" i="1"/>
  <c r="V470" i="1"/>
  <c r="V471" i="1"/>
  <c r="V472" i="1"/>
  <c r="V473" i="1"/>
  <c r="V474" i="1"/>
  <c r="V475" i="1"/>
  <c r="V476" i="1"/>
  <c r="V477" i="1"/>
  <c r="V478" i="1"/>
  <c r="V479" i="1"/>
  <c r="V480" i="1"/>
  <c r="V481" i="1"/>
  <c r="V482" i="1"/>
  <c r="V483" i="1"/>
  <c r="V484" i="1"/>
  <c r="V437" i="1"/>
  <c r="V438" i="1"/>
  <c r="V439" i="1"/>
  <c r="V440" i="1"/>
  <c r="V441" i="1"/>
  <c r="V442" i="1"/>
  <c r="V443" i="1"/>
  <c r="V444" i="1"/>
  <c r="V445" i="1"/>
  <c r="V446" i="1"/>
  <c r="V447" i="1"/>
  <c r="V448" i="1"/>
  <c r="V449" i="1"/>
  <c r="V450" i="1"/>
  <c r="V451" i="1"/>
  <c r="V452" i="1"/>
  <c r="V453" i="1"/>
  <c r="V454" i="1"/>
  <c r="V455" i="1"/>
  <c r="V456" i="1"/>
  <c r="V457" i="1"/>
  <c r="V458" i="1"/>
  <c r="V459" i="1"/>
  <c r="V418" i="1"/>
  <c r="V419" i="1"/>
  <c r="V420" i="1"/>
  <c r="V421" i="1"/>
  <c r="V422" i="1"/>
  <c r="V423" i="1"/>
  <c r="V424" i="1"/>
  <c r="V425" i="1"/>
  <c r="V426" i="1"/>
  <c r="V427" i="1"/>
  <c r="V428" i="1"/>
  <c r="V429" i="1"/>
  <c r="V430" i="1"/>
  <c r="V431" i="1"/>
  <c r="V432" i="1"/>
  <c r="V433" i="1"/>
  <c r="V434" i="1"/>
  <c r="V435" i="1"/>
  <c r="V436" i="1"/>
  <c r="V397" i="1"/>
  <c r="V398" i="1"/>
  <c r="V399" i="1"/>
  <c r="V400" i="1"/>
  <c r="V401" i="1"/>
  <c r="V402" i="1"/>
  <c r="V403" i="1"/>
  <c r="V404" i="1"/>
  <c r="V405" i="1"/>
  <c r="V406" i="1"/>
  <c r="V407" i="1"/>
  <c r="V408" i="1"/>
  <c r="V409" i="1"/>
  <c r="V410" i="1"/>
  <c r="V411" i="1"/>
  <c r="V412" i="1"/>
  <c r="V413" i="1"/>
  <c r="V414" i="1"/>
  <c r="V415" i="1"/>
  <c r="V416" i="1"/>
  <c r="V417" i="1"/>
  <c r="V373" i="1"/>
  <c r="V374" i="1"/>
  <c r="V375" i="1"/>
  <c r="V376" i="1"/>
  <c r="V377" i="1"/>
  <c r="V378" i="1"/>
  <c r="V379" i="1"/>
  <c r="V380" i="1"/>
  <c r="V381" i="1"/>
  <c r="V382" i="1"/>
  <c r="V383" i="1"/>
  <c r="V384" i="1"/>
  <c r="V385" i="1"/>
  <c r="V386" i="1"/>
  <c r="V387" i="1"/>
  <c r="V388" i="1"/>
  <c r="V389" i="1"/>
  <c r="V390" i="1"/>
  <c r="V391" i="1"/>
  <c r="V392" i="1"/>
  <c r="V393" i="1"/>
  <c r="V394" i="1"/>
  <c r="V395" i="1"/>
  <c r="V396" i="1"/>
  <c r="V349" i="1"/>
  <c r="V350" i="1"/>
  <c r="V351" i="1"/>
  <c r="V352" i="1"/>
  <c r="V353" i="1"/>
  <c r="V354" i="1"/>
  <c r="V355" i="1"/>
  <c r="V356" i="1"/>
  <c r="V357" i="1"/>
  <c r="V358" i="1"/>
  <c r="V359" i="1"/>
  <c r="V360" i="1"/>
  <c r="V361" i="1"/>
  <c r="V362" i="1"/>
  <c r="V363" i="1"/>
  <c r="V364" i="1"/>
  <c r="V365" i="1"/>
  <c r="V366" i="1"/>
  <c r="V367" i="1"/>
  <c r="V368" i="1"/>
  <c r="V369" i="1"/>
  <c r="V370" i="1"/>
  <c r="V371" i="1"/>
  <c r="V372" i="1"/>
  <c r="V324" i="1"/>
  <c r="V325" i="1"/>
  <c r="V326" i="1"/>
  <c r="V327" i="1"/>
  <c r="V328" i="1"/>
  <c r="V329" i="1"/>
  <c r="V330" i="1"/>
  <c r="V331" i="1"/>
  <c r="V332" i="1"/>
  <c r="V333" i="1"/>
  <c r="V334" i="1"/>
  <c r="V335" i="1"/>
  <c r="V336" i="1"/>
  <c r="V337" i="1"/>
  <c r="V338" i="1"/>
  <c r="V339" i="1"/>
  <c r="V340" i="1"/>
  <c r="V341" i="1"/>
  <c r="V342" i="1"/>
  <c r="V343" i="1"/>
  <c r="V344" i="1"/>
  <c r="V345" i="1"/>
  <c r="V346" i="1"/>
  <c r="V347" i="1"/>
  <c r="V348" i="1"/>
  <c r="V302" i="1"/>
  <c r="V303" i="1"/>
  <c r="V304" i="1"/>
  <c r="V305" i="1"/>
  <c r="V306" i="1"/>
  <c r="V307" i="1"/>
  <c r="V308" i="1"/>
  <c r="V309" i="1"/>
  <c r="V310" i="1"/>
  <c r="V311" i="1"/>
  <c r="V312" i="1"/>
  <c r="V313" i="1"/>
  <c r="V314" i="1"/>
  <c r="V315" i="1"/>
  <c r="V316" i="1"/>
  <c r="V317" i="1"/>
  <c r="V318" i="1"/>
  <c r="V319" i="1"/>
  <c r="V320" i="1"/>
  <c r="V321" i="1"/>
  <c r="V322" i="1"/>
  <c r="V323" i="1"/>
  <c r="V281" i="1"/>
  <c r="V282" i="1"/>
  <c r="V283" i="1"/>
  <c r="V284" i="1"/>
  <c r="V285" i="1"/>
  <c r="V286" i="1"/>
  <c r="V287" i="1"/>
  <c r="V288" i="1"/>
  <c r="V289" i="1"/>
  <c r="V290" i="1"/>
  <c r="V291" i="1"/>
  <c r="V292" i="1"/>
  <c r="V293" i="1"/>
  <c r="V294" i="1"/>
  <c r="V295" i="1"/>
  <c r="V296" i="1"/>
  <c r="V297" i="1"/>
  <c r="V298" i="1"/>
  <c r="V299" i="1"/>
  <c r="V300" i="1"/>
  <c r="V301" i="1"/>
  <c r="V261" i="1"/>
  <c r="V262" i="1"/>
  <c r="V263" i="1"/>
  <c r="V264" i="1"/>
  <c r="V265" i="1"/>
  <c r="V266" i="1"/>
  <c r="V267" i="1"/>
  <c r="V268" i="1"/>
  <c r="V269" i="1"/>
  <c r="V270" i="1"/>
  <c r="V271" i="1"/>
  <c r="V272" i="1"/>
  <c r="V273" i="1"/>
  <c r="V274" i="1"/>
  <c r="V275" i="1"/>
  <c r="V276" i="1"/>
  <c r="V277" i="1"/>
  <c r="V278" i="1"/>
  <c r="V279" i="1"/>
  <c r="V280" i="1"/>
  <c r="V239" i="1"/>
  <c r="V240" i="1"/>
  <c r="V241" i="1"/>
  <c r="V242" i="1"/>
  <c r="V243" i="1"/>
  <c r="V244" i="1"/>
  <c r="V245" i="1"/>
  <c r="V246" i="1"/>
  <c r="V247" i="1"/>
  <c r="V248" i="1"/>
  <c r="V249" i="1"/>
  <c r="V250" i="1"/>
  <c r="V251" i="1"/>
  <c r="V252" i="1"/>
  <c r="V253" i="1"/>
  <c r="V254" i="1"/>
  <c r="V255" i="1"/>
  <c r="V256" i="1"/>
  <c r="V257" i="1"/>
  <c r="V258" i="1"/>
  <c r="V259" i="1"/>
  <c r="V260" i="1"/>
  <c r="V215" i="1"/>
  <c r="V216" i="1"/>
  <c r="V217" i="1"/>
  <c r="V218" i="1"/>
  <c r="V219" i="1"/>
  <c r="V220" i="1"/>
  <c r="V221" i="1"/>
  <c r="V222" i="1"/>
  <c r="V223" i="1"/>
  <c r="V224" i="1"/>
  <c r="V225" i="1"/>
  <c r="V226" i="1"/>
  <c r="V227" i="1"/>
  <c r="V228" i="1"/>
  <c r="V229" i="1"/>
  <c r="V230" i="1"/>
  <c r="V231" i="1"/>
  <c r="V232" i="1"/>
  <c r="V233" i="1"/>
  <c r="V234" i="1"/>
  <c r="V235" i="1"/>
  <c r="V236" i="1"/>
  <c r="V237" i="1"/>
  <c r="V238" i="1"/>
  <c r="V198" i="1"/>
  <c r="V199" i="1"/>
  <c r="V200" i="1"/>
  <c r="V201" i="1"/>
  <c r="V202" i="1"/>
  <c r="V203" i="1"/>
  <c r="V204" i="1"/>
  <c r="V205" i="1"/>
  <c r="V206" i="1"/>
  <c r="V207" i="1"/>
  <c r="V208" i="1"/>
  <c r="V209" i="1"/>
  <c r="V210" i="1"/>
  <c r="V211" i="1"/>
  <c r="V212" i="1"/>
  <c r="V213" i="1"/>
  <c r="V214" i="1"/>
  <c r="V178" i="1"/>
  <c r="V179" i="1"/>
  <c r="V180" i="1"/>
  <c r="V181" i="1"/>
  <c r="V182" i="1"/>
  <c r="V183" i="1"/>
  <c r="V184" i="1"/>
  <c r="V185" i="1"/>
  <c r="V186" i="1"/>
  <c r="V187" i="1"/>
  <c r="V188" i="1"/>
  <c r="V189" i="1"/>
  <c r="V190" i="1"/>
  <c r="V191" i="1"/>
  <c r="V192" i="1"/>
  <c r="V193" i="1"/>
  <c r="V194" i="1"/>
  <c r="V195" i="1"/>
  <c r="V196" i="1"/>
  <c r="V197" i="1"/>
  <c r="V158" i="1"/>
  <c r="V159" i="1"/>
  <c r="V160" i="1"/>
  <c r="V161" i="1"/>
  <c r="V162" i="1"/>
  <c r="V163" i="1"/>
  <c r="V164" i="1"/>
  <c r="V165" i="1"/>
  <c r="V166" i="1"/>
  <c r="V167" i="1"/>
  <c r="V168" i="1"/>
  <c r="V169" i="1"/>
  <c r="V170" i="1"/>
  <c r="V171" i="1"/>
  <c r="V172" i="1"/>
  <c r="V173" i="1"/>
  <c r="V174" i="1"/>
  <c r="V175" i="1"/>
  <c r="V176" i="1"/>
  <c r="V177" i="1"/>
  <c r="V137" i="1"/>
  <c r="V138" i="1"/>
  <c r="V139" i="1"/>
  <c r="V140" i="1"/>
  <c r="V141" i="1"/>
  <c r="V142" i="1"/>
  <c r="V143" i="1"/>
  <c r="V144" i="1"/>
  <c r="V145" i="1"/>
  <c r="V146" i="1"/>
  <c r="V147" i="1"/>
  <c r="V148" i="1"/>
  <c r="V149" i="1"/>
  <c r="V150" i="1"/>
  <c r="V151" i="1"/>
  <c r="V152" i="1"/>
  <c r="V153" i="1"/>
  <c r="V154" i="1"/>
  <c r="V155" i="1"/>
  <c r="V156" i="1"/>
  <c r="V157" i="1"/>
  <c r="V121" i="1"/>
  <c r="V122" i="1"/>
  <c r="V123" i="1"/>
  <c r="V124" i="1"/>
  <c r="V125" i="1"/>
  <c r="V126" i="1"/>
  <c r="V127" i="1"/>
  <c r="V128" i="1"/>
  <c r="V129" i="1"/>
  <c r="V130" i="1"/>
  <c r="V131" i="1"/>
  <c r="V132" i="1"/>
  <c r="V133" i="1"/>
  <c r="V134" i="1"/>
  <c r="V135" i="1"/>
  <c r="V136" i="1"/>
  <c r="V100" i="1"/>
  <c r="V101" i="1"/>
  <c r="V102" i="1"/>
  <c r="V103" i="1"/>
  <c r="V104" i="1"/>
  <c r="V105" i="1"/>
  <c r="V106" i="1"/>
  <c r="V107" i="1"/>
  <c r="V108" i="1"/>
  <c r="V109" i="1"/>
  <c r="V110" i="1"/>
  <c r="V111" i="1"/>
  <c r="V112" i="1"/>
  <c r="V113" i="1"/>
  <c r="V114" i="1"/>
  <c r="V115" i="1"/>
  <c r="V116" i="1"/>
  <c r="V117" i="1"/>
  <c r="V118" i="1"/>
  <c r="V119" i="1"/>
  <c r="V120" i="1"/>
  <c r="V82" i="1"/>
  <c r="V83" i="1"/>
  <c r="V84" i="1"/>
  <c r="V85" i="1"/>
  <c r="V86" i="1"/>
  <c r="V87" i="1"/>
  <c r="V88" i="1"/>
  <c r="V89" i="1"/>
  <c r="V90" i="1"/>
  <c r="V91" i="1"/>
  <c r="V92" i="1"/>
  <c r="V93" i="1"/>
  <c r="V94" i="1"/>
  <c r="V95" i="1"/>
  <c r="V96" i="1"/>
  <c r="V97" i="1"/>
  <c r="V98" i="1"/>
  <c r="V99" i="1"/>
  <c r="V75" i="1"/>
  <c r="V76" i="1"/>
  <c r="V77" i="1"/>
  <c r="V78" i="1"/>
  <c r="V79" i="1"/>
  <c r="V80" i="1"/>
  <c r="V81" i="1"/>
  <c r="V58" i="1"/>
  <c r="V59" i="1"/>
  <c r="V60" i="1"/>
  <c r="V61" i="1"/>
  <c r="V62" i="1"/>
  <c r="V63" i="1"/>
  <c r="V64" i="1"/>
  <c r="V65" i="1"/>
  <c r="V66" i="1"/>
  <c r="V67" i="1"/>
  <c r="V68" i="1"/>
  <c r="V69" i="1"/>
  <c r="V70" i="1"/>
  <c r="V71" i="1"/>
  <c r="V72" i="1"/>
  <c r="V73" i="1"/>
  <c r="V74" i="1"/>
  <c r="V39" i="1"/>
  <c r="V40" i="1"/>
  <c r="V41" i="1"/>
  <c r="V42" i="1"/>
  <c r="V43" i="1"/>
  <c r="V44" i="1"/>
  <c r="V45" i="1"/>
  <c r="V46" i="1"/>
  <c r="V47" i="1"/>
  <c r="V48" i="1"/>
  <c r="V49" i="1"/>
  <c r="V50" i="1"/>
  <c r="V51" i="1"/>
  <c r="V52" i="1"/>
  <c r="V53" i="1"/>
  <c r="V54" i="1"/>
  <c r="V55" i="1"/>
  <c r="V56" i="1"/>
  <c r="V57" i="1"/>
  <c r="V19" i="1"/>
  <c r="V20" i="1"/>
  <c r="V21" i="1"/>
  <c r="V22" i="1"/>
  <c r="V23" i="1"/>
  <c r="V24" i="1"/>
  <c r="V25" i="1"/>
  <c r="V26" i="1"/>
  <c r="V27" i="1"/>
  <c r="V28" i="1"/>
  <c r="V29" i="1"/>
  <c r="V30" i="1"/>
  <c r="V31" i="1"/>
  <c r="V32" i="1"/>
  <c r="V33" i="1"/>
  <c r="V34" i="1"/>
  <c r="V35" i="1"/>
  <c r="V36" i="1"/>
  <c r="V37" i="1"/>
  <c r="V38" i="1"/>
  <c r="V3" i="1"/>
  <c r="V4" i="1"/>
  <c r="V5" i="1"/>
  <c r="V6" i="1"/>
  <c r="V7" i="1"/>
  <c r="V8" i="1"/>
  <c r="V9" i="1"/>
  <c r="V10" i="1"/>
  <c r="V11" i="1"/>
  <c r="V12" i="1"/>
  <c r="V13" i="1"/>
  <c r="V14" i="1"/>
  <c r="V15" i="1"/>
  <c r="V16" i="1"/>
  <c r="V17" i="1"/>
  <c r="V18" i="1"/>
  <c r="V2" i="1"/>
  <c r="F3" i="1"/>
  <c r="G3" i="1"/>
  <c r="H3" i="1"/>
  <c r="I3" i="1"/>
  <c r="L2" i="1" a="1"/>
  <c r="M3" i="1"/>
  <c r="L2" i="1"/>
  <c r="M2" i="1"/>
  <c r="M4" i="1"/>
  <c r="M5" i="1"/>
  <c r="M6" i="1"/>
  <c r="M7" i="1"/>
  <c r="M8" i="1"/>
  <c r="M9" i="1"/>
  <c r="M10" i="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M45" i="1"/>
  <c r="M46" i="1"/>
  <c r="M47" i="1"/>
  <c r="M48" i="1"/>
  <c r="M49" i="1"/>
  <c r="M50" i="1"/>
  <c r="M51" i="1"/>
  <c r="M52" i="1"/>
  <c r="M53" i="1"/>
  <c r="M54" i="1"/>
  <c r="M55" i="1"/>
  <c r="M56" i="1"/>
  <c r="M57" i="1"/>
  <c r="M58" i="1"/>
  <c r="M59" i="1"/>
  <c r="M60" i="1"/>
  <c r="M61" i="1"/>
  <c r="M62" i="1"/>
  <c r="M63" i="1"/>
  <c r="M64" i="1"/>
  <c r="M65" i="1"/>
  <c r="M66" i="1"/>
  <c r="M67" i="1"/>
  <c r="M68" i="1"/>
  <c r="M69" i="1"/>
  <c r="M70" i="1"/>
  <c r="M71" i="1"/>
  <c r="M72" i="1"/>
  <c r="M73" i="1"/>
  <c r="M74" i="1"/>
  <c r="M75" i="1"/>
  <c r="M76" i="1"/>
  <c r="M77" i="1"/>
  <c r="M78" i="1"/>
  <c r="M79" i="1"/>
  <c r="M80" i="1"/>
  <c r="M81" i="1"/>
  <c r="M82" i="1"/>
  <c r="M83" i="1"/>
  <c r="M84" i="1"/>
  <c r="M85" i="1"/>
  <c r="M86" i="1"/>
  <c r="M87" i="1"/>
  <c r="M88" i="1"/>
  <c r="M89" i="1"/>
  <c r="M90" i="1"/>
  <c r="M91" i="1"/>
  <c r="M92" i="1"/>
  <c r="M93" i="1"/>
  <c r="M94" i="1"/>
  <c r="M95" i="1"/>
  <c r="M96" i="1"/>
  <c r="M97" i="1"/>
  <c r="M98" i="1"/>
  <c r="M99" i="1"/>
  <c r="M100" i="1"/>
  <c r="M101" i="1"/>
  <c r="M102" i="1"/>
  <c r="M103" i="1"/>
  <c r="M104" i="1"/>
  <c r="M105" i="1"/>
  <c r="M106" i="1"/>
  <c r="M107" i="1"/>
  <c r="M108" i="1"/>
  <c r="M109" i="1"/>
  <c r="M110" i="1"/>
  <c r="M111" i="1"/>
  <c r="M112" i="1"/>
  <c r="M113" i="1"/>
  <c r="M114" i="1"/>
  <c r="M115" i="1"/>
  <c r="M116" i="1"/>
  <c r="M117" i="1"/>
  <c r="M118" i="1"/>
  <c r="M119" i="1"/>
  <c r="M120" i="1"/>
  <c r="M121" i="1"/>
  <c r="M122" i="1"/>
  <c r="M123" i="1"/>
  <c r="M124" i="1"/>
  <c r="M125" i="1"/>
  <c r="M126" i="1"/>
  <c r="M127" i="1"/>
  <c r="M128" i="1"/>
  <c r="M129" i="1"/>
  <c r="M130" i="1"/>
  <c r="M131" i="1"/>
  <c r="M132" i="1"/>
  <c r="M133" i="1"/>
  <c r="M134" i="1"/>
  <c r="M135" i="1"/>
  <c r="M136" i="1"/>
  <c r="M137" i="1"/>
  <c r="M138" i="1"/>
  <c r="M139" i="1"/>
  <c r="M140" i="1"/>
  <c r="M141" i="1"/>
  <c r="M142" i="1"/>
  <c r="M143" i="1"/>
  <c r="M144" i="1"/>
  <c r="M145" i="1"/>
  <c r="M146" i="1"/>
  <c r="M147" i="1"/>
  <c r="M148" i="1"/>
  <c r="M149" i="1"/>
  <c r="M150" i="1"/>
  <c r="M151" i="1"/>
  <c r="M152" i="1"/>
  <c r="M153" i="1"/>
  <c r="M154" i="1"/>
  <c r="M155" i="1"/>
  <c r="M156" i="1"/>
  <c r="M157" i="1"/>
  <c r="M158" i="1"/>
  <c r="M159" i="1"/>
  <c r="M160" i="1"/>
  <c r="M161" i="1"/>
  <c r="M162" i="1"/>
  <c r="M163" i="1"/>
  <c r="M164" i="1"/>
  <c r="M165" i="1"/>
  <c r="M166" i="1"/>
  <c r="M167" i="1"/>
  <c r="M168" i="1"/>
  <c r="M169" i="1"/>
  <c r="M170" i="1"/>
  <c r="M171" i="1"/>
  <c r="M172" i="1"/>
  <c r="M173" i="1"/>
  <c r="M174" i="1"/>
  <c r="M175" i="1"/>
  <c r="M176" i="1"/>
  <c r="M177" i="1"/>
  <c r="M178" i="1"/>
  <c r="M179" i="1"/>
  <c r="M180" i="1"/>
  <c r="M181" i="1"/>
  <c r="M182" i="1"/>
  <c r="M183" i="1"/>
  <c r="M184" i="1"/>
  <c r="M185" i="1"/>
  <c r="M186" i="1"/>
  <c r="M187" i="1"/>
  <c r="M188" i="1"/>
  <c r="M189" i="1"/>
  <c r="M190" i="1"/>
  <c r="M191" i="1"/>
  <c r="M192" i="1"/>
  <c r="M193" i="1"/>
  <c r="M194" i="1"/>
  <c r="M195" i="1"/>
  <c r="M196" i="1"/>
  <c r="M197" i="1"/>
  <c r="M198" i="1"/>
  <c r="M199" i="1"/>
  <c r="M200" i="1"/>
  <c r="M201" i="1"/>
  <c r="M202" i="1"/>
  <c r="M203" i="1"/>
  <c r="M204" i="1"/>
  <c r="M205" i="1"/>
  <c r="M206" i="1"/>
  <c r="M207" i="1"/>
  <c r="M208" i="1"/>
  <c r="M209" i="1"/>
  <c r="M210" i="1"/>
  <c r="M211" i="1"/>
  <c r="M212" i="1"/>
  <c r="M213" i="1"/>
  <c r="M214" i="1"/>
  <c r="M215" i="1"/>
  <c r="M216" i="1"/>
  <c r="M217" i="1"/>
  <c r="M218" i="1"/>
  <c r="M219" i="1"/>
  <c r="M220" i="1"/>
  <c r="M221" i="1"/>
  <c r="M222" i="1"/>
  <c r="M223" i="1"/>
  <c r="M224" i="1"/>
  <c r="M225" i="1"/>
  <c r="M226" i="1"/>
  <c r="M227" i="1"/>
  <c r="M228" i="1"/>
  <c r="M229" i="1"/>
  <c r="M230" i="1"/>
  <c r="M231" i="1"/>
  <c r="M232" i="1"/>
  <c r="M233" i="1"/>
  <c r="M234" i="1"/>
  <c r="M235" i="1"/>
  <c r="M236" i="1"/>
  <c r="M237" i="1"/>
  <c r="M238" i="1"/>
  <c r="M239" i="1"/>
  <c r="M240" i="1"/>
  <c r="M241" i="1"/>
  <c r="M242" i="1"/>
  <c r="M243" i="1"/>
  <c r="M244" i="1"/>
  <c r="M245" i="1"/>
  <c r="M246" i="1"/>
  <c r="M247" i="1"/>
  <c r="M248" i="1"/>
  <c r="M249" i="1"/>
  <c r="M250" i="1"/>
  <c r="M251" i="1"/>
  <c r="M252" i="1"/>
  <c r="M253" i="1"/>
  <c r="M254" i="1"/>
  <c r="M255" i="1"/>
  <c r="M256" i="1"/>
  <c r="M257" i="1"/>
  <c r="M258" i="1"/>
  <c r="M259" i="1"/>
  <c r="M260" i="1"/>
  <c r="M261" i="1"/>
  <c r="M262" i="1"/>
  <c r="M263" i="1"/>
  <c r="M264" i="1"/>
  <c r="M265" i="1"/>
  <c r="M266" i="1"/>
  <c r="M267" i="1"/>
  <c r="M268" i="1"/>
  <c r="M269" i="1"/>
  <c r="M270" i="1"/>
  <c r="M271" i="1"/>
  <c r="M272" i="1"/>
  <c r="M273" i="1"/>
  <c r="M274" i="1"/>
  <c r="M275" i="1"/>
  <c r="M276" i="1"/>
  <c r="M277" i="1"/>
  <c r="M278" i="1"/>
  <c r="M279" i="1"/>
  <c r="M280" i="1"/>
  <c r="M281" i="1"/>
  <c r="M282" i="1"/>
  <c r="M283" i="1"/>
  <c r="M284" i="1"/>
  <c r="M285" i="1"/>
  <c r="M286" i="1"/>
  <c r="M287" i="1"/>
  <c r="M288" i="1"/>
  <c r="M289" i="1"/>
  <c r="M290" i="1"/>
  <c r="M291" i="1"/>
  <c r="M292" i="1"/>
  <c r="M293" i="1"/>
  <c r="M294" i="1"/>
  <c r="M295" i="1"/>
  <c r="M296" i="1"/>
  <c r="M297" i="1"/>
  <c r="M298" i="1"/>
  <c r="M299" i="1"/>
  <c r="M300" i="1"/>
  <c r="M301" i="1"/>
  <c r="M302" i="1"/>
  <c r="M303" i="1"/>
  <c r="M304" i="1"/>
  <c r="M305" i="1"/>
  <c r="M306" i="1"/>
  <c r="M307" i="1"/>
  <c r="M308" i="1"/>
  <c r="M309" i="1"/>
  <c r="M310" i="1"/>
  <c r="M311" i="1"/>
  <c r="M312" i="1"/>
  <c r="M313" i="1"/>
  <c r="M314" i="1"/>
  <c r="M315" i="1"/>
  <c r="O2" i="1" a="1"/>
  <c r="P3" i="1" a="1"/>
  <c r="P3" i="1"/>
  <c r="R3" i="1"/>
  <c r="P33" i="1" a="1"/>
  <c r="P33" i="1"/>
  <c r="R69" i="1"/>
  <c r="R70" i="1"/>
  <c r="R71" i="1"/>
  <c r="R72" i="1"/>
  <c r="R73" i="1"/>
  <c r="R74" i="1"/>
  <c r="R75" i="1"/>
  <c r="R76" i="1"/>
  <c r="R77" i="1"/>
  <c r="R78" i="1"/>
  <c r="R79" i="1"/>
  <c r="R80" i="1"/>
  <c r="R81" i="1"/>
  <c r="R82" i="1"/>
  <c r="R83" i="1"/>
  <c r="R84" i="1"/>
  <c r="R85" i="1"/>
  <c r="R86" i="1"/>
  <c r="R87" i="1"/>
  <c r="R88" i="1"/>
  <c r="R89" i="1"/>
  <c r="R90" i="1"/>
  <c r="R91" i="1"/>
  <c r="R92" i="1"/>
  <c r="R50" i="1"/>
  <c r="R51" i="1"/>
  <c r="R52" i="1"/>
  <c r="R53" i="1"/>
  <c r="R54" i="1"/>
  <c r="R55" i="1"/>
  <c r="R56" i="1"/>
  <c r="R57" i="1"/>
  <c r="R58" i="1"/>
  <c r="R59" i="1"/>
  <c r="R60" i="1"/>
  <c r="R61" i="1"/>
  <c r="R62" i="1"/>
  <c r="R63" i="1"/>
  <c r="R64" i="1"/>
  <c r="R65" i="1"/>
  <c r="R66" i="1"/>
  <c r="R67" i="1"/>
  <c r="R68" i="1"/>
  <c r="R28" i="1"/>
  <c r="R29" i="1"/>
  <c r="R30" i="1"/>
  <c r="R31" i="1"/>
  <c r="R32" i="1"/>
  <c r="R33" i="1"/>
  <c r="R34" i="1"/>
  <c r="R35" i="1"/>
  <c r="R36" i="1"/>
  <c r="R37" i="1"/>
  <c r="R38" i="1"/>
  <c r="R39" i="1"/>
  <c r="R40" i="1"/>
  <c r="R41" i="1"/>
  <c r="R42" i="1"/>
  <c r="R43" i="1"/>
  <c r="R44" i="1"/>
  <c r="R45" i="1"/>
  <c r="R46" i="1"/>
  <c r="R47" i="1"/>
  <c r="R48" i="1"/>
  <c r="R49" i="1"/>
  <c r="R19" i="1"/>
  <c r="R20" i="1"/>
  <c r="R21" i="1"/>
  <c r="R22" i="1"/>
  <c r="R23" i="1"/>
  <c r="R24" i="1"/>
  <c r="R25" i="1"/>
  <c r="R26" i="1"/>
  <c r="R27" i="1"/>
  <c r="R4" i="1"/>
  <c r="R5" i="1"/>
  <c r="R6" i="1"/>
  <c r="R7" i="1"/>
  <c r="R8" i="1"/>
  <c r="R9" i="1"/>
  <c r="R10" i="1"/>
  <c r="R11" i="1"/>
  <c r="R12" i="1"/>
  <c r="R13" i="1"/>
  <c r="R14" i="1"/>
  <c r="R15" i="1"/>
  <c r="R16" i="1"/>
  <c r="R17" i="1"/>
  <c r="R18" i="1"/>
  <c r="R2" i="1"/>
  <c r="P109" i="1" a="1"/>
  <c r="P109" i="1"/>
  <c r="P110" i="1" a="1"/>
  <c r="P110" i="1"/>
  <c r="P111" i="1" a="1"/>
  <c r="P111" i="1"/>
  <c r="P112" i="1" a="1"/>
  <c r="P112" i="1"/>
  <c r="P113" i="1" a="1"/>
  <c r="P113" i="1"/>
  <c r="P114" i="1" a="1"/>
  <c r="P114" i="1"/>
  <c r="P115" i="1" a="1"/>
  <c r="P115" i="1"/>
  <c r="P116" i="1" a="1"/>
  <c r="P116" i="1"/>
  <c r="P117" i="1" a="1"/>
  <c r="P117" i="1"/>
  <c r="P118" i="1" a="1"/>
  <c r="P118" i="1"/>
  <c r="P119" i="1" a="1"/>
  <c r="P119" i="1"/>
  <c r="P120" i="1" a="1"/>
  <c r="P120" i="1"/>
  <c r="P121" i="1" a="1"/>
  <c r="P121" i="1"/>
  <c r="P122" i="1" a="1"/>
  <c r="P122" i="1"/>
  <c r="P123" i="1" a="1"/>
  <c r="P123" i="1"/>
  <c r="P124" i="1" a="1"/>
  <c r="P124" i="1"/>
  <c r="P125" i="1" a="1"/>
  <c r="P125" i="1"/>
  <c r="P126" i="1" a="1"/>
  <c r="P126" i="1"/>
  <c r="P127" i="1" a="1"/>
  <c r="P127" i="1"/>
  <c r="P128" i="1" a="1"/>
  <c r="P128" i="1"/>
  <c r="P129" i="1" a="1"/>
  <c r="P129" i="1"/>
  <c r="P130" i="1" a="1"/>
  <c r="P130" i="1"/>
  <c r="P131" i="1" a="1"/>
  <c r="P131" i="1"/>
  <c r="P132" i="1" a="1"/>
  <c r="P132" i="1"/>
  <c r="P133" i="1" a="1"/>
  <c r="P133" i="1"/>
  <c r="P134" i="1" a="1"/>
  <c r="P134" i="1"/>
  <c r="P135" i="1" a="1"/>
  <c r="P135" i="1"/>
  <c r="P136" i="1" a="1"/>
  <c r="P136" i="1"/>
  <c r="P137" i="1" a="1"/>
  <c r="P137" i="1"/>
  <c r="P138" i="1" a="1"/>
  <c r="P138" i="1"/>
  <c r="P139" i="1" a="1"/>
  <c r="P139" i="1"/>
  <c r="P140" i="1" a="1"/>
  <c r="P140" i="1"/>
  <c r="P86" i="1" a="1"/>
  <c r="P86" i="1"/>
  <c r="P87" i="1" a="1"/>
  <c r="P87" i="1"/>
  <c r="P88" i="1" a="1"/>
  <c r="P88" i="1"/>
  <c r="P89" i="1" a="1"/>
  <c r="P89" i="1"/>
  <c r="P90" i="1" a="1"/>
  <c r="P90" i="1"/>
  <c r="P91" i="1" a="1"/>
  <c r="P91" i="1"/>
  <c r="P92" i="1" a="1"/>
  <c r="P92" i="1"/>
  <c r="P93" i="1" a="1"/>
  <c r="P93" i="1"/>
  <c r="P94" i="1" a="1"/>
  <c r="P94" i="1"/>
  <c r="P95" i="1" a="1"/>
  <c r="P95" i="1"/>
  <c r="P96" i="1" a="1"/>
  <c r="P96" i="1"/>
  <c r="P97" i="1" a="1"/>
  <c r="P97" i="1"/>
  <c r="P98" i="1" a="1"/>
  <c r="P98" i="1"/>
  <c r="P99" i="1" a="1"/>
  <c r="P99" i="1"/>
  <c r="P100" i="1" a="1"/>
  <c r="P100" i="1"/>
  <c r="P101" i="1" a="1"/>
  <c r="P101" i="1"/>
  <c r="P102" i="1" a="1"/>
  <c r="P102" i="1"/>
  <c r="P103" i="1" a="1"/>
  <c r="P103" i="1"/>
  <c r="P104" i="1" a="1"/>
  <c r="P104" i="1"/>
  <c r="P105" i="1" a="1"/>
  <c r="P105" i="1"/>
  <c r="P106" i="1" a="1"/>
  <c r="P106" i="1"/>
  <c r="P107" i="1" a="1"/>
  <c r="P107" i="1"/>
  <c r="P108" i="1" a="1"/>
  <c r="P108" i="1"/>
  <c r="P57" i="1" a="1"/>
  <c r="P57" i="1"/>
  <c r="P58" i="1" a="1"/>
  <c r="P58" i="1"/>
  <c r="P59" i="1" a="1"/>
  <c r="P59" i="1"/>
  <c r="P60" i="1" a="1"/>
  <c r="P60" i="1"/>
  <c r="P61" i="1" a="1"/>
  <c r="P61" i="1"/>
  <c r="P62" i="1" a="1"/>
  <c r="P62" i="1"/>
  <c r="P63" i="1" a="1"/>
  <c r="P63" i="1"/>
  <c r="P64" i="1" a="1"/>
  <c r="P64" i="1"/>
  <c r="P65" i="1" a="1"/>
  <c r="P65" i="1"/>
  <c r="P66" i="1" a="1"/>
  <c r="P66" i="1"/>
  <c r="P67" i="1" a="1"/>
  <c r="P67" i="1"/>
  <c r="P68" i="1" a="1"/>
  <c r="P68" i="1"/>
  <c r="P69" i="1" a="1"/>
  <c r="P69" i="1"/>
  <c r="P70" i="1" a="1"/>
  <c r="P70" i="1"/>
  <c r="P71" i="1" a="1"/>
  <c r="P71" i="1"/>
  <c r="P72" i="1" a="1"/>
  <c r="P72" i="1"/>
  <c r="P73" i="1" a="1"/>
  <c r="P73" i="1"/>
  <c r="P74" i="1" a="1"/>
  <c r="P74" i="1"/>
  <c r="P75" i="1" a="1"/>
  <c r="P75" i="1"/>
  <c r="P76" i="1" a="1"/>
  <c r="P76" i="1"/>
  <c r="P77" i="1" a="1"/>
  <c r="P77" i="1"/>
  <c r="P78" i="1" a="1"/>
  <c r="P78" i="1"/>
  <c r="P79" i="1" a="1"/>
  <c r="P79" i="1"/>
  <c r="P80" i="1" a="1"/>
  <c r="P80" i="1"/>
  <c r="P81" i="1" a="1"/>
  <c r="P81" i="1"/>
  <c r="P82" i="1" a="1"/>
  <c r="P82" i="1"/>
  <c r="P83" i="1" a="1"/>
  <c r="P83" i="1"/>
  <c r="P84" i="1" a="1"/>
  <c r="P84" i="1"/>
  <c r="P85" i="1" a="1"/>
  <c r="P85" i="1"/>
  <c r="P30" i="1" a="1"/>
  <c r="P30" i="1"/>
  <c r="P31" i="1" a="1"/>
  <c r="P31" i="1"/>
  <c r="P32" i="1" a="1"/>
  <c r="P32" i="1"/>
  <c r="P34" i="1" a="1"/>
  <c r="P34" i="1"/>
  <c r="P35" i="1" a="1"/>
  <c r="P35" i="1"/>
  <c r="P36" i="1" a="1"/>
  <c r="P36" i="1"/>
  <c r="P37" i="1" a="1"/>
  <c r="P37" i="1"/>
  <c r="P38" i="1" a="1"/>
  <c r="P38" i="1"/>
  <c r="P39" i="1" a="1"/>
  <c r="P39" i="1"/>
  <c r="P40" i="1" a="1"/>
  <c r="P40" i="1"/>
  <c r="P41" i="1" a="1"/>
  <c r="P41" i="1"/>
  <c r="P42" i="1" a="1"/>
  <c r="P42" i="1"/>
  <c r="P43" i="1" a="1"/>
  <c r="P43" i="1"/>
  <c r="P44" i="1" a="1"/>
  <c r="P44" i="1"/>
  <c r="P45" i="1" a="1"/>
  <c r="P45" i="1"/>
  <c r="P46" i="1" a="1"/>
  <c r="P46" i="1"/>
  <c r="P47" i="1" a="1"/>
  <c r="P47" i="1"/>
  <c r="P48" i="1" a="1"/>
  <c r="P48" i="1"/>
  <c r="P49" i="1" a="1"/>
  <c r="P49" i="1"/>
  <c r="P50" i="1" a="1"/>
  <c r="P50" i="1"/>
  <c r="P51" i="1" a="1"/>
  <c r="P51" i="1"/>
  <c r="P52" i="1" a="1"/>
  <c r="P52" i="1"/>
  <c r="P53" i="1" a="1"/>
  <c r="P53" i="1"/>
  <c r="P54" i="1" a="1"/>
  <c r="P54" i="1"/>
  <c r="P55" i="1" a="1"/>
  <c r="P55" i="1"/>
  <c r="P56" i="1" a="1"/>
  <c r="P56" i="1"/>
  <c r="P4" i="1" a="1"/>
  <c r="P4" i="1"/>
  <c r="P5" i="1" a="1"/>
  <c r="P5" i="1"/>
  <c r="P6" i="1" a="1"/>
  <c r="P6" i="1"/>
  <c r="P7" i="1" a="1"/>
  <c r="P7" i="1"/>
  <c r="P8" i="1" a="1"/>
  <c r="P8" i="1"/>
  <c r="P9" i="1" a="1"/>
  <c r="P9" i="1"/>
  <c r="P10" i="1" a="1"/>
  <c r="P10" i="1"/>
  <c r="P11" i="1" a="1"/>
  <c r="P11" i="1"/>
  <c r="P12" i="1" a="1"/>
  <c r="P12" i="1"/>
  <c r="P13" i="1" a="1"/>
  <c r="P13" i="1"/>
  <c r="P14" i="1" a="1"/>
  <c r="P14" i="1"/>
  <c r="P15" i="1" a="1"/>
  <c r="P15" i="1"/>
  <c r="P16" i="1" a="1"/>
  <c r="P16" i="1"/>
  <c r="P17" i="1" a="1"/>
  <c r="P17" i="1"/>
  <c r="P18" i="1" a="1"/>
  <c r="P18" i="1"/>
  <c r="P19" i="1" a="1"/>
  <c r="P19" i="1"/>
  <c r="P20" i="1" a="1"/>
  <c r="P20" i="1"/>
  <c r="P21" i="1" a="1"/>
  <c r="P21" i="1"/>
  <c r="P22" i="1" a="1"/>
  <c r="P22" i="1"/>
  <c r="P23" i="1" a="1"/>
  <c r="P23" i="1"/>
  <c r="P24" i="1" a="1"/>
  <c r="P24" i="1"/>
  <c r="P25" i="1" a="1"/>
  <c r="P25" i="1"/>
  <c r="P26" i="1" a="1"/>
  <c r="P26" i="1"/>
  <c r="P27" i="1" a="1"/>
  <c r="P27" i="1"/>
  <c r="P28" i="1" a="1"/>
  <c r="P28" i="1"/>
  <c r="P29" i="1" a="1"/>
  <c r="P29" i="1"/>
  <c r="O2" i="1"/>
  <c r="P2" i="1" a="1"/>
  <c r="P2" i="1"/>
  <c r="H21" i="1"/>
  <c r="I4" i="1"/>
  <c r="I5" i="1"/>
  <c r="I6" i="1"/>
  <c r="I7" i="1"/>
  <c r="I8" i="1"/>
  <c r="I9" i="1"/>
  <c r="I10" i="1"/>
  <c r="I11" i="1"/>
  <c r="I12" i="1"/>
  <c r="I13" i="1"/>
  <c r="I14" i="1"/>
  <c r="I15" i="1"/>
  <c r="I16" i="1"/>
  <c r="I17" i="1"/>
  <c r="I18" i="1"/>
  <c r="I19" i="1"/>
  <c r="I20" i="1"/>
  <c r="I21" i="1"/>
  <c r="I22" i="1"/>
  <c r="I23" i="1"/>
  <c r="I24" i="1"/>
  <c r="I25" i="1"/>
  <c r="I26" i="1"/>
  <c r="I27" i="1"/>
  <c r="I1009" i="1"/>
  <c r="I1008" i="1"/>
  <c r="I1007" i="1"/>
  <c r="I1006" i="1"/>
  <c r="I1005" i="1"/>
  <c r="I1004" i="1"/>
  <c r="I1003" i="1"/>
  <c r="I1002" i="1"/>
  <c r="I1001" i="1"/>
  <c r="I1000" i="1"/>
  <c r="I999" i="1"/>
  <c r="I998" i="1"/>
  <c r="I997" i="1"/>
  <c r="I996" i="1"/>
  <c r="I995" i="1"/>
  <c r="I994" i="1"/>
  <c r="I993" i="1"/>
  <c r="I992" i="1"/>
  <c r="I991" i="1"/>
  <c r="I990" i="1"/>
  <c r="I989" i="1"/>
  <c r="I988" i="1"/>
  <c r="I987" i="1"/>
  <c r="I986" i="1"/>
  <c r="I985" i="1"/>
  <c r="I984" i="1"/>
  <c r="I983" i="1"/>
  <c r="I982" i="1"/>
  <c r="I981" i="1"/>
  <c r="I980" i="1"/>
  <c r="I979" i="1"/>
  <c r="I978" i="1"/>
  <c r="I977" i="1"/>
  <c r="I976" i="1"/>
  <c r="I975" i="1"/>
  <c r="I974" i="1"/>
  <c r="I973" i="1"/>
  <c r="I972" i="1"/>
  <c r="I971" i="1"/>
  <c r="I970" i="1"/>
  <c r="I969" i="1"/>
  <c r="I968" i="1"/>
  <c r="I967" i="1"/>
  <c r="I966" i="1"/>
  <c r="I965" i="1"/>
  <c r="I964" i="1"/>
  <c r="I963" i="1"/>
  <c r="I962" i="1"/>
  <c r="I961" i="1"/>
  <c r="I960" i="1"/>
  <c r="I959" i="1"/>
  <c r="I958" i="1"/>
  <c r="I957" i="1"/>
  <c r="I956" i="1"/>
  <c r="I955" i="1"/>
  <c r="I954" i="1"/>
  <c r="I953" i="1"/>
  <c r="I952" i="1"/>
  <c r="I951" i="1"/>
  <c r="I950" i="1"/>
  <c r="I949" i="1"/>
  <c r="I948" i="1"/>
  <c r="I947" i="1"/>
  <c r="I946" i="1"/>
  <c r="I945" i="1"/>
  <c r="I944" i="1"/>
  <c r="I943" i="1"/>
  <c r="I942" i="1"/>
  <c r="I941" i="1"/>
  <c r="I940" i="1"/>
  <c r="I939" i="1"/>
  <c r="I938" i="1"/>
  <c r="I937" i="1"/>
  <c r="I936" i="1"/>
  <c r="I935" i="1"/>
  <c r="I934" i="1"/>
  <c r="I933" i="1"/>
  <c r="I932" i="1"/>
  <c r="I931" i="1"/>
  <c r="I930" i="1"/>
  <c r="I929" i="1"/>
  <c r="I928" i="1"/>
  <c r="I927" i="1"/>
  <c r="I926" i="1"/>
  <c r="I925" i="1"/>
  <c r="I924" i="1"/>
  <c r="I923" i="1"/>
  <c r="I922" i="1"/>
  <c r="I921" i="1"/>
  <c r="I920" i="1"/>
  <c r="I919" i="1"/>
  <c r="I918" i="1"/>
  <c r="I917" i="1"/>
  <c r="I916" i="1"/>
  <c r="I915" i="1"/>
  <c r="I914" i="1"/>
  <c r="I913" i="1"/>
  <c r="I912" i="1"/>
  <c r="I911" i="1"/>
  <c r="I910" i="1"/>
  <c r="I909" i="1"/>
  <c r="I908" i="1"/>
  <c r="I907" i="1"/>
  <c r="I906" i="1"/>
  <c r="I905" i="1"/>
  <c r="I904" i="1"/>
  <c r="I903" i="1"/>
  <c r="I902" i="1"/>
  <c r="I901" i="1"/>
  <c r="I900" i="1"/>
  <c r="I899" i="1"/>
  <c r="I898" i="1"/>
  <c r="I897" i="1"/>
  <c r="I896" i="1"/>
  <c r="I895" i="1"/>
  <c r="I894" i="1"/>
  <c r="I893" i="1"/>
  <c r="I892" i="1"/>
  <c r="I891" i="1"/>
  <c r="I890" i="1"/>
  <c r="I889" i="1"/>
  <c r="I888" i="1"/>
  <c r="I887" i="1"/>
  <c r="I886" i="1"/>
  <c r="I885" i="1"/>
  <c r="I884" i="1"/>
  <c r="I883" i="1"/>
  <c r="I882" i="1"/>
  <c r="I881" i="1"/>
  <c r="I880" i="1"/>
  <c r="I879" i="1"/>
  <c r="I878" i="1"/>
  <c r="I877" i="1"/>
  <c r="I876" i="1"/>
  <c r="I875" i="1"/>
  <c r="I874" i="1"/>
  <c r="I873" i="1"/>
  <c r="I872" i="1"/>
  <c r="I871" i="1"/>
  <c r="I870" i="1"/>
  <c r="I869" i="1"/>
  <c r="I868" i="1"/>
  <c r="I867" i="1"/>
  <c r="I866" i="1"/>
  <c r="I865" i="1"/>
  <c r="I864" i="1"/>
  <c r="I863" i="1"/>
  <c r="I862" i="1"/>
  <c r="I861" i="1"/>
  <c r="I860" i="1"/>
  <c r="I859" i="1"/>
  <c r="I858" i="1"/>
  <c r="I857" i="1"/>
  <c r="I856" i="1"/>
  <c r="I855" i="1"/>
  <c r="I854" i="1"/>
  <c r="I853" i="1"/>
  <c r="I852" i="1"/>
  <c r="I851" i="1"/>
  <c r="I850" i="1"/>
  <c r="I849" i="1"/>
  <c r="I848" i="1"/>
  <c r="I847" i="1"/>
  <c r="I846" i="1"/>
  <c r="I845" i="1"/>
  <c r="I844" i="1"/>
  <c r="I843" i="1"/>
  <c r="I842" i="1"/>
  <c r="I841" i="1"/>
  <c r="I840" i="1"/>
  <c r="I839" i="1"/>
  <c r="I838" i="1"/>
  <c r="I837" i="1"/>
  <c r="I836" i="1"/>
  <c r="I835" i="1"/>
  <c r="I834" i="1"/>
  <c r="I833" i="1"/>
  <c r="I832" i="1"/>
  <c r="I831" i="1"/>
  <c r="I830" i="1"/>
  <c r="I829" i="1"/>
  <c r="I828" i="1"/>
  <c r="I827" i="1"/>
  <c r="I826" i="1"/>
  <c r="I825" i="1"/>
  <c r="I824" i="1"/>
  <c r="I823" i="1"/>
  <c r="I822" i="1"/>
  <c r="I821" i="1"/>
  <c r="I820" i="1"/>
  <c r="I819" i="1"/>
  <c r="I818" i="1"/>
  <c r="I817" i="1"/>
  <c r="I816" i="1"/>
  <c r="I815" i="1"/>
  <c r="I814" i="1"/>
  <c r="I813" i="1"/>
  <c r="I812" i="1"/>
  <c r="I811" i="1"/>
  <c r="I810" i="1"/>
  <c r="I809" i="1"/>
  <c r="I808" i="1"/>
  <c r="I807" i="1"/>
  <c r="I806" i="1"/>
  <c r="I805" i="1"/>
  <c r="I804" i="1"/>
  <c r="I803" i="1"/>
  <c r="I802" i="1"/>
  <c r="I801" i="1"/>
  <c r="I800" i="1"/>
  <c r="I799" i="1"/>
  <c r="I798" i="1"/>
  <c r="I797" i="1"/>
  <c r="I796" i="1"/>
  <c r="I795" i="1"/>
  <c r="I794" i="1"/>
  <c r="I793" i="1"/>
  <c r="I792" i="1"/>
  <c r="I791" i="1"/>
  <c r="I790" i="1"/>
  <c r="I789" i="1"/>
  <c r="I788" i="1"/>
  <c r="I787" i="1"/>
  <c r="I786" i="1"/>
  <c r="I785" i="1"/>
  <c r="I784" i="1"/>
  <c r="I783" i="1"/>
  <c r="I782" i="1"/>
  <c r="I781" i="1"/>
  <c r="I780" i="1"/>
  <c r="I779" i="1"/>
  <c r="I778" i="1"/>
  <c r="I777" i="1"/>
  <c r="I776" i="1"/>
  <c r="I775" i="1"/>
  <c r="I774" i="1"/>
  <c r="I773" i="1"/>
  <c r="I772" i="1"/>
  <c r="I771" i="1"/>
  <c r="I770" i="1"/>
  <c r="I769" i="1"/>
  <c r="I768" i="1"/>
  <c r="I767" i="1"/>
  <c r="I766" i="1"/>
  <c r="I765" i="1"/>
  <c r="I764" i="1"/>
  <c r="I763" i="1"/>
  <c r="I762" i="1"/>
  <c r="I761" i="1"/>
  <c r="I760" i="1"/>
  <c r="I759" i="1"/>
  <c r="I758" i="1"/>
  <c r="I757" i="1"/>
  <c r="I756" i="1"/>
  <c r="I755" i="1"/>
  <c r="I754" i="1"/>
  <c r="I753" i="1"/>
  <c r="I752" i="1"/>
  <c r="I751" i="1"/>
  <c r="I750" i="1"/>
  <c r="I749" i="1"/>
  <c r="I748" i="1"/>
  <c r="I747" i="1"/>
  <c r="I746" i="1"/>
  <c r="I745" i="1"/>
  <c r="I744" i="1"/>
  <c r="I743" i="1"/>
  <c r="I742" i="1"/>
  <c r="I741" i="1"/>
  <c r="I740" i="1"/>
  <c r="I739" i="1"/>
  <c r="I738" i="1"/>
  <c r="I737" i="1"/>
  <c r="I736" i="1"/>
  <c r="I735" i="1"/>
  <c r="I734" i="1"/>
  <c r="I733" i="1"/>
  <c r="I732" i="1"/>
  <c r="I731" i="1"/>
  <c r="I730" i="1"/>
  <c r="I729" i="1"/>
  <c r="I728" i="1"/>
  <c r="I727" i="1"/>
  <c r="I726" i="1"/>
  <c r="I725" i="1"/>
  <c r="I724" i="1"/>
  <c r="I723" i="1"/>
  <c r="I722" i="1"/>
  <c r="I721" i="1"/>
  <c r="I720" i="1"/>
  <c r="I719" i="1"/>
  <c r="I718" i="1"/>
  <c r="I717" i="1"/>
  <c r="I716" i="1"/>
  <c r="I715" i="1"/>
  <c r="I714" i="1"/>
  <c r="I713" i="1"/>
  <c r="I712" i="1"/>
  <c r="I711" i="1"/>
  <c r="I710" i="1"/>
  <c r="I709" i="1"/>
  <c r="I708" i="1"/>
  <c r="I707" i="1"/>
  <c r="I706" i="1"/>
  <c r="I705" i="1"/>
  <c r="I704" i="1"/>
  <c r="I703" i="1"/>
  <c r="I702" i="1"/>
  <c r="I701" i="1"/>
  <c r="I700" i="1"/>
  <c r="I699" i="1"/>
  <c r="I698" i="1"/>
  <c r="I697" i="1"/>
  <c r="I696" i="1"/>
  <c r="I695" i="1"/>
  <c r="I694" i="1"/>
  <c r="I693" i="1"/>
  <c r="I692" i="1"/>
  <c r="I691" i="1"/>
  <c r="I690" i="1"/>
  <c r="I689" i="1"/>
  <c r="I688" i="1"/>
  <c r="I687" i="1"/>
  <c r="I686" i="1"/>
  <c r="I685" i="1"/>
  <c r="I684" i="1"/>
  <c r="I683" i="1"/>
  <c r="I682" i="1"/>
  <c r="I681" i="1"/>
  <c r="I680" i="1"/>
  <c r="I679" i="1"/>
  <c r="I678" i="1"/>
  <c r="I677" i="1"/>
  <c r="I676" i="1"/>
  <c r="I675" i="1"/>
  <c r="I674" i="1"/>
  <c r="I673" i="1"/>
  <c r="I672" i="1"/>
  <c r="I671" i="1"/>
  <c r="I670" i="1"/>
  <c r="I669" i="1"/>
  <c r="I668" i="1"/>
  <c r="I667" i="1"/>
  <c r="I666" i="1"/>
  <c r="I665" i="1"/>
  <c r="I664" i="1"/>
  <c r="I663" i="1"/>
  <c r="I662" i="1"/>
  <c r="I661" i="1"/>
  <c r="I660" i="1"/>
  <c r="I659" i="1"/>
  <c r="I658" i="1"/>
  <c r="I657" i="1"/>
  <c r="I656" i="1"/>
  <c r="I655" i="1"/>
  <c r="I654" i="1"/>
  <c r="I653" i="1"/>
  <c r="I652" i="1"/>
  <c r="I651" i="1"/>
  <c r="I650" i="1"/>
  <c r="I649" i="1"/>
  <c r="I648" i="1"/>
  <c r="I647" i="1"/>
  <c r="I646" i="1"/>
  <c r="I645" i="1"/>
  <c r="I644" i="1"/>
  <c r="I643" i="1"/>
  <c r="I642" i="1"/>
  <c r="I641" i="1"/>
  <c r="I640" i="1"/>
  <c r="I639" i="1"/>
  <c r="I638" i="1"/>
  <c r="I637" i="1"/>
  <c r="I636" i="1"/>
  <c r="I635" i="1"/>
  <c r="I634" i="1"/>
  <c r="I633" i="1"/>
  <c r="I632" i="1"/>
  <c r="I631" i="1"/>
  <c r="I630" i="1"/>
  <c r="I629" i="1"/>
  <c r="I628" i="1"/>
  <c r="I627" i="1"/>
  <c r="I626" i="1"/>
  <c r="I625" i="1"/>
  <c r="I624" i="1"/>
  <c r="I623" i="1"/>
  <c r="I622" i="1"/>
  <c r="I621" i="1"/>
  <c r="I620" i="1"/>
  <c r="I619" i="1"/>
  <c r="I618" i="1"/>
  <c r="I617" i="1"/>
  <c r="I616" i="1"/>
  <c r="I615" i="1"/>
  <c r="I614" i="1"/>
  <c r="I613" i="1"/>
  <c r="I612" i="1"/>
  <c r="I611" i="1"/>
  <c r="I610" i="1"/>
  <c r="I609" i="1"/>
  <c r="I608" i="1"/>
  <c r="I607" i="1"/>
  <c r="I606" i="1"/>
  <c r="I605" i="1"/>
  <c r="I604" i="1"/>
  <c r="I603" i="1"/>
  <c r="I602" i="1"/>
  <c r="I601" i="1"/>
  <c r="I600" i="1"/>
  <c r="I599" i="1"/>
  <c r="I598" i="1"/>
  <c r="I597" i="1"/>
  <c r="I596" i="1"/>
  <c r="I595" i="1"/>
  <c r="I594" i="1"/>
  <c r="I593" i="1"/>
  <c r="I592" i="1"/>
  <c r="I591" i="1"/>
  <c r="I590" i="1"/>
  <c r="I589" i="1"/>
  <c r="I588" i="1"/>
  <c r="I587" i="1"/>
  <c r="I586" i="1"/>
  <c r="I585" i="1"/>
  <c r="I584" i="1"/>
  <c r="I583" i="1"/>
  <c r="I582" i="1"/>
  <c r="I581" i="1"/>
  <c r="I580" i="1"/>
  <c r="I579" i="1"/>
  <c r="I578" i="1"/>
  <c r="I577" i="1"/>
  <c r="I576" i="1"/>
  <c r="I575" i="1"/>
  <c r="I574" i="1"/>
  <c r="I573" i="1"/>
  <c r="I572" i="1"/>
  <c r="I571" i="1"/>
  <c r="I570" i="1"/>
  <c r="I569" i="1"/>
  <c r="I568" i="1"/>
  <c r="I567" i="1"/>
  <c r="I566" i="1"/>
  <c r="I565" i="1"/>
  <c r="I564" i="1"/>
  <c r="I563" i="1"/>
  <c r="I562" i="1"/>
  <c r="I561" i="1"/>
  <c r="I560" i="1"/>
  <c r="I559" i="1"/>
  <c r="I558" i="1"/>
  <c r="I557" i="1"/>
  <c r="I556" i="1"/>
  <c r="I555" i="1"/>
  <c r="I554" i="1"/>
  <c r="I553" i="1"/>
  <c r="I552" i="1"/>
  <c r="I551" i="1"/>
  <c r="I550" i="1"/>
  <c r="I549" i="1"/>
  <c r="I548" i="1"/>
  <c r="I547" i="1"/>
  <c r="I546" i="1"/>
  <c r="I545" i="1"/>
  <c r="I544" i="1"/>
  <c r="I543" i="1"/>
  <c r="I542" i="1"/>
  <c r="I541" i="1"/>
  <c r="I540" i="1"/>
  <c r="I539" i="1"/>
  <c r="I538" i="1"/>
  <c r="I537" i="1"/>
  <c r="I536" i="1"/>
  <c r="I535" i="1"/>
  <c r="I534" i="1"/>
  <c r="I533" i="1"/>
  <c r="I532" i="1"/>
  <c r="I531" i="1"/>
  <c r="I530" i="1"/>
  <c r="I529" i="1"/>
  <c r="I528" i="1"/>
  <c r="I527" i="1"/>
  <c r="I526" i="1"/>
  <c r="I525" i="1"/>
  <c r="I524" i="1"/>
  <c r="I523" i="1"/>
  <c r="I522" i="1"/>
  <c r="I521" i="1"/>
  <c r="I520" i="1"/>
  <c r="I519" i="1"/>
  <c r="I518" i="1"/>
  <c r="I517" i="1"/>
  <c r="I516" i="1"/>
  <c r="I515" i="1"/>
  <c r="I514" i="1"/>
  <c r="I513" i="1"/>
  <c r="I512" i="1"/>
  <c r="I511" i="1"/>
  <c r="I510" i="1"/>
  <c r="I509" i="1"/>
  <c r="I508" i="1"/>
  <c r="I507" i="1"/>
  <c r="I506" i="1"/>
  <c r="I505" i="1"/>
  <c r="I504" i="1"/>
  <c r="I503" i="1"/>
  <c r="I502" i="1"/>
  <c r="I501" i="1"/>
  <c r="I500" i="1"/>
  <c r="I499" i="1"/>
  <c r="I498" i="1"/>
  <c r="I497" i="1"/>
  <c r="I496" i="1"/>
  <c r="I495" i="1"/>
  <c r="I494" i="1"/>
  <c r="I493" i="1"/>
  <c r="I492" i="1"/>
  <c r="I491" i="1"/>
  <c r="I490" i="1"/>
  <c r="I489" i="1"/>
  <c r="I488" i="1"/>
  <c r="I487" i="1"/>
  <c r="I486" i="1"/>
  <c r="I485" i="1"/>
  <c r="I484" i="1"/>
  <c r="I483" i="1"/>
  <c r="I482" i="1"/>
  <c r="I481" i="1"/>
  <c r="I480" i="1"/>
  <c r="I479" i="1"/>
  <c r="I478" i="1"/>
  <c r="I477" i="1"/>
  <c r="I476" i="1"/>
  <c r="I475" i="1"/>
  <c r="I474" i="1"/>
  <c r="I473" i="1"/>
  <c r="I472" i="1"/>
  <c r="I471" i="1"/>
  <c r="I470" i="1"/>
  <c r="I469" i="1"/>
  <c r="I468" i="1"/>
  <c r="I467" i="1"/>
  <c r="I466" i="1"/>
  <c r="I465" i="1"/>
  <c r="I464" i="1"/>
  <c r="I463" i="1"/>
  <c r="I462" i="1"/>
  <c r="I461" i="1"/>
  <c r="I460" i="1"/>
  <c r="I459" i="1"/>
  <c r="I458" i="1"/>
  <c r="I457" i="1"/>
  <c r="I456" i="1"/>
  <c r="I455" i="1"/>
  <c r="I454" i="1"/>
  <c r="I453" i="1"/>
  <c r="I452" i="1"/>
  <c r="I451" i="1"/>
  <c r="I450" i="1"/>
  <c r="I449" i="1"/>
  <c r="I448" i="1"/>
  <c r="I447" i="1"/>
  <c r="I446" i="1"/>
  <c r="I445" i="1"/>
  <c r="I444" i="1"/>
  <c r="I443" i="1"/>
  <c r="I442" i="1"/>
  <c r="I441" i="1"/>
  <c r="I440" i="1"/>
  <c r="I439" i="1"/>
  <c r="I438" i="1"/>
  <c r="I437" i="1"/>
  <c r="I436" i="1"/>
  <c r="I435" i="1"/>
  <c r="I434" i="1"/>
  <c r="I433" i="1"/>
  <c r="I432" i="1"/>
  <c r="I431" i="1"/>
  <c r="I430" i="1"/>
  <c r="I429" i="1"/>
  <c r="I428" i="1"/>
  <c r="I427" i="1"/>
  <c r="I426" i="1"/>
  <c r="I425" i="1"/>
  <c r="I424" i="1"/>
  <c r="I423" i="1"/>
  <c r="I422" i="1"/>
  <c r="I421" i="1"/>
  <c r="I420" i="1"/>
  <c r="I419" i="1"/>
  <c r="I418" i="1"/>
  <c r="I417" i="1"/>
  <c r="I416" i="1"/>
  <c r="I415" i="1"/>
  <c r="I414" i="1"/>
  <c r="I413" i="1"/>
  <c r="I412" i="1"/>
  <c r="I411" i="1"/>
  <c r="I410" i="1"/>
  <c r="I409" i="1"/>
  <c r="I408" i="1"/>
  <c r="I407" i="1"/>
  <c r="I406" i="1"/>
  <c r="I405" i="1"/>
  <c r="I404" i="1"/>
  <c r="I403" i="1"/>
  <c r="I402" i="1"/>
  <c r="I401" i="1"/>
  <c r="I400" i="1"/>
  <c r="I399" i="1"/>
  <c r="I398" i="1"/>
  <c r="I397" i="1"/>
  <c r="I396" i="1"/>
  <c r="I395" i="1"/>
  <c r="I394" i="1"/>
  <c r="I393" i="1"/>
  <c r="I392" i="1"/>
  <c r="I391" i="1"/>
  <c r="I390" i="1"/>
  <c r="I389" i="1"/>
  <c r="I388" i="1"/>
  <c r="I387" i="1"/>
  <c r="I386" i="1"/>
  <c r="I385" i="1"/>
  <c r="I384" i="1"/>
  <c r="I383" i="1"/>
  <c r="I382" i="1"/>
  <c r="I381" i="1"/>
  <c r="I380" i="1"/>
  <c r="I379" i="1"/>
  <c r="I378" i="1"/>
  <c r="I377" i="1"/>
  <c r="I376" i="1"/>
  <c r="I375" i="1"/>
  <c r="I374" i="1"/>
  <c r="I373" i="1"/>
  <c r="I372" i="1"/>
  <c r="I371" i="1"/>
  <c r="I370" i="1"/>
  <c r="I369" i="1"/>
  <c r="I368" i="1"/>
  <c r="I367" i="1"/>
  <c r="I366" i="1"/>
  <c r="I365" i="1"/>
  <c r="I364" i="1"/>
  <c r="I363" i="1"/>
  <c r="I362" i="1"/>
  <c r="I361" i="1"/>
  <c r="I360" i="1"/>
  <c r="I359" i="1"/>
  <c r="I358" i="1"/>
  <c r="I357" i="1"/>
  <c r="I356" i="1"/>
  <c r="I355" i="1"/>
  <c r="I354" i="1"/>
  <c r="I353" i="1"/>
  <c r="I352" i="1"/>
  <c r="I351" i="1"/>
  <c r="I350" i="1"/>
  <c r="I349" i="1"/>
  <c r="I348" i="1"/>
  <c r="I347" i="1"/>
  <c r="I346" i="1"/>
  <c r="I345" i="1"/>
  <c r="I344" i="1"/>
  <c r="I343" i="1"/>
  <c r="I342" i="1"/>
  <c r="I341" i="1"/>
  <c r="I340" i="1"/>
  <c r="I339" i="1"/>
  <c r="I338" i="1"/>
  <c r="I337" i="1"/>
  <c r="I336" i="1"/>
  <c r="I335" i="1"/>
  <c r="I334" i="1"/>
  <c r="I333" i="1"/>
  <c r="I332" i="1"/>
  <c r="I331" i="1"/>
  <c r="I330" i="1"/>
  <c r="I329" i="1"/>
  <c r="I328" i="1"/>
  <c r="I327" i="1"/>
  <c r="I326" i="1"/>
  <c r="I325" i="1"/>
  <c r="I324" i="1"/>
  <c r="I323" i="1"/>
  <c r="I322" i="1"/>
  <c r="I321" i="1"/>
  <c r="I320" i="1"/>
  <c r="I319" i="1"/>
  <c r="I318" i="1"/>
  <c r="I317" i="1"/>
  <c r="I316" i="1"/>
  <c r="I315" i="1"/>
  <c r="I314" i="1"/>
  <c r="I313" i="1"/>
  <c r="I312" i="1"/>
  <c r="I311" i="1"/>
  <c r="I310" i="1"/>
  <c r="I309" i="1"/>
  <c r="I308" i="1"/>
  <c r="I307" i="1"/>
  <c r="I306" i="1"/>
  <c r="I305" i="1"/>
  <c r="I304" i="1"/>
  <c r="I303" i="1"/>
  <c r="I302" i="1"/>
  <c r="I301" i="1"/>
  <c r="I300" i="1"/>
  <c r="I299" i="1"/>
  <c r="I298" i="1"/>
  <c r="I297" i="1"/>
  <c r="I296" i="1"/>
  <c r="I295" i="1"/>
  <c r="I294" i="1"/>
  <c r="I293" i="1"/>
  <c r="I292" i="1"/>
  <c r="I291" i="1"/>
  <c r="I290" i="1"/>
  <c r="I289" i="1"/>
  <c r="I288" i="1"/>
  <c r="I287" i="1"/>
  <c r="I286" i="1"/>
  <c r="I285" i="1"/>
  <c r="I284" i="1"/>
  <c r="I283" i="1"/>
  <c r="I282" i="1"/>
  <c r="I281" i="1"/>
  <c r="I280" i="1"/>
  <c r="I279" i="1"/>
  <c r="I278" i="1"/>
  <c r="I277" i="1"/>
  <c r="I276" i="1"/>
  <c r="I275" i="1"/>
  <c r="I274" i="1"/>
  <c r="I273" i="1"/>
  <c r="I272" i="1"/>
  <c r="I271" i="1"/>
  <c r="I270" i="1"/>
  <c r="I269" i="1"/>
  <c r="I268" i="1"/>
  <c r="I267" i="1"/>
  <c r="I266" i="1"/>
  <c r="I265" i="1"/>
  <c r="I264" i="1"/>
  <c r="I263" i="1"/>
  <c r="I262" i="1"/>
  <c r="I261" i="1"/>
  <c r="I260" i="1"/>
  <c r="I259" i="1"/>
  <c r="I258" i="1"/>
  <c r="I257" i="1"/>
  <c r="I256" i="1"/>
  <c r="I255" i="1"/>
  <c r="I254" i="1"/>
  <c r="I253" i="1"/>
  <c r="I252" i="1"/>
  <c r="I251" i="1"/>
  <c r="I250" i="1"/>
  <c r="I249" i="1"/>
  <c r="I248" i="1"/>
  <c r="I247" i="1"/>
  <c r="I246" i="1"/>
  <c r="I245" i="1"/>
  <c r="I244" i="1"/>
  <c r="I243" i="1"/>
  <c r="I242" i="1"/>
  <c r="I241" i="1"/>
  <c r="I240" i="1"/>
  <c r="I239" i="1"/>
  <c r="I238" i="1"/>
  <c r="I237" i="1"/>
  <c r="I236" i="1"/>
  <c r="I235" i="1"/>
  <c r="I234" i="1"/>
  <c r="I233" i="1"/>
  <c r="I232" i="1"/>
  <c r="I231" i="1"/>
  <c r="I230" i="1"/>
  <c r="I229" i="1"/>
  <c r="I228" i="1"/>
  <c r="I227" i="1"/>
  <c r="I226" i="1"/>
  <c r="I225" i="1"/>
  <c r="I224" i="1"/>
  <c r="I223" i="1"/>
  <c r="I222" i="1"/>
  <c r="I221" i="1"/>
  <c r="I220" i="1"/>
  <c r="I219" i="1"/>
  <c r="I218" i="1"/>
  <c r="I217" i="1"/>
  <c r="I216" i="1"/>
  <c r="I215" i="1"/>
  <c r="I214" i="1"/>
  <c r="I213" i="1"/>
  <c r="I212" i="1"/>
  <c r="I211" i="1"/>
  <c r="I210" i="1"/>
  <c r="I209" i="1"/>
  <c r="I208" i="1"/>
  <c r="I207" i="1"/>
  <c r="I206" i="1"/>
  <c r="I205" i="1"/>
  <c r="I204" i="1"/>
  <c r="I203" i="1"/>
  <c r="I202" i="1"/>
  <c r="I201" i="1"/>
  <c r="I200" i="1"/>
  <c r="I199" i="1"/>
  <c r="I198" i="1"/>
  <c r="I197" i="1"/>
  <c r="I196" i="1"/>
  <c r="I195" i="1"/>
  <c r="I194" i="1"/>
  <c r="I193" i="1"/>
  <c r="I192" i="1"/>
  <c r="I191" i="1"/>
  <c r="I190" i="1"/>
  <c r="I189" i="1"/>
  <c r="I188" i="1"/>
  <c r="I187" i="1"/>
  <c r="I186" i="1"/>
  <c r="I185" i="1"/>
  <c r="I184" i="1"/>
  <c r="I183" i="1"/>
  <c r="I182" i="1"/>
  <c r="I181" i="1"/>
  <c r="I180" i="1"/>
  <c r="I179" i="1"/>
  <c r="I178" i="1"/>
  <c r="I177" i="1"/>
  <c r="I176" i="1"/>
  <c r="I175" i="1"/>
  <c r="I174" i="1"/>
  <c r="I173" i="1"/>
  <c r="I172" i="1"/>
  <c r="I171" i="1"/>
  <c r="I170" i="1"/>
  <c r="I169" i="1"/>
  <c r="I168" i="1"/>
  <c r="I167" i="1"/>
  <c r="I166" i="1"/>
  <c r="I165" i="1"/>
  <c r="I164" i="1"/>
  <c r="I163" i="1"/>
  <c r="I162" i="1"/>
  <c r="I161" i="1"/>
  <c r="I160" i="1"/>
  <c r="I159" i="1"/>
  <c r="I158" i="1"/>
  <c r="I157" i="1"/>
  <c r="I156" i="1"/>
  <c r="I155" i="1"/>
  <c r="I154" i="1"/>
  <c r="I153" i="1"/>
  <c r="I152" i="1"/>
  <c r="I151" i="1"/>
  <c r="I150" i="1"/>
  <c r="I149" i="1"/>
  <c r="I148" i="1"/>
  <c r="I147" i="1"/>
  <c r="I146" i="1"/>
  <c r="I145" i="1"/>
  <c r="I144" i="1"/>
  <c r="I143" i="1"/>
  <c r="I142" i="1"/>
  <c r="I141" i="1"/>
  <c r="I140" i="1"/>
  <c r="I139" i="1"/>
  <c r="I138" i="1"/>
  <c r="I137" i="1"/>
  <c r="I136" i="1"/>
  <c r="I135" i="1"/>
  <c r="I134" i="1"/>
  <c r="I133" i="1"/>
  <c r="I132" i="1"/>
  <c r="I131" i="1"/>
  <c r="I130" i="1"/>
  <c r="I129" i="1"/>
  <c r="I128" i="1"/>
  <c r="I127" i="1"/>
  <c r="I126" i="1"/>
  <c r="I125" i="1"/>
  <c r="I124" i="1"/>
  <c r="I123" i="1"/>
  <c r="I122" i="1"/>
  <c r="I121" i="1"/>
  <c r="I120" i="1"/>
  <c r="I119" i="1"/>
  <c r="I118" i="1"/>
  <c r="I117" i="1"/>
  <c r="I116" i="1"/>
  <c r="I115" i="1"/>
  <c r="I114" i="1"/>
  <c r="I113" i="1"/>
  <c r="I112" i="1"/>
  <c r="I111" i="1"/>
  <c r="I110" i="1"/>
  <c r="I109" i="1"/>
  <c r="I108" i="1"/>
  <c r="I107" i="1"/>
  <c r="I106" i="1"/>
  <c r="I105" i="1"/>
  <c r="I104" i="1"/>
  <c r="I103" i="1"/>
  <c r="I102" i="1"/>
  <c r="I101" i="1"/>
  <c r="I100" i="1"/>
  <c r="I99" i="1"/>
  <c r="I98" i="1"/>
  <c r="I97" i="1"/>
  <c r="I96" i="1"/>
  <c r="I95" i="1"/>
  <c r="I94" i="1"/>
  <c r="I93" i="1"/>
  <c r="I92" i="1"/>
  <c r="I91" i="1"/>
  <c r="I90" i="1"/>
  <c r="I89" i="1"/>
  <c r="I88" i="1"/>
  <c r="I87" i="1"/>
  <c r="I86" i="1"/>
  <c r="I85" i="1"/>
  <c r="I84" i="1"/>
  <c r="I83" i="1"/>
  <c r="I82" i="1"/>
  <c r="I81" i="1"/>
  <c r="I80" i="1"/>
  <c r="I79" i="1"/>
  <c r="I78" i="1"/>
  <c r="I77" i="1"/>
  <c r="I76" i="1"/>
  <c r="I75" i="1"/>
  <c r="I74" i="1"/>
  <c r="I73" i="1"/>
  <c r="I72" i="1"/>
  <c r="I71" i="1"/>
  <c r="I70" i="1"/>
  <c r="I69" i="1"/>
  <c r="I68" i="1"/>
  <c r="I67" i="1"/>
  <c r="I66" i="1"/>
  <c r="I65" i="1"/>
  <c r="I64" i="1"/>
  <c r="I63" i="1"/>
  <c r="I62" i="1"/>
  <c r="I61" i="1"/>
  <c r="I60" i="1"/>
  <c r="I59" i="1"/>
  <c r="I58" i="1"/>
  <c r="I57" i="1"/>
  <c r="I56" i="1"/>
  <c r="I55" i="1"/>
  <c r="I54" i="1"/>
  <c r="I53" i="1"/>
  <c r="I52" i="1"/>
  <c r="I51" i="1"/>
  <c r="I50" i="1"/>
  <c r="I49" i="1"/>
  <c r="I48" i="1"/>
  <c r="I47" i="1"/>
  <c r="I46" i="1"/>
  <c r="I45" i="1"/>
  <c r="I44" i="1"/>
  <c r="I43" i="1"/>
  <c r="I42" i="1"/>
  <c r="I41" i="1"/>
  <c r="I40" i="1"/>
  <c r="I39" i="1"/>
  <c r="I38" i="1"/>
  <c r="I37" i="1"/>
  <c r="I36" i="1"/>
  <c r="I35" i="1"/>
  <c r="I34" i="1"/>
  <c r="I33" i="1"/>
  <c r="I32" i="1"/>
  <c r="I31" i="1"/>
  <c r="I30" i="1"/>
  <c r="I29" i="1"/>
  <c r="I28" i="1"/>
  <c r="I2" i="1"/>
  <c r="H4" i="1"/>
  <c r="H5" i="1"/>
  <c r="H6" i="1"/>
  <c r="H7" i="1"/>
  <c r="H8" i="1"/>
  <c r="H9" i="1"/>
  <c r="H10" i="1"/>
  <c r="H11" i="1"/>
  <c r="H12" i="1"/>
  <c r="H13" i="1"/>
  <c r="H14" i="1"/>
  <c r="H15" i="1"/>
  <c r="H16" i="1"/>
  <c r="H17" i="1"/>
  <c r="H18" i="1"/>
  <c r="H19" i="1"/>
  <c r="H20" i="1"/>
  <c r="H22" i="1"/>
  <c r="H23" i="1"/>
  <c r="H24" i="1"/>
  <c r="H25" i="1"/>
  <c r="H26" i="1"/>
  <c r="H27" i="1"/>
  <c r="H28" i="1"/>
  <c r="H29" i="1"/>
  <c r="H30" i="1"/>
  <c r="H31" i="1"/>
  <c r="H32" i="1"/>
  <c r="H33" i="1"/>
  <c r="H34" i="1"/>
  <c r="H2" i="1"/>
  <c r="H35" i="1"/>
  <c r="H36" i="1"/>
  <c r="H37" i="1"/>
  <c r="H38" i="1"/>
  <c r="H39" i="1"/>
  <c r="H40" i="1"/>
  <c r="H41" i="1"/>
  <c r="H42" i="1"/>
  <c r="H43" i="1"/>
  <c r="H44" i="1"/>
  <c r="H45" i="1"/>
  <c r="H46" i="1"/>
  <c r="H47" i="1"/>
  <c r="H48" i="1"/>
  <c r="H49" i="1"/>
  <c r="H50" i="1"/>
  <c r="H51" i="1"/>
  <c r="H52" i="1"/>
  <c r="H53" i="1"/>
  <c r="H54" i="1"/>
  <c r="H55" i="1"/>
  <c r="H56" i="1"/>
  <c r="H57" i="1"/>
  <c r="H58" i="1"/>
  <c r="H59" i="1"/>
  <c r="H60" i="1"/>
  <c r="H61" i="1"/>
  <c r="H62" i="1"/>
  <c r="H63" i="1"/>
  <c r="H64" i="1"/>
  <c r="H65" i="1"/>
  <c r="H66" i="1"/>
  <c r="H67" i="1"/>
  <c r="H68" i="1"/>
  <c r="H69" i="1"/>
  <c r="H70" i="1"/>
  <c r="H71" i="1"/>
  <c r="H72" i="1"/>
  <c r="H73" i="1"/>
  <c r="H74" i="1"/>
  <c r="H75" i="1"/>
  <c r="H76" i="1"/>
  <c r="H77" i="1"/>
  <c r="H78" i="1"/>
  <c r="H79" i="1"/>
  <c r="H80" i="1"/>
  <c r="H81" i="1"/>
  <c r="H82" i="1"/>
  <c r="H83" i="1"/>
  <c r="H84" i="1"/>
  <c r="H85" i="1"/>
  <c r="H86" i="1"/>
  <c r="H87" i="1"/>
  <c r="H88" i="1"/>
  <c r="H89" i="1"/>
  <c r="H90" i="1"/>
  <c r="H91" i="1"/>
  <c r="H92" i="1"/>
  <c r="H93" i="1"/>
  <c r="H94" i="1"/>
  <c r="H95" i="1"/>
  <c r="H96" i="1"/>
  <c r="H97" i="1"/>
  <c r="H98" i="1"/>
  <c r="H99" i="1"/>
  <c r="H100" i="1"/>
  <c r="H101" i="1"/>
  <c r="H102" i="1"/>
  <c r="H103" i="1"/>
  <c r="H104" i="1"/>
  <c r="H105" i="1"/>
  <c r="H106" i="1"/>
  <c r="H107" i="1"/>
  <c r="H108" i="1"/>
  <c r="H109" i="1"/>
  <c r="H110" i="1"/>
  <c r="H111" i="1"/>
  <c r="H112" i="1"/>
  <c r="H113" i="1"/>
  <c r="H114" i="1"/>
  <c r="H115" i="1"/>
  <c r="H116" i="1"/>
  <c r="H117" i="1"/>
  <c r="H118" i="1"/>
  <c r="H119" i="1"/>
  <c r="H120" i="1"/>
  <c r="H121" i="1"/>
  <c r="H122" i="1"/>
  <c r="H123" i="1"/>
  <c r="H124" i="1"/>
  <c r="H125" i="1"/>
  <c r="H126" i="1"/>
  <c r="H127" i="1"/>
  <c r="H128" i="1"/>
  <c r="H129" i="1"/>
  <c r="H130" i="1"/>
  <c r="H131" i="1"/>
  <c r="H132" i="1"/>
  <c r="H133" i="1"/>
  <c r="H134" i="1"/>
  <c r="H135" i="1"/>
  <c r="H136" i="1"/>
  <c r="H137" i="1"/>
  <c r="H138" i="1"/>
  <c r="H139" i="1"/>
  <c r="H140" i="1"/>
  <c r="H141" i="1"/>
  <c r="H142" i="1"/>
  <c r="H143" i="1"/>
  <c r="H144" i="1"/>
  <c r="H145" i="1"/>
  <c r="H146" i="1"/>
  <c r="H147" i="1"/>
  <c r="H148" i="1"/>
  <c r="H149" i="1"/>
  <c r="H150" i="1"/>
  <c r="H151" i="1"/>
  <c r="H152" i="1"/>
  <c r="H153" i="1"/>
  <c r="H154" i="1"/>
  <c r="H155" i="1"/>
  <c r="H156" i="1"/>
  <c r="H157" i="1"/>
  <c r="H158" i="1"/>
  <c r="H159" i="1"/>
  <c r="H160" i="1"/>
  <c r="H161" i="1"/>
  <c r="H162" i="1"/>
  <c r="H163" i="1"/>
  <c r="H164" i="1"/>
  <c r="H165" i="1"/>
  <c r="H166" i="1"/>
  <c r="H167" i="1"/>
  <c r="H168" i="1"/>
  <c r="H169" i="1"/>
  <c r="H170" i="1"/>
  <c r="H171" i="1"/>
  <c r="H172" i="1"/>
  <c r="H173" i="1"/>
  <c r="H174" i="1"/>
  <c r="H175" i="1"/>
  <c r="H176" i="1"/>
  <c r="H177" i="1"/>
  <c r="H178" i="1"/>
  <c r="H179" i="1"/>
  <c r="H180" i="1"/>
  <c r="H181" i="1"/>
  <c r="H182" i="1"/>
  <c r="H183" i="1"/>
  <c r="H184" i="1"/>
  <c r="H185" i="1"/>
  <c r="H186" i="1"/>
  <c r="H187" i="1"/>
  <c r="H188" i="1"/>
  <c r="H189" i="1"/>
  <c r="H190" i="1"/>
  <c r="H191" i="1"/>
  <c r="H192" i="1"/>
  <c r="H193" i="1"/>
  <c r="H194" i="1"/>
  <c r="H195" i="1"/>
  <c r="H196" i="1"/>
  <c r="H197" i="1"/>
  <c r="H198" i="1"/>
  <c r="H199" i="1"/>
  <c r="H200" i="1"/>
  <c r="H201" i="1"/>
  <c r="H202" i="1"/>
  <c r="H203" i="1"/>
  <c r="H204" i="1"/>
  <c r="H205" i="1"/>
  <c r="H206" i="1"/>
  <c r="H207" i="1"/>
  <c r="H208" i="1"/>
  <c r="H209" i="1"/>
  <c r="H210" i="1"/>
  <c r="H211" i="1"/>
  <c r="H212" i="1"/>
  <c r="H213" i="1"/>
  <c r="H214" i="1"/>
  <c r="H215" i="1"/>
  <c r="H216" i="1"/>
  <c r="H217" i="1"/>
  <c r="H218" i="1"/>
  <c r="H219" i="1"/>
  <c r="H220" i="1"/>
  <c r="H221" i="1"/>
  <c r="H222" i="1"/>
  <c r="H223" i="1"/>
  <c r="H224" i="1"/>
  <c r="H225" i="1"/>
  <c r="H226" i="1"/>
  <c r="H227" i="1"/>
  <c r="H228" i="1"/>
  <c r="H229" i="1"/>
  <c r="H230" i="1"/>
  <c r="H231" i="1"/>
  <c r="H232" i="1"/>
  <c r="H233" i="1"/>
  <c r="H234" i="1"/>
  <c r="H235" i="1"/>
  <c r="H236" i="1"/>
  <c r="H237" i="1"/>
  <c r="H238" i="1"/>
  <c r="H239" i="1"/>
  <c r="H240" i="1"/>
  <c r="H241" i="1"/>
  <c r="H242" i="1"/>
  <c r="H243" i="1"/>
  <c r="H244" i="1"/>
  <c r="H245" i="1"/>
  <c r="H246" i="1"/>
  <c r="H247" i="1"/>
  <c r="H248" i="1"/>
  <c r="H249" i="1"/>
  <c r="H250" i="1"/>
  <c r="H251" i="1"/>
  <c r="H252" i="1"/>
  <c r="H253" i="1"/>
  <c r="H254" i="1"/>
  <c r="H255" i="1"/>
  <c r="H256" i="1"/>
  <c r="H257" i="1"/>
  <c r="H258" i="1"/>
  <c r="H259" i="1"/>
  <c r="H260" i="1"/>
  <c r="H261" i="1"/>
  <c r="H262" i="1"/>
  <c r="H263" i="1"/>
  <c r="H264" i="1"/>
  <c r="H265" i="1"/>
  <c r="H266" i="1"/>
  <c r="H267" i="1"/>
  <c r="H268" i="1"/>
  <c r="H269" i="1"/>
  <c r="H270" i="1"/>
  <c r="H271" i="1"/>
  <c r="H272" i="1"/>
  <c r="H273" i="1"/>
  <c r="H274" i="1"/>
  <c r="H275" i="1"/>
  <c r="H276" i="1"/>
  <c r="H277" i="1"/>
  <c r="H278" i="1"/>
  <c r="H279" i="1"/>
  <c r="H280" i="1"/>
  <c r="H281" i="1"/>
  <c r="H282" i="1"/>
  <c r="H283" i="1"/>
  <c r="H284" i="1"/>
  <c r="H285" i="1"/>
  <c r="H286" i="1"/>
  <c r="H287" i="1"/>
  <c r="H288" i="1"/>
  <c r="H289" i="1"/>
  <c r="H290" i="1"/>
  <c r="H291" i="1"/>
  <c r="H292" i="1"/>
  <c r="H293" i="1"/>
  <c r="H294" i="1"/>
  <c r="H295" i="1"/>
  <c r="H296" i="1"/>
  <c r="H297" i="1"/>
  <c r="H298" i="1"/>
  <c r="H299" i="1"/>
  <c r="H300" i="1"/>
  <c r="H301" i="1"/>
  <c r="H302" i="1"/>
  <c r="H303" i="1"/>
  <c r="H304" i="1"/>
  <c r="H305" i="1"/>
  <c r="H306" i="1"/>
  <c r="H307" i="1"/>
  <c r="H308" i="1"/>
  <c r="H309" i="1"/>
  <c r="H310" i="1"/>
  <c r="H311" i="1"/>
  <c r="H312" i="1"/>
  <c r="H313" i="1"/>
  <c r="H314" i="1"/>
  <c r="H315" i="1"/>
  <c r="H316" i="1"/>
  <c r="H317" i="1"/>
  <c r="H318" i="1"/>
  <c r="H319" i="1"/>
  <c r="H320" i="1"/>
  <c r="H321" i="1"/>
  <c r="H322" i="1"/>
  <c r="H323" i="1"/>
  <c r="H324" i="1"/>
  <c r="H325" i="1"/>
  <c r="H326" i="1"/>
  <c r="H327" i="1"/>
  <c r="H328" i="1"/>
  <c r="H329" i="1"/>
  <c r="H330" i="1"/>
  <c r="H331" i="1"/>
  <c r="H332" i="1"/>
  <c r="H333" i="1"/>
  <c r="H334" i="1"/>
  <c r="H335" i="1"/>
  <c r="H336" i="1"/>
  <c r="H337" i="1"/>
  <c r="H338" i="1"/>
  <c r="H339" i="1"/>
  <c r="H340" i="1"/>
  <c r="H341" i="1"/>
  <c r="H342" i="1"/>
  <c r="H343" i="1"/>
  <c r="H344" i="1"/>
  <c r="H345" i="1"/>
  <c r="H346" i="1"/>
  <c r="H347" i="1"/>
  <c r="H348" i="1"/>
  <c r="H349" i="1"/>
  <c r="H350" i="1"/>
  <c r="H351" i="1"/>
  <c r="H352" i="1"/>
  <c r="H353" i="1"/>
  <c r="H354" i="1"/>
  <c r="H355" i="1"/>
  <c r="H356" i="1"/>
  <c r="H357" i="1"/>
  <c r="H358" i="1"/>
  <c r="H359" i="1"/>
  <c r="H360" i="1"/>
  <c r="H361" i="1"/>
  <c r="H362" i="1"/>
  <c r="H363" i="1"/>
  <c r="H364" i="1"/>
  <c r="H365" i="1"/>
  <c r="H366" i="1"/>
  <c r="H367" i="1"/>
  <c r="H368" i="1"/>
  <c r="H369" i="1"/>
  <c r="H370" i="1"/>
  <c r="H371" i="1"/>
  <c r="H372" i="1"/>
  <c r="H373" i="1"/>
  <c r="H374" i="1"/>
  <c r="H375" i="1"/>
  <c r="H376" i="1"/>
  <c r="H377" i="1"/>
  <c r="H378" i="1"/>
  <c r="H379" i="1"/>
  <c r="H380" i="1"/>
  <c r="H381" i="1"/>
  <c r="H382" i="1"/>
  <c r="H383" i="1"/>
  <c r="H384" i="1"/>
  <c r="H385" i="1"/>
  <c r="H386" i="1"/>
  <c r="H387" i="1"/>
  <c r="H388" i="1"/>
  <c r="H389" i="1"/>
  <c r="H390" i="1"/>
  <c r="H391" i="1"/>
  <c r="H392" i="1"/>
  <c r="H393" i="1"/>
  <c r="H394" i="1"/>
  <c r="H395" i="1"/>
  <c r="H396" i="1"/>
  <c r="H397" i="1"/>
  <c r="H398" i="1"/>
  <c r="H399" i="1"/>
  <c r="H400" i="1"/>
  <c r="H401" i="1"/>
  <c r="H402" i="1"/>
  <c r="H403" i="1"/>
  <c r="H404" i="1"/>
  <c r="H405" i="1"/>
  <c r="H406" i="1"/>
  <c r="H407" i="1"/>
  <c r="H408" i="1"/>
  <c r="H409" i="1"/>
  <c r="H410" i="1"/>
  <c r="H411" i="1"/>
  <c r="H412" i="1"/>
  <c r="H413" i="1"/>
  <c r="H414" i="1"/>
  <c r="H415" i="1"/>
  <c r="H416" i="1"/>
  <c r="H417" i="1"/>
  <c r="H418" i="1"/>
  <c r="H419" i="1"/>
  <c r="H420" i="1"/>
  <c r="H421" i="1"/>
  <c r="H422" i="1"/>
  <c r="H423" i="1"/>
  <c r="H424" i="1"/>
  <c r="H425" i="1"/>
  <c r="H426" i="1"/>
  <c r="H427" i="1"/>
  <c r="H428" i="1"/>
  <c r="H429" i="1"/>
  <c r="H430" i="1"/>
  <c r="H431" i="1"/>
  <c r="H432" i="1"/>
  <c r="H433" i="1"/>
  <c r="H434" i="1"/>
  <c r="H435" i="1"/>
  <c r="H436" i="1"/>
  <c r="H437" i="1"/>
  <c r="H438" i="1"/>
  <c r="H439" i="1"/>
  <c r="H440" i="1"/>
  <c r="H441" i="1"/>
  <c r="H442" i="1"/>
  <c r="H443" i="1"/>
  <c r="H444" i="1"/>
  <c r="H445" i="1"/>
  <c r="H446" i="1"/>
  <c r="H447" i="1"/>
  <c r="H448" i="1"/>
  <c r="H449" i="1"/>
  <c r="H450" i="1"/>
  <c r="H451" i="1"/>
  <c r="H452" i="1"/>
  <c r="H453" i="1"/>
  <c r="H454" i="1"/>
  <c r="H455" i="1"/>
  <c r="H456" i="1"/>
  <c r="H457" i="1"/>
  <c r="H458" i="1"/>
  <c r="H459" i="1"/>
  <c r="H460" i="1"/>
  <c r="H461" i="1"/>
  <c r="H462" i="1"/>
  <c r="H463" i="1"/>
  <c r="H464" i="1"/>
  <c r="H465" i="1"/>
  <c r="H466" i="1"/>
  <c r="H467" i="1"/>
  <c r="H468" i="1"/>
  <c r="H469" i="1"/>
  <c r="H470" i="1"/>
  <c r="H471" i="1"/>
  <c r="H472" i="1"/>
  <c r="H473" i="1"/>
  <c r="H474" i="1"/>
  <c r="H475" i="1"/>
  <c r="H476" i="1"/>
  <c r="H477" i="1"/>
  <c r="H478" i="1"/>
  <c r="H479" i="1"/>
  <c r="H480" i="1"/>
  <c r="H481" i="1"/>
  <c r="H482" i="1"/>
  <c r="H483" i="1"/>
  <c r="H484" i="1"/>
  <c r="H485" i="1"/>
  <c r="H486" i="1"/>
  <c r="H487" i="1"/>
  <c r="H488" i="1"/>
  <c r="H489" i="1"/>
  <c r="H490" i="1"/>
  <c r="H491" i="1"/>
  <c r="H492" i="1"/>
  <c r="H493" i="1"/>
  <c r="H494" i="1"/>
  <c r="H495" i="1"/>
  <c r="H496" i="1"/>
  <c r="H497" i="1"/>
  <c r="H498" i="1"/>
  <c r="H499" i="1"/>
  <c r="H500" i="1"/>
  <c r="H501" i="1"/>
  <c r="H502" i="1"/>
  <c r="H503" i="1"/>
  <c r="H504" i="1"/>
  <c r="H505" i="1"/>
  <c r="H506" i="1"/>
  <c r="H507" i="1"/>
  <c r="H508" i="1"/>
  <c r="H509" i="1"/>
  <c r="H510" i="1"/>
  <c r="H511" i="1"/>
  <c r="H512" i="1"/>
  <c r="H513" i="1"/>
  <c r="H514" i="1"/>
  <c r="H515" i="1"/>
  <c r="H516" i="1"/>
  <c r="H517" i="1"/>
  <c r="H518" i="1"/>
  <c r="H519" i="1"/>
  <c r="H520" i="1"/>
  <c r="H521" i="1"/>
  <c r="H522" i="1"/>
  <c r="H523" i="1"/>
  <c r="H524" i="1"/>
  <c r="H525" i="1"/>
  <c r="H526" i="1"/>
  <c r="H527" i="1"/>
  <c r="H528" i="1"/>
  <c r="H529" i="1"/>
  <c r="H530" i="1"/>
  <c r="H531" i="1"/>
  <c r="H532" i="1"/>
  <c r="H533" i="1"/>
  <c r="H534" i="1"/>
  <c r="H535" i="1"/>
  <c r="H536" i="1"/>
  <c r="H537" i="1"/>
  <c r="H538" i="1"/>
  <c r="H539" i="1"/>
  <c r="H540" i="1"/>
  <c r="H541" i="1"/>
  <c r="H542" i="1"/>
  <c r="H543" i="1"/>
  <c r="H544" i="1"/>
  <c r="H545" i="1"/>
  <c r="H546" i="1"/>
  <c r="H547" i="1"/>
  <c r="H548" i="1"/>
  <c r="H549" i="1"/>
  <c r="H550" i="1"/>
  <c r="H551" i="1"/>
  <c r="H552" i="1"/>
  <c r="H553" i="1"/>
  <c r="H554" i="1"/>
  <c r="H555" i="1"/>
  <c r="H556" i="1"/>
  <c r="H557" i="1"/>
  <c r="H558" i="1"/>
  <c r="H559" i="1"/>
  <c r="H560" i="1"/>
  <c r="H561" i="1"/>
  <c r="H562" i="1"/>
  <c r="H563" i="1"/>
  <c r="H564" i="1"/>
  <c r="H565" i="1"/>
  <c r="H566" i="1"/>
  <c r="H567" i="1"/>
  <c r="H568" i="1"/>
  <c r="H569" i="1"/>
  <c r="H570" i="1"/>
  <c r="H571" i="1"/>
  <c r="H572" i="1"/>
  <c r="H573" i="1"/>
  <c r="H574" i="1"/>
  <c r="H575" i="1"/>
  <c r="H576" i="1"/>
  <c r="H577" i="1"/>
  <c r="H578" i="1"/>
  <c r="H579" i="1"/>
  <c r="H580" i="1"/>
  <c r="H581" i="1"/>
  <c r="H582" i="1"/>
  <c r="H583" i="1"/>
  <c r="H584" i="1"/>
  <c r="H585" i="1"/>
  <c r="H586" i="1"/>
  <c r="H587" i="1"/>
  <c r="H588" i="1"/>
  <c r="H589" i="1"/>
  <c r="H590" i="1"/>
  <c r="H591" i="1"/>
  <c r="H592" i="1"/>
  <c r="H593" i="1"/>
  <c r="H594" i="1"/>
  <c r="H595" i="1"/>
  <c r="H596" i="1"/>
  <c r="H597" i="1"/>
  <c r="H598" i="1"/>
  <c r="H599" i="1"/>
  <c r="H600" i="1"/>
  <c r="H601" i="1"/>
  <c r="H602" i="1"/>
  <c r="H603" i="1"/>
  <c r="H604" i="1"/>
  <c r="H605" i="1"/>
  <c r="H606" i="1"/>
  <c r="H607" i="1"/>
  <c r="H608" i="1"/>
  <c r="H609" i="1"/>
  <c r="H610" i="1"/>
  <c r="H611" i="1"/>
  <c r="H612" i="1"/>
  <c r="H613" i="1"/>
  <c r="H614" i="1"/>
  <c r="H615" i="1"/>
  <c r="H616" i="1"/>
  <c r="H617" i="1"/>
  <c r="H618" i="1"/>
  <c r="H619" i="1"/>
  <c r="H620" i="1"/>
  <c r="H621" i="1"/>
  <c r="H622" i="1"/>
  <c r="H623" i="1"/>
  <c r="H624" i="1"/>
  <c r="H625" i="1"/>
  <c r="H626" i="1"/>
  <c r="H627" i="1"/>
  <c r="H628" i="1"/>
  <c r="H629" i="1"/>
  <c r="H630" i="1"/>
  <c r="H631" i="1"/>
  <c r="H632" i="1"/>
  <c r="H633" i="1"/>
  <c r="H634" i="1"/>
  <c r="H635" i="1"/>
  <c r="H636" i="1"/>
  <c r="H637" i="1"/>
  <c r="H638" i="1"/>
  <c r="H639" i="1"/>
  <c r="H640" i="1"/>
  <c r="H641" i="1"/>
  <c r="H642" i="1"/>
  <c r="H643" i="1"/>
  <c r="H644" i="1"/>
  <c r="H645" i="1"/>
  <c r="H646" i="1"/>
  <c r="H647" i="1"/>
  <c r="H648" i="1"/>
  <c r="H649" i="1"/>
  <c r="H650" i="1"/>
  <c r="H651" i="1"/>
  <c r="H652" i="1"/>
  <c r="H653" i="1"/>
  <c r="H654" i="1"/>
  <c r="H655" i="1"/>
  <c r="H656" i="1"/>
  <c r="H657" i="1"/>
  <c r="H658" i="1"/>
  <c r="H659" i="1"/>
  <c r="H660" i="1"/>
  <c r="H661" i="1"/>
  <c r="H662" i="1"/>
  <c r="H663" i="1"/>
  <c r="H664" i="1"/>
  <c r="H665" i="1"/>
  <c r="H666" i="1"/>
  <c r="H667" i="1"/>
  <c r="H668" i="1"/>
  <c r="H669" i="1"/>
  <c r="H670" i="1"/>
  <c r="H671" i="1"/>
  <c r="H672" i="1"/>
  <c r="H673" i="1"/>
  <c r="H674" i="1"/>
  <c r="H675" i="1"/>
  <c r="H676" i="1"/>
  <c r="H677" i="1"/>
  <c r="H678" i="1"/>
  <c r="H679" i="1"/>
  <c r="H680" i="1"/>
  <c r="H681" i="1"/>
  <c r="H682" i="1"/>
  <c r="H683" i="1"/>
  <c r="H684" i="1"/>
  <c r="H685" i="1"/>
  <c r="H686" i="1"/>
  <c r="H687" i="1"/>
  <c r="H688" i="1"/>
  <c r="H689" i="1"/>
  <c r="H690" i="1"/>
  <c r="H691" i="1"/>
  <c r="H692" i="1"/>
  <c r="H693" i="1"/>
  <c r="H694" i="1"/>
  <c r="H695" i="1"/>
  <c r="H696" i="1"/>
  <c r="H697" i="1"/>
  <c r="H698" i="1"/>
  <c r="H699" i="1"/>
  <c r="H700" i="1"/>
  <c r="H701" i="1"/>
  <c r="H702" i="1"/>
  <c r="H703" i="1"/>
  <c r="H704" i="1"/>
  <c r="H705" i="1"/>
  <c r="H706" i="1"/>
  <c r="H707" i="1"/>
  <c r="H708" i="1"/>
  <c r="H709" i="1"/>
  <c r="H710" i="1"/>
  <c r="H711" i="1"/>
  <c r="H712" i="1"/>
  <c r="H713" i="1"/>
  <c r="H714" i="1"/>
  <c r="H715" i="1"/>
  <c r="H716" i="1"/>
  <c r="H717" i="1"/>
  <c r="H718" i="1"/>
  <c r="H719" i="1"/>
  <c r="H720" i="1"/>
  <c r="H721" i="1"/>
  <c r="H722" i="1"/>
  <c r="H723" i="1"/>
  <c r="H724" i="1"/>
  <c r="H725" i="1"/>
  <c r="H726" i="1"/>
  <c r="H727" i="1"/>
  <c r="H728" i="1"/>
  <c r="H729" i="1"/>
  <c r="H730" i="1"/>
  <c r="H731" i="1"/>
  <c r="H732" i="1"/>
  <c r="H733" i="1"/>
  <c r="H734" i="1"/>
  <c r="H735" i="1"/>
  <c r="H736" i="1"/>
  <c r="H737" i="1"/>
  <c r="H738" i="1"/>
  <c r="H739" i="1"/>
  <c r="H740" i="1"/>
  <c r="H741" i="1"/>
  <c r="H742" i="1"/>
  <c r="H743" i="1"/>
  <c r="H744" i="1"/>
  <c r="H745" i="1"/>
  <c r="H746" i="1"/>
  <c r="H747" i="1"/>
  <c r="H748" i="1"/>
  <c r="H749" i="1"/>
  <c r="H750" i="1"/>
  <c r="H751" i="1"/>
  <c r="H752" i="1"/>
  <c r="H753" i="1"/>
  <c r="H754" i="1"/>
  <c r="H755" i="1"/>
  <c r="H756" i="1"/>
  <c r="H757" i="1"/>
  <c r="H758" i="1"/>
  <c r="H759" i="1"/>
  <c r="H760" i="1"/>
  <c r="H761" i="1"/>
  <c r="H762" i="1"/>
  <c r="H763" i="1"/>
  <c r="H764" i="1"/>
  <c r="H765" i="1"/>
  <c r="H766" i="1"/>
  <c r="H767" i="1"/>
  <c r="H768" i="1"/>
  <c r="H769" i="1"/>
  <c r="H770" i="1"/>
  <c r="H771" i="1"/>
  <c r="H772" i="1"/>
  <c r="H773" i="1"/>
  <c r="H774" i="1"/>
  <c r="H775" i="1"/>
  <c r="H776" i="1"/>
  <c r="H777" i="1"/>
  <c r="H778" i="1"/>
  <c r="H779" i="1"/>
  <c r="H780" i="1"/>
  <c r="H781" i="1"/>
  <c r="H782" i="1"/>
  <c r="H783" i="1"/>
  <c r="H784" i="1"/>
  <c r="H785" i="1"/>
  <c r="H786" i="1"/>
  <c r="H787" i="1"/>
  <c r="H788" i="1"/>
  <c r="H789" i="1"/>
  <c r="H790" i="1"/>
  <c r="H791" i="1"/>
  <c r="H792" i="1"/>
  <c r="H793" i="1"/>
  <c r="H794" i="1"/>
  <c r="H795" i="1"/>
  <c r="H796" i="1"/>
  <c r="H797" i="1"/>
  <c r="H798" i="1"/>
  <c r="H799" i="1"/>
  <c r="H800" i="1"/>
  <c r="H801" i="1"/>
  <c r="H802" i="1"/>
  <c r="H803" i="1"/>
  <c r="H804" i="1"/>
  <c r="H805" i="1"/>
  <c r="H806" i="1"/>
  <c r="H807" i="1"/>
  <c r="H808" i="1"/>
  <c r="H809" i="1"/>
  <c r="H810" i="1"/>
  <c r="H811" i="1"/>
  <c r="H812" i="1"/>
  <c r="H813" i="1"/>
  <c r="H814" i="1"/>
  <c r="H815" i="1"/>
  <c r="H816" i="1"/>
  <c r="H817" i="1"/>
  <c r="H818" i="1"/>
  <c r="H819" i="1"/>
  <c r="H820" i="1"/>
  <c r="H821" i="1"/>
  <c r="H822" i="1"/>
  <c r="H823" i="1"/>
  <c r="H824" i="1"/>
  <c r="H825" i="1"/>
  <c r="H826" i="1"/>
  <c r="H827" i="1"/>
  <c r="H828" i="1"/>
  <c r="H829" i="1"/>
  <c r="H830" i="1"/>
  <c r="H831" i="1"/>
  <c r="H832" i="1"/>
  <c r="H833" i="1"/>
  <c r="H834" i="1"/>
  <c r="H835" i="1"/>
  <c r="H836" i="1"/>
  <c r="H837" i="1"/>
  <c r="H838" i="1"/>
  <c r="H839" i="1"/>
  <c r="H840" i="1"/>
  <c r="H841" i="1"/>
  <c r="H842" i="1"/>
  <c r="H843" i="1"/>
  <c r="H844" i="1"/>
  <c r="H845" i="1"/>
  <c r="H846" i="1"/>
  <c r="H847" i="1"/>
  <c r="H848" i="1"/>
  <c r="H849" i="1"/>
  <c r="H850" i="1"/>
  <c r="H851" i="1"/>
  <c r="H852" i="1"/>
  <c r="H853" i="1"/>
  <c r="H854" i="1"/>
  <c r="H855" i="1"/>
  <c r="H856" i="1"/>
  <c r="H857" i="1"/>
  <c r="H858" i="1"/>
  <c r="H859" i="1"/>
  <c r="H860" i="1"/>
  <c r="H861" i="1"/>
  <c r="H862" i="1"/>
  <c r="H863" i="1"/>
  <c r="H864" i="1"/>
  <c r="H865" i="1"/>
  <c r="H866" i="1"/>
  <c r="H867" i="1"/>
  <c r="H868" i="1"/>
  <c r="H869" i="1"/>
  <c r="H870" i="1"/>
  <c r="H871" i="1"/>
  <c r="H872" i="1"/>
  <c r="H873" i="1"/>
  <c r="H874" i="1"/>
  <c r="H875" i="1"/>
  <c r="H876" i="1"/>
  <c r="H877" i="1"/>
  <c r="H878" i="1"/>
  <c r="H879" i="1"/>
  <c r="H880" i="1"/>
  <c r="H881" i="1"/>
  <c r="H882" i="1"/>
  <c r="H883" i="1"/>
  <c r="H884" i="1"/>
  <c r="H885" i="1"/>
  <c r="H886" i="1"/>
  <c r="H887" i="1"/>
  <c r="H888" i="1"/>
  <c r="H889" i="1"/>
  <c r="H890" i="1"/>
  <c r="H891" i="1"/>
  <c r="H892" i="1"/>
  <c r="H893" i="1"/>
  <c r="H894" i="1"/>
  <c r="H895" i="1"/>
  <c r="H896" i="1"/>
  <c r="H897" i="1"/>
  <c r="H898" i="1"/>
  <c r="H899" i="1"/>
  <c r="H900" i="1"/>
  <c r="H901" i="1"/>
  <c r="H902" i="1"/>
  <c r="H903" i="1"/>
  <c r="H904" i="1"/>
  <c r="H905" i="1"/>
  <c r="H906" i="1"/>
  <c r="H907" i="1"/>
  <c r="H908" i="1"/>
  <c r="H909" i="1"/>
  <c r="H910" i="1"/>
  <c r="H911" i="1"/>
  <c r="H912" i="1"/>
  <c r="H913" i="1"/>
  <c r="H914" i="1"/>
  <c r="H915" i="1"/>
  <c r="H916" i="1"/>
  <c r="H917" i="1"/>
  <c r="H918" i="1"/>
  <c r="H919" i="1"/>
  <c r="H920" i="1"/>
  <c r="H921" i="1"/>
  <c r="H922" i="1"/>
  <c r="H923" i="1"/>
  <c r="H924" i="1"/>
  <c r="H925" i="1"/>
  <c r="H926" i="1"/>
  <c r="H927" i="1"/>
  <c r="H928" i="1"/>
  <c r="H929" i="1"/>
  <c r="H930" i="1"/>
  <c r="H931" i="1"/>
  <c r="H932" i="1"/>
  <c r="H933" i="1"/>
  <c r="H934" i="1"/>
  <c r="H935" i="1"/>
  <c r="H936" i="1"/>
  <c r="H937" i="1"/>
  <c r="H938" i="1"/>
  <c r="H939" i="1"/>
  <c r="H940" i="1"/>
  <c r="H941" i="1"/>
  <c r="H942" i="1"/>
  <c r="H943" i="1"/>
  <c r="H944" i="1"/>
  <c r="H945" i="1"/>
  <c r="H946" i="1"/>
  <c r="H947" i="1"/>
  <c r="H948" i="1"/>
  <c r="H949" i="1"/>
  <c r="H950" i="1"/>
  <c r="H951" i="1"/>
  <c r="H952" i="1"/>
  <c r="H953" i="1"/>
  <c r="H954" i="1"/>
  <c r="H955" i="1"/>
  <c r="H956" i="1"/>
  <c r="H957" i="1"/>
  <c r="H958" i="1"/>
  <c r="H959" i="1"/>
  <c r="H960" i="1"/>
  <c r="H961" i="1"/>
  <c r="H962" i="1"/>
  <c r="H963" i="1"/>
  <c r="H964" i="1"/>
  <c r="H965" i="1"/>
  <c r="H966" i="1"/>
  <c r="H967" i="1"/>
  <c r="H968" i="1"/>
  <c r="H969" i="1"/>
  <c r="H970" i="1"/>
  <c r="H971" i="1"/>
  <c r="H972" i="1"/>
  <c r="H973" i="1"/>
  <c r="H974" i="1"/>
  <c r="H975" i="1"/>
  <c r="H976" i="1"/>
  <c r="H977" i="1"/>
  <c r="H978" i="1"/>
  <c r="H979" i="1"/>
  <c r="H980" i="1"/>
  <c r="H981" i="1"/>
  <c r="H982" i="1"/>
  <c r="H983" i="1"/>
  <c r="H984" i="1"/>
  <c r="H985" i="1"/>
  <c r="H986" i="1"/>
  <c r="H987" i="1"/>
  <c r="H988" i="1"/>
  <c r="H989" i="1"/>
  <c r="H990" i="1"/>
  <c r="H991" i="1"/>
  <c r="H992" i="1"/>
  <c r="H993" i="1"/>
  <c r="H994" i="1"/>
  <c r="H995" i="1"/>
  <c r="H996" i="1"/>
  <c r="H997" i="1"/>
  <c r="H998" i="1"/>
  <c r="H999" i="1"/>
  <c r="H1000" i="1"/>
  <c r="H1001" i="1"/>
  <c r="H1002" i="1"/>
  <c r="H1003" i="1"/>
  <c r="H1004" i="1"/>
  <c r="H1005" i="1"/>
  <c r="H1006" i="1"/>
  <c r="H1007" i="1"/>
  <c r="H1008" i="1"/>
  <c r="H1009" i="1"/>
  <c r="G2" i="1"/>
  <c r="G1009" i="1"/>
  <c r="G1008" i="1"/>
  <c r="G1007" i="1"/>
  <c r="G1006" i="1"/>
  <c r="G1005" i="1"/>
  <c r="G1004" i="1"/>
  <c r="G1003" i="1"/>
  <c r="G1002" i="1"/>
  <c r="G1001" i="1"/>
  <c r="G1000" i="1"/>
  <c r="G999" i="1"/>
  <c r="G998" i="1"/>
  <c r="G997" i="1"/>
  <c r="G996" i="1"/>
  <c r="G995" i="1"/>
  <c r="G994" i="1"/>
  <c r="G993" i="1"/>
  <c r="G992" i="1"/>
  <c r="G991" i="1"/>
  <c r="G990" i="1"/>
  <c r="G989" i="1"/>
  <c r="G988" i="1"/>
  <c r="G987" i="1"/>
  <c r="G986" i="1"/>
  <c r="G985" i="1"/>
  <c r="G984" i="1"/>
  <c r="G983" i="1"/>
  <c r="G982" i="1"/>
  <c r="G981" i="1"/>
  <c r="G980" i="1"/>
  <c r="G979" i="1"/>
  <c r="G978" i="1"/>
  <c r="G977" i="1"/>
  <c r="G976" i="1"/>
  <c r="G975" i="1"/>
  <c r="G974" i="1"/>
  <c r="G973" i="1"/>
  <c r="G972" i="1"/>
  <c r="G971" i="1"/>
  <c r="G970" i="1"/>
  <c r="G969" i="1"/>
  <c r="G968" i="1"/>
  <c r="G967" i="1"/>
  <c r="G966" i="1"/>
  <c r="G965" i="1"/>
  <c r="G964" i="1"/>
  <c r="G963" i="1"/>
  <c r="G962" i="1"/>
  <c r="G961" i="1"/>
  <c r="G960" i="1"/>
  <c r="G959" i="1"/>
  <c r="G958" i="1"/>
  <c r="G957" i="1"/>
  <c r="G956" i="1"/>
  <c r="G955" i="1"/>
  <c r="G954" i="1"/>
  <c r="G953" i="1"/>
  <c r="G952" i="1"/>
  <c r="G951" i="1"/>
  <c r="G950" i="1"/>
  <c r="G949" i="1"/>
  <c r="G948" i="1"/>
  <c r="G947" i="1"/>
  <c r="G946" i="1"/>
  <c r="G945" i="1"/>
  <c r="G944" i="1"/>
  <c r="G943" i="1"/>
  <c r="G942" i="1"/>
  <c r="G941" i="1"/>
  <c r="G940" i="1"/>
  <c r="G939" i="1"/>
  <c r="G938" i="1"/>
  <c r="G937" i="1"/>
  <c r="G936" i="1"/>
  <c r="G935" i="1"/>
  <c r="G934" i="1"/>
  <c r="G933" i="1"/>
  <c r="G932" i="1"/>
  <c r="G931" i="1"/>
  <c r="G930" i="1"/>
  <c r="G929" i="1"/>
  <c r="G928" i="1"/>
  <c r="G927" i="1"/>
  <c r="G926" i="1"/>
  <c r="G925" i="1"/>
  <c r="G924" i="1"/>
  <c r="G923" i="1"/>
  <c r="G922" i="1"/>
  <c r="G921" i="1"/>
  <c r="G920" i="1"/>
  <c r="G919" i="1"/>
  <c r="G918" i="1"/>
  <c r="G917" i="1"/>
  <c r="G916" i="1"/>
  <c r="G915" i="1"/>
  <c r="G914" i="1"/>
  <c r="G913" i="1"/>
  <c r="G912" i="1"/>
  <c r="G911" i="1"/>
  <c r="G910" i="1"/>
  <c r="G909" i="1"/>
  <c r="G908" i="1"/>
  <c r="G907" i="1"/>
  <c r="G906" i="1"/>
  <c r="G905" i="1"/>
  <c r="G904" i="1"/>
  <c r="G903" i="1"/>
  <c r="G902" i="1"/>
  <c r="G901" i="1"/>
  <c r="G900" i="1"/>
  <c r="G899" i="1"/>
  <c r="G898" i="1"/>
  <c r="G897" i="1"/>
  <c r="G896" i="1"/>
  <c r="G895" i="1"/>
  <c r="G894" i="1"/>
  <c r="G893" i="1"/>
  <c r="G892" i="1"/>
  <c r="G891" i="1"/>
  <c r="G890" i="1"/>
  <c r="G889" i="1"/>
  <c r="G888" i="1"/>
  <c r="G887" i="1"/>
  <c r="G886" i="1"/>
  <c r="G885" i="1"/>
  <c r="G884" i="1"/>
  <c r="G883" i="1"/>
  <c r="G882" i="1"/>
  <c r="G881" i="1"/>
  <c r="G880" i="1"/>
  <c r="G879" i="1"/>
  <c r="G878" i="1"/>
  <c r="G877" i="1"/>
  <c r="G876" i="1"/>
  <c r="G875" i="1"/>
  <c r="G874" i="1"/>
  <c r="G873" i="1"/>
  <c r="G872" i="1"/>
  <c r="G871" i="1"/>
  <c r="G870" i="1"/>
  <c r="G869" i="1"/>
  <c r="G868" i="1"/>
  <c r="G867" i="1"/>
  <c r="G866" i="1"/>
  <c r="G865" i="1"/>
  <c r="G864" i="1"/>
  <c r="G863" i="1"/>
  <c r="G862" i="1"/>
  <c r="G861" i="1"/>
  <c r="G860" i="1"/>
  <c r="G859" i="1"/>
  <c r="G858" i="1"/>
  <c r="G857" i="1"/>
  <c r="G856" i="1"/>
  <c r="G855" i="1"/>
  <c r="G854" i="1"/>
  <c r="G853" i="1"/>
  <c r="G852" i="1"/>
  <c r="G851" i="1"/>
  <c r="G850" i="1"/>
  <c r="G849" i="1"/>
  <c r="G848" i="1"/>
  <c r="G847" i="1"/>
  <c r="G846" i="1"/>
  <c r="G845" i="1"/>
  <c r="G844" i="1"/>
  <c r="G843" i="1"/>
  <c r="G842" i="1"/>
  <c r="G841" i="1"/>
  <c r="G840" i="1"/>
  <c r="G839" i="1"/>
  <c r="G838" i="1"/>
  <c r="G837" i="1"/>
  <c r="G836" i="1"/>
  <c r="G835" i="1"/>
  <c r="G834" i="1"/>
  <c r="G833" i="1"/>
  <c r="G832" i="1"/>
  <c r="G831" i="1"/>
  <c r="G830" i="1"/>
  <c r="G829" i="1"/>
  <c r="G828" i="1"/>
  <c r="G827" i="1"/>
  <c r="G826" i="1"/>
  <c r="G825" i="1"/>
  <c r="G824" i="1"/>
  <c r="G823" i="1"/>
  <c r="G822" i="1"/>
  <c r="G821" i="1"/>
  <c r="G820" i="1"/>
  <c r="G819" i="1"/>
  <c r="G818" i="1"/>
  <c r="G817" i="1"/>
  <c r="G816" i="1"/>
  <c r="G815" i="1"/>
  <c r="G814" i="1"/>
  <c r="G813" i="1"/>
  <c r="G812" i="1"/>
  <c r="G811" i="1"/>
  <c r="G810" i="1"/>
  <c r="G809" i="1"/>
  <c r="G808" i="1"/>
  <c r="G807" i="1"/>
  <c r="G806" i="1"/>
  <c r="G805" i="1"/>
  <c r="G804" i="1"/>
  <c r="G803" i="1"/>
  <c r="G802" i="1"/>
  <c r="G801" i="1"/>
  <c r="G800" i="1"/>
  <c r="G799" i="1"/>
  <c r="G798" i="1"/>
  <c r="G797" i="1"/>
  <c r="G796" i="1"/>
  <c r="G795" i="1"/>
  <c r="G794" i="1"/>
  <c r="G793" i="1"/>
  <c r="G792" i="1"/>
  <c r="G791" i="1"/>
  <c r="G790" i="1"/>
  <c r="G789" i="1"/>
  <c r="G788" i="1"/>
  <c r="G787" i="1"/>
  <c r="G786" i="1"/>
  <c r="G785" i="1"/>
  <c r="G784" i="1"/>
  <c r="G783" i="1"/>
  <c r="G782" i="1"/>
  <c r="G781" i="1"/>
  <c r="G780" i="1"/>
  <c r="G779" i="1"/>
  <c r="G778" i="1"/>
  <c r="G777" i="1"/>
  <c r="G776" i="1"/>
  <c r="G775" i="1"/>
  <c r="G774" i="1"/>
  <c r="G773" i="1"/>
  <c r="G772" i="1"/>
  <c r="G771" i="1"/>
  <c r="G770" i="1"/>
  <c r="G769" i="1"/>
  <c r="G768" i="1"/>
  <c r="G767" i="1"/>
  <c r="G766" i="1"/>
  <c r="G765" i="1"/>
  <c r="G764" i="1"/>
  <c r="G763" i="1"/>
  <c r="G762" i="1"/>
  <c r="G761" i="1"/>
  <c r="G760" i="1"/>
  <c r="G759" i="1"/>
  <c r="G758" i="1"/>
  <c r="G757" i="1"/>
  <c r="G756" i="1"/>
  <c r="G755" i="1"/>
  <c r="G754" i="1"/>
  <c r="G753" i="1"/>
  <c r="G752" i="1"/>
  <c r="G751" i="1"/>
  <c r="G750" i="1"/>
  <c r="G749" i="1"/>
  <c r="G748" i="1"/>
  <c r="G747" i="1"/>
  <c r="G746" i="1"/>
  <c r="G745" i="1"/>
  <c r="G744" i="1"/>
  <c r="G743" i="1"/>
  <c r="G742" i="1"/>
  <c r="G741" i="1"/>
  <c r="G740" i="1"/>
  <c r="G739" i="1"/>
  <c r="G738" i="1"/>
  <c r="G737" i="1"/>
  <c r="G736" i="1"/>
  <c r="G735" i="1"/>
  <c r="G734" i="1"/>
  <c r="G733" i="1"/>
  <c r="G732" i="1"/>
  <c r="G731" i="1"/>
  <c r="G730" i="1"/>
  <c r="G729" i="1"/>
  <c r="G728" i="1"/>
  <c r="G727" i="1"/>
  <c r="G726" i="1"/>
  <c r="G725" i="1"/>
  <c r="G724" i="1"/>
  <c r="G723" i="1"/>
  <c r="G722" i="1"/>
  <c r="G721" i="1"/>
  <c r="G720" i="1"/>
  <c r="G719" i="1"/>
  <c r="G718" i="1"/>
  <c r="G717" i="1"/>
  <c r="G716" i="1"/>
  <c r="G715" i="1"/>
  <c r="G714" i="1"/>
  <c r="G713" i="1"/>
  <c r="G712" i="1"/>
  <c r="G711" i="1"/>
  <c r="G710" i="1"/>
  <c r="G709" i="1"/>
  <c r="G708" i="1"/>
  <c r="G707" i="1"/>
  <c r="G706" i="1"/>
  <c r="G705" i="1"/>
  <c r="G704" i="1"/>
  <c r="G703" i="1"/>
  <c r="G702" i="1"/>
  <c r="G701" i="1"/>
  <c r="G700" i="1"/>
  <c r="G699" i="1"/>
  <c r="G698" i="1"/>
  <c r="G697" i="1"/>
  <c r="G696" i="1"/>
  <c r="G695" i="1"/>
  <c r="G694" i="1"/>
  <c r="G693" i="1"/>
  <c r="G692" i="1"/>
  <c r="G691" i="1"/>
  <c r="G690" i="1"/>
  <c r="G689" i="1"/>
  <c r="G688" i="1"/>
  <c r="G687" i="1"/>
  <c r="G686" i="1"/>
  <c r="G685" i="1"/>
  <c r="G684" i="1"/>
  <c r="G683" i="1"/>
  <c r="G682" i="1"/>
  <c r="G681" i="1"/>
  <c r="G680" i="1"/>
  <c r="G679" i="1"/>
  <c r="G678" i="1"/>
  <c r="G677" i="1"/>
  <c r="G676" i="1"/>
  <c r="G675" i="1"/>
  <c r="G674" i="1"/>
  <c r="G673" i="1"/>
  <c r="G672" i="1"/>
  <c r="G671" i="1"/>
  <c r="G670" i="1"/>
  <c r="G669" i="1"/>
  <c r="G668" i="1"/>
  <c r="G667" i="1"/>
  <c r="G666" i="1"/>
  <c r="G665" i="1"/>
  <c r="G664" i="1"/>
  <c r="G663" i="1"/>
  <c r="G662" i="1"/>
  <c r="G661" i="1"/>
  <c r="G660" i="1"/>
  <c r="G659" i="1"/>
  <c r="G658" i="1"/>
  <c r="G657" i="1"/>
  <c r="G656" i="1"/>
  <c r="G655" i="1"/>
  <c r="G654" i="1"/>
  <c r="G653" i="1"/>
  <c r="G652" i="1"/>
  <c r="G651" i="1"/>
  <c r="G650" i="1"/>
  <c r="G649" i="1"/>
  <c r="G648" i="1"/>
  <c r="G647" i="1"/>
  <c r="G646" i="1"/>
  <c r="G645" i="1"/>
  <c r="G644" i="1"/>
  <c r="G643" i="1"/>
  <c r="G642" i="1"/>
  <c r="G641" i="1"/>
  <c r="G640" i="1"/>
  <c r="G639" i="1"/>
  <c r="G638" i="1"/>
  <c r="G637" i="1"/>
  <c r="G636" i="1"/>
  <c r="G635" i="1"/>
  <c r="G634" i="1"/>
  <c r="G633" i="1"/>
  <c r="G632" i="1"/>
  <c r="G631" i="1"/>
  <c r="G630" i="1"/>
  <c r="G629" i="1"/>
  <c r="G628" i="1"/>
  <c r="G627" i="1"/>
  <c r="G626" i="1"/>
  <c r="G625" i="1"/>
  <c r="G624" i="1"/>
  <c r="G623" i="1"/>
  <c r="G622" i="1"/>
  <c r="G621" i="1"/>
  <c r="G620" i="1"/>
  <c r="G619" i="1"/>
  <c r="G618" i="1"/>
  <c r="G617" i="1"/>
  <c r="G616" i="1"/>
  <c r="G615" i="1"/>
  <c r="G614" i="1"/>
  <c r="G613" i="1"/>
  <c r="G612" i="1"/>
  <c r="G611" i="1"/>
  <c r="G610" i="1"/>
  <c r="G609" i="1"/>
  <c r="G608" i="1"/>
  <c r="G607" i="1"/>
  <c r="G606" i="1"/>
  <c r="G605" i="1"/>
  <c r="G604" i="1"/>
  <c r="G603" i="1"/>
  <c r="G602" i="1"/>
  <c r="G601" i="1"/>
  <c r="G600" i="1"/>
  <c r="G599" i="1"/>
  <c r="G598" i="1"/>
  <c r="G597" i="1"/>
  <c r="G596" i="1"/>
  <c r="G595" i="1"/>
  <c r="G594" i="1"/>
  <c r="G593" i="1"/>
  <c r="G592" i="1"/>
  <c r="G591" i="1"/>
  <c r="G590" i="1"/>
  <c r="G589" i="1"/>
  <c r="G588" i="1"/>
  <c r="G587" i="1"/>
  <c r="G586" i="1"/>
  <c r="G585" i="1"/>
  <c r="G584" i="1"/>
  <c r="G583" i="1"/>
  <c r="G582" i="1"/>
  <c r="G581" i="1"/>
  <c r="G580" i="1"/>
  <c r="G579" i="1"/>
  <c r="G578" i="1"/>
  <c r="G577" i="1"/>
  <c r="G576" i="1"/>
  <c r="G575" i="1"/>
  <c r="G574" i="1"/>
  <c r="G573" i="1"/>
  <c r="G572" i="1"/>
  <c r="G571" i="1"/>
  <c r="G570" i="1"/>
  <c r="G569" i="1"/>
  <c r="G568" i="1"/>
  <c r="G567" i="1"/>
  <c r="G566" i="1"/>
  <c r="G565" i="1"/>
  <c r="G564" i="1"/>
  <c r="G563" i="1"/>
  <c r="G562" i="1"/>
  <c r="G561" i="1"/>
  <c r="G560" i="1"/>
  <c r="G559" i="1"/>
  <c r="G558" i="1"/>
  <c r="G557" i="1"/>
  <c r="G556" i="1"/>
  <c r="G555" i="1"/>
  <c r="G554" i="1"/>
  <c r="G553" i="1"/>
  <c r="G552" i="1"/>
  <c r="G551" i="1"/>
  <c r="G550" i="1"/>
  <c r="G549" i="1"/>
  <c r="G548" i="1"/>
  <c r="G547" i="1"/>
  <c r="G546" i="1"/>
  <c r="G545" i="1"/>
  <c r="G544" i="1"/>
  <c r="G543" i="1"/>
  <c r="G542" i="1"/>
  <c r="G541" i="1"/>
  <c r="G540" i="1"/>
  <c r="G539" i="1"/>
  <c r="G538" i="1"/>
  <c r="G537" i="1"/>
  <c r="G536" i="1"/>
  <c r="G535" i="1"/>
  <c r="G534" i="1"/>
  <c r="G533" i="1"/>
  <c r="G532" i="1"/>
  <c r="G531" i="1"/>
  <c r="G530" i="1"/>
  <c r="G529" i="1"/>
  <c r="G528" i="1"/>
  <c r="G527" i="1"/>
  <c r="G526" i="1"/>
  <c r="G525" i="1"/>
  <c r="G524" i="1"/>
  <c r="G523" i="1"/>
  <c r="G522" i="1"/>
  <c r="G521" i="1"/>
  <c r="G520" i="1"/>
  <c r="G519" i="1"/>
  <c r="G518" i="1"/>
  <c r="G517" i="1"/>
  <c r="G516" i="1"/>
  <c r="G515" i="1"/>
  <c r="G514" i="1"/>
  <c r="G513" i="1"/>
  <c r="G512" i="1"/>
  <c r="G511" i="1"/>
  <c r="G510" i="1"/>
  <c r="G509" i="1"/>
  <c r="G508" i="1"/>
  <c r="G507" i="1"/>
  <c r="G506" i="1"/>
  <c r="G505" i="1"/>
  <c r="G504" i="1"/>
  <c r="G503" i="1"/>
  <c r="G502" i="1"/>
  <c r="G501" i="1"/>
  <c r="G500" i="1"/>
  <c r="G499" i="1"/>
  <c r="G498" i="1"/>
  <c r="G497" i="1"/>
  <c r="G496" i="1"/>
  <c r="G495" i="1"/>
  <c r="G494" i="1"/>
  <c r="G493" i="1"/>
  <c r="G492" i="1"/>
  <c r="G491" i="1"/>
  <c r="G490" i="1"/>
  <c r="G489" i="1"/>
  <c r="G488" i="1"/>
  <c r="G487" i="1"/>
  <c r="G486" i="1"/>
  <c r="G485" i="1"/>
  <c r="G484" i="1"/>
  <c r="G483" i="1"/>
  <c r="G482" i="1"/>
  <c r="G481" i="1"/>
  <c r="G480" i="1"/>
  <c r="G479" i="1"/>
  <c r="G478" i="1"/>
  <c r="G477" i="1"/>
  <c r="G476" i="1"/>
  <c r="G475" i="1"/>
  <c r="G474" i="1"/>
  <c r="G473" i="1"/>
  <c r="G472" i="1"/>
  <c r="G471" i="1"/>
  <c r="G470" i="1"/>
  <c r="G469" i="1"/>
  <c r="G468" i="1"/>
  <c r="G467" i="1"/>
  <c r="G466" i="1"/>
  <c r="G465" i="1"/>
  <c r="G464" i="1"/>
  <c r="G463" i="1"/>
  <c r="G462" i="1"/>
  <c r="G461" i="1"/>
  <c r="G460" i="1"/>
  <c r="G459" i="1"/>
  <c r="G458" i="1"/>
  <c r="G457" i="1"/>
  <c r="G456" i="1"/>
  <c r="G455" i="1"/>
  <c r="G454" i="1"/>
  <c r="G453" i="1"/>
  <c r="G452" i="1"/>
  <c r="G451" i="1"/>
  <c r="G450" i="1"/>
  <c r="G449" i="1"/>
  <c r="G448" i="1"/>
  <c r="G447" i="1"/>
  <c r="G446" i="1"/>
  <c r="G445" i="1"/>
  <c r="G444" i="1"/>
  <c r="G443" i="1"/>
  <c r="G442" i="1"/>
  <c r="G441" i="1"/>
  <c r="G440" i="1"/>
  <c r="G439" i="1"/>
  <c r="G438" i="1"/>
  <c r="G437" i="1"/>
  <c r="G436" i="1"/>
  <c r="G435" i="1"/>
  <c r="G434" i="1"/>
  <c r="G433" i="1"/>
  <c r="G432" i="1"/>
  <c r="G431" i="1"/>
  <c r="G430" i="1"/>
  <c r="G429" i="1"/>
  <c r="G428" i="1"/>
  <c r="G427" i="1"/>
  <c r="G426" i="1"/>
  <c r="G425" i="1"/>
  <c r="G424" i="1"/>
  <c r="G423" i="1"/>
  <c r="G422" i="1"/>
  <c r="G421" i="1"/>
  <c r="G420" i="1"/>
  <c r="G419" i="1"/>
  <c r="G418" i="1"/>
  <c r="G417" i="1"/>
  <c r="G416" i="1"/>
  <c r="G415" i="1"/>
  <c r="G414" i="1"/>
  <c r="G413" i="1"/>
  <c r="G412" i="1"/>
  <c r="G411" i="1"/>
  <c r="G410" i="1"/>
  <c r="G409" i="1"/>
  <c r="G408" i="1"/>
  <c r="G407" i="1"/>
  <c r="G406" i="1"/>
  <c r="G405" i="1"/>
  <c r="G404" i="1"/>
  <c r="G403" i="1"/>
  <c r="G402" i="1"/>
  <c r="G401" i="1"/>
  <c r="G400" i="1"/>
  <c r="G399" i="1"/>
  <c r="G398" i="1"/>
  <c r="G397" i="1"/>
  <c r="G396" i="1"/>
  <c r="G395" i="1"/>
  <c r="G394" i="1"/>
  <c r="G393" i="1"/>
  <c r="G392" i="1"/>
  <c r="G391" i="1"/>
  <c r="G390" i="1"/>
  <c r="G389" i="1"/>
  <c r="G388" i="1"/>
  <c r="G387" i="1"/>
  <c r="G386" i="1"/>
  <c r="G385" i="1"/>
  <c r="G384" i="1"/>
  <c r="G383" i="1"/>
  <c r="G382" i="1"/>
  <c r="G381" i="1"/>
  <c r="G380" i="1"/>
  <c r="G379" i="1"/>
  <c r="G378" i="1"/>
  <c r="G377" i="1"/>
  <c r="G376" i="1"/>
  <c r="G375" i="1"/>
  <c r="G374" i="1"/>
  <c r="G373" i="1"/>
  <c r="G372" i="1"/>
  <c r="G371" i="1"/>
  <c r="G370" i="1"/>
  <c r="G369" i="1"/>
  <c r="G368" i="1"/>
  <c r="G367" i="1"/>
  <c r="G366" i="1"/>
  <c r="G365" i="1"/>
  <c r="G364" i="1"/>
  <c r="G363" i="1"/>
  <c r="G362" i="1"/>
  <c r="G361" i="1"/>
  <c r="G360" i="1"/>
  <c r="G359" i="1"/>
  <c r="G358" i="1"/>
  <c r="G357" i="1"/>
  <c r="G356" i="1"/>
  <c r="G355" i="1"/>
  <c r="G354" i="1"/>
  <c r="G353" i="1"/>
  <c r="G352" i="1"/>
  <c r="G351" i="1"/>
  <c r="G350" i="1"/>
  <c r="G349" i="1"/>
  <c r="G348" i="1"/>
  <c r="G347" i="1"/>
  <c r="G346" i="1"/>
  <c r="G345" i="1"/>
  <c r="G344" i="1"/>
  <c r="G343" i="1"/>
  <c r="G342" i="1"/>
  <c r="G341" i="1"/>
  <c r="G340" i="1"/>
  <c r="G339" i="1"/>
  <c r="G338" i="1"/>
  <c r="G337" i="1"/>
  <c r="G336" i="1"/>
  <c r="G335" i="1"/>
  <c r="G334" i="1"/>
  <c r="G333" i="1"/>
  <c r="G332" i="1"/>
  <c r="G331" i="1"/>
  <c r="G330" i="1"/>
  <c r="G329" i="1"/>
  <c r="G328" i="1"/>
  <c r="G327" i="1"/>
  <c r="G326" i="1"/>
  <c r="G325" i="1"/>
  <c r="G324" i="1"/>
  <c r="G323" i="1"/>
  <c r="G322" i="1"/>
  <c r="G321" i="1"/>
  <c r="G320" i="1"/>
  <c r="G319" i="1"/>
  <c r="G318" i="1"/>
  <c r="G317" i="1"/>
  <c r="G316" i="1"/>
  <c r="G315" i="1"/>
  <c r="G314" i="1"/>
  <c r="G313" i="1"/>
  <c r="G312" i="1"/>
  <c r="G311" i="1"/>
  <c r="G310" i="1"/>
  <c r="G309" i="1"/>
  <c r="G308" i="1"/>
  <c r="G307" i="1"/>
  <c r="G306" i="1"/>
  <c r="G305" i="1"/>
  <c r="G304" i="1"/>
  <c r="G303" i="1"/>
  <c r="G302" i="1"/>
  <c r="G301" i="1"/>
  <c r="G300" i="1"/>
  <c r="G299" i="1"/>
  <c r="G298" i="1"/>
  <c r="G297" i="1"/>
  <c r="G296" i="1"/>
  <c r="G295" i="1"/>
  <c r="G294" i="1"/>
  <c r="G293" i="1"/>
  <c r="G292" i="1"/>
  <c r="G291" i="1"/>
  <c r="G290" i="1"/>
  <c r="G289" i="1"/>
  <c r="G288" i="1"/>
  <c r="G287" i="1"/>
  <c r="G286" i="1"/>
  <c r="G285" i="1"/>
  <c r="G284" i="1"/>
  <c r="G283" i="1"/>
  <c r="G282" i="1"/>
  <c r="G281" i="1"/>
  <c r="G280" i="1"/>
  <c r="G279" i="1"/>
  <c r="G278" i="1"/>
  <c r="G277" i="1"/>
  <c r="G276" i="1"/>
  <c r="G275" i="1"/>
  <c r="G274" i="1"/>
  <c r="G273" i="1"/>
  <c r="G272" i="1"/>
  <c r="G271" i="1"/>
  <c r="G270" i="1"/>
  <c r="G269" i="1"/>
  <c r="G268" i="1"/>
  <c r="G267" i="1"/>
  <c r="G266" i="1"/>
  <c r="G265" i="1"/>
  <c r="G264" i="1"/>
  <c r="G263" i="1"/>
  <c r="G262" i="1"/>
  <c r="G261" i="1"/>
  <c r="G260" i="1"/>
  <c r="G259" i="1"/>
  <c r="G258" i="1"/>
  <c r="G257" i="1"/>
  <c r="G256" i="1"/>
  <c r="G255" i="1"/>
  <c r="G254" i="1"/>
  <c r="G253" i="1"/>
  <c r="G252" i="1"/>
  <c r="G251" i="1"/>
  <c r="G250" i="1"/>
  <c r="G249" i="1"/>
  <c r="G248" i="1"/>
  <c r="G247" i="1"/>
  <c r="G246" i="1"/>
  <c r="G245" i="1"/>
  <c r="G244" i="1"/>
  <c r="G243" i="1"/>
  <c r="G242" i="1"/>
  <c r="G241" i="1"/>
  <c r="G240" i="1"/>
  <c r="G239" i="1"/>
  <c r="G238" i="1"/>
  <c r="G237" i="1"/>
  <c r="G236" i="1"/>
  <c r="G235" i="1"/>
  <c r="G234" i="1"/>
  <c r="G233" i="1"/>
  <c r="G232" i="1"/>
  <c r="G231" i="1"/>
  <c r="G230" i="1"/>
  <c r="G229" i="1"/>
  <c r="G228" i="1"/>
  <c r="G227" i="1"/>
  <c r="G226" i="1"/>
  <c r="G225" i="1"/>
  <c r="G224" i="1"/>
  <c r="G223" i="1"/>
  <c r="G222" i="1"/>
  <c r="G221" i="1"/>
  <c r="G220" i="1"/>
  <c r="G219" i="1"/>
  <c r="G218" i="1"/>
  <c r="G217" i="1"/>
  <c r="G216" i="1"/>
  <c r="G215" i="1"/>
  <c r="G214" i="1"/>
  <c r="G213" i="1"/>
  <c r="G212" i="1"/>
  <c r="G211" i="1"/>
  <c r="G210" i="1"/>
  <c r="G209" i="1"/>
  <c r="G208" i="1"/>
  <c r="G207" i="1"/>
  <c r="G206" i="1"/>
  <c r="G205" i="1"/>
  <c r="G204" i="1"/>
  <c r="G203" i="1"/>
  <c r="G202" i="1"/>
  <c r="G201" i="1"/>
  <c r="G200" i="1"/>
  <c r="G199" i="1"/>
  <c r="G198" i="1"/>
  <c r="G197" i="1"/>
  <c r="G196" i="1"/>
  <c r="G195" i="1"/>
  <c r="G194" i="1"/>
  <c r="G193" i="1"/>
  <c r="G192" i="1"/>
  <c r="G191" i="1"/>
  <c r="G190" i="1"/>
  <c r="G189" i="1"/>
  <c r="G188" i="1"/>
  <c r="G187" i="1"/>
  <c r="G186" i="1"/>
  <c r="G185" i="1"/>
  <c r="G184" i="1"/>
  <c r="G183" i="1"/>
  <c r="G182" i="1"/>
  <c r="G181" i="1"/>
  <c r="G180" i="1"/>
  <c r="G179" i="1"/>
  <c r="G178" i="1"/>
  <c r="G177" i="1"/>
  <c r="G176" i="1"/>
  <c r="G175" i="1"/>
  <c r="G174" i="1"/>
  <c r="G173" i="1"/>
  <c r="G172" i="1"/>
  <c r="G171" i="1"/>
  <c r="G170" i="1"/>
  <c r="G169" i="1"/>
  <c r="G168" i="1"/>
  <c r="G167" i="1"/>
  <c r="G166" i="1"/>
  <c r="G165" i="1"/>
  <c r="G164" i="1"/>
  <c r="G163" i="1"/>
  <c r="G162" i="1"/>
  <c r="G161" i="1"/>
  <c r="G160" i="1"/>
  <c r="G159" i="1"/>
  <c r="G158" i="1"/>
  <c r="G157" i="1"/>
  <c r="G156" i="1"/>
  <c r="G155" i="1"/>
  <c r="G154" i="1"/>
  <c r="G153" i="1"/>
  <c r="G152" i="1"/>
  <c r="G151" i="1"/>
  <c r="G150" i="1"/>
  <c r="G149" i="1"/>
  <c r="G148" i="1"/>
  <c r="G147" i="1"/>
  <c r="G146" i="1"/>
  <c r="G145" i="1"/>
  <c r="G144" i="1"/>
  <c r="G143" i="1"/>
  <c r="G142" i="1"/>
  <c r="G141" i="1"/>
  <c r="G140" i="1"/>
  <c r="G139" i="1"/>
  <c r="G138" i="1"/>
  <c r="G137" i="1"/>
  <c r="G136" i="1"/>
  <c r="G135" i="1"/>
  <c r="G134" i="1"/>
  <c r="G133" i="1"/>
  <c r="G132" i="1"/>
  <c r="G131" i="1"/>
  <c r="G130" i="1"/>
  <c r="G129" i="1"/>
  <c r="G128" i="1"/>
  <c r="G127" i="1"/>
  <c r="G126" i="1"/>
  <c r="G125" i="1"/>
  <c r="G124" i="1"/>
  <c r="G123" i="1"/>
  <c r="G122" i="1"/>
  <c r="G121" i="1"/>
  <c r="G120" i="1"/>
  <c r="G119" i="1"/>
  <c r="G118" i="1"/>
  <c r="G117" i="1"/>
  <c r="G116" i="1"/>
  <c r="G115" i="1"/>
  <c r="G114" i="1"/>
  <c r="G113" i="1"/>
  <c r="G112" i="1"/>
  <c r="G111" i="1"/>
  <c r="G110" i="1"/>
  <c r="G109" i="1"/>
  <c r="G108" i="1"/>
  <c r="G107" i="1"/>
  <c r="G106" i="1"/>
  <c r="G105" i="1"/>
  <c r="G104" i="1"/>
  <c r="G103" i="1"/>
  <c r="G102" i="1"/>
  <c r="G101" i="1"/>
  <c r="G100" i="1"/>
  <c r="G99" i="1"/>
  <c r="G98" i="1"/>
  <c r="G97" i="1"/>
  <c r="G96" i="1"/>
  <c r="G95" i="1"/>
  <c r="G94" i="1"/>
  <c r="G93" i="1"/>
  <c r="G92" i="1"/>
  <c r="G91" i="1"/>
  <c r="G90" i="1"/>
  <c r="G89" i="1"/>
  <c r="G88" i="1"/>
  <c r="G87" i="1"/>
  <c r="G86" i="1"/>
  <c r="G85" i="1"/>
  <c r="G84" i="1"/>
  <c r="G83" i="1"/>
  <c r="G82" i="1"/>
  <c r="G81" i="1"/>
  <c r="G80" i="1"/>
  <c r="G79" i="1"/>
  <c r="G78" i="1"/>
  <c r="G77" i="1"/>
  <c r="G76" i="1"/>
  <c r="G75" i="1"/>
  <c r="G74" i="1"/>
  <c r="G73" i="1"/>
  <c r="G72" i="1"/>
  <c r="G71" i="1"/>
  <c r="G70" i="1"/>
  <c r="G69" i="1"/>
  <c r="G68" i="1"/>
  <c r="G67" i="1"/>
  <c r="G66" i="1"/>
  <c r="G65" i="1"/>
  <c r="G64" i="1"/>
  <c r="G63" i="1"/>
  <c r="G62" i="1"/>
  <c r="G61" i="1"/>
  <c r="G60" i="1"/>
  <c r="G59" i="1"/>
  <c r="G58" i="1"/>
  <c r="G57" i="1"/>
  <c r="G56" i="1"/>
  <c r="G55" i="1"/>
  <c r="G54" i="1"/>
  <c r="G53" i="1"/>
  <c r="G52" i="1"/>
  <c r="G51" i="1"/>
  <c r="G50" i="1"/>
  <c r="G49" i="1"/>
  <c r="G48" i="1"/>
  <c r="G47" i="1"/>
  <c r="G46" i="1"/>
  <c r="G45" i="1"/>
  <c r="G44" i="1"/>
  <c r="G43" i="1"/>
  <c r="G42" i="1"/>
  <c r="G41" i="1"/>
  <c r="G40" i="1"/>
  <c r="G39" i="1"/>
  <c r="G38" i="1"/>
  <c r="G37" i="1"/>
  <c r="G36" i="1"/>
  <c r="G35" i="1"/>
  <c r="G34" i="1"/>
  <c r="G33" i="1"/>
  <c r="G32" i="1"/>
  <c r="G31" i="1"/>
  <c r="G30" i="1"/>
  <c r="G29" i="1"/>
  <c r="G28" i="1"/>
  <c r="G27" i="1"/>
  <c r="G26" i="1"/>
  <c r="G25" i="1"/>
  <c r="G24" i="1"/>
  <c r="G23" i="1"/>
  <c r="G22" i="1"/>
  <c r="G21" i="1"/>
  <c r="G20" i="1"/>
  <c r="G19" i="1"/>
  <c r="G18" i="1"/>
  <c r="G17" i="1"/>
  <c r="G16" i="1"/>
  <c r="G15" i="1"/>
  <c r="G14" i="1"/>
  <c r="G13" i="1"/>
  <c r="G12" i="1"/>
  <c r="G11" i="1"/>
  <c r="G10" i="1"/>
  <c r="G9" i="1"/>
  <c r="G8" i="1"/>
  <c r="G7" i="1"/>
  <c r="G6" i="1"/>
  <c r="G5" i="1"/>
  <c r="G4" i="1"/>
  <c r="F654" i="1"/>
  <c r="F655" i="1"/>
  <c r="F656" i="1"/>
  <c r="F657" i="1"/>
  <c r="F658" i="1"/>
  <c r="F659" i="1"/>
  <c r="F660" i="1"/>
  <c r="F661" i="1"/>
  <c r="F662" i="1"/>
  <c r="F663" i="1"/>
  <c r="F535" i="1"/>
  <c r="F82" i="1"/>
  <c r="F277" i="1"/>
  <c r="F733" i="1"/>
  <c r="F354" i="1"/>
  <c r="F1009" i="1"/>
  <c r="F718" i="1"/>
  <c r="F127" i="1"/>
  <c r="F95" i="1"/>
  <c r="F932" i="1"/>
  <c r="F307" i="1"/>
  <c r="F664" i="1"/>
  <c r="F898" i="1"/>
  <c r="F201" i="1"/>
  <c r="F81" i="1"/>
  <c r="F852" i="1"/>
  <c r="F851" i="1"/>
  <c r="F899" i="1"/>
  <c r="F853" i="1"/>
  <c r="F872" i="1"/>
  <c r="F120" i="1"/>
  <c r="F197" i="1"/>
  <c r="F72" i="1"/>
  <c r="F208" i="1"/>
  <c r="F540" i="1"/>
  <c r="F900" i="1"/>
  <c r="F681" i="1"/>
  <c r="F378" i="1"/>
  <c r="F877" i="1"/>
  <c r="F60" i="1"/>
  <c r="F289" i="1"/>
  <c r="F290" i="1"/>
  <c r="F329" i="1"/>
  <c r="F862" i="1"/>
  <c r="F667" i="1"/>
  <c r="F50" i="1"/>
  <c r="F228" i="1"/>
  <c r="F864" i="1"/>
  <c r="F165" i="1"/>
  <c r="F866" i="1"/>
  <c r="F199" i="1"/>
  <c r="F860" i="1"/>
  <c r="F901" i="1"/>
  <c r="F93" i="1"/>
  <c r="F107" i="1"/>
  <c r="F84" i="1"/>
  <c r="F103" i="1"/>
  <c r="F97" i="1"/>
  <c r="F668" i="1"/>
  <c r="F117" i="1"/>
  <c r="F293" i="1"/>
  <c r="F249" i="1"/>
  <c r="F770" i="1"/>
  <c r="F63" i="1"/>
  <c r="F902" i="1"/>
  <c r="F303" i="1"/>
  <c r="F349" i="1"/>
  <c r="F812" i="1"/>
  <c r="F521" i="1"/>
  <c r="F870" i="1"/>
  <c r="F125" i="1"/>
  <c r="F126" i="1"/>
  <c r="F871" i="1"/>
  <c r="F283" i="1"/>
  <c r="F115" i="1"/>
  <c r="F978" i="1"/>
  <c r="F364" i="1"/>
  <c r="F214" i="1"/>
  <c r="F164" i="1"/>
  <c r="F969" i="1"/>
  <c r="F967" i="1"/>
  <c r="F56" i="1"/>
  <c r="F700" i="1"/>
  <c r="F261" i="1"/>
  <c r="F143" i="1"/>
  <c r="F139" i="1"/>
  <c r="F237" i="1"/>
  <c r="F140" i="1"/>
  <c r="F239" i="1"/>
  <c r="F141" i="1"/>
  <c r="F4" i="1"/>
  <c r="F287" i="1"/>
  <c r="F273" i="1"/>
  <c r="F544" i="1"/>
  <c r="F250" i="1"/>
  <c r="F477" i="1"/>
  <c r="F669" i="1"/>
  <c r="F573" i="1"/>
  <c r="F894" i="1"/>
  <c r="F903" i="1"/>
  <c r="F394" i="1"/>
  <c r="F682" i="1"/>
  <c r="F525" i="1"/>
  <c r="F109" i="1"/>
  <c r="F108" i="1"/>
  <c r="F59" i="1"/>
  <c r="F413" i="1"/>
  <c r="F890" i="1"/>
  <c r="F881" i="1"/>
  <c r="F672" i="1"/>
  <c r="F601" i="1"/>
  <c r="F869" i="1"/>
  <c r="F873" i="1"/>
  <c r="F874" i="1"/>
  <c r="F895" i="1"/>
  <c r="F786" i="1"/>
  <c r="F409" i="1"/>
  <c r="F771" i="1"/>
  <c r="F970" i="1"/>
  <c r="F494" i="1"/>
  <c r="F476" i="1"/>
  <c r="F219" i="1"/>
  <c r="F642" i="1"/>
  <c r="F971" i="1"/>
  <c r="F775" i="1"/>
  <c r="F876" i="1"/>
  <c r="F311" i="1"/>
  <c r="F875" i="1"/>
  <c r="F878" i="1"/>
  <c r="F73" i="1"/>
  <c r="F89" i="1"/>
  <c r="F48" i="1"/>
  <c r="F196" i="1"/>
  <c r="F212" i="1"/>
  <c r="F673" i="1"/>
  <c r="F737" i="1"/>
  <c r="F602" i="1"/>
  <c r="F779" i="1"/>
  <c r="F185" i="1"/>
  <c r="F179" i="1"/>
  <c r="F882" i="1"/>
  <c r="F389" i="1"/>
  <c r="F609" i="1"/>
  <c r="F904" i="1"/>
  <c r="F646" i="1"/>
  <c r="F500" i="1"/>
  <c r="F683" i="1"/>
  <c r="F774" i="1"/>
  <c r="F701" i="1"/>
  <c r="F280" i="1"/>
  <c r="F395" i="1"/>
  <c r="F243" i="1"/>
  <c r="F416" i="1"/>
  <c r="F67" i="1"/>
  <c r="F671" i="1"/>
  <c r="F130" i="1"/>
  <c r="F496" i="1"/>
  <c r="F169" i="1"/>
  <c r="F78" i="1"/>
  <c r="F374" i="1"/>
  <c r="F375" i="1"/>
  <c r="F636" i="1"/>
  <c r="F594" i="1"/>
  <c r="F709" i="1"/>
  <c r="F596" i="1"/>
  <c r="F170" i="1"/>
  <c r="F306" i="1"/>
  <c r="F440" i="1"/>
  <c r="F194" i="1"/>
  <c r="F225" i="1"/>
  <c r="F715" i="1"/>
  <c r="F36" i="1"/>
  <c r="F461" i="1"/>
  <c r="F546" i="1"/>
  <c r="F317" i="1"/>
  <c r="F300" i="1"/>
  <c r="F940" i="1"/>
  <c r="F167" i="1"/>
  <c r="F773" i="1"/>
  <c r="F776" i="1"/>
  <c r="F244" i="1"/>
  <c r="F470" i="1"/>
  <c r="F694" i="1"/>
  <c r="F706" i="1"/>
  <c r="F732" i="1"/>
  <c r="F880" i="1"/>
  <c r="F62" i="1"/>
  <c r="F312" i="1"/>
  <c r="F599" i="1"/>
  <c r="F702" i="1"/>
  <c r="F716" i="1"/>
  <c r="F260" i="1"/>
  <c r="F176" i="1"/>
  <c r="F166" i="1"/>
  <c r="F55" i="1"/>
  <c r="F605" i="1"/>
  <c r="F719" i="1"/>
  <c r="F74" i="1"/>
  <c r="F947" i="1"/>
  <c r="F505" i="1"/>
  <c r="F610" i="1"/>
  <c r="F513" i="1"/>
  <c r="F373" i="1"/>
  <c r="F905" i="1"/>
  <c r="F370" i="1"/>
  <c r="F941" i="1"/>
  <c r="F321" i="1"/>
  <c r="F322" i="1"/>
  <c r="F151" i="1"/>
  <c r="F645" i="1"/>
  <c r="F979" i="1"/>
  <c r="F973" i="1"/>
  <c r="F639" i="1"/>
  <c r="F38" i="1"/>
  <c r="F944" i="1"/>
  <c r="F966" i="1"/>
  <c r="F928" i="1"/>
  <c r="F693" i="1"/>
  <c r="F579" i="1"/>
  <c r="F942" i="1"/>
  <c r="F717" i="1"/>
  <c r="F407" i="1"/>
  <c r="F647" i="1"/>
  <c r="F192" i="1"/>
  <c r="F124" i="1"/>
  <c r="F302" i="1"/>
  <c r="F980" i="1"/>
  <c r="F403" i="1"/>
  <c r="F906" i="1"/>
  <c r="F75" i="1"/>
  <c r="F897" i="1"/>
  <c r="F933" i="1"/>
  <c r="F294" i="1"/>
  <c r="F269" i="1"/>
  <c r="F478" i="1"/>
  <c r="F131" i="1"/>
  <c r="F595" i="1"/>
  <c r="F907" i="1"/>
  <c r="F202" i="1"/>
  <c r="F268" i="1"/>
  <c r="F574" i="1"/>
  <c r="F675" i="1"/>
  <c r="F353" i="1"/>
  <c r="F328" i="1"/>
  <c r="F270" i="1"/>
  <c r="F390" i="1"/>
  <c r="F365" i="1"/>
  <c r="F85" i="1"/>
  <c r="F174" i="1"/>
  <c r="F790" i="1"/>
  <c r="F222" i="1"/>
  <c r="F935" i="1"/>
  <c r="F720" i="1"/>
  <c r="F943" i="1"/>
  <c r="F301" i="1"/>
  <c r="F271" i="1"/>
  <c r="F510" i="1"/>
  <c r="F981" i="1"/>
  <c r="F982" i="1"/>
  <c r="F983" i="1"/>
  <c r="F471" i="1"/>
  <c r="F721" i="1"/>
  <c r="F110" i="1"/>
  <c r="F784" i="1"/>
  <c r="F768" i="1"/>
  <c r="F648" i="1"/>
  <c r="F400" i="1"/>
  <c r="F524" i="1"/>
  <c r="F162" i="1"/>
  <c r="F432" i="1"/>
  <c r="F119" i="1"/>
  <c r="F780" i="1"/>
  <c r="F936" i="1"/>
  <c r="F984" i="1"/>
  <c r="F298" i="1"/>
  <c r="F113" i="1"/>
  <c r="F352" i="1"/>
  <c r="F813" i="1"/>
  <c r="F61" i="1"/>
  <c r="F479" i="1"/>
  <c r="F363" i="1"/>
  <c r="F526" i="1"/>
  <c r="F410" i="1"/>
  <c r="F327" i="1"/>
  <c r="F121" i="1"/>
  <c r="F145" i="1"/>
  <c r="F796" i="1"/>
  <c r="F27" i="1"/>
  <c r="F236" i="1"/>
  <c r="F318" i="1"/>
  <c r="F504" i="1"/>
  <c r="F207" i="1"/>
  <c r="F708" i="1"/>
  <c r="F39" i="1"/>
  <c r="F319" i="1"/>
  <c r="F385" i="1"/>
  <c r="F884" i="1"/>
  <c r="F175" i="1"/>
  <c r="F550" i="1"/>
  <c r="F743" i="1"/>
  <c r="F5" i="1"/>
  <c r="F255" i="1"/>
  <c r="F309" i="1"/>
  <c r="F224" i="1"/>
  <c r="F291" i="1"/>
  <c r="F607" i="1"/>
  <c r="F858" i="1"/>
  <c r="F87" i="1"/>
  <c r="F372" i="1"/>
  <c r="F541" i="1"/>
  <c r="F344" i="1"/>
  <c r="F183" i="1"/>
  <c r="F527" i="1"/>
  <c r="F57" i="1"/>
  <c r="F908" i="1"/>
  <c r="F132" i="1"/>
  <c r="F177" i="1"/>
  <c r="F68" i="1"/>
  <c r="F350" i="1"/>
  <c r="F651" i="1"/>
  <c r="F368" i="1"/>
  <c r="F703" i="1"/>
  <c r="F644" i="1"/>
  <c r="F356" i="1"/>
  <c r="F887" i="1"/>
  <c r="F985" i="1"/>
  <c r="F360" i="1"/>
  <c r="F948" i="1"/>
  <c r="F79" i="1"/>
  <c r="F711" i="1"/>
  <c r="F51" i="1"/>
  <c r="F929" i="1"/>
  <c r="F809" i="1"/>
  <c r="F122" i="1"/>
  <c r="F888" i="1"/>
  <c r="F859" i="1"/>
  <c r="F986" i="1"/>
  <c r="F854" i="1"/>
  <c r="F433" i="1"/>
  <c r="F231" i="1"/>
  <c r="F408" i="1"/>
  <c r="F909" i="1"/>
  <c r="F232" i="1"/>
  <c r="F910" i="1"/>
  <c r="F114" i="1"/>
  <c r="F567" i="1"/>
  <c r="F674" i="1"/>
  <c r="F304" i="1"/>
  <c r="F797" i="1"/>
  <c r="F43" i="1"/>
  <c r="F886" i="1"/>
  <c r="F369" i="1"/>
  <c r="F226" i="1"/>
  <c r="F259" i="1"/>
  <c r="F499" i="1"/>
  <c r="F551" i="1"/>
  <c r="F205" i="1"/>
  <c r="F253" i="1"/>
  <c r="F792" i="1"/>
  <c r="F738" i="1"/>
  <c r="F744" i="1"/>
  <c r="F213" i="1"/>
  <c r="F739" i="1"/>
  <c r="F102" i="1"/>
  <c r="F111" i="1"/>
  <c r="F28" i="1"/>
  <c r="F641" i="1"/>
  <c r="F313" i="1"/>
  <c r="F296" i="1"/>
  <c r="F529" i="1"/>
  <c r="F734" i="1"/>
  <c r="F684" i="1"/>
  <c r="F320" i="1"/>
  <c r="F889" i="1"/>
  <c r="F972" i="1"/>
  <c r="F987" i="1"/>
  <c r="F707" i="1"/>
  <c r="F128" i="1"/>
  <c r="F386" i="1"/>
  <c r="F77" i="1"/>
  <c r="F988" i="1"/>
  <c r="F989" i="1"/>
  <c r="F911" i="1"/>
  <c r="F235" i="1"/>
  <c r="F863" i="1"/>
  <c r="F974" i="1"/>
  <c r="F254" i="1"/>
  <c r="F209" i="1"/>
  <c r="F793" i="1"/>
  <c r="F769" i="1"/>
  <c r="F677" i="1"/>
  <c r="F146" i="1"/>
  <c r="F580" i="1"/>
  <c r="F951" i="1"/>
  <c r="F99" i="1"/>
  <c r="F695" i="1"/>
  <c r="F506" i="1"/>
  <c r="F398" i="1"/>
  <c r="F745" i="1"/>
  <c r="F746" i="1"/>
  <c r="F256" i="1"/>
  <c r="F383" i="1"/>
  <c r="F912" i="1"/>
  <c r="F794" i="1"/>
  <c r="F528" i="1"/>
  <c r="F258" i="1"/>
  <c r="F380" i="1"/>
  <c r="F33" i="1"/>
  <c r="F952" i="1"/>
  <c r="F704" i="1"/>
  <c r="F735" i="1"/>
  <c r="F547" i="1"/>
  <c r="F710" i="1"/>
  <c r="F778" i="1"/>
  <c r="F155" i="1"/>
  <c r="F503" i="1"/>
  <c r="F251" i="1"/>
  <c r="F712" i="1"/>
  <c r="F265" i="1"/>
  <c r="F138" i="1"/>
  <c r="F953" i="1"/>
  <c r="F404" i="1"/>
  <c r="F495" i="1"/>
  <c r="F640" i="1"/>
  <c r="F278" i="1"/>
  <c r="F80" i="1"/>
  <c r="F351" i="1"/>
  <c r="F714" i="1"/>
  <c r="F650" i="1"/>
  <c r="F247" i="1"/>
  <c r="F955" i="1"/>
  <c r="F248" i="1"/>
  <c r="F172" i="1"/>
  <c r="F198" i="1"/>
  <c r="F713" i="1"/>
  <c r="F173" i="1"/>
  <c r="F523" i="1"/>
  <c r="F154" i="1"/>
  <c r="F220" i="1"/>
  <c r="F215" i="1"/>
  <c r="F241" i="1"/>
  <c r="F507" i="1"/>
  <c r="F315" i="1"/>
  <c r="F91" i="1"/>
  <c r="F90" i="1"/>
  <c r="F284" i="1"/>
  <c r="F958" i="1"/>
  <c r="F65" i="1"/>
  <c r="F30" i="1"/>
  <c r="F24" i="1"/>
  <c r="F699" i="1"/>
  <c r="F275" i="1"/>
  <c r="F94" i="1"/>
  <c r="F445" i="1"/>
  <c r="F446" i="1"/>
  <c r="F485" i="1"/>
  <c r="F637" i="1"/>
  <c r="F376" i="1"/>
  <c r="F31" i="1"/>
  <c r="F487" i="1"/>
  <c r="F447" i="1"/>
  <c r="F486" i="1"/>
  <c r="F420" i="1"/>
  <c r="F92" i="1"/>
  <c r="F323" i="1"/>
  <c r="F6" i="1"/>
  <c r="F295" i="1"/>
  <c r="F159" i="1"/>
  <c r="F653" i="1"/>
  <c r="F292" i="1"/>
  <c r="F931" i="1"/>
  <c r="F266" i="1"/>
  <c r="F883" i="1"/>
  <c r="F246" i="1"/>
  <c r="F399" i="1"/>
  <c r="F206" i="1"/>
  <c r="F670" i="1"/>
  <c r="F555" i="1"/>
  <c r="F26" i="1"/>
  <c r="F52" i="1"/>
  <c r="F649" i="1"/>
  <c r="F70" i="1"/>
  <c r="F867" i="1"/>
  <c r="F783" i="1"/>
  <c r="F608" i="1"/>
  <c r="F281" i="1"/>
  <c r="F861" i="1"/>
  <c r="F643" i="1"/>
  <c r="F98" i="1"/>
  <c r="F35" i="1"/>
  <c r="F217" i="1"/>
  <c r="F279" i="1"/>
  <c r="F325" i="1"/>
  <c r="F242" i="1"/>
  <c r="F359" i="1"/>
  <c r="F357" i="1"/>
  <c r="F262" i="1"/>
  <c r="F569" i="1"/>
  <c r="F411" i="1"/>
  <c r="F676" i="1"/>
  <c r="F913" i="1"/>
  <c r="F565" i="1"/>
  <c r="F570" i="1"/>
  <c r="F415" i="1"/>
  <c r="F156" i="1"/>
  <c r="F333" i="1"/>
  <c r="F798" i="1"/>
  <c r="F536" i="1"/>
  <c r="F412" i="1"/>
  <c r="F652" i="1"/>
  <c r="F865" i="1"/>
  <c r="F316" i="1"/>
  <c r="F791" i="1"/>
  <c r="F542" i="1"/>
  <c r="F959" i="1"/>
  <c r="F990" i="1"/>
  <c r="F857" i="1"/>
  <c r="F914" i="1"/>
  <c r="F730" i="1"/>
  <c r="F571" i="1"/>
  <c r="F338" i="1"/>
  <c r="F680" i="1"/>
  <c r="F501" i="1"/>
  <c r="F308" i="1"/>
  <c r="F76" i="1"/>
  <c r="F44" i="1"/>
  <c r="F449" i="1"/>
  <c r="F697" i="1"/>
  <c r="F891" i="1"/>
  <c r="F777" i="1"/>
  <c r="F502" i="1"/>
  <c r="F799" i="1"/>
  <c r="F800" i="1"/>
  <c r="F781" i="1"/>
  <c r="F801" i="1"/>
  <c r="F497" i="1"/>
  <c r="F802" i="1"/>
  <c r="F803" i="1"/>
  <c r="F787" i="1"/>
  <c r="F795" i="1"/>
  <c r="F772" i="1"/>
  <c r="F788" i="1"/>
  <c r="F782" i="1"/>
  <c r="F257" i="1"/>
  <c r="F7" i="1"/>
  <c r="F480" i="1"/>
  <c r="F481" i="1"/>
  <c r="F666" i="1"/>
  <c r="F685" i="1"/>
  <c r="F464" i="1"/>
  <c r="F330" i="1"/>
  <c r="F915" i="1"/>
  <c r="F916" i="1"/>
  <c r="F917" i="1"/>
  <c r="F918" i="1"/>
  <c r="F816" i="1"/>
  <c r="F926" i="1"/>
  <c r="F747" i="1"/>
  <c r="F817" i="1"/>
  <c r="F818" i="1"/>
  <c r="F855" i="1"/>
  <c r="F991" i="1"/>
  <c r="F819" i="1"/>
  <c r="F820" i="1"/>
  <c r="F821" i="1"/>
  <c r="F178" i="1"/>
  <c r="F616" i="1"/>
  <c r="F822" i="1"/>
  <c r="F252" i="1"/>
  <c r="F977" i="1"/>
  <c r="F815" i="1"/>
  <c r="F992" i="1"/>
  <c r="F993" i="1"/>
  <c r="F823" i="1"/>
  <c r="F824" i="1"/>
  <c r="F825" i="1"/>
  <c r="F584" i="1"/>
  <c r="F826" i="1"/>
  <c r="F827" i="1"/>
  <c r="F106" i="1"/>
  <c r="F748" i="1"/>
  <c r="F828" i="1"/>
  <c r="F811" i="1"/>
  <c r="F614" i="1"/>
  <c r="F469" i="1"/>
  <c r="F299" i="1"/>
  <c r="F343" i="1"/>
  <c r="F618" i="1"/>
  <c r="F829" i="1"/>
  <c r="F619" i="1"/>
  <c r="F71" i="1"/>
  <c r="F749" i="1"/>
  <c r="F934" i="1"/>
  <c r="F830" i="1"/>
  <c r="F831" i="1"/>
  <c r="F968" i="1"/>
  <c r="F509" i="1"/>
  <c r="F750" i="1"/>
  <c r="F511" i="1"/>
  <c r="F814" i="1"/>
  <c r="F832" i="1"/>
  <c r="F729" i="1"/>
  <c r="F919" i="1"/>
  <c r="F342" i="1"/>
  <c r="F939" i="1"/>
  <c r="F462" i="1"/>
  <c r="F508" i="1"/>
  <c r="F638" i="1"/>
  <c r="F946" i="1"/>
  <c r="F736" i="1"/>
  <c r="F384" i="1"/>
  <c r="F129" i="1"/>
  <c r="F731" i="1"/>
  <c r="F945" i="1"/>
  <c r="F116" i="1"/>
  <c r="F975" i="1"/>
  <c r="F530" i="1"/>
  <c r="F186" i="1"/>
  <c r="F698" i="1"/>
  <c r="F460" i="1"/>
  <c r="F696" i="1"/>
  <c r="F930" i="1"/>
  <c r="F927" i="1"/>
  <c r="F583" i="1"/>
  <c r="F956" i="1"/>
  <c r="F405" i="1"/>
  <c r="F361" i="1"/>
  <c r="F962" i="1"/>
  <c r="F705" i="1"/>
  <c r="F963" i="1"/>
  <c r="F310" i="1"/>
  <c r="F362" i="1"/>
  <c r="F572" i="1"/>
  <c r="F171" i="1"/>
  <c r="F468" i="1"/>
  <c r="F472" i="1"/>
  <c r="F8" i="1"/>
  <c r="F439" i="1"/>
  <c r="F9" i="1"/>
  <c r="F10" i="1"/>
  <c r="F11" i="1"/>
  <c r="F920" i="1"/>
  <c r="F921" i="1"/>
  <c r="F557" i="1"/>
  <c r="F12" i="1"/>
  <c r="F533" i="1"/>
  <c r="F148" i="1"/>
  <c r="F833" i="1"/>
  <c r="F789" i="1"/>
  <c r="F434" i="1"/>
  <c r="F216" i="1"/>
  <c r="F47" i="1"/>
  <c r="F423" i="1"/>
  <c r="F193" i="1"/>
  <c r="F498" i="1"/>
  <c r="F804" i="1"/>
  <c r="F488" i="1"/>
  <c r="F32" i="1"/>
  <c r="F441" i="1"/>
  <c r="F442" i="1"/>
  <c r="F450" i="1"/>
  <c r="F438" i="1"/>
  <c r="F448" i="1"/>
  <c r="F335" i="1"/>
  <c r="F23" i="1"/>
  <c r="F29" i="1"/>
  <c r="F324" i="1"/>
  <c r="F620" i="1"/>
  <c r="F621" i="1"/>
  <c r="F622" i="1"/>
  <c r="F623" i="1"/>
  <c r="F624" i="1"/>
  <c r="F336" i="1"/>
  <c r="F37" i="1"/>
  <c r="F187" i="1"/>
  <c r="F337" i="1"/>
  <c r="F388" i="1"/>
  <c r="F976" i="1"/>
  <c r="F994" i="1"/>
  <c r="F686" i="1"/>
  <c r="F355" i="1"/>
  <c r="F954" i="1"/>
  <c r="F617" i="1"/>
  <c r="F625" i="1"/>
  <c r="F626" i="1"/>
  <c r="F834" i="1"/>
  <c r="F627" i="1"/>
  <c r="F628" i="1"/>
  <c r="F426" i="1"/>
  <c r="F604" i="1"/>
  <c r="F606" i="1"/>
  <c r="F465" i="1"/>
  <c r="F585" i="1"/>
  <c r="F586" i="1"/>
  <c r="F587" i="1"/>
  <c r="F581" i="1"/>
  <c r="F157" i="1"/>
  <c r="F443" i="1"/>
  <c r="F444" i="1"/>
  <c r="F965" i="1"/>
  <c r="F188" i="1"/>
  <c r="F995" i="1"/>
  <c r="F615" i="1"/>
  <c r="F751" i="1"/>
  <c r="F297" i="1"/>
  <c r="F996" i="1"/>
  <c r="F752" i="1"/>
  <c r="F997" i="1"/>
  <c r="F69" i="1"/>
  <c r="F629" i="1"/>
  <c r="F191" i="1"/>
  <c r="F203" i="1"/>
  <c r="F88" i="1"/>
  <c r="F240" i="1"/>
  <c r="F238" i="1"/>
  <c r="F345" i="1"/>
  <c r="F422" i="1"/>
  <c r="F424" i="1"/>
  <c r="F150" i="1"/>
  <c r="F54" i="1"/>
  <c r="F892" i="1"/>
  <c r="F371" i="1"/>
  <c r="F722" i="1"/>
  <c r="F630" i="1"/>
  <c r="F631" i="1"/>
  <c r="F632" i="1"/>
  <c r="F835" i="1"/>
  <c r="F633" i="1"/>
  <c r="F836" i="1"/>
  <c r="F358" i="1"/>
  <c r="F753" i="1"/>
  <c r="F634" i="1"/>
  <c r="F635" i="1"/>
  <c r="F200" i="1"/>
  <c r="F514" i="1"/>
  <c r="F543" i="1"/>
  <c r="F160" i="1"/>
  <c r="F135" i="1"/>
  <c r="F537" i="1"/>
  <c r="F566" i="1"/>
  <c r="F568" i="1"/>
  <c r="F427" i="1"/>
  <c r="F949" i="1"/>
  <c r="F723" i="1"/>
  <c r="F152" i="1"/>
  <c r="F515" i="1"/>
  <c r="F740" i="1"/>
  <c r="F558" i="1"/>
  <c r="F118" i="1"/>
  <c r="F805" i="1"/>
  <c r="F45" i="1"/>
  <c r="F466" i="1"/>
  <c r="F195" i="1"/>
  <c r="F421" i="1"/>
  <c r="F559" i="1"/>
  <c r="F560" i="1"/>
  <c r="F561" i="1"/>
  <c r="F964" i="1"/>
  <c r="F806" i="1"/>
  <c r="F13" i="1"/>
  <c r="F14" i="1"/>
  <c r="F15" i="1"/>
  <c r="F204" i="1"/>
  <c r="F16" i="1"/>
  <c r="F158" i="1"/>
  <c r="F136" i="1"/>
  <c r="F489" i="1"/>
  <c r="F112" i="1"/>
  <c r="F348" i="1"/>
  <c r="F452" i="1"/>
  <c r="F41" i="1"/>
  <c r="F611" i="1"/>
  <c r="F453" i="1"/>
  <c r="F467" i="1"/>
  <c r="F454" i="1"/>
  <c r="F229" i="1"/>
  <c r="F66" i="1"/>
  <c r="F17" i="1"/>
  <c r="F96" i="1"/>
  <c r="F274" i="1"/>
  <c r="F149" i="1"/>
  <c r="F724" i="1"/>
  <c r="F331" i="1"/>
  <c r="F18" i="1"/>
  <c r="F490" i="1"/>
  <c r="F346" i="1"/>
  <c r="F938" i="1"/>
  <c r="F807" i="1"/>
  <c r="F597" i="1"/>
  <c r="F534" i="1"/>
  <c r="F379" i="1"/>
  <c r="F417" i="1"/>
  <c r="F482" i="1"/>
  <c r="F575" i="1"/>
  <c r="F576" i="1"/>
  <c r="F687" i="1"/>
  <c r="F391" i="1"/>
  <c r="F49" i="1"/>
  <c r="F491" i="1"/>
  <c r="F538" i="1"/>
  <c r="F455" i="1"/>
  <c r="F577" i="1"/>
  <c r="F879" i="1"/>
  <c r="F665" i="1"/>
  <c r="F218" i="1"/>
  <c r="F603" i="1"/>
  <c r="F264" i="1"/>
  <c r="F22" i="1"/>
  <c r="F810" i="1"/>
  <c r="F184" i="1"/>
  <c r="F612" i="1"/>
  <c r="F998" i="1"/>
  <c r="F425" i="1"/>
  <c r="F163" i="1"/>
  <c r="F285" i="1"/>
  <c r="F754" i="1"/>
  <c r="F123" i="1"/>
  <c r="F492" i="1"/>
  <c r="F808" i="1"/>
  <c r="F19" i="1"/>
  <c r="F406" i="1"/>
  <c r="F837" i="1"/>
  <c r="F137" i="1"/>
  <c r="F531" i="1"/>
  <c r="F562" i="1"/>
  <c r="F305" i="1"/>
  <c r="F588" i="1"/>
  <c r="F435" i="1"/>
  <c r="F589" i="1"/>
  <c r="F189" i="1"/>
  <c r="F755" i="1"/>
  <c r="F856" i="1"/>
  <c r="F688" i="1"/>
  <c r="F286" i="1"/>
  <c r="F339" i="1"/>
  <c r="F483" i="1"/>
  <c r="F436" i="1"/>
  <c r="F180" i="1"/>
  <c r="F263" i="1"/>
  <c r="F937" i="1"/>
  <c r="F20" i="1"/>
  <c r="F414" i="1"/>
  <c r="F377" i="1"/>
  <c r="F999" i="1"/>
  <c r="F473" i="1"/>
  <c r="F227" i="1"/>
  <c r="F230" i="1"/>
  <c r="F689" i="1"/>
  <c r="F516" i="1"/>
  <c r="F517" i="1"/>
  <c r="F25" i="1"/>
  <c r="F838" i="1"/>
  <c r="F366" i="1"/>
  <c r="F539" i="1"/>
  <c r="F839" i="1"/>
  <c r="F1000" i="1"/>
  <c r="F590" i="1"/>
  <c r="F522" i="1"/>
  <c r="F340" i="1"/>
  <c r="F591" i="1"/>
  <c r="F957" i="1"/>
  <c r="F756" i="1"/>
  <c r="F922" i="1"/>
  <c r="F840" i="1"/>
  <c r="F428" i="1"/>
  <c r="F841" i="1"/>
  <c r="F451" i="1"/>
  <c r="F554" i="1"/>
  <c r="F456" i="1"/>
  <c r="F58" i="1"/>
  <c r="F785" i="1"/>
  <c r="F381" i="1"/>
  <c r="F885" i="1"/>
  <c r="F144" i="1"/>
  <c r="F690" i="1"/>
  <c r="F382" i="1"/>
  <c r="F387" i="1"/>
  <c r="F153" i="1"/>
  <c r="F437" i="1"/>
  <c r="F1001" i="1"/>
  <c r="F168" i="1"/>
  <c r="F842" i="1"/>
  <c r="F347" i="1"/>
  <c r="F725" i="1"/>
  <c r="F843" i="1"/>
  <c r="F868" i="1"/>
  <c r="F757" i="1"/>
  <c r="F758" i="1"/>
  <c r="F552" i="1"/>
  <c r="F844" i="1"/>
  <c r="F181" i="1"/>
  <c r="F845" i="1"/>
  <c r="F759" i="1"/>
  <c r="F429" i="1"/>
  <c r="F42" i="1"/>
  <c r="F760" i="1"/>
  <c r="F1002" i="1"/>
  <c r="F893" i="1"/>
  <c r="F233" i="1"/>
  <c r="F726" i="1"/>
  <c r="F582" i="1"/>
  <c r="F211" i="1"/>
  <c r="F600" i="1"/>
  <c r="F223" i="1"/>
  <c r="F272" i="1"/>
  <c r="F314" i="1"/>
  <c r="F923" i="1"/>
  <c r="F518" i="1"/>
  <c r="F267" i="1"/>
  <c r="F341" i="1"/>
  <c r="F402" i="1"/>
  <c r="F950" i="1"/>
  <c r="F147" i="1"/>
  <c r="F142" i="1"/>
  <c r="F896" i="1"/>
  <c r="F761" i="1"/>
  <c r="F210" i="1"/>
  <c r="F519" i="1"/>
  <c r="F21" i="1"/>
  <c r="F1003" i="1"/>
  <c r="F474" i="1"/>
  <c r="F161" i="1"/>
  <c r="F520" i="1"/>
  <c r="F430" i="1"/>
  <c r="F1004" i="1"/>
  <c r="F431" i="1"/>
  <c r="F418" i="1"/>
  <c r="F727" i="1"/>
  <c r="F592" i="1"/>
  <c r="F190" i="1"/>
  <c r="F100" i="1"/>
  <c r="F762" i="1"/>
  <c r="F101" i="1"/>
  <c r="F40" i="1"/>
  <c r="F463" i="1"/>
  <c r="F234" i="1"/>
  <c r="F105" i="1"/>
  <c r="F578" i="1"/>
  <c r="F457" i="1"/>
  <c r="F326" i="1"/>
  <c r="F2" i="1"/>
  <c r="F396" i="1"/>
  <c r="F846" i="1"/>
  <c r="F393" i="1"/>
  <c r="F419" i="1"/>
  <c r="F924" i="1"/>
  <c r="F367" i="1"/>
  <c r="F86" i="1"/>
  <c r="F104" i="1"/>
  <c r="F763" i="1"/>
  <c r="F847" i="1"/>
  <c r="F764" i="1"/>
  <c r="F593" i="1"/>
  <c r="F553" i="1"/>
  <c r="F765" i="1"/>
  <c r="F484" i="1"/>
  <c r="F766" i="1"/>
  <c r="F1005" i="1"/>
  <c r="F1006" i="1"/>
  <c r="F245" i="1"/>
  <c r="F512" i="1"/>
  <c r="F53" i="1"/>
  <c r="F221" i="1"/>
  <c r="F182" i="1"/>
  <c r="F83" i="1"/>
  <c r="F678" i="1"/>
  <c r="F563" i="1"/>
  <c r="F332" i="1"/>
  <c r="F64" i="1"/>
  <c r="F276" i="1"/>
  <c r="F493" i="1"/>
  <c r="F960" i="1"/>
  <c r="F548" i="1"/>
  <c r="F532" i="1"/>
  <c r="F475" i="1"/>
  <c r="F288" i="1"/>
  <c r="F1007" i="1"/>
  <c r="F133" i="1"/>
  <c r="F334" i="1"/>
  <c r="F134" i="1"/>
  <c r="F613" i="1"/>
  <c r="F767" i="1"/>
  <c r="F691" i="1"/>
  <c r="F1008" i="1"/>
  <c r="F741" i="1"/>
  <c r="F564" i="1"/>
  <c r="F545" i="1"/>
  <c r="F556" i="1"/>
  <c r="F742" i="1"/>
  <c r="F598" i="1"/>
  <c r="F679" i="1"/>
  <c r="F392" i="1"/>
  <c r="F692" i="1"/>
  <c r="F961" i="1"/>
  <c r="F549" i="1"/>
  <c r="F401" i="1"/>
  <c r="F397" i="1"/>
  <c r="F282" i="1"/>
  <c r="F46" i="1"/>
  <c r="F458" i="1"/>
  <c r="F728" i="1"/>
  <c r="F848" i="1"/>
  <c r="F925" i="1"/>
  <c r="F34" i="1"/>
  <c r="F849" i="1"/>
  <c r="F459" i="1"/>
  <c r="F850" i="1"/>
  <c r="B2" i="3"/>
  <c r="B3" i="3"/>
  <c r="B4" i="3"/>
  <c r="B5" i="3"/>
  <c r="B6" i="3"/>
  <c r="B7" i="3"/>
  <c r="B8" i="3"/>
  <c r="B9" i="3"/>
  <c r="B10" i="3"/>
  <c r="B11" i="3"/>
  <c r="B12" i="3"/>
  <c r="B13" i="3"/>
  <c r="B14" i="3"/>
  <c r="B15" i="3"/>
  <c r="B16" i="3"/>
  <c r="B17" i="3"/>
  <c r="B18" i="3"/>
  <c r="B19" i="3"/>
  <c r="B20" i="3"/>
  <c r="B21" i="3"/>
  <c r="B22" i="3"/>
  <c r="B23" i="3"/>
  <c r="B24" i="3"/>
  <c r="B25" i="3"/>
  <c r="B26" i="3"/>
  <c r="B27" i="3"/>
  <c r="B28" i="3"/>
  <c r="B29" i="3"/>
  <c r="B30" i="3"/>
  <c r="B31" i="3"/>
  <c r="B32" i="3"/>
  <c r="B33" i="3"/>
  <c r="B34" i="3"/>
  <c r="B35" i="3"/>
  <c r="B36" i="3"/>
  <c r="B37" i="3"/>
  <c r="B38" i="3"/>
  <c r="B39" i="3"/>
  <c r="B40" i="3"/>
  <c r="B41" i="3"/>
  <c r="B42" i="3"/>
  <c r="B43" i="3"/>
  <c r="B44" i="3"/>
  <c r="B45" i="3"/>
  <c r="B46" i="3"/>
  <c r="B47" i="3"/>
  <c r="B48" i="3"/>
  <c r="B49" i="3"/>
  <c r="B50" i="3"/>
  <c r="B51" i="3"/>
  <c r="B52" i="3"/>
  <c r="B53" i="3"/>
  <c r="B54" i="3"/>
  <c r="B55" i="3"/>
  <c r="B56" i="3"/>
  <c r="B57" i="3"/>
  <c r="B58" i="3"/>
  <c r="B59" i="3"/>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<sst xmlns="http://schemas.openxmlformats.org/spreadsheetml/2006/main" count="4714" uniqueCount="2753">
  <si>
    <t>Babenzi</t>
  </si>
  <si>
    <t>Pygmée</t>
  </si>
  <si>
    <t>République démocratique du Congo</t>
  </si>
  <si>
    <t>ou Benzi</t>
  </si>
  <si>
    <t>Babinga</t>
  </si>
  <si>
    <t>République du Congo, République centrafricaine, Cameroun, Gabon, République démocratique du Congo</t>
  </si>
  <si>
    <t>ou Babenga, Bambenga, Binga</t>
  </si>
  <si>
    <t>Babukur</t>
  </si>
  <si>
    <t>Zandés</t>
  </si>
  <si>
    <t>Soudan</t>
  </si>
  <si>
    <t>ou Bukuru</t>
  </si>
  <si>
    <t>Babungo</t>
  </si>
  <si>
    <t>Bamileke</t>
  </si>
  <si>
    <t>babungo</t>
  </si>
  <si>
    <t>Cameroun</t>
  </si>
  <si>
    <t>ou Vengo</t>
  </si>
  <si>
    <t>Babuye</t>
  </si>
  <si>
    <t>Bantou</t>
  </si>
  <si>
    <t>République du Congo, République démocratique du Congo</t>
  </si>
  <si>
    <t>Babwa</t>
  </si>
  <si>
    <t>ou Ababua, Ababwa, Baboa, Baboua, Babua, Babwa, Boas, Bobwa, Boua, Bua, Buas, Bwa, Bwas, Mangbua</t>
  </si>
  <si>
    <t>Babwisi</t>
  </si>
  <si>
    <t>Échira Bantou</t>
  </si>
  <si>
    <t>Badiaranké</t>
  </si>
  <si>
    <t>Tenda</t>
  </si>
  <si>
    <t>badiaranké</t>
  </si>
  <si>
    <t>Sénégal, Guinée, Guinée-Bissau</t>
  </si>
  <si>
    <t>ou Badyaranké, Bajaranke, Badyaran, Gola, Gula, Pajade</t>
  </si>
  <si>
    <t>Badiu</t>
  </si>
  <si>
    <t>Créoles</t>
  </si>
  <si>
    <t>Cap Vert, Sénégal, Guinée Bissau, Sao Tomé et Principe</t>
  </si>
  <si>
    <t>ou Badiu pé ratxado</t>
  </si>
  <si>
    <t>Badjabi</t>
  </si>
  <si>
    <t>Gabon</t>
  </si>
  <si>
    <t>Badjia</t>
  </si>
  <si>
    <t>Beti</t>
  </si>
  <si>
    <t>badjia</t>
  </si>
  <si>
    <t>ou Baadja, Baadjia</t>
  </si>
  <si>
    <t>Bafangs</t>
  </si>
  <si>
    <t>Bafaw</t>
  </si>
  <si>
    <t>Sawa</t>
  </si>
  <si>
    <t>bafaw-balong</t>
  </si>
  <si>
    <t>ou Afo, Bafo, Bafowu, Fo, Lefo, Nho</t>
  </si>
  <si>
    <t>Bafia</t>
  </si>
  <si>
    <t>bafia</t>
  </si>
  <si>
    <t>ou Bafias, Bapea, Begpak, Bekpak, Fia, Kpa</t>
  </si>
  <si>
    <t>Bafo</t>
  </si>
  <si>
    <t>Bafours</t>
  </si>
  <si>
    <t>Mauritanie, Sahara occidental</t>
  </si>
  <si>
    <t>anciennes populations</t>
  </si>
  <si>
    <t>Bafuliru</t>
  </si>
  <si>
    <t>kifuliru</t>
  </si>
  <si>
    <t>Bafut</t>
  </si>
  <si>
    <t>bafut</t>
  </si>
  <si>
    <t>ou Bute, Bafute, Wute, Mfute</t>
  </si>
  <si>
    <t>Baga</t>
  </si>
  <si>
    <t>baga, soussou</t>
  </si>
  <si>
    <t>Guinée, Guinée-Bissau, Sierra Leone</t>
  </si>
  <si>
    <t>ou Baga-Binari, Baga-Koga, Barka, Kalum</t>
  </si>
  <si>
    <t>Baggaras</t>
  </si>
  <si>
    <t>arabe tchadien</t>
  </si>
  <si>
    <t>Soudan, Tchad</t>
  </si>
  <si>
    <t>ou Baggaras, Baqara, Baqqarah, Baqqara, Fellata-Baggare</t>
  </si>
  <si>
    <t>Baham</t>
  </si>
  <si>
    <t>Bailundu</t>
  </si>
  <si>
    <t>Ovimbundus</t>
  </si>
  <si>
    <t>Angola</t>
  </si>
  <si>
    <t>Baïnouk</t>
  </si>
  <si>
    <t>baïnouk</t>
  </si>
  <si>
    <t>Sénégal (Casamance), Gambie</t>
  </si>
  <si>
    <t>ou Bagnoun, Banyun</t>
  </si>
  <si>
    <t>Baka</t>
  </si>
  <si>
    <t>baka</t>
  </si>
  <si>
    <t>Cameroun, Gabon</t>
  </si>
  <si>
    <t>ou Babenga, Babinga, Babingas, Baka Bambuké, Bakas, Bambenga, Bangombe, Bayaka, Bebayaga, Bebayaka, Bibayak, Bibaya, Binga, Bingas, Mbaka, Pygmées Baka</t>
  </si>
  <si>
    <t>Soudan du Sud, République démocratique du Congo</t>
  </si>
  <si>
    <t>ou Baaca, Baaka, Baca, Bakas, Mbaka, Tara Baaka</t>
  </si>
  <si>
    <t>Bakaka</t>
  </si>
  <si>
    <t>Mkaa</t>
  </si>
  <si>
    <t>Bakete</t>
  </si>
  <si>
    <t>Bakossi</t>
  </si>
  <si>
    <t>bakossi</t>
  </si>
  <si>
    <t>Cameroun, Nigeria</t>
  </si>
  <si>
    <t>-</t>
  </si>
  <si>
    <t>Bakukuya</t>
  </si>
  <si>
    <t>Téké Bantou</t>
  </si>
  <si>
    <t>République du Congo</t>
  </si>
  <si>
    <t>Bakunda</t>
  </si>
  <si>
    <t>Bakundu</t>
  </si>
  <si>
    <t>Oroko</t>
  </si>
  <si>
    <t>bakundu</t>
  </si>
  <si>
    <t>Bakutu</t>
  </si>
  <si>
    <t>Bakwé</t>
  </si>
  <si>
    <t>Krou</t>
  </si>
  <si>
    <t>bakwé</t>
  </si>
  <si>
    <t>Côte d'Ivoire</t>
  </si>
  <si>
    <t>Bakweri</t>
  </si>
  <si>
    <t>ou Bakwiri</t>
  </si>
  <si>
    <t>Balantes</t>
  </si>
  <si>
    <t>balante</t>
  </si>
  <si>
    <t>Guinée-Bissau, Sénégal</t>
  </si>
  <si>
    <t>ou Alante, Balanda, Balanga, Balanta-Brassa, Balanta, Balantes, Balanti, Balant, Balente, Belante, Bolenta, Brasa, Brassa, Bulanda, Bulante, Frase</t>
  </si>
  <si>
    <t>Bali</t>
  </si>
  <si>
    <t>mungaka</t>
  </si>
  <si>
    <t>Cameroun, Nigeria</t>
  </si>
  <si>
    <t>Balom</t>
  </si>
  <si>
    <t>balom</t>
  </si>
  <si>
    <t>ou Fak</t>
  </si>
  <si>
    <t>Balong</t>
  </si>
  <si>
    <t>Balumbu</t>
  </si>
  <si>
    <t>Meriè Bantou</t>
  </si>
  <si>
    <t>Bantu</t>
  </si>
  <si>
    <t>Gabon, République du Congo, République démocratique du Congo</t>
  </si>
  <si>
    <t>ou Lumbu</t>
  </si>
  <si>
    <t>Balwawa</t>
  </si>
  <si>
    <t>Bambagani</t>
  </si>
  <si>
    <t>Kimbagani</t>
  </si>
  <si>
    <t>ou Bindji, Binji, Mbagani</t>
  </si>
  <si>
    <t>Bambala</t>
  </si>
  <si>
    <t>Bambâmba</t>
  </si>
  <si>
    <t>Bambara</t>
  </si>
  <si>
    <t>Mandingues</t>
  </si>
  <si>
    <t>bambara</t>
  </si>
  <si>
    <t>Burkina Faso, Côte d'Ivoire, Gambie, Guinée, Mali, Sénégal</t>
  </si>
  <si>
    <t>ou Bamanankan, Bamananke, Bamanan, Bamana, Bambaras, Banmanan, Banmana, Banmani (pluriel : Bamananw)</t>
  </si>
  <si>
    <t>Bambenga</t>
  </si>
  <si>
    <t>ou Babinga</t>
  </si>
  <si>
    <t>Bambole</t>
  </si>
  <si>
    <t>Bamend</t>
  </si>
  <si>
    <t>Bamiléké</t>
  </si>
  <si>
    <t>Yemba</t>
  </si>
  <si>
    <t>ou Baléfock</t>
  </si>
  <si>
    <t>Bamessing</t>
  </si>
  <si>
    <t>Semi-Bantous</t>
  </si>
  <si>
    <t>bamiléké</t>
  </si>
  <si>
    <t>Ouest Cameroun</t>
  </si>
  <si>
    <t>ou Bamenda</t>
  </si>
  <si>
    <t>Bamoun</t>
  </si>
  <si>
    <t>bamoun</t>
  </si>
  <si>
    <t>ou Bamoum, Bamum</t>
  </si>
  <si>
    <t>Banda</t>
  </si>
  <si>
    <t>République centrafricaine, Cameroun, République démocratique du Congo</t>
  </si>
  <si>
    <t>ou Bandas, Dar Banda, Gbanda</t>
  </si>
  <si>
    <t>Bandassa</t>
  </si>
  <si>
    <t>Téké</t>
  </si>
  <si>
    <t>Bandi</t>
  </si>
  <si>
    <t>bandi</t>
  </si>
  <si>
    <t>Liberia, Guinée</t>
  </si>
  <si>
    <t>Bandia</t>
  </si>
  <si>
    <t>ou Bandiya</t>
  </si>
  <si>
    <t>Bandial</t>
  </si>
  <si>
    <t>Sénégal</t>
  </si>
  <si>
    <t>Bandjabi</t>
  </si>
  <si>
    <t>ou Nzebi, Banzabi, Nzabi</t>
  </si>
  <si>
    <t>Bandjoun</t>
  </si>
  <si>
    <t>Bamilékés</t>
  </si>
  <si>
    <t>Ghomala’</t>
  </si>
  <si>
    <t>Banen</t>
  </si>
  <si>
    <t>tunen</t>
  </si>
  <si>
    <t>ou Banens, Ndiki, Ndikis</t>
  </si>
  <si>
    <t>Bangala</t>
  </si>
  <si>
    <t>lingala</t>
  </si>
  <si>
    <t>ou Bamangala, Bangalas, Imbangala, Imbangola, Mangara, Mbangala, Mongalla, Ngala ou Wangala</t>
  </si>
  <si>
    <t>Bangangulu</t>
  </si>
  <si>
    <t>ou Bangòngòlò</t>
  </si>
  <si>
    <t>Bangwa</t>
  </si>
  <si>
    <t>yemba</t>
  </si>
  <si>
    <t>Banian</t>
  </si>
  <si>
    <t>Madagascar</t>
  </si>
  <si>
    <t>Bankanu</t>
  </si>
  <si>
    <t>Bankon</t>
  </si>
  <si>
    <t>bankon</t>
  </si>
  <si>
    <t>ou Bangkon, Abo, Bo, Bon</t>
  </si>
  <si>
    <t>bantoues</t>
  </si>
  <si>
    <t>Centre, Est et Sud de l'Afrique</t>
  </si>
  <si>
    <t>Bantous somaliens</t>
  </si>
  <si>
    <t>Somalie</t>
  </si>
  <si>
    <t>Banu Hassan</t>
  </si>
  <si>
    <t>Hassaniyya</t>
  </si>
  <si>
    <t>Afrique du Nord</t>
  </si>
  <si>
    <t>Banu Maqtil</t>
  </si>
  <si>
    <t>Sahara occidental, Mauritanie</t>
  </si>
  <si>
    <t>Banyamulenge</t>
  </si>
  <si>
    <t>Burundi, Rwanda, République démocratique du Congo</t>
  </si>
  <si>
    <t>Banyang</t>
  </si>
  <si>
    <t>kenyang</t>
  </si>
  <si>
    <t>Banyarwanda</t>
  </si>
  <si>
    <t>ou Rwanda</t>
  </si>
  <si>
    <t>Banyun ou Baïnouks</t>
  </si>
  <si>
    <t>Guinée-Bissau, Casamance (Sénégal), Gambie</t>
  </si>
  <si>
    <t>Banzébi</t>
  </si>
  <si>
    <t>Banziri</t>
  </si>
  <si>
    <t>gbanziri</t>
  </si>
  <si>
    <t>République démocratique du Congo, République centrafricaine</t>
  </si>
  <si>
    <t>ou Banzili, Banziris, Gbandere, Gbanzili, Gbanziri</t>
  </si>
  <si>
    <t>Baoulé</t>
  </si>
  <si>
    <t>Akans</t>
  </si>
  <si>
    <t>ou Baule, Bawle, Ton, Kotoko, Baba, Po,codè,agba</t>
  </si>
  <si>
    <t>Bapendé</t>
  </si>
  <si>
    <t>ou Pendé</t>
  </si>
  <si>
    <t>Barambo</t>
  </si>
  <si>
    <t>Barawa</t>
  </si>
  <si>
    <t>Nigeria</t>
  </si>
  <si>
    <t>ou Baaraawaa</t>
  </si>
  <si>
    <t>Bargu</t>
  </si>
  <si>
    <t>Bénin, Burkina Faso, Togo, Nigeria</t>
  </si>
  <si>
    <t>ou Bariba</t>
  </si>
  <si>
    <t>Bari</t>
  </si>
  <si>
    <t>Nilotiques</t>
  </si>
  <si>
    <t>ou Bai, Baris, Béri ou Pari</t>
  </si>
  <si>
    <t>Baribas</t>
  </si>
  <si>
    <t>bariba</t>
  </si>
  <si>
    <t>Bénin, Togo, Nigeria</t>
  </si>
  <si>
    <t>ou Baatombou, Baatombu, Baatonou, Baatonu, Barba, Bargu, Baribas, Batombou, Bergo, Bergou, Bogung, Borgawa</t>
  </si>
  <si>
    <t>Barimba</t>
  </si>
  <si>
    <t>Barma</t>
  </si>
  <si>
    <t>barma</t>
  </si>
  <si>
    <t>Tchad, Nigeria</t>
  </si>
  <si>
    <t>ou Bagarmi, Baghirmi, Bagirmi, Bagirmis, Bagrimma, Baguirme, Baguirmiens, Baguirmi, Baguirmis, Barmas, Bauirmi, Lisi, Lis, Masa Guelengdeng, Mbara, Mbarma, Tar Bagrimma, Tar Barma</t>
  </si>
  <si>
    <t>Bashi</t>
  </si>
  <si>
    <t>Bashobwa</t>
  </si>
  <si>
    <t>Basikasingo</t>
  </si>
  <si>
    <t>Basinji</t>
  </si>
  <si>
    <t>Basongo</t>
  </si>
  <si>
    <t>Bassa</t>
  </si>
  <si>
    <t>bassa</t>
  </si>
  <si>
    <t>ou Basaa, Basa, Basas, Basawa, Bassas, Betjek, Bikyek, Mbene du Nord, Mvele, Mwele, Mwelle, Tupen</t>
  </si>
  <si>
    <t>Kru</t>
  </si>
  <si>
    <t>Liberia</t>
  </si>
  <si>
    <t>ou Basa, Basso, Gbasa</t>
  </si>
  <si>
    <t>Bassari</t>
  </si>
  <si>
    <t>Sénégal, Guinée</t>
  </si>
  <si>
    <t>ou Ayan, Basar, Basari, Bassari, Biyan, Onian, Wo</t>
  </si>
  <si>
    <t>Basters de Rehoboth</t>
  </si>
  <si>
    <t>Namibie</t>
  </si>
  <si>
    <t>Basundi</t>
  </si>
  <si>
    <t>Bata</t>
  </si>
  <si>
    <t>bata</t>
  </si>
  <si>
    <t>Nigeria, Cameroun, Tchad</t>
  </si>
  <si>
    <t>ou Batas, Bathaa, Batta, Bwati, Demsa Bata, Dunu, Gboati Gbwata</t>
  </si>
  <si>
    <t>Batabwa</t>
  </si>
  <si>
    <t>Batammariba</t>
  </si>
  <si>
    <t>ditammari</t>
  </si>
  <si>
    <t>Bénin, Togo</t>
  </si>
  <si>
    <t>Batawanas ou Tawanas ou BaTawana</t>
  </si>
  <si>
    <t>tawana</t>
  </si>
  <si>
    <t>Botswana</t>
  </si>
  <si>
    <t>Batégué Alima</t>
  </si>
  <si>
    <t>Batéké</t>
  </si>
  <si>
    <t>Gabon, République démocratique du Congo</t>
  </si>
  <si>
    <t>ou Téké</t>
  </si>
  <si>
    <t>Batéké Fumu</t>
  </si>
  <si>
    <t>Batéké Lali ou Balali</t>
  </si>
  <si>
    <t>Batéké Sise</t>
  </si>
  <si>
    <t>Batsangui</t>
  </si>
  <si>
    <t>République du Congo, Gabon</t>
  </si>
  <si>
    <t>ou Tsangui</t>
  </si>
  <si>
    <t>Batschenga</t>
  </si>
  <si>
    <t>batshenga</t>
  </si>
  <si>
    <t>ou Batchenga, Batsinga, Betsinga</t>
  </si>
  <si>
    <t>Batsiagui</t>
  </si>
  <si>
    <t>Batsitségue</t>
  </si>
  <si>
    <t>Batwa</t>
  </si>
  <si>
    <t>République démocratique du Congo, Ouganda</t>
  </si>
  <si>
    <t>ou Abathwa, Atschoua, Ba.Twa, Bachua, Bacwa, Bakiue, Bakwa, Banyaruanda, Banyarwanda, Baroa, Bassoa, Batjva, Batshwa, Batswa, Batua, Bekoe, Cwa, Gwa, Pygmées Twa, Ruanda, Rutwa, Rwanda, Swa, Toa, Tshwa, Twas, Watshua, Wattua, Wottschua, Xegw, Xegwi</t>
  </si>
  <si>
    <t>Bavili</t>
  </si>
  <si>
    <t>vili</t>
  </si>
  <si>
    <t>ou Vili</t>
  </si>
  <si>
    <t>Bavira</t>
  </si>
  <si>
    <t>Kivira</t>
  </si>
  <si>
    <t>Bawoyo</t>
  </si>
  <si>
    <t>Bayaka</t>
  </si>
  <si>
    <t>ou Bapounou</t>
  </si>
  <si>
    <t>Bayot</t>
  </si>
  <si>
    <t>Diolas</t>
  </si>
  <si>
    <t>bayot</t>
  </si>
  <si>
    <t>Sénégal, Gambie, Guinée-Bissau</t>
  </si>
  <si>
    <t>ou Baiote, Baiot, Bayots, Bayotte, Edii, Ehing, Essing, Kagere</t>
  </si>
  <si>
    <t>Bazimba</t>
  </si>
  <si>
    <t>Bédik</t>
  </si>
  <si>
    <t>Bédouin</t>
  </si>
  <si>
    <t>Sahara, Moyen-Orient</t>
  </si>
  <si>
    <t>Beembe</t>
  </si>
  <si>
    <t>ou Babembe, Beembes, Bembe, Bembes, Kibeembe, Kibembe</t>
  </si>
  <si>
    <t>Beja</t>
  </si>
  <si>
    <t>beja</t>
  </si>
  <si>
    <t>est Soudan, Érythrée</t>
  </si>
  <si>
    <t>ou Bedauye, Bedawir, Bedawiye, Bedawiyet, Bedjas, Bedjia, Bega, Beja, Bejas, Béjja, Hidaareb</t>
  </si>
  <si>
    <t>Bekui</t>
  </si>
  <si>
    <t>Bella</t>
  </si>
  <si>
    <t>Niger</t>
  </si>
  <si>
    <t>ou Ikelan</t>
  </si>
  <si>
    <t>Bemba</t>
  </si>
  <si>
    <t>Zambie</t>
  </si>
  <si>
    <t>ou Awemba, Wemba, Babemba</t>
  </si>
  <si>
    <t>Bembe</t>
  </si>
  <si>
    <t>République démocratique du Congo, Tanzanie</t>
  </si>
  <si>
    <t>ou Babembe, Balembe, Beembe, Bembe, Ebembe, Ibembe, Vabembe, Wabembe</t>
  </si>
  <si>
    <t>Bena</t>
  </si>
  <si>
    <t>Tanzanie, Zambie</t>
  </si>
  <si>
    <t>ou Benas, Ekibena, Ubena, Wabena</t>
  </si>
  <si>
    <t>Béna Kalundwé</t>
  </si>
  <si>
    <t>Bena Kanioka</t>
  </si>
  <si>
    <t>Beng</t>
  </si>
  <si>
    <t>beng</t>
  </si>
  <si>
    <t>Côte d'Ivoire, Burkina Faso</t>
  </si>
  <si>
    <t>ou Bengs, Ben, Ganne, Gan, Gans, Gbein, Gbénouganne, Gb'en, Gbenuganne, Ngain, Ngan, Ngbeïnn, Ngen, Ngin, Nguin</t>
  </si>
  <si>
    <t>Benga</t>
  </si>
  <si>
    <t>benga</t>
  </si>
  <si>
    <t>Gabon, Guinée équatoriale</t>
  </si>
  <si>
    <t>ou Benga-Bakota, Bengas, Bonkoro</t>
  </si>
  <si>
    <t>Bengé</t>
  </si>
  <si>
    <t>Berbères (péjoratif et eurocentré ) Imazighen (appellation autocthone)</t>
  </si>
  <si>
    <t>Berbères</t>
  </si>
  <si>
    <t>Imazighen</t>
  </si>
  <si>
    <t>Berta</t>
  </si>
  <si>
    <t>berta</t>
  </si>
  <si>
    <t>Éthiopie, Soudan</t>
  </si>
  <si>
    <t>ou Banu, Barta, Beni Changoul, Beni Shangul, Bertas, Bertat, Bertha, Burta, Changalla, Changul, Jebelawi, Wetawit</t>
  </si>
  <si>
    <t>Bété</t>
  </si>
  <si>
    <t>bété</t>
  </si>
  <si>
    <t>ou Betegbo, Betegnan, Bété, Bétés, Betgbo, Bokya, Kpwe, Magwe, Shien, Shiens, Tsien</t>
  </si>
  <si>
    <t>Cameroun centrale et sud</t>
  </si>
  <si>
    <t>dont peuples Étons, Ewondo, Bulu, Manguissa, Fang et Tsinga</t>
  </si>
  <si>
    <t>Betsi, Fang, Pahouin</t>
  </si>
  <si>
    <t>Betsileo</t>
  </si>
  <si>
    <t>Betsimisaraka</t>
  </si>
  <si>
    <t>Bezanozano</t>
  </si>
  <si>
    <t>Bicharieh</t>
  </si>
  <si>
    <t>Nord Soudan</t>
  </si>
  <si>
    <t>ou Bicharien</t>
  </si>
  <si>
    <t>Bijago</t>
  </si>
  <si>
    <t>bijago</t>
  </si>
  <si>
    <t>Guinée-Bissau</t>
  </si>
  <si>
    <t>ou Añaki, Bidjogo, Bidjugo, Bidyogo, Bidyougo, Bijagos, Bijogo, Bijuga, Bijugo, Bisago, Bissago, Bojago, Budjago, Bugago, Bujago</t>
  </si>
  <si>
    <t>Bikélé</t>
  </si>
  <si>
    <t>kol</t>
  </si>
  <si>
    <t>Biombo</t>
  </si>
  <si>
    <t>ou Bena Biombo, Bashibiombo</t>
  </si>
  <si>
    <t>Biras</t>
  </si>
  <si>
    <t>bira, bera</t>
  </si>
  <si>
    <t>Ouganda, République démocratique du Congo</t>
  </si>
  <si>
    <t>ou Babila, Babira, Babiras, Bila, Biras, Wabira</t>
  </si>
  <si>
    <t>Birifor</t>
  </si>
  <si>
    <t>Lobi</t>
  </si>
  <si>
    <t>birifor</t>
  </si>
  <si>
    <t>Burkina Faso, Ghana, Côte d'Ivoire</t>
  </si>
  <si>
    <t>ou Berifor, Birafo, Birifo, Birifori, Birifors, Lober</t>
  </si>
  <si>
    <t>Birom</t>
  </si>
  <si>
    <t>birom</t>
  </si>
  <si>
    <t>ou Aboro, Afango, Akut, Akuut, Baho, Berom, Berum, Biroms, Boro-Aboro, Borom, Bouroum, Burum, Burumawa, Gbang, Kibbo, Kibbum, Kibo, Kibyen, Nisine, Shaushau, Shosho, Sine, Worom</t>
  </si>
  <si>
    <t>Bisa</t>
  </si>
  <si>
    <t>bisa</t>
  </si>
  <si>
    <t>Burkina Faso, Ghana</t>
  </si>
  <si>
    <t>ou Bisano, Bisas, Bissa, Bissas, Bousanou, Boussanca, Boussancé, Boussanga, Boussangsé, Boussanse, Boussansé, Boussansi, Bouzantchi, Busande, Busanga, Busansé, Busansés, Busansi, Bussanse, Bussansi</t>
  </si>
  <si>
    <t>Bembas</t>
  </si>
  <si>
    <t>ou Abisa, Awisa, Babisa, Bisas, Muiza, Wisa</t>
  </si>
  <si>
    <t>Biyobè</t>
  </si>
  <si>
    <t>miyobé</t>
  </si>
  <si>
    <t>ou Bijobe, Biyobe, Kayobe, Kuyobe, Miyobe, Sola, Solla, Solamba, Soruba, Sorouba, Uyobe</t>
  </si>
  <si>
    <t>Bobangi</t>
  </si>
  <si>
    <t>ou Boubangi</t>
  </si>
  <si>
    <t>Bobilis</t>
  </si>
  <si>
    <t>bebil</t>
  </si>
  <si>
    <t>Bobo</t>
  </si>
  <si>
    <t>bomu</t>
  </si>
  <si>
    <t>Burkina Faso, Mali</t>
  </si>
  <si>
    <t>ou Bobo Fing, Bobofi, Bobo-Madaré, Bobo-Mandare, Bobos, Ma-da-re, Madare</t>
  </si>
  <si>
    <t>Bochimans ou Bosjesmans</t>
  </si>
  <si>
    <t>khoi-San</t>
  </si>
  <si>
    <t>Afrique du Sud, Botswana, Namibie</t>
  </si>
  <si>
    <t>Bodiman</t>
  </si>
  <si>
    <t>bodiman</t>
  </si>
  <si>
    <t>Bokis ou Bokyi</t>
  </si>
  <si>
    <t>Nigeria, Cameroun</t>
  </si>
  <si>
    <t>Bolemba</t>
  </si>
  <si>
    <t>Bolia</t>
  </si>
  <si>
    <t>Boma</t>
  </si>
  <si>
    <t>ou Baboma, Bama, Bamboma, BaMboma, Bavelele, Bomas, Buma, Mboma, Wabuma</t>
  </si>
  <si>
    <t>Bomitaba</t>
  </si>
  <si>
    <t>Ngala</t>
  </si>
  <si>
    <t>bomitaba</t>
  </si>
  <si>
    <t>République du Congo, République démocratique du Congo, République centrafricaine</t>
  </si>
  <si>
    <t>ou Bamitaba, Mbomitaba, Mbomotaba, Mitaba</t>
  </si>
  <si>
    <t>Bomwali</t>
  </si>
  <si>
    <t>Bongo</t>
  </si>
  <si>
    <t>bongo</t>
  </si>
  <si>
    <t>Soudan du Sud</t>
  </si>
  <si>
    <t>ou A-Bunga, Bongos, Dor, Mundo, O-Bong</t>
  </si>
  <si>
    <t>Boni</t>
  </si>
  <si>
    <t>Somalie, Kenya</t>
  </si>
  <si>
    <t>Bonkeng</t>
  </si>
  <si>
    <t>bonkeng</t>
  </si>
  <si>
    <t>ou Bonken</t>
  </si>
  <si>
    <t>Boranas</t>
  </si>
  <si>
    <t>borana</t>
  </si>
  <si>
    <t>Kenya, Éthiopie, Somalie</t>
  </si>
  <si>
    <t>ou Booran, Borana, Boranas, Borani, Boran, Borans, Borena, Waso Borana</t>
  </si>
  <si>
    <t>Bororo ou Wodaabe</t>
  </si>
  <si>
    <t>Hamités, sous groupe Fulani</t>
  </si>
  <si>
    <t>sud Niger, nord du Nigeria, nord-est du Cameroun, sud-ouest du Tchad, ouest République centrafricaine</t>
  </si>
  <si>
    <t>éleveurs nomades et marchands</t>
  </si>
  <si>
    <t>Boudas</t>
  </si>
  <si>
    <t>Boudoumas</t>
  </si>
  <si>
    <t>Niger, Nigeria, Tchad</t>
  </si>
  <si>
    <t>ou Buduma, Yedina</t>
  </si>
  <si>
    <t>Boulous</t>
  </si>
  <si>
    <t>bulu</t>
  </si>
  <si>
    <t>Sud de la République démocratique du Congo, sud du Cameroun</t>
  </si>
  <si>
    <t>ou Séké</t>
  </si>
  <si>
    <t>Boundjou</t>
  </si>
  <si>
    <t>boundjou</t>
  </si>
  <si>
    <t>ou Bundju, Bunju</t>
  </si>
  <si>
    <t>Boyéla</t>
  </si>
  <si>
    <t>Boyo</t>
  </si>
  <si>
    <t>Bozaka</t>
  </si>
  <si>
    <t>Madagascar ?</t>
  </si>
  <si>
    <t>Bozo</t>
  </si>
  <si>
    <t>bozo</t>
  </si>
  <si>
    <t>Mali, Niger</t>
  </si>
  <si>
    <t>ou Boso, Bosso, Boza, Bozos, Sarkawa, Sorko, Sorogo</t>
  </si>
  <si>
    <t>Branes</t>
  </si>
  <si>
    <t>Maroc</t>
  </si>
  <si>
    <t>Brong</t>
  </si>
  <si>
    <t>Ghana, Côte d'Ivoire, Burkina Faso</t>
  </si>
  <si>
    <t>ou Abrongs</t>
  </si>
  <si>
    <t>Bubis</t>
  </si>
  <si>
    <t>bubi</t>
  </si>
  <si>
    <t>Guinée équatoriale (île de Bioko)</t>
  </si>
  <si>
    <t>ou Adeeyah, Adija, Bapubi, Bavuvi, Bibi, Bobe, Boobe, Booby, Boombe, Boubi, Boubis, Bube Ediya, Bube, Bubes, Bubis, Ediye, Fernandian, Fernandien, Pouvi, Povi, Pubi, Vouvi, Vouvis, Vuvi</t>
  </si>
  <si>
    <t>Budu</t>
  </si>
  <si>
    <t>budu</t>
  </si>
  <si>
    <t>Budza</t>
  </si>
  <si>
    <t>ou Budja et Mbuza</t>
  </si>
  <si>
    <t>Buganda</t>
  </si>
  <si>
    <t>Ouganda</t>
  </si>
  <si>
    <t>ou Ganda</t>
  </si>
  <si>
    <t>Bullom</t>
  </si>
  <si>
    <t>bullom</t>
  </si>
  <si>
    <t>Sierra Leone</t>
  </si>
  <si>
    <t>Bungomou</t>
  </si>
  <si>
    <t>Bunu</t>
  </si>
  <si>
    <t>Yorubas</t>
  </si>
  <si>
    <t>Bura</t>
  </si>
  <si>
    <t>Busa</t>
  </si>
  <si>
    <t>busa</t>
  </si>
  <si>
    <t>Nigeria, Bénin</t>
  </si>
  <si>
    <t>ou Bisagwe, Bisano, Bisa, Bisas, Bisaya, Biso, Bokobaru, Boko, Bousa, Boussa, Busa-Bisa, Busagwe, Busang, Busano, Busas, Busawa, Bussanchi, Bussangi, Bussang, Bussa, Bussawa, Zugweya</t>
  </si>
  <si>
    <t>Bushmen</t>
  </si>
  <si>
    <t>Khoi-San</t>
  </si>
  <si>
    <t>Afrique du Sud, Namibie, Botswana</t>
  </si>
  <si>
    <t>Bushong</t>
  </si>
  <si>
    <t>bushong</t>
  </si>
  <si>
    <t>ou Bushoong, Boshongo</t>
  </si>
  <si>
    <t>Busoga</t>
  </si>
  <si>
    <t>ou Soga</t>
  </si>
  <si>
    <t>Buyu</t>
  </si>
  <si>
    <t>buyu</t>
  </si>
  <si>
    <t>ou Boyo, Buye</t>
  </si>
  <si>
    <t>Bwa</t>
  </si>
  <si>
    <t>ou Babwa, Bobo Oulé, Bobo Ule, Boua, Bua, Buas, Bwa, Bwamu, Bwas, Bwawa</t>
  </si>
  <si>
    <t>Bwaka</t>
  </si>
  <si>
    <t>ou Mbaka, Ngbaka</t>
  </si>
  <si>
    <t>Bwende</t>
  </si>
  <si>
    <t>Ethnie</t>
  </si>
  <si>
    <t>Cafres</t>
  </si>
  <si>
    <t>La Réunion</t>
  </si>
  <si>
    <t>Chewas</t>
  </si>
  <si>
    <t>chichewa</t>
  </si>
  <si>
    <t>Malawi, Mozambique, Zambie</t>
  </si>
  <si>
    <t>ou Acewa, Achewa, Ambravi, Ancheya, Atshewa, Cewa, Cewas, Chewas, Chipeta, Chua, Cipeta, Maravi, Masheba, Sheva, Tchewa, Tshewa, Zimba</t>
  </si>
  <si>
    <t>Chaga</t>
  </si>
  <si>
    <t>chaga</t>
  </si>
  <si>
    <t>Tanzanie</t>
  </si>
  <si>
    <t>ou Caga, Chaga, Chaggas, Djaga, Dsagga, Dschaga, Dschagga, Haya Chaga, Haya, Jagga, Mchagga, Wa-caga, Wachaga, Wachagga, Wadschagga, Wajagga, Waschagga</t>
  </si>
  <si>
    <t>Chagossiens</t>
  </si>
  <si>
    <t>archipel des Chagos (Maurice)</t>
  </si>
  <si>
    <t>Chambas</t>
  </si>
  <si>
    <t>samba daka, samba leko</t>
  </si>
  <si>
    <t>ou Camba, Chamba Daka, Chamba Leko, Chambas, Daka, Dima, Dingi, Jama, Leko, Nakanyare, Sama, Samba, Samma, Tchamba, Tsamba, Tshamba</t>
  </si>
  <si>
    <t>Cham-Mwana</t>
  </si>
  <si>
    <t>ou Cham-Mwona</t>
  </si>
  <si>
    <t>Chaouis</t>
  </si>
  <si>
    <t>ImazighenBerbères</t>
  </si>
  <si>
    <t>Tacawit,</t>
  </si>
  <si>
    <t>Tawrasit</t>
  </si>
  <si>
    <t>Algérie</t>
  </si>
  <si>
    <t>Icawiyen</t>
  </si>
  <si>
    <t>Chara</t>
  </si>
  <si>
    <t>Éthiopie</t>
  </si>
  <si>
    <t>Charra</t>
  </si>
  <si>
    <t>Chenouis</t>
  </si>
  <si>
    <t>Berberes</t>
  </si>
  <si>
    <t>Tacenwit</t>
  </si>
  <si>
    <t>Ichenwiyen</t>
  </si>
  <si>
    <t>Chichewa</t>
  </si>
  <si>
    <t>Malawi</t>
  </si>
  <si>
    <t>Chleuhs</t>
  </si>
  <si>
    <t>Imazighenberbère</t>
  </si>
  <si>
    <t>Tachelhit</t>
  </si>
  <si>
    <t>Chleuh (en arabe)</t>
  </si>
  <si>
    <t>Ichelḥiyen</t>
  </si>
  <si>
    <t>Chopi</t>
  </si>
  <si>
    <t>chopi</t>
  </si>
  <si>
    <t>Mozambique</t>
  </si>
  <si>
    <t>ou Bachopi, Batchopi, Chopé, Chopi-Bitonga, Chopis, Copi, Lenge, Muchopi, Shope, Tchopi, Tschopi, Tshopi, Valenge</t>
  </si>
  <si>
    <t>Kenya</t>
  </si>
  <si>
    <t>Chinois de La Réunion ou Sinwa</t>
  </si>
  <si>
    <t>Coloureds</t>
  </si>
  <si>
    <t>Coniaguis</t>
  </si>
  <si>
    <t>coniagui</t>
  </si>
  <si>
    <t>Guinée, Sénégal</t>
  </si>
  <si>
    <t>ou Avoene, Awoen, Awoene, Awohe, Awouhen, Azen, Azene, Cogniagui, Conhague, Coniagui, Koniagui, Tenda Dounka, Wonyadiji</t>
  </si>
  <si>
    <t>Daba</t>
  </si>
  <si>
    <t>daba</t>
  </si>
  <si>
    <t>ou Dabba</t>
  </si>
  <si>
    <t>Dadjo</t>
  </si>
  <si>
    <t>Tchad, Soudan du Sud</t>
  </si>
  <si>
    <t>ou Bokoruge, Dadio, Dadjos, Dago, Dágu, Daju, Dajus, Djajo, Koska, Tágu</t>
  </si>
  <si>
    <t>Dagari</t>
  </si>
  <si>
    <t>dagaare</t>
  </si>
  <si>
    <t>ou Dagaaba, Dagabaa, Dagaba, Dagara, Dagaras, Dagaris, Dagarte, Dagarti, Dagartis, Dagate, Dagati, Lodagaa, Lodagaas</t>
  </si>
  <si>
    <t>Dagombas</t>
  </si>
  <si>
    <t>dagbani</t>
  </si>
  <si>
    <t>Ghana</t>
  </si>
  <si>
    <t>ou Dagbamba, Dagbane, Dagbani, Dagomba, Dagombas, Ngwana</t>
  </si>
  <si>
    <t>Dafing</t>
  </si>
  <si>
    <t>Soninkés</t>
  </si>
  <si>
    <t>Marka</t>
  </si>
  <si>
    <t>Burkina Faso,Mali</t>
  </si>
  <si>
    <t>ou Maraka.</t>
  </si>
  <si>
    <t>Dakkakari ou Lela</t>
  </si>
  <si>
    <t>Burkina Faso, Niger, Nigeria, Bénin</t>
  </si>
  <si>
    <t>Dakpa</t>
  </si>
  <si>
    <t>dialecte du banda</t>
  </si>
  <si>
    <t>République centrafricaine</t>
  </si>
  <si>
    <t>ou Dakoa, Dakwa</t>
  </si>
  <si>
    <t>Dama</t>
  </si>
  <si>
    <t>Damara</t>
  </si>
  <si>
    <t>Héréro, Khoïkhoï</t>
  </si>
  <si>
    <t>ou Bergdama, Bergdamara, Damara, Hill Damaras</t>
  </si>
  <si>
    <t>Dan</t>
  </si>
  <si>
    <t>dan</t>
  </si>
  <si>
    <t>ou Dan-Gioh, Dans, Ge, Gioh, Gio, Gué, Guio, Gyo, Yacouba, Yacoubas, Yacuba, Yakouba, Yakuba</t>
  </si>
  <si>
    <t>Dassanetchs</t>
  </si>
  <si>
    <t>Éthiopie, Kenya, Soudan</t>
  </si>
  <si>
    <t>ou Dama, Dasanec, Dasanek, Dasanetch, Dasenech, Daseneck, Dasenetch, Dassanetchs, Dathanaïc, Dathanik, Geleba, Marille, Marle, Merile</t>
  </si>
  <si>
    <t>Daza</t>
  </si>
  <si>
    <t>Toubou</t>
  </si>
  <si>
    <t>Niger, Tchad, Soudan</t>
  </si>
  <si>
    <t>Dendi</t>
  </si>
  <si>
    <t>Songhaï</t>
  </si>
  <si>
    <t>dendi</t>
  </si>
  <si>
    <t>Denkyira</t>
  </si>
  <si>
    <t>Diakhanké</t>
  </si>
  <si>
    <t>Diawara</t>
  </si>
  <si>
    <t>Mali, Mauritanie</t>
  </si>
  <si>
    <t>Didas</t>
  </si>
  <si>
    <t>dida</t>
  </si>
  <si>
    <t>Didinga</t>
  </si>
  <si>
    <t>didinga</t>
  </si>
  <si>
    <t>ou Di'dinga, Didingas, Toi, Xaroxa</t>
  </si>
  <si>
    <t>Dinka</t>
  </si>
  <si>
    <t>langues nuer-dinka</t>
  </si>
  <si>
    <t>ou Denka, Denkawi, Dieng, Dinkas, Jang, Jeng, Jiaan, Jieng, Moinjaang</t>
  </si>
  <si>
    <t>diola</t>
  </si>
  <si>
    <t>Gambie, Sénégal, Guinée-Bissau</t>
  </si>
  <si>
    <t>ou Diolas, Djola, Dyamate, Dyola, Jola, Joola, Joolas, Kudamata, Kujamatak, Yola</t>
  </si>
  <si>
    <t>Dioula</t>
  </si>
  <si>
    <t>Malinké</t>
  </si>
  <si>
    <t>dioula</t>
  </si>
  <si>
    <t>Burkina Faso, Côte d’Ivoire,</t>
  </si>
  <si>
    <t>ou Dabakala, Dabakara, Diouala, Dioulas, Diula, Djula, Doula, Duala, Dualas, Dyoula, Dyoulas, Dyoura, Dyulake, Dyulanke, Dyula, Dyulas, Jula, Julas, Juula, Wangara, Wankara</t>
  </si>
  <si>
    <t>Djanti</t>
  </si>
  <si>
    <t>djanti</t>
  </si>
  <si>
    <t>ou Mejanti, Minjanti, Njanti</t>
  </si>
  <si>
    <t>Djem</t>
  </si>
  <si>
    <t>njyem</t>
  </si>
  <si>
    <t>Cameroun, République du Congo, Guinée équatoriale, Gabon</t>
  </si>
  <si>
    <t>ou Djems, Djimu, Dsimu, Dzem, Dzimou, Dzimu, Konzime, Kooncimo, Koozhime, Koozime, Kozime, Ndjem-bajue, Ndjeme, Ndjem, Ndzem, Ngyeme, Njem, Njiem, Nzem, Nzime, Nzimu, Zimu</t>
  </si>
  <si>
    <t>Djimi</t>
  </si>
  <si>
    <t>djimi</t>
  </si>
  <si>
    <t>ou Jimi</t>
  </si>
  <si>
    <t>Djimini</t>
  </si>
  <si>
    <t>djimini</t>
  </si>
  <si>
    <t>ou Djimini, Djiminis, Dyimini, Gimini, Jimini</t>
  </si>
  <si>
    <t>Doé</t>
  </si>
  <si>
    <t>Dogon</t>
  </si>
  <si>
    <t>Mali</t>
  </si>
  <si>
    <t>Dondos</t>
  </si>
  <si>
    <t>Kongos</t>
  </si>
  <si>
    <t>République du Congo, République démocratique du Congo, Angola</t>
  </si>
  <si>
    <t>ou Badondos</t>
  </si>
  <si>
    <t>Dondo-Kamba</t>
  </si>
  <si>
    <t>Dorzé</t>
  </si>
  <si>
    <t>dorzé</t>
  </si>
  <si>
    <t>ou Dorse, Dorzés</t>
  </si>
  <si>
    <t>Douala</t>
  </si>
  <si>
    <t>douala</t>
  </si>
  <si>
    <t>ou Bodiman, Deido, Diwala, Doualas, Duala, Dualas, Dualla, Duela, Dwala, Dwalas, Dwalla, Dwela</t>
  </si>
  <si>
    <t>Dourou</t>
  </si>
  <si>
    <t>dourou</t>
  </si>
  <si>
    <t>ou Dìì, Dourous, Dourrou, Dui, Durru, Duru, Durus, Nyag Dii, Yag Dìì, Zaa</t>
  </si>
  <si>
    <t>Dowayo</t>
  </si>
  <si>
    <t>dowayo</t>
  </si>
  <si>
    <t>ou Doayau, Doayo, Do Ayo, Donyayo, Doohyaayo, Doowaayo, Dooyaayo, Dooyayo, Dowayaho, Dowayos, Doyaayo, Doyau, Doy-ayo, Doyayo, Doyayos, Namchi, Namji, Namshi</t>
  </si>
  <si>
    <t>Draoui</t>
  </si>
  <si>
    <t>Duma</t>
  </si>
  <si>
    <t>Zimbabwe</t>
  </si>
  <si>
    <t>Duupa</t>
  </si>
  <si>
    <t>duupa</t>
  </si>
  <si>
    <t>ou Nduupa</t>
  </si>
  <si>
    <t>Dzimou</t>
  </si>
  <si>
    <t>koonzime</t>
  </si>
  <si>
    <t>Dzing</t>
  </si>
  <si>
    <t>ou Badinga, Badzing, Ba Dzing, Ding, Dings, Din, Di, Dzings, Idzing</t>
  </si>
  <si>
    <t>Ebira</t>
  </si>
  <si>
    <t>ebira</t>
  </si>
  <si>
    <t>ou Ebira, Ebiras, Ebira Tao, Edbira, Egbiira, Egbira, Egbiras, Egbura, Egburra, Eguura, Gbira, Ibara, Igbarra, Igbira Panda, Igbira, Igbirra, Katawa, Kotokori, Koto, Kwotto-Gara, Kwotto, Okene, Okengwe, Tchaman, Umaisha Igbira</t>
  </si>
  <si>
    <t>Ébrié</t>
  </si>
  <si>
    <t>Atchan</t>
  </si>
  <si>
    <t>Atchan ou Tchaman./// Kyaman, Gbon, Tchrimbo, Ebu,</t>
  </si>
  <si>
    <t>Échira</t>
  </si>
  <si>
    <t>ou Achira, Ashango, Ashira, Chira, Échiras, Eschira, Eshira, Eshiras, Gesira, Gisira, Ichira, Ishira, Isira, Shira, Shiras, Shire, Sira, Yichira</t>
  </si>
  <si>
    <t>Edo</t>
  </si>
  <si>
    <t>edo</t>
  </si>
  <si>
    <t>ou Addo, Benim, Benin, Bini, Do, Edos, Oviedo, Ovioba, Oviobo</t>
  </si>
  <si>
    <t>Efe</t>
  </si>
  <si>
    <t>efe</t>
  </si>
  <si>
    <t>ou Efeh, Efes, Efet, Eve, Pygmées Efe</t>
  </si>
  <si>
    <t>Efik</t>
  </si>
  <si>
    <t>Ibibios</t>
  </si>
  <si>
    <t>efik</t>
  </si>
  <si>
    <t>ou Calabar Efik, Efik Ebrutu, Efik Eburutu, Efiks, Ibibio Efik, Riverain Ibibio</t>
  </si>
  <si>
    <t>Efutu</t>
  </si>
  <si>
    <t>efutu</t>
  </si>
  <si>
    <t>ou Afutu, Effutu, Effutus, Efutus, Fetu, Futu</t>
  </si>
  <si>
    <t>Ehotilé</t>
  </si>
  <si>
    <t>ou Batimbo, Betibe, Byetri, Éhotilé, Éotilés, Éoutilé, Ewutre, Ewuture, Mekibo, Mekyibo, Metyibo, Meyibo, Pescheurs, Vétéré, Veterez, Vetre</t>
  </si>
  <si>
    <t>Ejagham</t>
  </si>
  <si>
    <t>ou Ekois</t>
  </si>
  <si>
    <t>Eket</t>
  </si>
  <si>
    <t>eket</t>
  </si>
  <si>
    <t>sud-est Nigeria</t>
  </si>
  <si>
    <t>ou Ekit</t>
  </si>
  <si>
    <t>Ekonda</t>
  </si>
  <si>
    <t>Mongos</t>
  </si>
  <si>
    <t>ou Baseka, Ekonda, Ekondas</t>
  </si>
  <si>
    <t>Elgeyo</t>
  </si>
  <si>
    <t>Kalenjin</t>
  </si>
  <si>
    <t>elgeyo</t>
  </si>
  <si>
    <t>ou Elgeyos, Keiyo, Keiyu, Keyo, Keyyo</t>
  </si>
  <si>
    <t>Embu</t>
  </si>
  <si>
    <t>kiembu</t>
  </si>
  <si>
    <t>ou Embo, Embou, Embous, Embu-Mbeere, Embus, Waembu</t>
  </si>
  <si>
    <t>Enenga</t>
  </si>
  <si>
    <t>Myènè</t>
  </si>
  <si>
    <t>myènè</t>
  </si>
  <si>
    <t>Enya</t>
  </si>
  <si>
    <t>enya</t>
  </si>
  <si>
    <t>ou Genia, Kigenia, Tsheenya</t>
  </si>
  <si>
    <t>Esan</t>
  </si>
  <si>
    <t>esan</t>
  </si>
  <si>
    <t>ou Anwain, Esa, Esans, Ewu, Isa, Isan, Ishan, Ishans, Ison</t>
  </si>
  <si>
    <t>Etenga</t>
  </si>
  <si>
    <t>Étons</t>
  </si>
  <si>
    <t>Eviya</t>
  </si>
  <si>
    <t>Meriè</t>
  </si>
  <si>
    <t>ou Avias, Bavéa, Bavia, Évéia, Évéla, Evia, Eviyas, Ge-via, Gevia, Geviya, Ivéa, Moviya</t>
  </si>
  <si>
    <t>Evuzok</t>
  </si>
  <si>
    <t>evuzok</t>
  </si>
  <si>
    <t>ou Evouzok</t>
  </si>
  <si>
    <t>Ewe</t>
  </si>
  <si>
    <t>ewe</t>
  </si>
  <si>
    <t>Togo, Bénin, Ghana</t>
  </si>
  <si>
    <t>ou Bayikpe, Bubutubi, Éhoué, Éhvé, Ehwe, Eibe, Éoué, Éphé, Évé, Évhé, Éwés, Krepe, Krepi, Vhe, Wegbe</t>
  </si>
  <si>
    <t>Ewondo</t>
  </si>
  <si>
    <t>Bantous, Beti-Pahouin</t>
  </si>
  <si>
    <t>ewondo</t>
  </si>
  <si>
    <t>ou Enwondo, Ewonde, Ewondos, Ewundu, Jaunde, Yaoundé, Yaoundés, Yaunde</t>
  </si>
  <si>
    <t>Falasha</t>
  </si>
  <si>
    <t>ou Beta Israel</t>
  </si>
  <si>
    <t>Fali</t>
  </si>
  <si>
    <t>fali</t>
  </si>
  <si>
    <t>ou Falis, Falli</t>
  </si>
  <si>
    <t>Fang</t>
  </si>
  <si>
    <t>fang</t>
  </si>
  <si>
    <t>Cameroun, Gabon, Guinée équatoriale, République du Congo, Centrafrique, Sao Tomé-et-Principe</t>
  </si>
  <si>
    <t>ou Fan, Fanwe, Mfang, Mpangwe</t>
  </si>
  <si>
    <t>Fanti</t>
  </si>
  <si>
    <t>Akan</t>
  </si>
  <si>
    <t>fanti</t>
  </si>
  <si>
    <t>Côte d'Ivoire, sud Ghana</t>
  </si>
  <si>
    <t>ou Fante, Fantyn</t>
  </si>
  <si>
    <t>Fingo</t>
  </si>
  <si>
    <t>Afrique du Sud</t>
  </si>
  <si>
    <t>ou Mfengu</t>
  </si>
  <si>
    <t>Fipa</t>
  </si>
  <si>
    <t>ou Afipa, Fipas, Ichifipa, Wafipa</t>
  </si>
  <si>
    <t>Floup</t>
  </si>
  <si>
    <t>ou Flup, Felupe,</t>
  </si>
  <si>
    <t>Fon</t>
  </si>
  <si>
    <t>fon-gbe</t>
  </si>
  <si>
    <t>Bénin, Nigeria, Togo</t>
  </si>
  <si>
    <t>ou Dahoméens, Dahomey, Dahomeys, Djedji, Fongbe, Fonn, Fons, Fò, Rada</t>
  </si>
  <si>
    <t>Forros</t>
  </si>
  <si>
    <t>forro</t>
  </si>
  <si>
    <t>Sao Tomé-et-Principe</t>
  </si>
  <si>
    <t>Foulankriabé</t>
  </si>
  <si>
    <t>Burkina Faso</t>
  </si>
  <si>
    <t>Fours</t>
  </si>
  <si>
    <t>four</t>
  </si>
  <si>
    <t>Soudan, Tchad, Égypte</t>
  </si>
  <si>
    <t>ou Fora, Forawa, Fordunga, For, Fota, Fot, Four, Fours, Furawi, Furr, Furs, Keira, Kondjara, Konjara</t>
  </si>
  <si>
    <t>Frafra</t>
  </si>
  <si>
    <t>gurenne</t>
  </si>
  <si>
    <t>Ghana, Burkina Faso</t>
  </si>
  <si>
    <t>ou Farefare, Gurenne, Gurense, Gursi, Nankanse, Ninkare</t>
  </si>
  <si>
    <t>Ga</t>
  </si>
  <si>
    <t>Gabbra</t>
  </si>
  <si>
    <t>Oromos</t>
  </si>
  <si>
    <t>Kenya, Éthiopie</t>
  </si>
  <si>
    <t>ou Gabbras, Gabra, Gabras, Gabre</t>
  </si>
  <si>
    <t>Gagou</t>
  </si>
  <si>
    <t>gagou</t>
  </si>
  <si>
    <t>ou Gagon, Gagous, Gagu, Gagus, G'ban, Gban, Kagou</t>
  </si>
  <si>
    <t>Galoa</t>
  </si>
  <si>
    <t>galoa</t>
  </si>
  <si>
    <t>ou Galwa</t>
  </si>
  <si>
    <t>Gamo</t>
  </si>
  <si>
    <t>gamo</t>
  </si>
  <si>
    <t>ou Gamo-Gofa, Gamos, Gamou, Gamu-Gofa, Gamu, Gamus</t>
  </si>
  <si>
    <t>Gan</t>
  </si>
  <si>
    <t>kaansa</t>
  </si>
  <si>
    <t>Burkina Faso, Côte d’Ivoire, Ghana</t>
  </si>
  <si>
    <t>ou Gaãn, Gane, Gans, Gã, Gãs, Gian, Kãaba, Kaamba, Kaan, Kaansa, Kaanse, Kaa, Kãase, Kamba, Kambas, Kambe, Kan</t>
  </si>
  <si>
    <t>Ganda</t>
  </si>
  <si>
    <t>luganda</t>
  </si>
  <si>
    <t>ou Baganda, Buddu, Gandas, Luganda, Ouaganda, Waganda</t>
  </si>
  <si>
    <t>Gando</t>
  </si>
  <si>
    <t>Gbagyi</t>
  </si>
  <si>
    <t>gbagyi</t>
  </si>
  <si>
    <t>ou Bagyi, Gbagyis, Gbari Genge, Gbari, Gbari Matai, Gwari Matai, Gbawyi</t>
  </si>
  <si>
    <t>Gbaya</t>
  </si>
  <si>
    <t>gbaya</t>
  </si>
  <si>
    <t>République centrafricaine, centre-nord Cameroun</t>
  </si>
  <si>
    <t>ou Baya, Baja</t>
  </si>
  <si>
    <t>Gbé</t>
  </si>
  <si>
    <t>Gbete</t>
  </si>
  <si>
    <t>Mboum</t>
  </si>
  <si>
    <t>gbete</t>
  </si>
  <si>
    <t>ou Kepere</t>
  </si>
  <si>
    <t>Gbi</t>
  </si>
  <si>
    <t>gbi</t>
  </si>
  <si>
    <t>Gbloh</t>
  </si>
  <si>
    <t>Gbundi</t>
  </si>
  <si>
    <t>Gedeo</t>
  </si>
  <si>
    <t>gedeo</t>
  </si>
  <si>
    <t>Gelebda</t>
  </si>
  <si>
    <t>glavda</t>
  </si>
  <si>
    <t>ou Glavuda, Glanda, Gelebda, Guelebda</t>
  </si>
  <si>
    <t>Gen</t>
  </si>
  <si>
    <t>Bénin, sud-est Togo</t>
  </si>
  <si>
    <t>Giriama</t>
  </si>
  <si>
    <t>giriama</t>
  </si>
  <si>
    <t>ou Giriyama, Giryama</t>
  </si>
  <si>
    <t>Gisu</t>
  </si>
  <si>
    <t>malaasa</t>
  </si>
  <si>
    <t>Ouganda, Kenya</t>
  </si>
  <si>
    <t>ou Abagisu, Bageshu, Bagesu, Bagish, Bagishu, Bagisu, Bamasaba, Busigu, Geshu, Gesu, Gishu, Giso, Gisus, Lamasaba, Malaba, Masaba, Sokwia, Wugusu</t>
  </si>
  <si>
    <t>Gnaoua</t>
  </si>
  <si>
    <t>Goba</t>
  </si>
  <si>
    <t>Shonas</t>
  </si>
  <si>
    <t>Zambie, Zimbabwe</t>
  </si>
  <si>
    <t>ou Cova, Chishona, Chona, Goba, Gova, Govas, Mashona, Vashona</t>
  </si>
  <si>
    <t>Godié</t>
  </si>
  <si>
    <t>godié</t>
  </si>
  <si>
    <t>Goemai</t>
  </si>
  <si>
    <t>goemai</t>
  </si>
  <si>
    <t>ou Ankwai, Ankwe, Ankwei, Gomei, Groemai, Kemai</t>
  </si>
  <si>
    <t>Gogo</t>
  </si>
  <si>
    <t>gogo</t>
  </si>
  <si>
    <t>ou Chigogo, Cigogo, Gogos, Ouagogo, Ugogo, Wagogo</t>
  </si>
  <si>
    <t>Gola</t>
  </si>
  <si>
    <t>gola</t>
  </si>
  <si>
    <t>Liberia, Sierra Leone</t>
  </si>
  <si>
    <t>ou Golas, Gora, Gula, Gura</t>
  </si>
  <si>
    <t>Gouin</t>
  </si>
  <si>
    <t>cerma</t>
  </si>
  <si>
    <t>Burkina Faso, Côte d'Ivoire</t>
  </si>
  <si>
    <t>ou Cerman, Cerma, Ciramba, Gé, Goin, Gouine, Gouins, Guen, Guin, Gwen, Gwe, Gwin, Gwi, Gwis, Kirma, Kpen, Mbouin, Mbwe</t>
  </si>
  <si>
    <t>Goula</t>
  </si>
  <si>
    <t>goula</t>
  </si>
  <si>
    <t>ou Gula</t>
  </si>
  <si>
    <t>Goun</t>
  </si>
  <si>
    <t>goun-gbe</t>
  </si>
  <si>
    <t>Bénin, Nigeria</t>
  </si>
  <si>
    <t>ou Alada-Gbe, Alada, Djede, Egun, Goum, Gouns, Gugbe, Gun-Alada, Gun-Gbe, Gun, Guns, Gunu, Gu, Popo</t>
  </si>
  <si>
    <t>Gourmantché</t>
  </si>
  <si>
    <t>gourmantché</t>
  </si>
  <si>
    <t>Burkina Faso, Togo, Bénin, Niger</t>
  </si>
  <si>
    <t>ou Bigulimanceba, Bimba, Binumba, Gourmanché, Gourmantchés, Gourma, Gourmas, Gulmanceba, Gulmance, Gulma, Gurmanche, Gurmanshe, Gurmantche, Gurmantyeba, Gurma, Gurmas</t>
  </si>
  <si>
    <t>Gouros</t>
  </si>
  <si>
    <t>gouro</t>
  </si>
  <si>
    <t>ou Dipa, Gouros, Guro, Guros, Gwio, Kouéni, Kouen, Kweni, Kwenis, Kweny, Lo, Lorube</t>
  </si>
  <si>
    <t>Grebo</t>
  </si>
  <si>
    <t>grebo</t>
  </si>
  <si>
    <t>Liberia, Côte d'Ivoire</t>
  </si>
  <si>
    <t>Griqua</t>
  </si>
  <si>
    <t>Gros Blancs</t>
  </si>
  <si>
    <t>Groussi</t>
  </si>
  <si>
    <t>Gude</t>
  </si>
  <si>
    <t>gude</t>
  </si>
  <si>
    <t>ou Cheke, Goude, Goudes, Guda, Gudes, Gudi, Mapodi, Mapuda, Mocigin, Motchekin, Mubi, Mubis, Mudaye, Shede, Tchade, Tcheke, Tchiki, Tseke</t>
  </si>
  <si>
    <t>Guemzek</t>
  </si>
  <si>
    <t>ou Gemdjek, Gemjeks, Gemzek, Gemzeks, Guemjek, Guemshek</t>
  </si>
  <si>
    <t>Guéré</t>
  </si>
  <si>
    <t>Gere, Gere Wobe, Gewo, Guéré Wobe, Guérés, Gwere, Krahn, Kran, Ngere, Wé, Wee</t>
  </si>
  <si>
    <t>Guidar</t>
  </si>
  <si>
    <t>guidar</t>
  </si>
  <si>
    <t>nord Cameroun, Tchad</t>
  </si>
  <si>
    <t>ou Baynawa, Gidar, Gidder, Guider, Kada</t>
  </si>
  <si>
    <t>Guin</t>
  </si>
  <si>
    <t>sud Togo</t>
  </si>
  <si>
    <t>Guiziga</t>
  </si>
  <si>
    <t>Kirdi</t>
  </si>
  <si>
    <t>guiziga du Nord, guiziga du Sud</t>
  </si>
  <si>
    <t>Cameroun, Tchad, Nigeria</t>
  </si>
  <si>
    <t>ou Dogba, Gisiga, Gisohiga, Giziga, Guisiga, Guissiga, Guizaga, Guizigas, Mi Marva, Tchere</t>
  </si>
  <si>
    <t>Gour</t>
  </si>
  <si>
    <t>langues gur</t>
  </si>
  <si>
    <t>Ghana, Burkina Faso, Togo, Côte d'Ivoire, Bénin, Nigéria</t>
  </si>
  <si>
    <t>ou Molé-Dagbane ou Voltaïques</t>
  </si>
  <si>
    <t>large groupe linguistique, dont Kabiyé</t>
  </si>
  <si>
    <t>Gurages</t>
  </si>
  <si>
    <t>ou Gerage, Gerawege, Gouragé, Gouragés, Gouraghé, Gouraghié, Gouragué, Gouragués, Gurage, Gurages, Guraghe, Guragié, Gurague</t>
  </si>
  <si>
    <t>Gurunsi ou Gourounsi</t>
  </si>
  <si>
    <t>Gurunsi branche du Gur</t>
  </si>
  <si>
    <t>ou Gorise, Gourounsis, Gruinse, Grunshi, Grunsi, Grusi, Grusis, Grussi, Guren, Gurensi, Guresa, Gurinse, Gurumsi, Gurunga, Gurunse, Gurunshi, Gurunsi, Gurunsis, Jaman, Youlsi6.</t>
  </si>
  <si>
    <t>Gusii</t>
  </si>
  <si>
    <t>gusii</t>
  </si>
  <si>
    <t>ou Abagusii, Abakisii, Ekegusii, Ekugusii, Gizii, Gusiis, Guzii, Kisii, Kosova, Kossowa, Wakisii</t>
  </si>
  <si>
    <t>Gwa</t>
  </si>
  <si>
    <t>Côte d'Ivoire, Ghana</t>
  </si>
  <si>
    <t>Gwari</t>
  </si>
  <si>
    <t>Hadimu</t>
  </si>
  <si>
    <t>Shirazi</t>
  </si>
  <si>
    <t>Zanzibar</t>
  </si>
  <si>
    <t>Hadiya</t>
  </si>
  <si>
    <t>hadiya</t>
  </si>
  <si>
    <t>ou Adea, Adiya, Adiye, Gudeilla, Gudela, Gudella, Hadeya, Hadia, Hadiyas, Hadiyya, Hadiyyas, Hadya</t>
  </si>
  <si>
    <t>Hadjaraï</t>
  </si>
  <si>
    <t>Tchad</t>
  </si>
  <si>
    <t>sous-groupes : Dangaléat, Moukoulou, Kengha, Bidio, Dadjo, Djonkhor, Sokoro, Tchalo Zoudou, Tchalo Idéba, …</t>
  </si>
  <si>
    <t>Hadza</t>
  </si>
  <si>
    <t>hadza</t>
  </si>
  <si>
    <t>ou Hadsa, Hadzabe, Hadzabi, Hadzapi, Hadzapis, Hadzas, Hatsa, Kangeji, Kangeju, Kindiga, Ndiga, Tindega, Tindiga, Tindigo, Wakindiga, Watindega</t>
  </si>
  <si>
    <t>Hamers</t>
  </si>
  <si>
    <t>hamer-banna</t>
  </si>
  <si>
    <t>ou Amarcocche, Amar Koke, Amar Kokke, Amar, Amarr, Ammar, Beshada, Cocche, Gudela, Gudella, Hamar, Hamars, Hamer-Bana, Hamer-Banna, Hamerkoke, Hamers, Hammer, Haner-Bana, Humr, Karo, Kerre, Koke, Nkamar</t>
  </si>
  <si>
    <t>Hangala</t>
  </si>
  <si>
    <t>Kongo</t>
  </si>
  <si>
    <t>Haoussas</t>
  </si>
  <si>
    <t>haoussa</t>
  </si>
  <si>
    <t>Bénin, Niger, Nigeria</t>
  </si>
  <si>
    <t>ou Abakwariga, Afnu, Afuno, Afunu, Al-Hausin, Arna, Aussa, Azna, Bunjawa, Gambari, Haoussa, Haoussas, Hausaawaa, Hausa, Hausas, Hausawa, Haussa, Hawsa, Maguzawa, Mgbakpa</t>
  </si>
  <si>
    <t>Harari</t>
  </si>
  <si>
    <t>harari</t>
  </si>
  <si>
    <t>nord Éthiopie</t>
  </si>
  <si>
    <t>ou Hareri ou Aderi</t>
  </si>
  <si>
    <t>Haratin</t>
  </si>
  <si>
    <t>Afrique du nord-ouest</t>
  </si>
  <si>
    <t>exonyme</t>
  </si>
  <si>
    <t>Havu</t>
  </si>
  <si>
    <t>ou Bahavu, Haavu, Havus</t>
  </si>
  <si>
    <t>Haya</t>
  </si>
  <si>
    <t>haya</t>
  </si>
  <si>
    <t>Tanzanie, Ouganda</t>
  </si>
  <si>
    <t>ou Aiba, Babumbiro, Bahamba, Bahaya, Bahuya, Bahyoza, Banyambo, Basiba, Baziba, Buhaya, Ekihaya, Hayas, Heia, Kiziba, Muhaya, Ruhaya, Wahaya, Wasiba, Wassiba, Ziba</t>
  </si>
  <si>
    <t>Hehe</t>
  </si>
  <si>
    <t>hehe</t>
  </si>
  <si>
    <t>ou Wahehe</t>
  </si>
  <si>
    <t>Hembas</t>
  </si>
  <si>
    <t>ou Bahemba, Baluba Hemba, Emba, Hembas, Kiemba, Kihemba, Luba-Hemba, Muhemba, Muluba-Hemba, Waruwa</t>
  </si>
  <si>
    <t>Héréros</t>
  </si>
  <si>
    <t>héréro</t>
  </si>
  <si>
    <t>ou Cattle-Dama, Dama, Damara, Dimba, Hereros, Herrero, Ochiherero, Ovaherero, Tjiherero, Vieh-Dam</t>
  </si>
  <si>
    <t>Hidé</t>
  </si>
  <si>
    <t>hidé</t>
  </si>
  <si>
    <t>ou Ftour, Hde, Hdi, Hedi, Hide, Tourou, Tur, Turu, Turu-Hide, Xadi, Xde, Xedi</t>
  </si>
  <si>
    <t>Hima</t>
  </si>
  <si>
    <t>République démocratique du Congo, Ouganda, Rwanda, Burundi, Tanzanie</t>
  </si>
  <si>
    <t>ou Huma, Hema, Bahima, Bahuma, Bahema, Wahima, Wahuma, Wahema</t>
  </si>
  <si>
    <t>Himba</t>
  </si>
  <si>
    <t>ou Chimba, Cimba, Himbas, Luzimba, Ovahimba, Ovazemba, Ovazimba, Shimba, Simba, Tjimba, Vatwa, Zemba</t>
  </si>
  <si>
    <t>Himra</t>
  </si>
  <si>
    <t>Holli</t>
  </si>
  <si>
    <t>Yoruba</t>
  </si>
  <si>
    <t>ou Hollidjè</t>
  </si>
  <si>
    <t>Holo</t>
  </si>
  <si>
    <t>holo</t>
  </si>
  <si>
    <t>Angola, République démocratique du Congo</t>
  </si>
  <si>
    <t>Holoholo</t>
  </si>
  <si>
    <t>holoholo</t>
  </si>
  <si>
    <t>ou Holo-holo</t>
  </si>
  <si>
    <t>Huambo</t>
  </si>
  <si>
    <t>Huana</t>
  </si>
  <si>
    <t>Humbu, Houmbou</t>
  </si>
  <si>
    <t>République du Congo, République démocratique du Congo, Gabon</t>
  </si>
  <si>
    <t>ou Bahumbu, Bawoumbou</t>
  </si>
  <si>
    <t>Hunde</t>
  </si>
  <si>
    <t>hunde</t>
  </si>
  <si>
    <t>ou Bahunde, Bahundes, Hundes, Kihunde, Kobi, Muhunde, Rukobi</t>
  </si>
  <si>
    <t>Hungana</t>
  </si>
  <si>
    <t>kihungana</t>
  </si>
  <si>
    <t>ou Hungaan ou Bahungana</t>
  </si>
  <si>
    <t>Hurutshe</t>
  </si>
  <si>
    <t>Tswana</t>
  </si>
  <si>
    <t>sehurutshe</t>
  </si>
  <si>
    <t>Botswana, Afrique du Sud</t>
  </si>
  <si>
    <t>ou Bahurutshe, Khurutshe</t>
  </si>
  <si>
    <t>Hutus</t>
  </si>
  <si>
    <t>Kirundi, kinyarwanda, Kinyabwisha, Kifumbira</t>
  </si>
  <si>
    <t>Rwanda, Burundi, République démocratique du Congo</t>
  </si>
  <si>
    <t>ou Abahutu, Bahutu, Banyaruanda, Banyarwanda, Hutus, Lera, Ndara, Ndoga, Ngodo, Ouahoutou, Ruanda, Rwanda, Shobyo, Tshogo, Wahutu, Wakhutu</t>
  </si>
  <si>
    <t>ibibio</t>
  </si>
  <si>
    <t>Nigeria, Ghana, Cameroun, Guinée équatoriale</t>
  </si>
  <si>
    <t>ou Agbishera, Ibibio, Ibibios, Ibibyo</t>
  </si>
  <si>
    <t>Idaasha</t>
  </si>
  <si>
    <t>ede idaasha</t>
  </si>
  <si>
    <t>ou Das̩a, Dassa, Idaca, Idaaca, Idaasa, Idaasha, Idaatcha, Idaca, Idáìtsà, Sha, Itsha</t>
  </si>
  <si>
    <t>Idomas</t>
  </si>
  <si>
    <t>idoma</t>
  </si>
  <si>
    <t>ou Agala, Akpoto, Arago, Idoma, Idomas, Igumale, Kpoto, Ochekwu, Okpoto, Okwoga, Oturkpo</t>
  </si>
  <si>
    <t>Ifogha</t>
  </si>
  <si>
    <t>Igalas</t>
  </si>
  <si>
    <t>igala</t>
  </si>
  <si>
    <t>ou Atagara, Igala, Igalas, Igara, Igaras, Igarra</t>
  </si>
  <si>
    <t>Igbos</t>
  </si>
  <si>
    <t>igbo</t>
  </si>
  <si>
    <t>ou Eboe, Heebo, Ibo, Ibos, Igbo, Igbos</t>
  </si>
  <si>
    <t>Ikenga</t>
  </si>
  <si>
    <t>Ila</t>
  </si>
  <si>
    <t>ila</t>
  </si>
  <si>
    <t>ou Baila, Ba-Ila, Bashukulompo, Ilas, Mashukolumbwe, Shukulumbwe, Sukulumbwe</t>
  </si>
  <si>
    <t>Ijaws</t>
  </si>
  <si>
    <t>langues ijoïdes</t>
  </si>
  <si>
    <t>ou Djo, Idjo, Idsho, Idzo, Ijaw, Ijaws, Ije, Ijoh, Ijo, Ijos, Jos, Kalabari, Ujo</t>
  </si>
  <si>
    <t>Imraguen</t>
  </si>
  <si>
    <t>Mauritanie</t>
  </si>
  <si>
    <t>ou Imraquen</t>
  </si>
  <si>
    <t>Iramba</t>
  </si>
  <si>
    <t>iramba</t>
  </si>
  <si>
    <t>ou Aniramba, Nilamba, Nyilamba, Nyiramba, Waniramba</t>
  </si>
  <si>
    <t>Iraqw</t>
  </si>
  <si>
    <t>iraqw</t>
  </si>
  <si>
    <t>ou Erokh, Irakov, Iraku, Irakw, Iraqws, Mbulu, Wambulu</t>
  </si>
  <si>
    <t>Ishan</t>
  </si>
  <si>
    <t>Edos</t>
  </si>
  <si>
    <t>ou Esan</t>
  </si>
  <si>
    <t>Isokos</t>
  </si>
  <si>
    <t>ou Urhobo, Biotu, Igabo, Sobo</t>
  </si>
  <si>
    <t>Issas</t>
  </si>
  <si>
    <t>Kouchite</t>
  </si>
  <si>
    <t>somali</t>
  </si>
  <si>
    <t>Djibouti, Éthiopie, Somalie</t>
  </si>
  <si>
    <t>Isubi</t>
  </si>
  <si>
    <t>isubi</t>
  </si>
  <si>
    <t>ou Isuwu, Bimbia</t>
  </si>
  <si>
    <t>Ivéa</t>
  </si>
  <si>
    <t>Jalonké</t>
  </si>
  <si>
    <t>Guinée, Sénégal, Sierra Leone</t>
  </si>
  <si>
    <t>ou Djalonké, Dialonké, Jallonké, Jalonca, Jalunka, Yalunka</t>
  </si>
  <si>
    <t>Jarawa</t>
  </si>
  <si>
    <t>ou Afusari</t>
  </si>
  <si>
    <t>Jbala</t>
  </si>
  <si>
    <t>Jen</t>
  </si>
  <si>
    <t>ou Janjo, Jenjos, Jens, Dzas, Gwomos, Karenjos</t>
  </si>
  <si>
    <t>Gambie, Guinée-Bissau, Sénégal</t>
  </si>
  <si>
    <t>ou Jola, Joola</t>
  </si>
  <si>
    <t>Jimma</t>
  </si>
  <si>
    <t>ou Jima</t>
  </si>
  <si>
    <t>Jukun</t>
  </si>
  <si>
    <t>langues jukunoïdes</t>
  </si>
  <si>
    <t>ou Abanu, Apang, Apa, Appa, Awapan, Babai, Baibai, Ba nu, Diukun, Djukkum, Djuku, Djunkun, Jikum, Jujun, Jukon, Juku, Jukum, Jukun, Jukuns, Kona, Korarafa, Kororafa, Kororofa, Kororofawa, Kororo, Kpanzo, Kpa, Kpe, Kuroroofa, Kur, Kwanaba, Kwana, Kwararafa, Kwarorrafa, Ndama, Nyufo, Ocan, Tshan, Urapang, Wapa</t>
  </si>
  <si>
    <t>Kabiyé</t>
  </si>
  <si>
    <t>kabiyé</t>
  </si>
  <si>
    <t>ou Bekaburum, Cabrai, Cabrais, Kabiemba, Kabiyè, Kabiyès, Kabrais, Kabrema, Kabremba, Kabrès, Kaburè, Kabyemba, Kabyè, Katiba, Kaure, Koboré</t>
  </si>
  <si>
    <t>Kabyles Iqbayliyen</t>
  </si>
  <si>
    <t>Izwawen</t>
  </si>
  <si>
    <t>Taqbaylit TazwawtTasaḥlit</t>
  </si>
  <si>
    <t>Iqbayliyen, Izwawen</t>
  </si>
  <si>
    <t>Kaffas</t>
  </si>
  <si>
    <t>kaffa</t>
  </si>
  <si>
    <t>ou Caffa, Caffina, Coffino, Gomaro, Gonga, Kafa, Kafas, Kaffas, Kafficho, Kafico, Kefa, Keffa, Kefinya</t>
  </si>
  <si>
    <t>Kaguru</t>
  </si>
  <si>
    <t>kaguru</t>
  </si>
  <si>
    <t>ou Chikagulu, Guru, Kagourou, Kagulu, Kagurus, Kiningo, Wakaguru</t>
  </si>
  <si>
    <t>Kahe</t>
  </si>
  <si>
    <t>kahe</t>
  </si>
  <si>
    <t>ou Wakahe</t>
  </si>
  <si>
    <t>Kaka</t>
  </si>
  <si>
    <t>kako</t>
  </si>
  <si>
    <t>Cameroun, République centrafricaine</t>
  </si>
  <si>
    <t>ou Kako</t>
  </si>
  <si>
    <t>Kakongo</t>
  </si>
  <si>
    <t>République démocratique du Congo, Angola</t>
  </si>
  <si>
    <t>ou Cacongo, Kacongo, Kakouango, Bashi Kakongo, Mushi Kakongo, Kabinda</t>
  </si>
  <si>
    <t>Kakwa</t>
  </si>
  <si>
    <t>kakwa</t>
  </si>
  <si>
    <t>Ouganda, Soudan du Sud, République démocratique du Congo</t>
  </si>
  <si>
    <t>Kalabari</t>
  </si>
  <si>
    <t>Ijaw</t>
  </si>
  <si>
    <t>kalabari</t>
  </si>
  <si>
    <t>Nigeria, Ghana</t>
  </si>
  <si>
    <t>ou Calabari</t>
  </si>
  <si>
    <t>Kalangas</t>
  </si>
  <si>
    <t>kalanga</t>
  </si>
  <si>
    <t>Botswana, Zimbabwe, Mozambique</t>
  </si>
  <si>
    <t>ou Bakalanga, Bakalangas, Balilima, Banyayi, Kalaka, Kalangas, Vakalanga</t>
  </si>
  <si>
    <t>langues kalenjin</t>
  </si>
  <si>
    <t>ou Kalendjin, Kalenjins, Kalenji, Kalanji</t>
  </si>
  <si>
    <t>Kalundwe</t>
  </si>
  <si>
    <t>Kamba</t>
  </si>
  <si>
    <t>Angola, République démocratique du Congo, République du Congo</t>
  </si>
  <si>
    <t>kikamba</t>
  </si>
  <si>
    <t>ou Akamba, Akambas, Kaamba, Kambas, Oukamba, Wakamba</t>
  </si>
  <si>
    <t>Kamberi</t>
  </si>
  <si>
    <t>ou Cumbry, Kámbaali, Kambali, Kambarawa, Kambari, Kámbaríi, Kamberri</t>
  </si>
  <si>
    <t>Kambatta</t>
  </si>
  <si>
    <t>kambatta</t>
  </si>
  <si>
    <t>ou Kambata, Kambattas, Kanbata, Kemata, Kembat, Kembatta, Kenbata, Kombatta</t>
  </si>
  <si>
    <t>Kami</t>
  </si>
  <si>
    <t>Zaramo</t>
  </si>
  <si>
    <t>kami</t>
  </si>
  <si>
    <t>Kanuris</t>
  </si>
  <si>
    <t>kanuri</t>
  </si>
  <si>
    <t>Cameroun, Niger, Nigeria, Tchad</t>
  </si>
  <si>
    <t>ou Aga, Baribari, Beriberi, Beri Beri, Borno, Bornu, Boro, Dagara, Kanouri, Kanouris, Kanoury, Kanuri, Kanuris</t>
  </si>
  <si>
    <t>Kanyok</t>
  </si>
  <si>
    <t>kanyok</t>
  </si>
  <si>
    <t>ou Balungu, Bena Kanioka, Bin Kaniok, Kaniaka, Kaniika, Kanioka, Kaniokas, Kaniok, Kanioks, Kanjika, Kanjoka, Kanyika, Kanyiki, Kanyoka, Kanyoks</t>
  </si>
  <si>
    <t>Kaonde</t>
  </si>
  <si>
    <t>chikaonde</t>
  </si>
  <si>
    <t>Zambie, République démocratique du Congo</t>
  </si>
  <si>
    <t>ou Bakahonde, Bakaonde, Bakwakahonde, Kahonde, Kaondes, Kaunde, Kaundi, Kawonde, Kunda, Luba Kaonde</t>
  </si>
  <si>
    <t>Kapsiki</t>
  </si>
  <si>
    <t>Psikye</t>
  </si>
  <si>
    <t>ou Higi, Higis, Hiji, Kakhumu, Kamun, Kamwe, Kamwes, Kapsikis, Kapsuku, Mwecika, Psikye, Vacambe, Vacamwe</t>
  </si>
  <si>
    <t>Karo</t>
  </si>
  <si>
    <t>Karamojong</t>
  </si>
  <si>
    <t>karimojong</t>
  </si>
  <si>
    <t>ou Bakaramoja, Ikaramojong, Karamajong, Karama, Karamoja, Karamojongs, Karamojo, Karimajong, Karimojong, Karimojon, Ngakarimojong, Ngakarimongjong</t>
  </si>
  <si>
    <t>Karanes</t>
  </si>
  <si>
    <t>Madagascar, La Réunion</t>
  </si>
  <si>
    <t>Karone</t>
  </si>
  <si>
    <t>Karrayyu</t>
  </si>
  <si>
    <t>ou Kerreyu</t>
  </si>
  <si>
    <t>Kasséna</t>
  </si>
  <si>
    <t>Gurunsis</t>
  </si>
  <si>
    <t>kassem</t>
  </si>
  <si>
    <t>ou Awuna, Binyime, Gapershi, Kasem, Kasena, Kasenas, Kasene, Kasim, Kasina, Kasm, Kasom-Bura, Kasomse, Kasonbura, Kason Bura, Kason Fra, Kasonse, Kassem, Kassénas, Kasuna, Kipirse, Ksm, Qasim, Wulise</t>
  </si>
  <si>
    <t>Kavango</t>
  </si>
  <si>
    <t>RuKwangali</t>
  </si>
  <si>
    <t>Namibie, Angola, Botswana</t>
  </si>
  <si>
    <t>ou Bunja, Dciriku, Djiriku, Gciriku, Geiriku, Giriku, Hambukushu, Humbukushu, Kavanga, Kavangos, Kwangali, Kwangari, Mbukushu, Mbundza, Mbunza, Okavango, Sambyu, Shumbiu</t>
  </si>
  <si>
    <t>Kéra</t>
  </si>
  <si>
    <t>kéra</t>
  </si>
  <si>
    <t>Cameroun, Tchad</t>
  </si>
  <si>
    <t>ou Kéras</t>
  </si>
  <si>
    <t>Kete</t>
  </si>
  <si>
    <t>kete</t>
  </si>
  <si>
    <t>ou Bakete, Baket, Bena Mai, Kete-Coofa, Ketes, Ket</t>
  </si>
  <si>
    <t>Kgalagadi</t>
  </si>
  <si>
    <t>kgalagadi</t>
  </si>
  <si>
    <t>ou Bakalahadi, Bakgalagadi, Balala, Kgalagadis, Kgalagari, Kgalahari</t>
  </si>
  <si>
    <t>Kgatla</t>
  </si>
  <si>
    <t>Tswanas</t>
  </si>
  <si>
    <t>kgatla</t>
  </si>
  <si>
    <t>ou Bakatla, Ba-Katlha, Bakgatla, Bakhatla, Kgatlas, Khatla</t>
  </si>
  <si>
    <t>Khassonké</t>
  </si>
  <si>
    <t>Mali, Sénégal, Mauritanie, Gambie</t>
  </si>
  <si>
    <t>Khoïkhoï</t>
  </si>
  <si>
    <t>ou Auen, Hotnot, Hottentot, Hottentots, Khoek-hoe, Khoekhoe, Khoikhoin, Khoi Khoin, Khoikhoi, Khoi-Khois, Khoi, Khoisan, Khoisans, Koisan</t>
  </si>
  <si>
    <t>Khojas</t>
  </si>
  <si>
    <t>Kiffians</t>
  </si>
  <si>
    <t>Sahara</t>
  </si>
  <si>
    <t>Kiga</t>
  </si>
  <si>
    <t>ou Chiga, Bakiga, Bachiga</t>
  </si>
  <si>
    <t>Kikuyus</t>
  </si>
  <si>
    <t>ou Agekoyo, Agikuyu, Aikuyu, Akikuyu, Gekoyo, Giguyu, Gikikuyu, Gikuyu,</t>
  </si>
  <si>
    <t>Kilengi</t>
  </si>
  <si>
    <t>Kim</t>
  </si>
  <si>
    <t>Kimbu</t>
  </si>
  <si>
    <t>kimbu</t>
  </si>
  <si>
    <t>ou Akimbu, Ikibungu, Kikimbu, Kimbus, Ukimbu</t>
  </si>
  <si>
    <t>Kinga</t>
  </si>
  <si>
    <t>kinga</t>
  </si>
  <si>
    <t>ou Wakinga</t>
  </si>
  <si>
    <t>Kipsigi</t>
  </si>
  <si>
    <t>kipsikis</t>
  </si>
  <si>
    <t>ou Kakesan, Kipsigis, Kipsikisi, Kipsikis, Kipsikissi, Lumbwa, Sikisi</t>
  </si>
  <si>
    <t>Kipungu</t>
  </si>
  <si>
    <t>chamito-sémitique</t>
  </si>
  <si>
    <t>centre et nord Cameroun</t>
  </si>
  <si>
    <t>dont les Dowayo, Fali, Guiziga, Kapsiki, Mada, Mafa, Mofu, Mouktélé, Moundang, Ouldémé, Podokwo, Toupouri, Zulgo</t>
  </si>
  <si>
    <t>Kissi</t>
  </si>
  <si>
    <t>kissi</t>
  </si>
  <si>
    <t>Guinée, Sierra Leone, Liberia</t>
  </si>
  <si>
    <t>ou Assi, Bakoa, Den, Gihi, Gisi, Gizi, Kisi, Kisis, Kissien, Kissis</t>
  </si>
  <si>
    <t>Kom</t>
  </si>
  <si>
    <t>Tikar</t>
  </si>
  <si>
    <t>kom</t>
  </si>
  <si>
    <t>Cameroun, République démocratique du Congo</t>
  </si>
  <si>
    <t>ou Bamekon, Bekom, Bikom, Itangikom, Kong, Nkam, Nkom</t>
  </si>
  <si>
    <t>Koma</t>
  </si>
  <si>
    <t>konni</t>
  </si>
  <si>
    <t>ou Koama, Komba</t>
  </si>
  <si>
    <t>Kombe</t>
  </si>
  <si>
    <t>kombe</t>
  </si>
  <si>
    <t>ou Nkombe</t>
  </si>
  <si>
    <t>Komo</t>
  </si>
  <si>
    <t>komo</t>
  </si>
  <si>
    <t>ou Babira, Bakomo, Bakumbu, Bakumu, Komos, Kumo, Kumu, Kuumu, Wakumu</t>
  </si>
  <si>
    <t>kikongo</t>
  </si>
  <si>
    <t>Angola, République du Congo, République démocratique du Congo</t>
  </si>
  <si>
    <t>ou Bacongo, Badondo, Bakango, Bakongo, Ba-Kongo, Bakongos, Bandibu, Bashikongo, Cabinda, Congo, Congos, Fjort, Frote, Ikeleve, Kakongo, Kikongo, Kileta, Kongos, Koongo, Nkongo, Wacongomani</t>
  </si>
  <si>
    <t>Konjo</t>
  </si>
  <si>
    <t>Nande</t>
  </si>
  <si>
    <t>konjo</t>
  </si>
  <si>
    <t>ou Bakondjo, Bakonjo, Bakonjos, Konjos, Konzo, Lhukonzo, Mukondjo, Olukonjo, Olukonzo, Rukonjo, Wahondjo</t>
  </si>
  <si>
    <t>Konkomba</t>
  </si>
  <si>
    <t>konkomba</t>
  </si>
  <si>
    <t>Ghana, Togo</t>
  </si>
  <si>
    <t>ou Kokomba, Komba, Konkombas, Konko, Kpankpama, Kpunkpamba, Mokwamba</t>
  </si>
  <si>
    <t>Kono</t>
  </si>
  <si>
    <t>kono</t>
  </si>
  <si>
    <t>Liberia, est Sierra Leone</t>
  </si>
  <si>
    <t>Konongo</t>
  </si>
  <si>
    <t>République du Congo, Tanzanie</t>
  </si>
  <si>
    <t>Konsos</t>
  </si>
  <si>
    <t>konso</t>
  </si>
  <si>
    <t>ou Af-Kareti, Conso, Gato, Karate, Kareti, Komso, Konsinya, Konsos</t>
  </si>
  <si>
    <t>Kota</t>
  </si>
  <si>
    <t>kota</t>
  </si>
  <si>
    <t>mahongwé</t>
  </si>
  <si>
    <t>Gabon, République du Congo</t>
  </si>
  <si>
    <t>ou Akota, Bakota, Bakotas, Bakuta, Bisi Kota, Ikota, Ikuta, Kora, Kotas, Koto, Kotu, Kuta, Okota</t>
  </si>
  <si>
    <t>Kotafon</t>
  </si>
  <si>
    <t>kotafon</t>
  </si>
  <si>
    <t>Kotakotas</t>
  </si>
  <si>
    <t>Kotoko</t>
  </si>
  <si>
    <t>ou Bala, Kátakuu, Kótokoo, Kotokos, Makari, Mamaka, Mogori, Moria</t>
  </si>
  <si>
    <t>Koulango</t>
  </si>
  <si>
    <t>Kouloughlis</t>
  </si>
  <si>
    <t>Turcs</t>
  </si>
  <si>
    <t>Libye, Tunisie, Algérie</t>
  </si>
  <si>
    <t>Kounta</t>
  </si>
  <si>
    <t>Kouranko</t>
  </si>
  <si>
    <t>koranko</t>
  </si>
  <si>
    <t>Sierra Leone, Guinée, Liberia</t>
  </si>
  <si>
    <t>ou Kolanko, Kooranko, Koranko, Kourankos, Kulanko, Kurako, Kuranke, Kuranko</t>
  </si>
  <si>
    <t>Kourteï</t>
  </si>
  <si>
    <t>ou Kourfey, Kourtey, Kurfei, Kurtey</t>
  </si>
  <si>
    <t>Koyaka</t>
  </si>
  <si>
    <t>koyaka</t>
  </si>
  <si>
    <t>ou Koyaa, Koyagakan, Koyaga, Koyakas, Koya, Koyara</t>
  </si>
  <si>
    <t>Kouyous</t>
  </si>
  <si>
    <t>koyo</t>
  </si>
  <si>
    <t>ou Kouyou, Kouyous, Koyo, Kuyu</t>
  </si>
  <si>
    <t>Kpe</t>
  </si>
  <si>
    <t>sud Cameroun</t>
  </si>
  <si>
    <t>Kpelle</t>
  </si>
  <si>
    <t>kpelle</t>
  </si>
  <si>
    <t>ou Gberese, Gbese, Gbeze, Gerze, Guerse, Guerze, Kpele, Kpelles, Kpelli, Kpese, Kpwele, Kpwesi, Ngere, Nguere, Pele, Pessi, Pessy</t>
  </si>
  <si>
    <t>Kpessi</t>
  </si>
  <si>
    <t>Krachi</t>
  </si>
  <si>
    <t>krachi</t>
  </si>
  <si>
    <t>ou Krachis, Krakye</t>
  </si>
  <si>
    <t>Krahns</t>
  </si>
  <si>
    <t>krahn</t>
  </si>
  <si>
    <t>Kréda</t>
  </si>
  <si>
    <t>Kreish</t>
  </si>
  <si>
    <t>République centrafricaine, Soudan</t>
  </si>
  <si>
    <t>Krio</t>
  </si>
  <si>
    <t>krio</t>
  </si>
  <si>
    <t>Krobo</t>
  </si>
  <si>
    <t>ou Adangme-Krobo, Crobo, Krobos</t>
  </si>
  <si>
    <t>kru</t>
  </si>
  <si>
    <t>Côte d'Ivoire, Ghana, Liberia</t>
  </si>
  <si>
    <t>ou Crau, Croo, Krao, Kra, Krawi, Kroomen, Kroo, Kroumen, Krou, Krumen, Krus, Wané</t>
  </si>
  <si>
    <t>Kuanyama</t>
  </si>
  <si>
    <t>Ambos</t>
  </si>
  <si>
    <t>Kuba</t>
  </si>
  <si>
    <t>ou Bacouba, Bakouba, Ba-kuba, Bakuba, Bushongo, Bushong, Bushoong, Inkongo, Kouba, Kuba, Kubas, Luna, Tukubba</t>
  </si>
  <si>
    <t>Kugni</t>
  </si>
  <si>
    <t>Kuku</t>
  </si>
  <si>
    <t>kuku</t>
  </si>
  <si>
    <t>Ouganda, République démocratique du Congo, Soudan du Sud</t>
  </si>
  <si>
    <t>ou Kukus</t>
  </si>
  <si>
    <t>Kulere</t>
  </si>
  <si>
    <t>kulere</t>
  </si>
  <si>
    <t>ou Korom, Tof</t>
  </si>
  <si>
    <t>Kumdu</t>
  </si>
  <si>
    <t>Kung (Bushmen)</t>
  </si>
  <si>
    <t>Bochimans</t>
  </si>
  <si>
    <t>Kuria</t>
  </si>
  <si>
    <t>kuria</t>
  </si>
  <si>
    <t>Tanzanie, Kenya</t>
  </si>
  <si>
    <t>ou Abakuria, Bakulia, Bakulya, Bakuria, Batende, Ikikuria, Koria, Kulya, Kurias, Kuriya, Kurya, Tende, Watende</t>
  </si>
  <si>
    <t>Kurumba</t>
  </si>
  <si>
    <t>ou Akurumba, Deforobe, Deforo, Foulsé, Fulse, Koromfé, Kouroumba, Kouroumbas, Kuruma, Kurumbas, Kurumfe, Lilse, Nioniosse, Nyonyosi, Sikomse, Tellem</t>
  </si>
  <si>
    <t>Kusasi</t>
  </si>
  <si>
    <t>Kusu</t>
  </si>
  <si>
    <t>kusu</t>
  </si>
  <si>
    <t>ou Babukusu, Bukusu, Fuluka, Kikusu, Kongola, Kusus, Kutsu, Ulukusu</t>
  </si>
  <si>
    <t>Kutu</t>
  </si>
  <si>
    <t>Kwahu</t>
  </si>
  <si>
    <t>Kwanga</t>
  </si>
  <si>
    <t>Kwele</t>
  </si>
  <si>
    <t>bekwel</t>
  </si>
  <si>
    <t>Gabon, République du Congo, Cameroun</t>
  </si>
  <si>
    <t>ou Bakwele</t>
  </si>
  <si>
    <t>Kwere</t>
  </si>
  <si>
    <t>kwere</t>
  </si>
  <si>
    <t>Kwese</t>
  </si>
  <si>
    <t>kwese</t>
  </si>
  <si>
    <t>ou Bakwese, Bakweze, Kikwese, Kweses, Kweze</t>
  </si>
  <si>
    <t>Laka</t>
  </si>
  <si>
    <t>Tchad, Cameroun République centrafricaine</t>
  </si>
  <si>
    <t>Lali</t>
  </si>
  <si>
    <t>République démocratique du Congo, République du Congo, Angola</t>
  </si>
  <si>
    <t>Lamba</t>
  </si>
  <si>
    <t>lamba</t>
  </si>
  <si>
    <t>République démocratique du Congo, Zambie</t>
  </si>
  <si>
    <t>ou Balamba, Chilamba, Ichilamba, Lambas</t>
  </si>
  <si>
    <t>Togo</t>
  </si>
  <si>
    <t>Landoma</t>
  </si>
  <si>
    <t>landoma</t>
  </si>
  <si>
    <t>Guinée, Guinée-Bissau</t>
  </si>
  <si>
    <t>ou Landuma, Landuman, Landouman</t>
  </si>
  <si>
    <t>Lagoon (peuple)</t>
  </si>
  <si>
    <t>Lango</t>
  </si>
  <si>
    <t>Nilote occidental</t>
  </si>
  <si>
    <t>lango</t>
  </si>
  <si>
    <t>ou Langos, Miro, Umiro</t>
  </si>
  <si>
    <t>Laobé</t>
  </si>
  <si>
    <t>Laouien</t>
  </si>
  <si>
    <t>Lari</t>
  </si>
  <si>
    <t>Lébous</t>
  </si>
  <si>
    <t>Lega</t>
  </si>
  <si>
    <t>kilega</t>
  </si>
  <si>
    <t>ou Balega, Balegga, Barega, Kalega, Kilega, Kirega, Legas, Mwenga, Rega, Shabunda Lega, Valega, Vuaregga, Walega, Warega</t>
  </si>
  <si>
    <t>Leele</t>
  </si>
  <si>
    <t>leele</t>
  </si>
  <si>
    <t>ou Bachilela, Bachilele, Bajilele, Bashileele, Bashilehle, Bashilele, Bashi-Lele, Bashilyeel, Batsilele, Bouxhilile, Hongo, Leele, Leles, Schilele, Shilele, Usilele, Wongo</t>
  </si>
  <si>
    <t>Lemande</t>
  </si>
  <si>
    <t>nomaande</t>
  </si>
  <si>
    <t>Lemba</t>
  </si>
  <si>
    <t>Afrique du Sud, Malawi, Zimbabwe</t>
  </si>
  <si>
    <t>ou Balemba, Ba-Lemba, Baremba, Lembas, Malepa, Namgeni, Remba, Valemba</t>
  </si>
  <si>
    <t>Lendu</t>
  </si>
  <si>
    <t>Lengola</t>
  </si>
  <si>
    <t>(Mongo)</t>
  </si>
  <si>
    <t>lengola</t>
  </si>
  <si>
    <t>Lese</t>
  </si>
  <si>
    <t>lese</t>
  </si>
  <si>
    <t>ou Balesa, Balese, Balissi, Lesa, Leses, Lessé, Lissi, Walese, Walisi</t>
  </si>
  <si>
    <t>Ligbi</t>
  </si>
  <si>
    <t>ligbi</t>
  </si>
  <si>
    <t>Ghana, Côte d'Ivoire,Burkina Faso, Mali</t>
  </si>
  <si>
    <t>Limba</t>
  </si>
  <si>
    <t>malimba</t>
  </si>
  <si>
    <t>ou Balimba, Malimba, Mulimba</t>
  </si>
  <si>
    <t>Limpopo</t>
  </si>
  <si>
    <t>Lobala</t>
  </si>
  <si>
    <t>lobiri</t>
  </si>
  <si>
    <t>Burkina Faso, Côte d'Ivoire, Ghana</t>
  </si>
  <si>
    <t>ou Lober, Lobiri, Lobis, Lo, Miwa</t>
  </si>
  <si>
    <t>Logba</t>
  </si>
  <si>
    <t>logba</t>
  </si>
  <si>
    <t>ou Logbas</t>
  </si>
  <si>
    <t>Loï</t>
  </si>
  <si>
    <t>loï</t>
  </si>
  <si>
    <t>Lokpa</t>
  </si>
  <si>
    <t>lokpa</t>
  </si>
  <si>
    <t>ou Lukpa, Dompago</t>
  </si>
  <si>
    <t>Lokoya</t>
  </si>
  <si>
    <t>lokoya</t>
  </si>
  <si>
    <t>ou Ellyria, Koyo, Loirya, Lokoiya, Lokoja, Lokoyas, Loquia, Lowoi, Oghoriok, Ohoryok, Oirya, Owoi, Oxoriok</t>
  </si>
  <si>
    <t>Loma</t>
  </si>
  <si>
    <t>mandingue</t>
  </si>
  <si>
    <t>Loma ou Toma</t>
  </si>
  <si>
    <t>Guinée, Liberia</t>
  </si>
  <si>
    <t>ou Buzi, Buzzi, Logoma, Loma, Lomas, Looma, Lorma, Toale, Toali, Toa, Tomas, Tooma</t>
  </si>
  <si>
    <t>Lombo</t>
  </si>
  <si>
    <t>Lomwe</t>
  </si>
  <si>
    <t>lomwe</t>
  </si>
  <si>
    <t>Malawi, Tanzanie, Mozambique</t>
  </si>
  <si>
    <t>ou Acilowe, Alolo, Alomwe, Anguru, Lolo, Lomue, Lomwes, Mihavane, Ngumu, Nguru, Walomwe</t>
  </si>
  <si>
    <t>Londa</t>
  </si>
  <si>
    <t>Longarim</t>
  </si>
  <si>
    <t>ou Boya, Larim, Longarims</t>
  </si>
  <si>
    <t>Longuda</t>
  </si>
  <si>
    <t>longuda</t>
  </si>
  <si>
    <t>Losso</t>
  </si>
  <si>
    <t>Nawdm</t>
  </si>
  <si>
    <t>Togo, Ghana</t>
  </si>
  <si>
    <t>ou Nawda (singular), Nawdba (plural)</t>
  </si>
  <si>
    <t>Lotuko</t>
  </si>
  <si>
    <t>otuho</t>
  </si>
  <si>
    <t>ou Latouka, Lattuka, Latuka, Latuko, Lotuho, Lotuka, Lotukos, Lotuxo, Lutoko, Olotorit, Otuho, Otuko, Otuxo</t>
  </si>
  <si>
    <t>Lovedu</t>
  </si>
  <si>
    <t>lovedu</t>
  </si>
  <si>
    <t>Afrique du Sud, Namibie</t>
  </si>
  <si>
    <t>ou Balobedu, Balovedu, Khelobedu, Lobedu, Lobedus, Lovedus, Lubedu</t>
  </si>
  <si>
    <t>Lozi</t>
  </si>
  <si>
    <t>lozi</t>
  </si>
  <si>
    <t>Zambie, Namibie, Botswana, Zimbabwe</t>
  </si>
  <si>
    <t>ou Aluyi, Balozi, Barotse, Barotsi, Barotze, Barozi, Barutse, Barutsi, Kololo, Lozis, Luyana, Luyi, Malozi, Marotse, Marutse, Rotse, Rozi, Rutse, Silozi, Tozui</t>
  </si>
  <si>
    <t>Luanda</t>
  </si>
  <si>
    <t>Luba</t>
  </si>
  <si>
    <t>ou Balouba, Baluba-Bambo, Baluba, Ba-Luba, Balubas, Kaluba, Kayumba, Kiluba, Laba, Louba, Loubas, Luba centraux, Luba du Kasaï, Luba du Katenga, Luba du Shaba, Luba-Kasaï, Luba-Katanga, Luba-Lubilashi, Luba occidentaux, Luba-Shabanki, Luba-Shaba, Luba-Shakandi, Luba-Shandaki, Lubas, Luva, Mulongo, Nkondja, Nkulu, Tshiluba, Tumba, Waluba, Warua</t>
  </si>
  <si>
    <t>Luchazi</t>
  </si>
  <si>
    <t>luchazi</t>
  </si>
  <si>
    <t>Angola, Zambie</t>
  </si>
  <si>
    <t>ou Balojash, Chiluchazi, Lucazi, Luchatz, Luchazis, Lujash, Lujazi, Luksage, Lutchase, Lutchaz, Lutshase, Lutshaxe, Lutshazi, Luxage, Mulochazi, Ponda, VaLuchazi, Waluchazi</t>
  </si>
  <si>
    <t>Luéna (ou Lwena)</t>
  </si>
  <si>
    <t>Lugbara</t>
  </si>
  <si>
    <t>lugbara</t>
  </si>
  <si>
    <t>Soudan du Sud, Ouganda, République démocratique du Congo</t>
  </si>
  <si>
    <t>ou Andreleba, Lakkara, Logbara, Logwari, Lugbaras, Lugori, Luguaret, Lugware, Lugwaret, Lugwari, Ma'di</t>
  </si>
  <si>
    <t>Luguru</t>
  </si>
  <si>
    <t>luguru</t>
  </si>
  <si>
    <t>ou Guru, Lugulu, Lugurus, Ruguru, Waluguru</t>
  </si>
  <si>
    <t>Luhya</t>
  </si>
  <si>
    <t>Kenya, Ouganda</t>
  </si>
  <si>
    <t>ou Abaluhya, Abaluyia, Abanyala, Baluyia, Luhya, Luyias</t>
  </si>
  <si>
    <t>Lulua</t>
  </si>
  <si>
    <t>ou Bashilange, Beena Luluwa, Bena Lulua, Bena Luluwa, Bena Moyo, Kalebwe, Louloua, Loulouwa, Luba-Lulua, Lulua, Luluas, Luluwa, Luva, Shilange</t>
  </si>
  <si>
    <t>Lumbu, Loumbou ou Baloumbou</t>
  </si>
  <si>
    <t>Lundas</t>
  </si>
  <si>
    <t>lunda</t>
  </si>
  <si>
    <t>Angola, Zambie, République démocratique du Congo</t>
  </si>
  <si>
    <t>ou Alunda, Alund, Aluunda, Aluund, Arunda, Arunde, Arund, Aruund, Balonde, Balounda, Balunda, Kalunda, Lounda, Loundas, Lownda, Lunda du Kasaï, Lunda du Mwant Yav, Lunda du Nord, Lunda du Shaba, Lunda du Sud, Lunda méridionaux, Lunda septentrionaux, Lundas, Luntu, Luunda, Mahundo, Noembo, Ruund, Valunda</t>
  </si>
  <si>
    <t>Lundus</t>
  </si>
  <si>
    <t>Luntu</t>
  </si>
  <si>
    <t>Luo (groupe)</t>
  </si>
  <si>
    <t>nilotes occidentales</t>
  </si>
  <si>
    <t>Kenya, Ouganda, Soudan, Tanzanie, Éthiopie, République démocratique du Congo</t>
  </si>
  <si>
    <t>Langues parlées : luo, acholi, luwo, lang'o, alur, kumam, dhopadhola</t>
  </si>
  <si>
    <t>Luo</t>
  </si>
  <si>
    <t>nilotes occidentales (luo)</t>
  </si>
  <si>
    <t>Kenya, Tanzanie</t>
  </si>
  <si>
    <t>Lurangu</t>
  </si>
  <si>
    <t>Luvale</t>
  </si>
  <si>
    <t>luvale</t>
  </si>
  <si>
    <t>ou Balovale, Baluvale, Chiluvale, Louvale, Lovale, Lovalle, Lubale, Luena, Luvales, Luwale, Lwena, Valuvale</t>
  </si>
  <si>
    <t>Lwalwa</t>
  </si>
  <si>
    <t>Maasaï</t>
  </si>
  <si>
    <t>maa</t>
  </si>
  <si>
    <t>ou Ilmaasaï, Maa, Maasaïs, Maasi, Masaï, Masaïs, Massaï, Massaïs</t>
  </si>
  <si>
    <t>Mada</t>
  </si>
  <si>
    <t>« Kirdis »</t>
  </si>
  <si>
    <t>mada</t>
  </si>
  <si>
    <t>ou Madas</t>
  </si>
  <si>
    <t>Magharsa</t>
  </si>
  <si>
    <t>Mahafaly</t>
  </si>
  <si>
    <t>ou Mahafalay, Mahafale, Mahafaley, Mahafali, Mahafalys, Mehafaly</t>
  </si>
  <si>
    <t>Mahongwé</t>
  </si>
  <si>
    <t>Kotas</t>
  </si>
  <si>
    <t>Mahou</t>
  </si>
  <si>
    <t>Madi</t>
  </si>
  <si>
    <t>madi</t>
  </si>
  <si>
    <t>Ouganda, Soudan du Sud</t>
  </si>
  <si>
    <t>Mafa</t>
  </si>
  <si>
    <t>mafa</t>
  </si>
  <si>
    <t>Maka</t>
  </si>
  <si>
    <t>maka</t>
  </si>
  <si>
    <t>Cameroun, Guinée équatoriale, Gabon</t>
  </si>
  <si>
    <t>ou Mäkaa, Makas, Makie, Makka</t>
  </si>
  <si>
    <t>Makina</t>
  </si>
  <si>
    <t>ou Bichiwa, Chiwa, Fang-Makina, Makaa, Makei, Makinas, Mekè, Oséba, Oseiba, Osheba, Ossyéba, Sheba, Shiibi, Shiwa, Shiwé</t>
  </si>
  <si>
    <t>Makololo</t>
  </si>
  <si>
    <t>Sothos</t>
  </si>
  <si>
    <t>Botswana, Zambie</t>
  </si>
  <si>
    <t>ou Bakololo, Kololo, Macololo</t>
  </si>
  <si>
    <t>Makonde</t>
  </si>
  <si>
    <t>makonde</t>
  </si>
  <si>
    <t>Tanzanie, Mozambique</t>
  </si>
  <si>
    <t>ou Chimakonde, Chinimakonde, Konde, Maconde, Makonda, Makondes, Matambwe, Wamakonde</t>
  </si>
  <si>
    <t>Makua</t>
  </si>
  <si>
    <t>makua</t>
  </si>
  <si>
    <t>Tanzanie, Malawi, Mozambique, République du Congo</t>
  </si>
  <si>
    <t>ou Macoua, Macua, Macuas, Makhuwa, Makoane, Makoa, Mako, Makoua, Makouwa, Makuas, Makuwa, Makwai, Makwa, Mato, Meto, Wakua, Wamakua</t>
  </si>
  <si>
    <t>Malbar</t>
  </si>
  <si>
    <t>Male</t>
  </si>
  <si>
    <t>male</t>
  </si>
  <si>
    <t>ou Maale, Males, Malle</t>
  </si>
  <si>
    <t>Burkina Faso, Côte d’Ivoire , Gambie, Guinée,Mali, Sénégal</t>
  </si>
  <si>
    <t>Mama</t>
  </si>
  <si>
    <t>ou Kantana, Kwarra</t>
  </si>
  <si>
    <t>Mambay</t>
  </si>
  <si>
    <t>mambay</t>
  </si>
  <si>
    <t>Mambila</t>
  </si>
  <si>
    <t>mambila</t>
  </si>
  <si>
    <t>ou Bamembila, Ba-Membila, Bang, Bo Ba, Katoba, Lagubi, Luen, Mabere, Mabila, Mambere, Mambilas, Mambilla, Nir, Nor Bo, Nor, Nor Tagbo, Omavire, Tagbo, Tongbo, Torbi</t>
  </si>
  <si>
    <t>Mambwe</t>
  </si>
  <si>
    <t>mambwe-lungu</t>
  </si>
  <si>
    <t>ou Chimambwe, Kimambwe, Mambowe, Mambwes, Mbwe</t>
  </si>
  <si>
    <t>Mamvu</t>
  </si>
  <si>
    <t>mamvu</t>
  </si>
  <si>
    <t>République démocratique du Congo, Mozambique</t>
  </si>
  <si>
    <t>ou Mamvus, Mamwu, Mangbuttu, Mangutu, Mombuttu, Momfu, Momvo, Momvou, Momvu, Momwu, Monfou, Mumvu, Mvuba, Tengo</t>
  </si>
  <si>
    <t>Mandja</t>
  </si>
  <si>
    <t>manza</t>
  </si>
  <si>
    <t>République centrafricaine, Cameroun</t>
  </si>
  <si>
    <t>ou Mandija, Mandja, Mandjia, Mandjias, Manja, Manjas, Manza</t>
  </si>
  <si>
    <t>Mancagne</t>
  </si>
  <si>
    <t>Mandara</t>
  </si>
  <si>
    <t>ou Mandaras, Ndara, Wandada, Wandala, Wandara</t>
  </si>
  <si>
    <t>Mandari</t>
  </si>
  <si>
    <t>mandari</t>
  </si>
  <si>
    <t>ou Kir, Mandaris, Mondari, Mundari, Shir</t>
  </si>
  <si>
    <t>Burkina Faso, Côte d’Ivoire , Gambie , Guinée , Mali , Sénégal</t>
  </si>
  <si>
    <t>Malinkés , Mandés , Mandinka ,</t>
  </si>
  <si>
    <t>Manehas</t>
  </si>
  <si>
    <t>dialecte du bakaka</t>
  </si>
  <si>
    <t>Mang'anja</t>
  </si>
  <si>
    <t>Malawi, Tanzanie</t>
  </si>
  <si>
    <t>Mangbetu</t>
  </si>
  <si>
    <t>Meje Lombi</t>
  </si>
  <si>
    <t>ou Amangbetu, Guruguru, Kingbetu, Mambetto, Manbetu, Mangbétou, Mangbettu, Mangbetus, Mombettu, Mombouttou, Mombuttu, Monbattu, Monbuttoo, Monbuttu, Namangbetu, Nemangbetu, Ngbetu</t>
  </si>
  <si>
    <t>Mangoro</t>
  </si>
  <si>
    <t>Manguissa</t>
  </si>
  <si>
    <t>manguissa</t>
  </si>
  <si>
    <t>Manjaque</t>
  </si>
  <si>
    <t>Mano</t>
  </si>
  <si>
    <t>mano</t>
  </si>
  <si>
    <t>Liberia, Guinée-Bissau, Guinée</t>
  </si>
  <si>
    <t>ou Maa, Mah, Mamia, Manon, Manos, Ma</t>
  </si>
  <si>
    <t>Manyanga</t>
  </si>
  <si>
    <t>Manyéma</t>
  </si>
  <si>
    <t>Maouri</t>
  </si>
  <si>
    <t>Haoussa</t>
  </si>
  <si>
    <t>ou Mauri, Mawri</t>
  </si>
  <si>
    <t>Marakwet</t>
  </si>
  <si>
    <t>markweta</t>
  </si>
  <si>
    <t>ou Maragwet, Marakwets, Markweta</t>
  </si>
  <si>
    <t>Maravis</t>
  </si>
  <si>
    <t>Mozambique, Malawi, Zambie</t>
  </si>
  <si>
    <t>ou Dafing</t>
  </si>
  <si>
    <t>Masaesyles</t>
  </si>
  <si>
    <t>peuple numide</t>
  </si>
  <si>
    <t>Masalit</t>
  </si>
  <si>
    <t>Masmouda</t>
  </si>
  <si>
    <t>Massa</t>
  </si>
  <si>
    <t>massa</t>
  </si>
  <si>
    <t>ou Banana, Bonana, Masana, Masa, Masas, Massas, Walai, Walia</t>
  </si>
  <si>
    <t>Massango</t>
  </si>
  <si>
    <t>isangu</t>
  </si>
  <si>
    <t>ou Ashango, Chango, Machango, Masango, Masangos, Masangu, Masangus, Mashango, Mashongo, Massangos, Massangou, Sango, Sangos, Sangou, Sangu, Sangus, Shango, Shangu</t>
  </si>
  <si>
    <t>Massyles</t>
  </si>
  <si>
    <t>Matakam</t>
  </si>
  <si>
    <t>Cameroun, Nigéria</t>
  </si>
  <si>
    <t>Quelquefois considéré comme un synonyme péjoratif de Mafa, quelquefois comme un regroupement de plusieurs ethnies : Mafa, Boulahai, Mabass et Minéo</t>
  </si>
  <si>
    <t>Matengo</t>
  </si>
  <si>
    <t>matengo</t>
  </si>
  <si>
    <t>ou Chimatengo, Kimatengo, Matengos, Wamatengo</t>
  </si>
  <si>
    <t>Matmata</t>
  </si>
  <si>
    <t>Maures</t>
  </si>
  <si>
    <t>Tamazight</t>
  </si>
  <si>
    <t>Mbala</t>
  </si>
  <si>
    <t>kimbala</t>
  </si>
  <si>
    <t>ou Ambala, Apeenzi, Bala, Bambala, Ba Mbala, Bampem, Bapeenzi, Bapene, Gimbala, Mbalas, Mu Mbala, Rumbala</t>
  </si>
  <si>
    <t>Mbanza</t>
  </si>
  <si>
    <t>Mbeere</t>
  </si>
  <si>
    <t>mbeere</t>
  </si>
  <si>
    <t>ou Emberre, Mbeeres, Mbere, Mbire</t>
  </si>
  <si>
    <t>Mbembe</t>
  </si>
  <si>
    <t>ou Ekokoma, Mbembe, Mbembe-Njari, Mbembe-Obubra, Mbembes, Mbenbe, Okam, Tigong, Wakande</t>
  </si>
  <si>
    <t>Mbete</t>
  </si>
  <si>
    <t>mbere</t>
  </si>
  <si>
    <t>ou Ambete, Bamba, Bambete, Mbede, Obamba, Umbete</t>
  </si>
  <si>
    <t>Mbéti</t>
  </si>
  <si>
    <t>Mbgani</t>
  </si>
  <si>
    <t>Mbiré</t>
  </si>
  <si>
    <t>Mbo</t>
  </si>
  <si>
    <t>mbo</t>
  </si>
  <si>
    <t>ou Mboo, Mbos, Sambo</t>
  </si>
  <si>
    <t>Mbochi</t>
  </si>
  <si>
    <t>mbochi</t>
  </si>
  <si>
    <t>ou Amboshi, Baboshi, Bochi, Boubangui, Embosi, M'Bochi, Mbochis, M'Boschi, Mboshe, Mboshi, Mbosi, Ombosi</t>
  </si>
  <si>
    <t>Mboko</t>
  </si>
  <si>
    <t>Mbole</t>
  </si>
  <si>
    <t>mbole</t>
  </si>
  <si>
    <t>ou Bambole, Bole, Imona, Mboles</t>
  </si>
  <si>
    <t>Mboma</t>
  </si>
  <si>
    <t>Mbondzo</t>
  </si>
  <si>
    <t>mboum</t>
  </si>
  <si>
    <t>Cameroun, Tchad, République centrafricaine</t>
  </si>
  <si>
    <t>ou Boum, Bum, Buna, Laka-Pana, Mboum-Pana, Mboums, Mboumtiba, Mbum-Pana, Mbum, Mbums, Mbun, Nzak Mbay, Pana, Panas, Pani, Wuna</t>
  </si>
  <si>
    <t>Mbugu</t>
  </si>
  <si>
    <t>mbugu</t>
  </si>
  <si>
    <t>ou Ma'a, Mbougou, VaMa'a, VaMbugu, Wambugu</t>
  </si>
  <si>
    <t>Mbukushus</t>
  </si>
  <si>
    <t>mbukushu</t>
  </si>
  <si>
    <t>Botswana, Angola, Namibie</t>
  </si>
  <si>
    <t>Mbula</t>
  </si>
  <si>
    <t>Mbundu</t>
  </si>
  <si>
    <t>kimbundu</t>
  </si>
  <si>
    <t>ou Ambundu, Ambuun, Bailundo, Bailundu, Bambundu, Benguella, Bimbundu, Bmoundou, Dongo, Kimboundou, Kimbundu, Kyaka, Mambari, Mbundus, Mbuni, Nano, N'bundo, Nbundu, Ndongo, Ngola, Oumboundou, Ovimbali, Ovimboundou, Ovimbundu, Umbundu, Vakuanano, Viye</t>
  </si>
  <si>
    <t>Mbunga</t>
  </si>
  <si>
    <t>Mbunza</t>
  </si>
  <si>
    <t>Mbuti</t>
  </si>
  <si>
    <t>Mbuun</t>
  </si>
  <si>
    <t>mbuun</t>
  </si>
  <si>
    <t>ou Ambunu, Ambuun, Babunda, Babundu, Bambounda, Bambunda, Bunda, Mboun, Mbun, Mbuns, Mbuuns</t>
  </si>
  <si>
    <t>Medzan</t>
  </si>
  <si>
    <t>ou Bedzan, Bedzans, Medzans, pygmées Bedzan, pygmées Medzan, pygmées Tikar</t>
  </si>
  <si>
    <t>Meimbè</t>
  </si>
  <si>
    <t>Méké</t>
  </si>
  <si>
    <t>Mendé</t>
  </si>
  <si>
    <t>mendé</t>
  </si>
  <si>
    <t>Guinée, Liberia, Sierra Leone</t>
  </si>
  <si>
    <t>ou Boumpe, Hulo, Huro, Kosa, Koso, Kossa, Kosso, Mendés, Mendi</t>
  </si>
  <si>
    <t>Mérinas</t>
  </si>
  <si>
    <t>ou Antimerina, Ambaniandro, Hova, Imerina</t>
  </si>
  <si>
    <t>Meru</t>
  </si>
  <si>
    <t>ou Ameru, Kimeru, Kirwo, Mero, Merou, Merous, Merus, Mieru, Mwere, Mweru, Rwo, Wameru</t>
  </si>
  <si>
    <t>Meta</t>
  </si>
  <si>
    <t>meta’</t>
  </si>
  <si>
    <t>ou Bameta, Bametta, Menemo, Metas</t>
  </si>
  <si>
    <t>Metoko</t>
  </si>
  <si>
    <t>metoko</t>
  </si>
  <si>
    <t>Mfinu</t>
  </si>
  <si>
    <t>Mfumte</t>
  </si>
  <si>
    <t>mfumte</t>
  </si>
  <si>
    <t>ou Bakaka, Kaka-Mfumte, Lus-Mfumte, Mbem, Mfumtes, Mfumte-Wuli, Mfunte, Nfunte, Wuli</t>
  </si>
  <si>
    <t>Migami</t>
  </si>
  <si>
    <t>migaama</t>
  </si>
  <si>
    <t>ou Migaami, Djongor, Djongor Aboutelfane</t>
  </si>
  <si>
    <t>Mijikenda</t>
  </si>
  <si>
    <t>Kenya, Somalie, Tanzanie</t>
  </si>
  <si>
    <t>ou Kinyika, Makayachenda, Midzichenda, Miji Kenda, Mijikendas, Nika, Nyanika, Nyika, Nyka, Wanika, Wanyika, Wanyka</t>
  </si>
  <si>
    <t>Mikéngé ou N'Kéngé</t>
  </si>
  <si>
    <t>Mikhiforé</t>
  </si>
  <si>
    <t>mogofin</t>
  </si>
  <si>
    <t>Guinée</t>
  </si>
  <si>
    <t>ou Mogofin.</t>
  </si>
  <si>
    <t>Mina</t>
  </si>
  <si>
    <t>Ewes</t>
  </si>
  <si>
    <t>mina</t>
  </si>
  <si>
    <t>Togo, Bénin</t>
  </si>
  <si>
    <t>ou Adjigo, Ana, Ane, Fante-Ane, Gaingbe, Gegbe, Geh, Genge, Gen-Mina, Gen, Genyi, Ge, Ges, Ghen-Mina, Guen-Mina, Guen, Guenvi, Guingbe, Guin-Mina, Guin, Minas, Popo</t>
  </si>
  <si>
    <t>Mituku</t>
  </si>
  <si>
    <t>République Démocratique du Congo - Province Orientale - District de la Tshopo - Territoire d'Ubundu</t>
  </si>
  <si>
    <t>Minianka</t>
  </si>
  <si>
    <t>mamara</t>
  </si>
  <si>
    <t>Côte d'Ivoire, Mali</t>
  </si>
  <si>
    <t>ou Folo, Mianka, Miniankas, Minyanka, Minya</t>
  </si>
  <si>
    <t>Minungu</t>
  </si>
  <si>
    <t>Mitsogo</t>
  </si>
  <si>
    <t>ou Apidji, Apiji, Apindji, Ashogo, Getsogho, Getsogo, Ghetsogho, Isogho, Isogo, Itsyogho, Mitchogo, Mitshogho, Mitshogo, Mitsoghos, Mitsogo, Mitsogos, Nitsogho, Nitsogo, Shogo, Sogo, Tshogho, Tsogho, Tsogo, Tsogos</t>
  </si>
  <si>
    <t>Moba</t>
  </si>
  <si>
    <t>moba</t>
  </si>
  <si>
    <t>Togo, Ghana, Burkina Faso</t>
  </si>
  <si>
    <t>ou Bimawba, Bimoba, B'Moba, Moab, Moa, Moare, Mobas, Mouâ, Mowan, Mowa, Mwaba, Mwan</t>
  </si>
  <si>
    <t>Mofu</t>
  </si>
  <si>
    <t>mofu-gudur, mofu du Nord</t>
  </si>
  <si>
    <t>Mokanke</t>
  </si>
  <si>
    <t>Mokolé</t>
  </si>
  <si>
    <t>Bariba</t>
  </si>
  <si>
    <t>mokolé</t>
  </si>
  <si>
    <t>ou Mokollé, Monkolé, Fée</t>
  </si>
  <si>
    <t>Mona</t>
  </si>
  <si>
    <t>mona</t>
  </si>
  <si>
    <t>ou Ganmu, Monas, Mono, Mouan, Mouâ, Mouin, Muana, Muan, Mwanu, Mwa, Mwe</t>
  </si>
  <si>
    <t>Mondari</t>
  </si>
  <si>
    <t>Mongo</t>
  </si>
  <si>
    <t>ou Balolo, Bolongo, Lomongo, Mongos</t>
  </si>
  <si>
    <t>Monjombo</t>
  </si>
  <si>
    <t>monjombo</t>
  </si>
  <si>
    <t>ou Mondjombo, Mondjombos, Monjombos, Monzombo, Nzombo</t>
  </si>
  <si>
    <t>Mono</t>
  </si>
  <si>
    <t>Bénin ?</t>
  </si>
  <si>
    <t>Montol</t>
  </si>
  <si>
    <t>montol</t>
  </si>
  <si>
    <t>Mopindzi</t>
  </si>
  <si>
    <t>Morisques</t>
  </si>
  <si>
    <t>Parlers arabes non-Hilaliens</t>
  </si>
  <si>
    <t>Algérie, Maroc, Tunisie, Libye, Mali</t>
  </si>
  <si>
    <t>Souvent assimilés aux andalous réfugiés en Afrique du nord avant le décret d'expulsion de 1609</t>
  </si>
  <si>
    <t>Mossis</t>
  </si>
  <si>
    <t>moré</t>
  </si>
  <si>
    <t>Bénin, Burkina Faso, Côte d'Ivoire, Ghana, Togo</t>
  </si>
  <si>
    <t>ou Moaaga, Moaga, Molé, Mooga, Mooré, Moose, Moosi, Moré, Mose, Moshi, Mosi, Mosse, Mosses, Mossis, Moussei</t>
  </si>
  <si>
    <t>Motembo</t>
  </si>
  <si>
    <t>Mouamenam</t>
  </si>
  <si>
    <t>dialecte de l'akoose</t>
  </si>
  <si>
    <t>ou Mwamenam</t>
  </si>
  <si>
    <t>Mouktélé</t>
  </si>
  <si>
    <t>mouktélé</t>
  </si>
  <si>
    <t>ou Matal, Mouktélés, Muktele, Mukteles, Mukuhele</t>
  </si>
  <si>
    <t>Moundang</t>
  </si>
  <si>
    <t>moundang</t>
  </si>
  <si>
    <t>ou Kaele, Marhay, Moundangs, Moundan, Mundang, Mundangs, Musembani, Musemban, Nda</t>
  </si>
  <si>
    <t>Mousgoum</t>
  </si>
  <si>
    <t>Soudanais</t>
  </si>
  <si>
    <t>ou Mouloui, Mousgoums, Mousgoun, Mousgou, Mouskoun, Mulwi, Mumwi, Munjuk, Musgo, Musgum, Musgums, Musgun, Musgu, Musgus, Musseku, Mussug, Musuk, Muzgu, Muzuk</t>
  </si>
  <si>
    <t>Moussey</t>
  </si>
  <si>
    <t>moussey</t>
  </si>
  <si>
    <t>Tchad, Cameroun</t>
  </si>
  <si>
    <t>ou Musey, Mousseye</t>
  </si>
  <si>
    <t>Mouyeng</t>
  </si>
  <si>
    <t>ou Mouyenge, Mouyengs, Mouyengue, Muyang, Muyangs, Muyenge, Myau, Myenge</t>
  </si>
  <si>
    <t>Mozabites</t>
  </si>
  <si>
    <t>Mpiemo</t>
  </si>
  <si>
    <t>mpiemo</t>
  </si>
  <si>
    <t>ou bimu, mbimou, mbimu, mbyemo, mpiemo, mpo, mpyemo</t>
  </si>
  <si>
    <t>Mpongwè</t>
  </si>
  <si>
    <t>sud Cameroun, Gabon</t>
  </si>
  <si>
    <t>Mrazig</t>
  </si>
  <si>
    <t>Tunisie</t>
  </si>
  <si>
    <t>Msalala</t>
  </si>
  <si>
    <t>Mumuila</t>
  </si>
  <si>
    <t>ou Huila, Muila, Mwila</t>
  </si>
  <si>
    <t>Mumuye</t>
  </si>
  <si>
    <t>mumuye</t>
  </si>
  <si>
    <t>ou Fungun, Gomba, Gori, Hill Mumuye, Mumoye, Mumuya, Mumuyes, Zagum</t>
  </si>
  <si>
    <t>Mundu</t>
  </si>
  <si>
    <t>Soudan, Ouganda, République démocratique du Congo</t>
  </si>
  <si>
    <t>Murle</t>
  </si>
  <si>
    <t>murle</t>
  </si>
  <si>
    <t>Soudan du Sud, Éthiopie, Kenya</t>
  </si>
  <si>
    <t>ou Agibb, Ajibba, Beir, Boma-Murle, Irenge, Merule, Mourle, Murles, Murule, Omo-Murle</t>
  </si>
  <si>
    <t>Mursi</t>
  </si>
  <si>
    <t>ou Dama, Kalibong, Maritu, Merdu, Meritu, Mun, Mursis, Muruta, Murzi, Murzu, Murzus, Ngabilong</t>
  </si>
  <si>
    <t>Mvaï</t>
  </si>
  <si>
    <t>Fangs</t>
  </si>
  <si>
    <t>mvaï</t>
  </si>
  <si>
    <t>Cameroun, Gabon, Guinée équatoriale</t>
  </si>
  <si>
    <t>ou Mvae, Mvay, Mvan, Mvè</t>
  </si>
  <si>
    <t>Mvele</t>
  </si>
  <si>
    <t>bebele</t>
  </si>
  <si>
    <t>ou Bamvele</t>
  </si>
  <si>
    <t>Mwaghavul</t>
  </si>
  <si>
    <t>mwaghavul</t>
  </si>
  <si>
    <t>ou Maghavul, Mwahavul, Sura, Suura</t>
  </si>
  <si>
    <t>Mwéra</t>
  </si>
  <si>
    <t>Tanzanie, Malawi, Mozambique</t>
  </si>
  <si>
    <t>ou Miéné, Myénés, Ngwémyéné, Omyéné, Omyénés</t>
  </si>
  <si>
    <t>Nafana</t>
  </si>
  <si>
    <t>nafaanra</t>
  </si>
  <si>
    <t>Ghana, Côte d'Ivoire</t>
  </si>
  <si>
    <t>Nagots</t>
  </si>
  <si>
    <t>ou Nagô</t>
  </si>
  <si>
    <t>Nalu</t>
  </si>
  <si>
    <t>Namaqua</t>
  </si>
  <si>
    <t>Khoïkhoïs</t>
  </si>
  <si>
    <t>nama</t>
  </si>
  <si>
    <t>Afrique du Sud, Namibie et Botswana</t>
  </si>
  <si>
    <t>ou Nama, Naman, Namaqa, Namaqua, Namas, Nawakwa, Rooi Nasie</t>
  </si>
  <si>
    <t>kinande, swahili</t>
  </si>
  <si>
    <t>ou Bakira, Banande, Kinande, Kinandi, Kira, Munande, Nandes, Nandi, Nandis, Ndande, Ngandi, Orundande, Wanande, Yira</t>
  </si>
  <si>
    <t>Nandi</t>
  </si>
  <si>
    <t>nandi</t>
  </si>
  <si>
    <t>ou Cemual, Naandi, Nandis</t>
  </si>
  <si>
    <t>Naudeba</t>
  </si>
  <si>
    <t>Togo, Ghana</t>
  </si>
  <si>
    <t>Ndébélés</t>
  </si>
  <si>
    <t>Nguni</t>
  </si>
  <si>
    <t>sindebele</t>
  </si>
  <si>
    <t>Afrique du Sud, Zimbabwe</t>
  </si>
  <si>
    <t>ou Amandebele, Matabele, Ndebeles, Tabele, Tebele</t>
  </si>
  <si>
    <t>Ndembu</t>
  </si>
  <si>
    <t>ndembu</t>
  </si>
  <si>
    <t>République démocratique du Congo, Angola, Zambie</t>
  </si>
  <si>
    <t>ou Andembo, Andembu, Bandembo, Bandembu, Demba, Dembo, Mdembu, Ndembo, Ndembus</t>
  </si>
  <si>
    <t>Ndengese</t>
  </si>
  <si>
    <t>bondengese</t>
  </si>
  <si>
    <t>ou Bonkese, Bonkesse, Dekese, Dengese, Dengeses, Ileo, Ndengeses, Ndengse, Ndenkese, Nkutu</t>
  </si>
  <si>
    <t>Ndob</t>
  </si>
  <si>
    <t>Ndogo</t>
  </si>
  <si>
    <t>ndogo</t>
  </si>
  <si>
    <t>ou Ndoggo, Ndoggos</t>
  </si>
  <si>
    <t>Ndowe</t>
  </si>
  <si>
    <t>Guinée équatoriale, Cameroun, Gabon</t>
  </si>
  <si>
    <t>ou Combe, Kombe</t>
  </si>
  <si>
    <t>Ndumu</t>
  </si>
  <si>
    <t>ndumu</t>
  </si>
  <si>
    <t>ou Bandumu</t>
  </si>
  <si>
    <t>Ndut</t>
  </si>
  <si>
    <t>Ndzebi</t>
  </si>
  <si>
    <t>dont Adouma, Akanigui, Awandji, Badjabi, Batsiagui, Sihou, Sissihou</t>
  </si>
  <si>
    <t>Ndzimou</t>
  </si>
  <si>
    <t>Néyo</t>
  </si>
  <si>
    <t>Néyo ou néwolé</t>
  </si>
  <si>
    <t>Ngandu</t>
  </si>
  <si>
    <t>langue bantoue</t>
  </si>
  <si>
    <t>Ngangela</t>
  </si>
  <si>
    <t>ngangela</t>
  </si>
  <si>
    <t>ou Banguella, Benguela, Benguella, Gangela, Ganguela, Ganguelas, Ganguella, Gangwela, Lvimbi-Nangela, Lvimbi-Ngangela, Lwimbi-Ngangela, Nangela, Ngangelas, Nganguela, Ngangwela, Nyemba, Onganguela, Vangangela, Va Ngangela</t>
  </si>
  <si>
    <t>Ngaré ou Ngati</t>
  </si>
  <si>
    <t>Ngata</t>
  </si>
  <si>
    <t>ou Ngatas, Wangata</t>
  </si>
  <si>
    <t>Ngbaka</t>
  </si>
  <si>
    <t>langues ngbaka</t>
  </si>
  <si>
    <t>République centrafricaine, République démocratique du Congo</t>
  </si>
  <si>
    <t>ou Bouaka, Bwaka, Gbaka, Gmbwaga, Gwaka, Limba, Ma'ba, Mbacca, Mbaka, Minangende, Nbaka, Ngabaka, Ngbaka-Ma'bo, Ngbakas</t>
  </si>
  <si>
    <t>Ngbandi</t>
  </si>
  <si>
    <t>Ngeende</t>
  </si>
  <si>
    <t>Kubas</t>
  </si>
  <si>
    <t>Ngemba</t>
  </si>
  <si>
    <t>ngemba</t>
  </si>
  <si>
    <t>ou Megimba, Mogimba, Ngomba</t>
  </si>
  <si>
    <t>Ngiril</t>
  </si>
  <si>
    <t>Ngoli</t>
  </si>
  <si>
    <t>ou Bangoli, Ngwi</t>
  </si>
  <si>
    <t>Ngombe</t>
  </si>
  <si>
    <t>ngombe</t>
  </si>
  <si>
    <t>ou Gombe, Ngombes</t>
  </si>
  <si>
    <t>Ngonde</t>
  </si>
  <si>
    <t>Malawi, Zambie, Tanzanie</t>
  </si>
  <si>
    <t>Ngongo</t>
  </si>
  <si>
    <t>ngongo</t>
  </si>
  <si>
    <t>Ngoni</t>
  </si>
  <si>
    <t>Malawi, Mozambique, Tanzanie, Zambie</t>
  </si>
  <si>
    <t>ou Ngoni, Anguni, Mangoni, Wangoni</t>
  </si>
  <si>
    <t>Ngoumba</t>
  </si>
  <si>
    <t>ou Ngumba, Soo</t>
  </si>
  <si>
    <t>Ngowé</t>
  </si>
  <si>
    <t>Ngulu</t>
  </si>
  <si>
    <t>ngulu</t>
  </si>
  <si>
    <t>ou Geja, Kingulu, Ngula, Ngulus, Nguru, Nguu, Wanguru, Wayomba</t>
  </si>
  <si>
    <t>dont : Ndebele ou Matabele, Swazi, Xhosa, Zoulou, Ngoni</t>
  </si>
  <si>
    <t>Ngwa</t>
  </si>
  <si>
    <t>Ngwatos</t>
  </si>
  <si>
    <t>sengwato</t>
  </si>
  <si>
    <t>ou Bamangwato, Mangwato, Ngwatos, Ngwatu</t>
  </si>
  <si>
    <t>Niloten</t>
  </si>
  <si>
    <t>Soudan, Ouganda, Kenya, Tanzanie, extrême-ouest de l'Éthiopie</t>
  </si>
  <si>
    <t>dont : Acholi, Anywak, Bari, Dinka, Kalendschin, Karamojong, Lango, Lotuko, Luo, Massai, Nandi, Nuer, Schilluk, Suk, Teso, Toposa, Turkana</t>
  </si>
  <si>
    <t>Niominka</t>
  </si>
  <si>
    <t>Njamus</t>
  </si>
  <si>
    <t>Afrique de l'Est</t>
  </si>
  <si>
    <t>Njembe</t>
  </si>
  <si>
    <t>Nkanu</t>
  </si>
  <si>
    <t>kinkanu</t>
  </si>
  <si>
    <t>Igbo</t>
  </si>
  <si>
    <t>Nkole</t>
  </si>
  <si>
    <t>runyankole</t>
  </si>
  <si>
    <t>ou Ankole, Ankori, Banyankole, Banyankore, Nkoles, Nkore, Nyankole, Nyankore, Ouanyankori, Runyankole, Runyankore, Uluyankole, Uluyankore</t>
  </si>
  <si>
    <t>Nkomi</t>
  </si>
  <si>
    <t>ou N'komi</t>
  </si>
  <si>
    <t>Nkoya</t>
  </si>
  <si>
    <t>Nkundu</t>
  </si>
  <si>
    <t>nkundu</t>
  </si>
  <si>
    <t>Nkutshu</t>
  </si>
  <si>
    <t>nkutshu</t>
  </si>
  <si>
    <t>Nok</t>
  </si>
  <si>
    <t>Nigéria</t>
  </si>
  <si>
    <t>None</t>
  </si>
  <si>
    <t>Noubas</t>
  </si>
  <si>
    <t>Nsapo-Nsapo</t>
  </si>
  <si>
    <t>Nsenga</t>
  </si>
  <si>
    <t>nsenga</t>
  </si>
  <si>
    <t>Zambie, Mozambique, Zimbabwe</t>
  </si>
  <si>
    <t>ou Senga</t>
  </si>
  <si>
    <t>Nso</t>
  </si>
  <si>
    <t>nso</t>
  </si>
  <si>
    <t>ou Bansaw, Banso, Bansso, Banzo, Lamnsok, Lamnso, Lamso, Nko, Nsaw, Nsaws, Nsho, Nsos, Nzo</t>
  </si>
  <si>
    <t>Nsungli</t>
  </si>
  <si>
    <t>ou Bojin, Limbom, Limbum, Llimbumi, Ndu, Ndzungle, Ndzungli, Njungene, Nsungali, Nsunglis, Nsungni, Tang, War, Wimbum, Wimbun, Wiya, Wiyeh, Zungle</t>
  </si>
  <si>
    <t>Ntomba</t>
  </si>
  <si>
    <t>ntomba</t>
  </si>
  <si>
    <t>ou Lontomba, Matumba, Ntombas, Ntomb'é njalé, Ntombe, Ntumba, Tomba, Tumba</t>
  </si>
  <si>
    <t>Ntumu</t>
  </si>
  <si>
    <t>ntumu</t>
  </si>
  <si>
    <t>ou Ntoumou, Ntoumous, Ntoum, Ntum, Ntumus</t>
  </si>
  <si>
    <t>Nubas ou Noubas</t>
  </si>
  <si>
    <t>Nuer</t>
  </si>
  <si>
    <t>nuer</t>
  </si>
  <si>
    <t>Soudan, Éthiopie</t>
  </si>
  <si>
    <t>ou Naadh, Naath, Nath, Nouër, Nuayr, Nuers, Tog</t>
  </si>
  <si>
    <t>Nungu</t>
  </si>
  <si>
    <t>nungu</t>
  </si>
  <si>
    <t>ou Nungu, Nunku, Rindre, Rendre, Rindiri, Lindiri, Wamba</t>
  </si>
  <si>
    <t>Nunu-Bobangi</t>
  </si>
  <si>
    <t>République démocratique du Congo, République du Congo</t>
  </si>
  <si>
    <t>ou Banunu, Moye, Nunu</t>
  </si>
  <si>
    <t>Nunuma</t>
  </si>
  <si>
    <t>Nupe</t>
  </si>
  <si>
    <t>nupe</t>
  </si>
  <si>
    <t>ou Abawa, Agabi, Ampeyi, Anupecwayi, Anupe, Anuperi, Bamop, Bassa-Nge, Bawa, Duma, Ibara, Nife, Noupé, Noupés, Nufawa, Nufie, Nupaysee, Nupechizi, Nupecidji, Nupeci, Nupenchi, Nupencizi, Nupesizi, Nupes, Nuup'e, Nuupe, Takpa, Umop</t>
  </si>
  <si>
    <t>Nyabwa</t>
  </si>
  <si>
    <t>nyabwa</t>
  </si>
  <si>
    <t>ou Niaboua, Niabua, Nyaboa, Nyabwa-Nyedebwa</t>
  </si>
  <si>
    <t>Nyai</t>
  </si>
  <si>
    <t>Nyakyusa</t>
  </si>
  <si>
    <t>nyakyusa-ngonde</t>
  </si>
  <si>
    <t>Malawi, Tanzanie, Zambie</t>
  </si>
  <si>
    <t>ou Banyakyusas, Niabiussa, Niaoukoussa, Nyakusa, Nyakusas, Nyakyusas, Sochile, Sokile, Wanyakusa, Wanyakyusa</t>
  </si>
  <si>
    <t>Nyamwézi</t>
  </si>
  <si>
    <t>ou Banyamwezi, Niamwezi, Nyamuezi, Nyamwese, Nyamwezis, Ouanyamouezi, Wanyamwezi</t>
  </si>
  <si>
    <t>Nyaneka</t>
  </si>
  <si>
    <t>nyaneka</t>
  </si>
  <si>
    <t>ou Banianeka, Haneca-Nkumbi, Lunyaneka, Munhaneca, Nhaneca, Nyaneka-Humbe, Nyanekas, Ovanyaneka, Va-Nyaneka-Lunkumbi, Vanyaneka, Wanyaneka</t>
  </si>
  <si>
    <t>Nyanga</t>
  </si>
  <si>
    <t>nyanga</t>
  </si>
  <si>
    <t>ou Banianga, Banyanga, Kinyanga, Nianga, Nyangas</t>
  </si>
  <si>
    <t>Nyangatom</t>
  </si>
  <si>
    <t>nyangatom</t>
  </si>
  <si>
    <t>Éthiopie, Soudan du Sud, Ouganda</t>
  </si>
  <si>
    <t>ou Dongiro, Donyiro, Idongiro, Inyangatom, Ngangatom, Nyamatom, Nyangatoms</t>
  </si>
  <si>
    <t>Nyanja</t>
  </si>
  <si>
    <t>Malawi, Zambie, Zimbabwe, Mozambique</t>
  </si>
  <si>
    <t>Nyassa</t>
  </si>
  <si>
    <t>Nyaturu</t>
  </si>
  <si>
    <t>nyaturu</t>
  </si>
  <si>
    <t>ou Arimi, Baroto, Lima, Limi, Niaturu, Nyaturus, Remi, Rimi, Taturu, Tourou, Turu, Walimi, Waniaturu, Wanyatourou, Wanyaturu, Watatourou, Wataturu</t>
  </si>
  <si>
    <t>Nyemba</t>
  </si>
  <si>
    <t>Nyiginya</t>
  </si>
  <si>
    <t>Rwanda</t>
  </si>
  <si>
    <t>Nyoro</t>
  </si>
  <si>
    <t>nyoro</t>
  </si>
  <si>
    <t>ou Bakitara, Banyoro, Bunyoro, Gungu, Kitara, Kyopi, Nyoros, Ouanyoro, Runyoro, Vouanyoro, Wanyoro</t>
  </si>
  <si>
    <t>Nzakara</t>
  </si>
  <si>
    <t>nzakara</t>
  </si>
  <si>
    <t>ou Anzakara, N'sakkara, Nsakkara, Nzakaras, Sakara, Zakara</t>
  </si>
  <si>
    <t>Nzaman</t>
  </si>
  <si>
    <t>nzaman</t>
  </si>
  <si>
    <t>Nzebi</t>
  </si>
  <si>
    <t>nzebi</t>
  </si>
  <si>
    <t>Obamba</t>
  </si>
  <si>
    <t>Gabon (est)</t>
  </si>
  <si>
    <t>Ogoni</t>
  </si>
  <si>
    <t>langues ogoni</t>
  </si>
  <si>
    <t>Nigeria (sud)</t>
  </si>
  <si>
    <t>ou Eleme, Gokana, Kana, Kanas, Khana, Ogonis</t>
  </si>
  <si>
    <t>Ogowé</t>
  </si>
  <si>
    <t>Okak</t>
  </si>
  <si>
    <t>okak</t>
  </si>
  <si>
    <t>Okandé</t>
  </si>
  <si>
    <t>Gabon (nord-est)</t>
  </si>
  <si>
    <t>Okiek</t>
  </si>
  <si>
    <t>okiek</t>
  </si>
  <si>
    <t>ou Agiek, Akiek, Andorobo, Asa, Athie, Athi, Dorobo, Dorobos, Il Torobbo, Nderobo, Ndorobbo, Ndorobo, Ogiek, Okieks, Ouanderobo, Torobbo, Torobo, Wanderobo, Wandorobo</t>
  </si>
  <si>
    <t>Onitsha</t>
  </si>
  <si>
    <t>Onhaki</t>
  </si>
  <si>
    <t>Archipel des Bijagos, Guinée-Bissau</t>
  </si>
  <si>
    <t>apparenté aux Coniagui, et aux Nalu, ils déclarent appartenir au peuple Coniagui, l'île de Kanhabaké étant qualifiée de nouvelle terre de conha</t>
  </si>
  <si>
    <t>Oorlams</t>
  </si>
  <si>
    <t>oroko</t>
  </si>
  <si>
    <t>oromo</t>
  </si>
  <si>
    <t>Éthiopie et Kenya (région Oromia)</t>
  </si>
  <si>
    <t>ou Gala, Galla, Gallas, Gallinyas, Ilma Orma, Oremon, Orma, Oromata, Oromos</t>
  </si>
  <si>
    <t>Oron</t>
  </si>
  <si>
    <t>oron</t>
  </si>
  <si>
    <t>ou Oro, Oro Ukpaban, Oronn, Orons, Oru</t>
  </si>
  <si>
    <t>Orungu</t>
  </si>
  <si>
    <t>Gabon (ouest)</t>
  </si>
  <si>
    <t>ou Oroungou, Orungou, Ombéké</t>
  </si>
  <si>
    <t>Ossananga</t>
  </si>
  <si>
    <t>tuki</t>
  </si>
  <si>
    <t>Cameroun (Centre)</t>
  </si>
  <si>
    <t>Ouéménou</t>
  </si>
  <si>
    <t>weme</t>
  </si>
  <si>
    <t>ou Dekanmenu, Ouémènous, Wemenou, Wemenu, Wemwnu</t>
  </si>
  <si>
    <t>Oulad Delim</t>
  </si>
  <si>
    <t>Hassane</t>
  </si>
  <si>
    <t>Sahara occidental (sud)</t>
  </si>
  <si>
    <t>Ouldémé</t>
  </si>
  <si>
    <t>Kirdis</t>
  </si>
  <si>
    <t>ouldémé</t>
  </si>
  <si>
    <t>Ouled Sidi Yahia</t>
  </si>
  <si>
    <t>Imazighen, berbère Zénète</t>
  </si>
  <si>
    <t>Algérie, Maroc et Tunisie</t>
  </si>
  <si>
    <t>Ouerghemma</t>
  </si>
  <si>
    <t>Tunisie (sud-est)</t>
  </si>
  <si>
    <t>Ovambos</t>
  </si>
  <si>
    <t>ou Aayamba, Ambo, Ambos, Huambo, Humba, Ouambo, Ovambos, Ovampo, Owambo, Wambo. 8 tribus distinctes : Eunda, Ombadja (Cuamato), Ombalantu, Ondonga, Onkolonkadhi, Ongandjera, Ukwaluudhi, Ukwambi, Ukwanyama (Cuanhama).</t>
  </si>
  <si>
    <t>umbundu</t>
  </si>
  <si>
    <t>Angola (centre et ouest)</t>
  </si>
  <si>
    <t>ou Mbundu du Sud</t>
  </si>
  <si>
    <t>Oyo</t>
  </si>
  <si>
    <t>Nigeria, Angola</t>
  </si>
  <si>
    <t>Pahouin</t>
  </si>
  <si>
    <t>Gabon, Guinée équatoriale, République du Congo</t>
  </si>
  <si>
    <t>Papel</t>
  </si>
  <si>
    <t>papel</t>
  </si>
  <si>
    <t>ou Moium, Oium, Papei, Papeis, Papels, Pepel, Pepels</t>
  </si>
  <si>
    <t>Paragourma</t>
  </si>
  <si>
    <t>Pare</t>
  </si>
  <si>
    <t>ou Asu, Athu, Casu, Chasu, Chiasu, Ciathu, Pares, Upare, Vasu, Vuasu, Wapare</t>
  </si>
  <si>
    <t>Pende</t>
  </si>
  <si>
    <t>ou Apende, Bapende, Ba-Pende, Masangi, Masanji, Masindji, Pande, Pendes, Phende, Pindi, Pinji, Tupende</t>
  </si>
  <si>
    <t>Pedi</t>
  </si>
  <si>
    <t>Basotho</t>
  </si>
  <si>
    <t>sotho du Nord</t>
  </si>
  <si>
    <t>Afrique du Sud, Swaziland</t>
  </si>
  <si>
    <t>ou Bapedi, Bapedis, Pédis, Peli, Sotho du Nord, Sotho du Transvaal</t>
  </si>
  <si>
    <t>Pelasla</t>
  </si>
  <si>
    <t>Cameroun et Nigéria (Monts Mandara)</t>
  </si>
  <si>
    <t>(Vamé, Hourzo, Mora)</t>
  </si>
  <si>
    <t>Pere</t>
  </si>
  <si>
    <t>?</t>
  </si>
  <si>
    <t>ou Babili, Bapakombe, Bapere, Bapili, Bapiri, Bili, Kper, Pakombe, Peres, Peri, Piri</t>
  </si>
  <si>
    <t>Petits Blancs</t>
  </si>
  <si>
    <t>Peuls</t>
  </si>
  <si>
    <t>Hamites( liés aux berbères)</t>
  </si>
  <si>
    <t>peul</t>
  </si>
  <si>
    <t>Sénégal, Mauritanie, Gambie, Gabon, Guinée, Guinée-Bissau, Cap Vert, Tchad, Bénin, Togo, Mali, Cameroun, Algérie,Maroc, Tunisie, Soudan, Erythrée, République Démocratique du Congo, Ghana, Cote d'ivoire, Ethiopie, Somalie, Djibouti, Niger, Nigéria, Burkina Faso</t>
  </si>
  <si>
    <t>ou Adamawa Fulani, Adamawa Fula, Afuli, Felata, Fellaata, Fellah, Fellani, Fellata, Filani, Foulah, Foulani, Foulanis, Foulanke, Foulankunda, Foula, Foulbé, Foulbés, Fufulde, Fulah, Fulakunda, Fulani, Fulanis, Fulanke, Fula, Fulata, Fulbe, Fulbes, Fulfede, Fullah, Ful, Futa, Fuulbe, Hilani, Peuhl, Peul, Peuls Pandé, Poular, Pulaar, Pulli, Pullo, Pulo, Toroobe</t>
  </si>
  <si>
    <t>Pindi</t>
  </si>
  <si>
    <t>pindi</t>
  </si>
  <si>
    <t>ou Bapindi</t>
  </si>
  <si>
    <t>Podokwo</t>
  </si>
  <si>
    <t>Pogoro</t>
  </si>
  <si>
    <t>pogoro</t>
  </si>
  <si>
    <t>ou Chipolgolo, Pogolo, Pogolu, Pogoros, Wapogoro</t>
  </si>
  <si>
    <t>Pove</t>
  </si>
  <si>
    <t>pove</t>
  </si>
  <si>
    <t>ou Bapove, Bhubhi, Bubi, Bubis, Ibhubhi, Ibubi, Mpovi, Pouvi, Poves, Pubi, Vouvi, Vove, Vuvi</t>
  </si>
  <si>
    <t>Punu</t>
  </si>
  <si>
    <t>yipunu</t>
  </si>
  <si>
    <t>ou Alpounou, Alpunu, Apono, Bapounou, Bapunu, Ipounou, Ipunu, Pouno, Pounou, Puno, Punus, Yipounou, Yipunu</t>
  </si>
  <si>
    <t>Pyaang</t>
  </si>
  <si>
    <t>ou Pyanga, Pying, Kuba, Piong, Pianga, Bapianga</t>
  </si>
  <si>
    <t>Burundi, Gabon, République centrafricaine, République démocratique du Congo, Rwanda</t>
  </si>
  <si>
    <t>dont Akowa, Babenzi, Babinga, Baka, Bakongo, Bakunda, Barimba, Batwa, Bazimba, Bekui, Binga, Efe, Mbuti, Tumandwa Twa</t>
  </si>
  <si>
    <t>Rangi</t>
  </si>
  <si>
    <t>rangi</t>
  </si>
  <si>
    <t>ou Irangi, Kelangi, Langi, Rangis, Rango, Rongo, Valangi, Warangi, Warongo, Washangi</t>
  </si>
  <si>
    <t>Reguibat</t>
  </si>
  <si>
    <t>Imazighen Berbères</t>
  </si>
  <si>
    <t>hassaniyya</t>
  </si>
  <si>
    <t>Rifains</t>
  </si>
  <si>
    <t>Tarifecht</t>
  </si>
  <si>
    <t>singulier Arifi, pluriel Irifiyen</t>
  </si>
  <si>
    <t>Rimaibé</t>
  </si>
  <si>
    <t>descendants d'esclaves affranchis</t>
  </si>
  <si>
    <t>Rounga</t>
  </si>
  <si>
    <t>ou Runga</t>
  </si>
  <si>
    <t>Rukuba</t>
  </si>
  <si>
    <t>rukuba</t>
  </si>
  <si>
    <t>ou Bace, Bache, Inchazi, Kuce, Kuche, Pache, Rukubas, Sale</t>
  </si>
  <si>
    <t>Safwa</t>
  </si>
  <si>
    <t>safwa</t>
  </si>
  <si>
    <t>ou Mwanabantu, Safwas</t>
  </si>
  <si>
    <t>Sagaras</t>
  </si>
  <si>
    <t>Zaramos</t>
  </si>
  <si>
    <t>Saho</t>
  </si>
  <si>
    <t>saho</t>
  </si>
  <si>
    <t>Érythrée, Éthiopie</t>
  </si>
  <si>
    <t>Saka</t>
  </si>
  <si>
    <t>Sakalaves</t>
  </si>
  <si>
    <t>Madagascar, Mayotte</t>
  </si>
  <si>
    <t>ou Saclave, Sakalavas, Sakalave, Sakalaves, Séclave</t>
  </si>
  <si>
    <t>Sakata</t>
  </si>
  <si>
    <t>sakata</t>
  </si>
  <si>
    <t>ou Basakata, Lesa, Sakatas</t>
  </si>
  <si>
    <t>Salampasu</t>
  </si>
  <si>
    <t>salampasu</t>
  </si>
  <si>
    <t>ou Basalampasu ou Sala Mpasu</t>
  </si>
  <si>
    <t>Samburu</t>
  </si>
  <si>
    <t>samburu</t>
  </si>
  <si>
    <t>ou Burkeneji, Il Loikop, Loikop, Loikpo, Lokop, Nytuk, Sambourou, Sambourous, Sambur, Samburus, Sampur</t>
  </si>
  <si>
    <t>Samia</t>
  </si>
  <si>
    <t>Luyia</t>
  </si>
  <si>
    <t>samia</t>
  </si>
  <si>
    <t>ou Lusamio, Samias, Samio</t>
  </si>
  <si>
    <t>Sampadjudo</t>
  </si>
  <si>
    <t>Créole</t>
  </si>
  <si>
    <t>Cap Vert</t>
  </si>
  <si>
    <t>ou Sampdjud, Samdjud</t>
  </si>
  <si>
    <t>Samo</t>
  </si>
  <si>
    <t>San</t>
  </si>
  <si>
    <t>ou Don, Matya, Matye, Maya, Ninisi, Saman, Samogo, Samorho, Samoro, Samorrho, Samos, Sanan, Saneno, Sane, San, Sanu, Semou</t>
  </si>
  <si>
    <t>San, Sango</t>
  </si>
  <si>
    <t>ou Bochimans</t>
  </si>
  <si>
    <t>Sandawe</t>
  </si>
  <si>
    <t>sandawe</t>
  </si>
  <si>
    <t>ou Sandawe, Sandawi, Sandaui, Sandwe, Wassandaui</t>
  </si>
  <si>
    <t>Sanga</t>
  </si>
  <si>
    <t>Sango</t>
  </si>
  <si>
    <t>ou Basango, Bosango, Sangho, Sangos</t>
  </si>
  <si>
    <t>Sanhadja</t>
  </si>
  <si>
    <t>Sankura</t>
  </si>
  <si>
    <t>Sao</t>
  </si>
  <si>
    <t>Sapi</t>
  </si>
  <si>
    <t>Sapo</t>
  </si>
  <si>
    <t>Côte d'Ivoire, Liberia</t>
  </si>
  <si>
    <t>ou Wee</t>
  </si>
  <si>
    <t>Sara</t>
  </si>
  <si>
    <t>langues sara</t>
  </si>
  <si>
    <t>ou Madja Ngai, Madjingaye, Madjingay, Majingai Ngama, Majingai, Majinngay, Midjinngay, Modjingaye, Moggingain, Moggingai, Nadjingaya, Sara Madjingayé, Sara Madjingay, Sara Majingay, Sara, Saras, Sar, Sars</t>
  </si>
  <si>
    <t>Sebei</t>
  </si>
  <si>
    <t>sapiny</t>
  </si>
  <si>
    <t>ou Kamecak, Kamechak, Sabaot, Sabei, Sapei, Sapiny, Saviny, Sebeis</t>
  </si>
  <si>
    <t>Séké</t>
  </si>
  <si>
    <t>Gabon, Guinée équatoriale, Cameroun</t>
  </si>
  <si>
    <t>Sékyani ou Sékiani</t>
  </si>
  <si>
    <t>Sélé</t>
  </si>
  <si>
    <t>Sena</t>
  </si>
  <si>
    <t>chisena</t>
  </si>
  <si>
    <t>Malawi, Mozambique</t>
  </si>
  <si>
    <t>ou Asena, Chisena, Cisena, Senas, Wasena</t>
  </si>
  <si>
    <t>Sengele</t>
  </si>
  <si>
    <t>sengele</t>
  </si>
  <si>
    <t>ou Basengele</t>
  </si>
  <si>
    <t>Sénoufo</t>
  </si>
  <si>
    <t>ouest Burkina Faso, nord Côte d'Ivoire, sud Mali</t>
  </si>
  <si>
    <t>ou Siéna</t>
  </si>
  <si>
    <t>Sérères</t>
  </si>
  <si>
    <t>sérère</t>
  </si>
  <si>
    <t>Sénégal, Gambie</t>
  </si>
  <si>
    <t>ou Kegueme, Sarer, Seereer, Sereeri, Sereer, Sérères, Serer, Serers</t>
  </si>
  <si>
    <t>Shakandi</t>
  </si>
  <si>
    <t>Shaké</t>
  </si>
  <si>
    <t>Shambala</t>
  </si>
  <si>
    <t>shambala</t>
  </si>
  <si>
    <t>ou Sambaa, Sambala, Sambara, Shambaa, Shambala, Washambala, Washambara</t>
  </si>
  <si>
    <t>Shankadi</t>
  </si>
  <si>
    <t>Shashi</t>
  </si>
  <si>
    <t>Soukouma</t>
  </si>
  <si>
    <t>Sherbro</t>
  </si>
  <si>
    <t>sherbro</t>
  </si>
  <si>
    <t>ouest Sierra Leone</t>
  </si>
  <si>
    <t>Shi</t>
  </si>
  <si>
    <t>ou Amashi, Baniabungu, Banyabongo, Banyabungu, Bashi, Nyabungu, Shis, Wanyambungi</t>
  </si>
  <si>
    <t>Shilluk</t>
  </si>
  <si>
    <t>shilluk</t>
  </si>
  <si>
    <t>ou Chalak, Chillouk, Chilouk, Cholo, Collo, Colo, Docholo, Docolo, Golo, Schilluk, Shillouk, Shilluks, Sholo, Shulla</t>
  </si>
  <si>
    <t>Shinshé (ou Chinge ou Bashinshe)</t>
  </si>
  <si>
    <t>Swahilis</t>
  </si>
  <si>
    <t>swahili</t>
  </si>
  <si>
    <t>shona</t>
  </si>
  <si>
    <t>Mozambique, Zimbabwe</t>
  </si>
  <si>
    <t>ou Chishona, Chona, Mashona, Shonas, Vashona</t>
  </si>
  <si>
    <t>Sidamas</t>
  </si>
  <si>
    <t>Sidama</t>
  </si>
  <si>
    <t>sud-ouest Éthiopie</t>
  </si>
  <si>
    <t>ou Sadama ou Sidamo</t>
  </si>
  <si>
    <t>Sihanaka</t>
  </si>
  <si>
    <t>ou Antisihanaka</t>
  </si>
  <si>
    <t>Sihou</t>
  </si>
  <si>
    <t>Silt'e</t>
  </si>
  <si>
    <t>sud Éthiopie</t>
  </si>
  <si>
    <t>Sisala (ou Sasala)</t>
  </si>
  <si>
    <t>Sissihou</t>
  </si>
  <si>
    <t>Siwi</t>
  </si>
  <si>
    <t>Tasiwit</t>
  </si>
  <si>
    <t>Égypte</t>
  </si>
  <si>
    <t>Isiwan, Siwa</t>
  </si>
  <si>
    <t>So</t>
  </si>
  <si>
    <t>Soga</t>
  </si>
  <si>
    <t>soga</t>
  </si>
  <si>
    <t>ou Basoga, Basoge, Busoga, Lusoga, Ouassoga, Sogas, Wasoga</t>
  </si>
  <si>
    <t>Sohanti</t>
  </si>
  <si>
    <t>Sonrhaïs</t>
  </si>
  <si>
    <t>Mali, Niger, Burkina Faso, Bénin</t>
  </si>
  <si>
    <t>Soko</t>
  </si>
  <si>
    <t>Solongo</t>
  </si>
  <si>
    <t>solongo</t>
  </si>
  <si>
    <t>ou Asolongo, Bashilongo, Basolongo, Misorongo, Mosulongi, Musurongo</t>
  </si>
  <si>
    <t>Somalis</t>
  </si>
  <si>
    <t>Somali</t>
  </si>
  <si>
    <t>Djibouti, Éthiopie, Kenya, Somalie</t>
  </si>
  <si>
    <t>Somba</t>
  </si>
  <si>
    <t>Bénin, Togo, Ghana</t>
  </si>
  <si>
    <t>ou Batammaliba, Batammariba, Batammaribe, Betammaribe, Bè Tammaribè, Ditammari, Sombas, Sombhla, Some, Soumba, Tamaba, Tamari, Tamba, Tamberma, Tamberna, Tammaliba, Tammari, Tanberma</t>
  </si>
  <si>
    <t>Somono</t>
  </si>
  <si>
    <t>Bambaras</t>
  </si>
  <si>
    <t>songhaï</t>
  </si>
  <si>
    <t>ou Hombori, Songai, Songay, Songhaïs, Songhay, Songhays, Songhoi, Songhoy, Songhrai, Songhray, Songoi, Sonhrai, Sonhray, Sonrai, Sonray, Sonrhai, Sonrhay</t>
  </si>
  <si>
    <t>Songo</t>
  </si>
  <si>
    <t>rattaché au groupe des Mbundu</t>
  </si>
  <si>
    <t>Songola</t>
  </si>
  <si>
    <t>songola</t>
  </si>
  <si>
    <t>ou Basongola, Binja, Goa, Songolas, Songoora, Songorra, Tchongoa, Usongora, Wasongola, Wasongora</t>
  </si>
  <si>
    <t>Songyés</t>
  </si>
  <si>
    <t>ou Basengele, Basonge, Basongo, Basongye, Bassonge, Bayembe, Kisongye, Sengele, Songe, Songhe, Songyes, Wasonga, Yembe</t>
  </si>
  <si>
    <t>Soninké</t>
  </si>
  <si>
    <t>Burkina Faso, Mali, Mauritanie, Sénégal</t>
  </si>
  <si>
    <t>ou Aswanik, Dafing, Dafi, Dyakanke, Gadyaga, Maraka, Maraxa, Marka, Marka Soninké, Saracole, Sarakolé, Sarakollé, Sarakholé (Wolof), Sarakule, Sarawule, Saraxole, Seraculeh, Serahuli, Serakhulle, Silabe, Soniake, Sonninké, Toubakai, Wakore, Wakoré (Songhaï), Wangara (Malinké)</t>
  </si>
  <si>
    <t>Sorkos</t>
  </si>
  <si>
    <t>Sorokawa</t>
  </si>
  <si>
    <t>Sossés</t>
  </si>
  <si>
    <t>ou socé ou saussai</t>
  </si>
  <si>
    <t>sotho du Nord, sotho du Sud, sotho de l'Ouest</t>
  </si>
  <si>
    <t>Afrique du Sud, Lesotho</t>
  </si>
  <si>
    <t>ou Basotho, Basoto, Basouto, Bassouto, Basuto, Basutu, Sothos, Soto, Souto, Suthu, Suto, Sutu</t>
  </si>
  <si>
    <t>Soussou</t>
  </si>
  <si>
    <t>soussou</t>
  </si>
  <si>
    <t>Guinée, Sierra Leone</t>
  </si>
  <si>
    <t>ou Soosoo, Sosoe, Soso, Sosso, Sousou, Soussous, Susso, Sussu, Susu</t>
  </si>
  <si>
    <t>Subia</t>
  </si>
  <si>
    <t>Botswana, Namibie, Zambie</t>
  </si>
  <si>
    <t>Suku</t>
  </si>
  <si>
    <t>ou Basuku, Bayaka, Soukou, Suko, Sukus, Wasuku</t>
  </si>
  <si>
    <t>Sukuma</t>
  </si>
  <si>
    <t>soukouma</t>
  </si>
  <si>
    <t>ou Basukuma, Sukumas, Wasukuma</t>
  </si>
  <si>
    <t>Sundi</t>
  </si>
  <si>
    <t>ou Basundi, Kongo-Sundi, Manyanga, Nsundi, Sundis, Suundi</t>
  </si>
  <si>
    <t>Surmas</t>
  </si>
  <si>
    <t>sud-ouest Éthiopie, Soudan</t>
  </si>
  <si>
    <t>20.622 membres, dont 19.622 en Éthiopie et 1.000 au Soudan (recensement 1998)</t>
  </si>
  <si>
    <t>Kenya, Mozambique, Tanzanie</t>
  </si>
  <si>
    <t>République démocratique du Congo,</t>
  </si>
  <si>
    <t>Comores</t>
  </si>
  <si>
    <t>ou Shirazi, Souahéli, Souahélis, Suaheli, Suaili, Swahili, Swahilis, Wasuaheli, Waswahili</t>
  </si>
  <si>
    <t>Swazis</t>
  </si>
  <si>
    <t>swati</t>
  </si>
  <si>
    <t>Eswatini</t>
  </si>
  <si>
    <t>ou Amangwane, Amaswati, Amaswazi, Bakangwane, Isiswazi, Ngwane, Siswazi, Souazi, Swati, Tekela, Tekeza</t>
  </si>
  <si>
    <t>Tabwa</t>
  </si>
  <si>
    <t>kitabwa</t>
  </si>
  <si>
    <t>ou Batabwa, Batambwa, Itawa, Rungu, Taabwa, Tabwas, Waitawba</t>
  </si>
  <si>
    <t>Tagouana</t>
  </si>
  <si>
    <t>ou Tagbana</t>
  </si>
  <si>
    <t>Taita</t>
  </si>
  <si>
    <t>taita</t>
  </si>
  <si>
    <t>ou Adavida, Dabida, Davida, Dawida, Kidabida, Kitaita, Taitas, Teita, Teitas, Vataita, Vateita, Wataita, Wateita</t>
  </si>
  <si>
    <t>Tallensi</t>
  </si>
  <si>
    <t>tallensi</t>
  </si>
  <si>
    <t>ou Talansi, Talene, Talen, Talense, Talensi, Talensis, Tale, Tallensis</t>
  </si>
  <si>
    <t>Tanéka</t>
  </si>
  <si>
    <t>yom</t>
  </si>
  <si>
    <t>ou Tanewa, Tangba, Tongba</t>
  </si>
  <si>
    <t>Tanindrana</t>
  </si>
  <si>
    <t>Tasawaq</t>
  </si>
  <si>
    <t>Azawagh ou Isawaghen</t>
  </si>
  <si>
    <t>Tchokwés</t>
  </si>
  <si>
    <t>tchokwé</t>
  </si>
  <si>
    <t>ou A'hioko, A'kiolo, Atshokwe, Atuchokwe, Bachoko, Bachokwe, Badjok, Badjokwe, Bajokwe, Bakiolo, Baokwe, Basok, Batshioko, Batshokwe, Chiboque, Chokwe, Chokwes, Ciokwe, Cokwe, Djok, Djokwe, Jokwe, Ka-chioko, Kioko, Kiokue, Kiokwe, Quioco, Shioko, Tchiboko, Tchokoué, Tchokwe, Tchokwes, Tschokwe, Tshioko, Tshokwes, Tsiboko, Tsokwe, Tuchokwe, Tutchokwe, Utchokwe, Wachokwe, Watschiwokwe</t>
  </si>
  <si>
    <t>Teda</t>
  </si>
  <si>
    <t>tedaga</t>
  </si>
  <si>
    <t>Niger, Tchad, Libye</t>
  </si>
  <si>
    <t>Tékés</t>
  </si>
  <si>
    <t>ou Anzicana, Anzichi, Anzicho, Anzika, Anzique, Ateo, Baketi, Bateke, Ba-Teke, Batekes, Tege, Tekes, Teo, Tere, Tio, Tsio, Tyo</t>
  </si>
  <si>
    <t>Tellem</t>
  </si>
  <si>
    <t>Tém</t>
  </si>
  <si>
    <t>Burkina Faso, Ghana, centre Togo, Bénin</t>
  </si>
  <si>
    <t>ou Temba ou Kotokoli</t>
  </si>
  <si>
    <t>Temne</t>
  </si>
  <si>
    <t>ou Themné</t>
  </si>
  <si>
    <t>Temzit</t>
  </si>
  <si>
    <t>langues tenda</t>
  </si>
  <si>
    <t>Guinée, Guinée-Bissau, Sénégal</t>
  </si>
  <si>
    <t>ou Tanda, Tendas</t>
  </si>
  <si>
    <t>Tende</t>
  </si>
  <si>
    <t>ou Batende, ou encore Batiene</t>
  </si>
  <si>
    <t>Terik</t>
  </si>
  <si>
    <t>terik</t>
  </si>
  <si>
    <t>ou Nyangori, Nyang'oris, Nyengori, Teriks</t>
  </si>
  <si>
    <t>Teso</t>
  </si>
  <si>
    <t>teso</t>
  </si>
  <si>
    <t>ou Ateso, Bakedi, Bakidi, Bateso, Elgumi, Etossio, Ikumama, Iteso, Itesos, Itesyo, Kedi, Tesio, Tesos, Tesyo, Tezo, Wamia</t>
  </si>
  <si>
    <t>Tetela</t>
  </si>
  <si>
    <t>tetela</t>
  </si>
  <si>
    <t>ou Atetela, Batetela, Otetela, Sungu, Tatela, Tetelas</t>
  </si>
  <si>
    <t>Thembu</t>
  </si>
  <si>
    <t>Xhosa</t>
  </si>
  <si>
    <t>Tigré ou Tigray</t>
  </si>
  <si>
    <t>Tigrinya</t>
  </si>
  <si>
    <t>tikar</t>
  </si>
  <si>
    <t>ou Langtumu, Tikali, Tikari, Tikars, Tinkala</t>
  </si>
  <si>
    <t>Tiv</t>
  </si>
  <si>
    <t>ou Mba-tivi, Mbitse, Michi, Mici, Mitshi, Mounchi, Munchi, Munshi, Munsi, Teve, Tivi, Tivs, Tiwi</t>
  </si>
  <si>
    <t>Tlaping</t>
  </si>
  <si>
    <t>ou Batlaping</t>
  </si>
  <si>
    <t>Tofinu</t>
  </si>
  <si>
    <t>tofin-gbe</t>
  </si>
  <si>
    <t>ou Tofinou, Tofini, Tofinnu, Tofinus</t>
  </si>
  <si>
    <t>Togbo</t>
  </si>
  <si>
    <t>togbo</t>
  </si>
  <si>
    <t>ou Atogbo, Togbos</t>
  </si>
  <si>
    <t>Toka</t>
  </si>
  <si>
    <t>Toma</t>
  </si>
  <si>
    <t>loma</t>
  </si>
  <si>
    <t>Tonga</t>
  </si>
  <si>
    <t>chitonga</t>
  </si>
  <si>
    <t>Zambie, Zimbabwe, Malawi</t>
  </si>
  <si>
    <t>ou Batonga, Batonka, Gwembe Tonga, Thonga, Toka, Tongas, Tonka</t>
  </si>
  <si>
    <t>Topoke</t>
  </si>
  <si>
    <t>Toposa</t>
  </si>
  <si>
    <t>toposa</t>
  </si>
  <si>
    <t>Soudan du Sud, Ouganda</t>
  </si>
  <si>
    <t>ou Abo, Akara, Akeroa, Dabosa, Daboso, Dabossa, Dodos, Dodoth, Huma, Kare, Kumi, Tabosa, Taposa, Tipesi, Toposas, Toposo, Topotha, Topoza, Topozas</t>
  </si>
  <si>
    <t>Totéla</t>
  </si>
  <si>
    <t>Touareg ou Touaregs</t>
  </si>
  <si>
    <t>TamasheqTargui,</t>
  </si>
  <si>
    <t>Algérie, Libye, Niger, Mali</t>
  </si>
  <si>
    <t>Libye, Niger, Tchad</t>
  </si>
  <si>
    <t>Toucouleur</t>
  </si>
  <si>
    <t>Mauritanie, Sénégal</t>
  </si>
  <si>
    <t>ou Haalpulaaren ou foutankobé (foutanké au sing.)</t>
  </si>
  <si>
    <t>Toupouri</t>
  </si>
  <si>
    <t>ou Toubouri ou Tupuri</t>
  </si>
  <si>
    <t>Toura</t>
  </si>
  <si>
    <t>toura</t>
  </si>
  <si>
    <t>ou Digwalé, Gwané, Gwéolé, Lenguédougou, Nébou, Touras, Tura, Turas, Weingmé, Wenmebo, Wen, Yaramassa, Yiriguélé</t>
  </si>
  <si>
    <t>Toussian</t>
  </si>
  <si>
    <t>gour</t>
  </si>
  <si>
    <t>ou Tousian, Tousia, Toussians, Toussia, Tusian, Tusia, Tusias, Tusyan, Tusyans, Win</t>
  </si>
  <si>
    <t>Troglodyte</t>
  </si>
  <si>
    <t>Libye, Tchad</t>
  </si>
  <si>
    <t>Tsamay</t>
  </si>
  <si>
    <t>Tshogo</t>
  </si>
  <si>
    <t>Tsimihety</t>
  </si>
  <si>
    <t>tsimihety</t>
  </si>
  <si>
    <t>ou Tsimehety</t>
  </si>
  <si>
    <t>Tsinga</t>
  </si>
  <si>
    <t>ou Batchenga, Betsinga, Cinga</t>
  </si>
  <si>
    <t>Tsongas</t>
  </si>
  <si>
    <t>tsonga</t>
  </si>
  <si>
    <t>Afrique du Sud, Mozambique</t>
  </si>
  <si>
    <t>ou Baronga, Bathonga, Changane, Changwee, Hlengwe, Inhambane, Ronga, Shangaan, Shangana, Shengwe, Songa, Thonga, Tonga, Tongas, Tsongas</t>
  </si>
  <si>
    <t>tswana</t>
  </si>
  <si>
    <t>Botswana, Namibie, Afrique du Sud</t>
  </si>
  <si>
    <t>ou Abetswana, Batswana, Bechuana, Beetjuan, Cauna, Chuana, Chwana, Coana, Cuana, Sotho de l'Ouest, Sotho occidentaux, Tawana, Tchwana, Tshwana, Tswanas</t>
  </si>
  <si>
    <t>Tugen</t>
  </si>
  <si>
    <t>tugen</t>
  </si>
  <si>
    <t>ou Kamasia, Kamasya, Tugens, Tuken</t>
  </si>
  <si>
    <t>Tula</t>
  </si>
  <si>
    <t>tula</t>
  </si>
  <si>
    <t>ou Dadia, Kotule, Kutel, Kutule, Ture</t>
  </si>
  <si>
    <t>Tulama</t>
  </si>
  <si>
    <t>Oromo</t>
  </si>
  <si>
    <t>tulama</t>
  </si>
  <si>
    <t>ou Telama</t>
  </si>
  <si>
    <t>Tumandwa</t>
  </si>
  <si>
    <t>Tumbuka</t>
  </si>
  <si>
    <t>tumbuka</t>
  </si>
  <si>
    <t>Malawi, Zambie</t>
  </si>
  <si>
    <t>ou Atimbuka, Batumbuka, Henga, Kamanga, Matumboka, Nyasa, Siska, Sisya, Tamboka, Tambuka, Timbuka, Tombuca, Tombuka, Toumbouka, Tumboka, Tumbukas, Tumbuko, Tumbuku, Tumbukwa, Watumbuka</t>
  </si>
  <si>
    <t>Turka</t>
  </si>
  <si>
    <t>Sénoufos</t>
  </si>
  <si>
    <t>Côte d'Ivoire, Mali, Burkina Faso</t>
  </si>
  <si>
    <t>Turkana</t>
  </si>
  <si>
    <t>turkana</t>
  </si>
  <si>
    <t>ou Elgume, Ngiturkan, Nnyiturukwan, Tourkana, Turkanas</t>
  </si>
  <si>
    <t>Tura</t>
  </si>
  <si>
    <t>Turu</t>
  </si>
  <si>
    <t>Turumbu</t>
  </si>
  <si>
    <t>Tutsis</t>
  </si>
  <si>
    <t>rwanda-rundi</t>
  </si>
  <si>
    <t>ou Bagogwe, Banyamulenge, Banyaruanda, Banyarwanda, Batusi, Batussi, Batuti, Batutsi, Buha, Mulenge, Ruanda, Rwanda, Tusi, Tussi, Tuti, Tutsi Hima, Tutsis, Tuutsi, Watousi, Watoussi, Watoutsi, Watusi, Watussi, Watutsi</t>
  </si>
  <si>
    <t>Twa</t>
  </si>
  <si>
    <t>Rwanda, Burundi</t>
  </si>
  <si>
    <t>ou Abathwa, Atschoua, Ba.Twa, Bachua, Bacwa, Bakiue, Bakwa, Banyaruanda, Banyarwanda, Baroa, Bassoa, Batjva, Batshwa, Batswa, Batua, Batwa, Batwas, Bekoe, Cwa, Gwa, Pygmées Twa, Ruanda, Rutwa, Rwanda, Swa, Toa, Tshwa, Twas, Watshua, Wattua, Wottschua, Xegw, Xegwi</t>
  </si>
  <si>
    <t>Uduk</t>
  </si>
  <si>
    <t>uduk</t>
  </si>
  <si>
    <t>Éthiopie, Soudan du Sud</t>
  </si>
  <si>
    <t>ou Burun, Kebeirka, Korara, Kwanim pa, Kwanimpa, Kwanim pas, Kwanimpas, Kwanim, Othan, Oudouk, Udok, Uduks</t>
  </si>
  <si>
    <t>Ukuambi</t>
  </si>
  <si>
    <t>Unga</t>
  </si>
  <si>
    <t>Ura</t>
  </si>
  <si>
    <t>Urhobos</t>
  </si>
  <si>
    <t>Urhobo</t>
  </si>
  <si>
    <t>sud Nigeria</t>
  </si>
  <si>
    <t>Uyangas</t>
  </si>
  <si>
    <t>ou Doko-Uyangas</t>
  </si>
  <si>
    <t>Vaï</t>
  </si>
  <si>
    <t>vaï</t>
  </si>
  <si>
    <t>ou Gallinas, Mande-tan, Vais, Vay, Vehie, Vei, Vidri, Vu, Vy</t>
  </si>
  <si>
    <t>Vamé</t>
  </si>
  <si>
    <t>vame</t>
  </si>
  <si>
    <t>ou Hourzo, Mora, Vamé-Mbrémé</t>
  </si>
  <si>
    <t>Varamas</t>
  </si>
  <si>
    <t>ou Voungou</t>
  </si>
  <si>
    <t>Vazimbas</t>
  </si>
  <si>
    <t>Vendas</t>
  </si>
  <si>
    <t>venda</t>
  </si>
  <si>
    <t>ou Bavenda, Bavesma, Bawenda, Vendas</t>
  </si>
  <si>
    <t>Vere</t>
  </si>
  <si>
    <t>ou Duru-Verre, Verre, Were</t>
  </si>
  <si>
    <t>Vézos</t>
  </si>
  <si>
    <t>ou Veso ou Vezu</t>
  </si>
  <si>
    <t>Vili</t>
  </si>
  <si>
    <t>ou Bavili, Bavilis, Fiote, Ivili, Loango, Vilis</t>
  </si>
  <si>
    <t>Viyé</t>
  </si>
  <si>
    <t>ou Bie, Bihe</t>
  </si>
  <si>
    <t>Vungu</t>
  </si>
  <si>
    <t>ou Voungou, Bavungu</t>
  </si>
  <si>
    <t>Vute</t>
  </si>
  <si>
    <t>vute</t>
  </si>
  <si>
    <t>ou Vute, Wute, Mbute, Bute, Mbutere</t>
  </si>
  <si>
    <t>Waama</t>
  </si>
  <si>
    <t>waama</t>
  </si>
  <si>
    <t>ou Ouama</t>
  </si>
  <si>
    <t>Waci</t>
  </si>
  <si>
    <t>waci</t>
  </si>
  <si>
    <t>ou Ouatchi, Waci-Gbe, Wachi, Watchi, Watyi, Watyu</t>
  </si>
  <si>
    <t>Wajas</t>
  </si>
  <si>
    <t>Nigeria, Niger, Bénin</t>
  </si>
  <si>
    <t>ou Waggas</t>
  </si>
  <si>
    <t>Wamanu</t>
  </si>
  <si>
    <t>ou Banu Wamanu, Wamnu ou Ouemannou</t>
  </si>
  <si>
    <t>Wan</t>
  </si>
  <si>
    <t>wan</t>
  </si>
  <si>
    <t>ou Ngwano, Nua, Nwa, Ouan, Wans</t>
  </si>
  <si>
    <t>Wassangari</t>
  </si>
  <si>
    <t>ou Wasangari</t>
  </si>
  <si>
    <t>Wawa</t>
  </si>
  <si>
    <t>Bantoïdes</t>
  </si>
  <si>
    <t>wawa</t>
  </si>
  <si>
    <t>Welaytas</t>
  </si>
  <si>
    <t>ou Boroda, Borodda, Ometo, Ualamo, Uba, Walamo, Wallamo, Welamo, Wellamo, Wolaita, Wolaitta, Wolamo, Wolaytta, Wollamo</t>
  </si>
  <si>
    <t>Wémènou</t>
  </si>
  <si>
    <t>Wémègbé</t>
  </si>
  <si>
    <t>ou Ouéminnou</t>
  </si>
  <si>
    <t>Wés</t>
  </si>
  <si>
    <t>ou Wee ou Wegnons</t>
  </si>
  <si>
    <t>Wéé</t>
  </si>
  <si>
    <t>Widekum</t>
  </si>
  <si>
    <t>meta'</t>
  </si>
  <si>
    <t>ou Mbudikem, Widerkum, Widikum</t>
  </si>
  <si>
    <t>Winiamas</t>
  </si>
  <si>
    <t>winye</t>
  </si>
  <si>
    <t>ou Kolsi, Kols, Ko, Kos, Wile, Winiama, Winiamas, Winien, Winyema, Winye, Winyes</t>
  </si>
  <si>
    <t>Wobé</t>
  </si>
  <si>
    <t>Wodaabes</t>
  </si>
  <si>
    <t>Niger, Nigeria, Cameroun, Tchad, République centrafricaine</t>
  </si>
  <si>
    <t>ou Ako, Bororo'en, Bororos, Bororro, Mbororo, Wodaabe, Woror'be, Wurur'be</t>
  </si>
  <si>
    <t>Wogo</t>
  </si>
  <si>
    <t>wogo ciine</t>
  </si>
  <si>
    <t>Niger, Mali</t>
  </si>
  <si>
    <t>ou Wogos, Woko</t>
  </si>
  <si>
    <t>Wolofs</t>
  </si>
  <si>
    <t>wolof</t>
  </si>
  <si>
    <t>ou Chelofe, Galofe, Guiolof, Gyloffe, Ialofe, Iolof, Jolof, Oulaf, Oulof, Ouoloff, Ouolof, Ouolofs, Valaf, Volof, Walaf, Walof, Wollof, Wolluf, Wolofs, Yaloff, Yolof</t>
  </si>
  <si>
    <t>Wongo</t>
  </si>
  <si>
    <t>ou Bawongo</t>
  </si>
  <si>
    <t>Woyo</t>
  </si>
  <si>
    <t>kiwoyo</t>
  </si>
  <si>
    <t>ou Bahoyo, Bawoyo, Ngoyo</t>
  </si>
  <si>
    <t>Wum</t>
  </si>
  <si>
    <t>ou Wuum ou Aghem</t>
  </si>
  <si>
    <t>Wurkun</t>
  </si>
  <si>
    <t>wurkun</t>
  </si>
  <si>
    <t>Xhosas</t>
  </si>
  <si>
    <t>xhosa</t>
  </si>
  <si>
    <t>Xwla</t>
  </si>
  <si>
    <t>xwla</t>
  </si>
  <si>
    <t>ou Popos</t>
  </si>
  <si>
    <t>Yaaku</t>
  </si>
  <si>
    <t>yaaku</t>
  </si>
  <si>
    <t>ou Mogogodo, Mukogodo, Mukoquodo, Ndorobo, Siegu, Yaakua, Yaakus, Yaku</t>
  </si>
  <si>
    <t>Yakö</t>
  </si>
  <si>
    <t>yakö</t>
  </si>
  <si>
    <t>ou Lokö, Okam, Yakös, Yakurr</t>
  </si>
  <si>
    <t>Yabassi</t>
  </si>
  <si>
    <t>yabassi</t>
  </si>
  <si>
    <t>ou Bassi, Basi, Yabasi, Jabassi, Jabasi, Mbassa-Basi, Mbassa, Yabassis</t>
  </si>
  <si>
    <t>Yaka</t>
  </si>
  <si>
    <t>yaka</t>
  </si>
  <si>
    <t>ou Ayaka, Bayaka, Bayéké, Djakka, Giaka, Iaca, Iaka, Jaca, Joca, Mayaka, Ngiaka, Yagga, Yakas</t>
  </si>
  <si>
    <t>Yakoma</t>
  </si>
  <si>
    <t>ou Yakomas</t>
  </si>
  <si>
    <t>Yamba</t>
  </si>
  <si>
    <t>yamba</t>
  </si>
  <si>
    <t>ou Bebaroe, Boenga Ko, Kakayamba, Kaka-Yamba, Mbem, Mbubem, Muzok, Swe'nga, Yambas</t>
  </si>
  <si>
    <t>Yangéré</t>
  </si>
  <si>
    <t>Yanzi</t>
  </si>
  <si>
    <t>yanzi</t>
  </si>
  <si>
    <t>ou Batende, Bayansi, Bayanzi, Mbiem, Nkaan, Wachanzi, Yansi, Yansis, Yans-Mbum Kinyanzi, Yans, Yanzis, Yanz, Yey</t>
  </si>
  <si>
    <t>Yao</t>
  </si>
  <si>
    <t>chiyao</t>
  </si>
  <si>
    <t>Malawi, Mozambique, Tanzanie</t>
  </si>
  <si>
    <t>ou Achawa, Adjao, Ajaua, Ajáua, Chiyao, Ciyao, Veiao, Wahyao, Wayao, Wayao'we, Yaos</t>
  </si>
  <si>
    <t>Yaouré</t>
  </si>
  <si>
    <t>yowlè (Mandingues)</t>
  </si>
  <si>
    <t>yowlè</t>
  </si>
  <si>
    <t>ou Yaourè, Yaure, Yohouré, Yôwlè</t>
  </si>
  <si>
    <t>Yeke</t>
  </si>
  <si>
    <t>ou Bayeke, Yekes</t>
  </si>
  <si>
    <t>Yela</t>
  </si>
  <si>
    <t>yela</t>
  </si>
  <si>
    <t>Yezoum</t>
  </si>
  <si>
    <t>Yombe</t>
  </si>
  <si>
    <t>yombe</t>
  </si>
  <si>
    <t>ou Bayombe, Iombe, Kiombe, Kiombi, Kiyombe, Majombe, Majumbe, Mayomba, Mayombe, Mayumba, Mayumbe, Yombes, Yumbe</t>
  </si>
  <si>
    <t>Bénin, Ghana, Nigeria, Togo , Burkina Faso</t>
  </si>
  <si>
    <t>Yukuben</t>
  </si>
  <si>
    <t>yukuben</t>
  </si>
  <si>
    <t>ou Nyikuben, Nyikobe, Ayikiben, Boritsu, Balaabe, Oohum</t>
  </si>
  <si>
    <t>Yungur</t>
  </si>
  <si>
    <t>langues yungur</t>
  </si>
  <si>
    <t>ou Binna, Gbinna, Yangur, Yunguri, Yunguru</t>
  </si>
  <si>
    <t>Zafimaniry</t>
  </si>
  <si>
    <t>Zaghawa</t>
  </si>
  <si>
    <t>zaghawa</t>
  </si>
  <si>
    <t>ou Béri, Berri, , Habâsa, Kebadi, Merida, Soghaua, Zagaoua, Zagawa, Zaghaoua, Zaghawas, Zeggaoua, Zeghawa, Zogaoua, Zogawa, Zoghawa, Zorhaua, Zorhawa</t>
  </si>
  <si>
    <t>zande</t>
  </si>
  <si>
    <t>Cameroun, République démocratique du Congo, République centrafricaine, Soudan</t>
  </si>
  <si>
    <t>ou Asande, Azandé, Azandés, Bazenda, Niam-Niam, NiamNiam, Nyam-Nyam, NyamNyam, Sande, Zandeh, Zandés</t>
  </si>
  <si>
    <t>Zarabes</t>
  </si>
  <si>
    <t>ou Dzalamo, Myagatwa, Pazi, Saramo, Wasaramo, Waxaramo, Wazaramo, Zalamo, Zalamu, Zaramos, Zaramu</t>
  </si>
  <si>
    <t>Zarmas</t>
  </si>
  <si>
    <t>zarma</t>
  </si>
  <si>
    <t>Bénin, Burkina Faso, Niger, Nigeria</t>
  </si>
  <si>
    <t>ou Adzerma, Dierma, Djerma, Djermas, Djermi, Dyabarma, Dyarma, Dyerma, Gole, Jerma, Jermas, Saberma, Zabarima, Zabarma, Zabarmawa, Zaberma, Zabermawa, Zabirmawa, Zabrama, Zabrima, Zarbarma, Zarberma, Zarmas, Zerma, Zermas</t>
  </si>
  <si>
    <t>Zayanes</t>
  </si>
  <si>
    <t>Zela</t>
  </si>
  <si>
    <t>ou Bazela, Ba-Zela, Buzela, Muzela, Zelas</t>
  </si>
  <si>
    <t>Zenagas</t>
  </si>
  <si>
    <t>Senhaja</t>
  </si>
  <si>
    <t>Zénètes</t>
  </si>
  <si>
    <t>zénète ou zenati, variété du berbère</t>
  </si>
  <si>
    <t>ou Louata, Zenata, Zénète</t>
  </si>
  <si>
    <t>Zigua</t>
  </si>
  <si>
    <t>ou Uzigula, Wazigua, Zegua, Zigalu, Ziguas, Zigula, Zigulas, Zingua</t>
  </si>
  <si>
    <t>Zimba</t>
  </si>
  <si>
    <t>Zimbu</t>
  </si>
  <si>
    <t>Zingwe</t>
  </si>
  <si>
    <t>Zinza</t>
  </si>
  <si>
    <t>zinza</t>
  </si>
  <si>
    <t>ou Bajinja, Bazinza, Dzindza, Jinja, Sindja, Wassindja, Zinka, Zinzas</t>
  </si>
  <si>
    <t>Zoghba</t>
  </si>
  <si>
    <t>Algérie, Tunisie</t>
  </si>
  <si>
    <t>Zombe</t>
  </si>
  <si>
    <t>Zoreilles</t>
  </si>
  <si>
    <t>Zoulous</t>
  </si>
  <si>
    <t>Zulgo</t>
  </si>
  <si>
    <t>zulgo</t>
  </si>
  <si>
    <t>ou Mineo, Minew, Sulgo, Zelgo, Zelgwa, Zoulgo, Zoulgos, Zulgo-Gemzek, Zulgos, Zulgwa</t>
  </si>
  <si>
    <t>ou Orlam ou Khoi. Métis isus de colons néerlandais et de namas vivant dans la colonie du Cap au XVIIIe siècle.</t>
  </si>
  <si>
    <t>Kel Tamasheq, Kel Tagelmust, Imajaghen, Targui</t>
  </si>
  <si>
    <t>Groupe ethnique</t>
  </si>
  <si>
    <t>Langue</t>
  </si>
  <si>
    <t>Autres dénominations</t>
  </si>
  <si>
    <t>Zone géographique</t>
  </si>
  <si>
    <t>bantou</t>
  </si>
  <si>
    <t>mandingues</t>
  </si>
  <si>
    <t>Zulu</t>
  </si>
  <si>
    <t>L'amharique</t>
  </si>
  <si>
    <t>Lingala</t>
  </si>
  <si>
    <t>Shona</t>
  </si>
  <si>
    <t>Les + parlées &gt;</t>
  </si>
  <si>
    <t>Swahili</t>
  </si>
  <si>
    <t>Peul</t>
  </si>
  <si>
    <t>Bénin (Dahomey)</t>
  </si>
  <si>
    <t>Zone gÈographique</t>
  </si>
  <si>
    <t>SÈnÈgal, Mauritanie, Gambie, Gabon, GuinÈe, GuinÈe-Bissau, Cap Vert, Tchad, BÈnin, Togo, Mali, Cameroun, AlgÈrie,Maroc, Tunisie, Soudan, ErythrÈe, RÈpublique DÈmocratique du Congo, Ghana, Cote d'ivoire, Ethiopie, Somalie, Djibouti, Niger, NigÈria, Burkina Faso</t>
  </si>
  <si>
    <t>Kenya,†Ouganda</t>
  </si>
  <si>
    <t>Gabon,†RÈpublique du Congo,†RÈpublique dÈmocratique du Congo</t>
  </si>
  <si>
    <t>Kenya,†Mozambique,†Tanzanie</t>
  </si>
  <si>
    <t>…thiopie†et†Kenya†(rÈgion†Oromia)</t>
  </si>
  <si>
    <t>RÈpublique dÈmocratique du Congo</t>
  </si>
  <si>
    <t>Soudan,†Tchad</t>
  </si>
  <si>
    <t>CÙte d'Ivoire</t>
  </si>
  <si>
    <t>SÈnÈgal,†GuinÈe,†GuinÈe-Bissau</t>
  </si>
  <si>
    <t>Cap Vert,†SÈnÈgal,†GuinÈe Bissau,†Sao TomÈ et Principe</t>
  </si>
  <si>
    <t>GuinÈe,†GuinÈe-Bissau,†Sierra Leone</t>
  </si>
  <si>
    <t>SÈnÈgal†(Casamance),†Gambie</t>
  </si>
  <si>
    <t>Cameroun,†Gabon</t>
  </si>
  <si>
    <t>Soudan du Sud,†RÈpublique dÈmocratique du Congo</t>
  </si>
  <si>
    <t>Cameroun,†Nigeria</t>
  </si>
  <si>
    <t>GuinÈe-Bissau,†SÈnÈgal</t>
  </si>
  <si>
    <t>Burkina Faso,†CÙte d'Ivoire,†Gambie,†GuinÈe,†Mali,†SÈnÈgal</t>
  </si>
  <si>
    <t>Ouest†Cameroun</t>
  </si>
  <si>
    <t>Liberia,†GuinÈe</t>
  </si>
  <si>
    <t>BÈnin,†Togo,†Nigeria</t>
  </si>
  <si>
    <t>Tchad,†Nigeria</t>
  </si>
  <si>
    <t>Nigeria,†Cameroun,†Tchad</t>
  </si>
  <si>
    <t>SÈnÈgal,†Gambie,†GuinÈe-Bissau</t>
  </si>
  <si>
    <t>est†Soudan,†…rythrÈe</t>
  </si>
  <si>
    <t>Gabon,†RÈpublique du Congo,†Cameroun</t>
  </si>
  <si>
    <t>CÙte d'Ivoire,†Burkina Faso</t>
  </si>
  <si>
    <t>Gabon,†GuinÈe Èquatoriale</t>
  </si>
  <si>
    <t>…thiopie,†Soudan</t>
  </si>
  <si>
    <t>GuinÈe-Bissau</t>
  </si>
  <si>
    <t>Ouganda,†RÈpublique dÈmocratique du Congo</t>
  </si>
  <si>
    <t>Burkina Faso,†Ghana,†CÙte d'Ivoire</t>
  </si>
  <si>
    <t>Burkina Faso,†Ghana</t>
  </si>
  <si>
    <t>RÈpublique du Congo,†RÈpublique dÈmocratique du Congo,†RÈpublique centrafricaine</t>
  </si>
  <si>
    <t>Burkina Faso,†Mali</t>
  </si>
  <si>
    <t>RÈpublique du Congo,†RÈpublique dÈmocratique du Congo</t>
  </si>
  <si>
    <t>Kenya,†…thiopie</t>
  </si>
  <si>
    <t>Kenya,†…thiopie,†Somalie</t>
  </si>
  <si>
    <t>Mali,†Niger</t>
  </si>
  <si>
    <t>GuinÈe Èquatoriale†(Óle de†Bioko)</t>
  </si>
  <si>
    <t>Sud de la†RÈpublique dÈmocratique du Congo, sud du†Cameroun</t>
  </si>
  <si>
    <t>Nigeria,†BÈnin</t>
  </si>
  <si>
    <t>Burkina Faso,†CÙte d'Ivoire</t>
  </si>
  <si>
    <t>centre et nord†Cameroun</t>
  </si>
  <si>
    <t>Malawi,†Mozambique,†Zambie</t>
  </si>
  <si>
    <t>Zambie,†RÈpublique dÈmocratique du Congo</t>
  </si>
  <si>
    <t>Malawi,†Mozambique</t>
  </si>
  <si>
    <t>Zambie,†Zimbabwe,†Malawi</t>
  </si>
  <si>
    <t>Malawi,†Mozambique,†Tanzanie</t>
  </si>
  <si>
    <t>GuinÈe,†SÈnÈgal</t>
  </si>
  <si>
    <t>BÈnin (Dahomey)</t>
  </si>
  <si>
    <t>RÈpublique centrafricaine</t>
  </si>
  <si>
    <t>Gambie,†SÈnÈgal,†GuinÈe-Bissau</t>
  </si>
  <si>
    <t>Gambie,†GuinÈe-Bissau,†SÈnÈgal</t>
  </si>
  <si>
    <t>Burkina Faso,†CÙte díIvoire,</t>
  </si>
  <si>
    <t>BÈnin,†Togo</t>
  </si>
  <si>
    <t>…thiopie</t>
  </si>
  <si>
    <t>Nigeria,†Cameroun</t>
  </si>
  <si>
    <t>sud-est†Nigeria</t>
  </si>
  <si>
    <t>Togo,†BÈnin,†Ghana</t>
  </si>
  <si>
    <t>Cameroun,†Gabon,†GuinÈe Èquatoriale,†RÈpublique du Congo,†Centrafrique,†Sao TomÈ-et-Principe</t>
  </si>
  <si>
    <t>CÙte d'Ivoire, sud†Ghana</t>
  </si>
  <si>
    <t>BÈnin,†Nigeria,†Togo</t>
  </si>
  <si>
    <t>Sao TomÈ-et-Principe</t>
  </si>
  <si>
    <t>Soudan,†Tchad,†…gypte</t>
  </si>
  <si>
    <t>RÈpublique dÈmocratique du Congo,†RÈpublique centrafricaine</t>
  </si>
  <si>
    <t>RÈpublique centrafricaine, centre-nord†Cameroun</t>
  </si>
  <si>
    <t>Liberia,†Sierra Leone</t>
  </si>
  <si>
    <t>BÈnin,†Nigeria</t>
  </si>
  <si>
    <t>Burkina Faso,†Togo,†BÈnin,†Niger</t>
  </si>
  <si>
    <t>Liberia,†CÙte d'Ivoire</t>
  </si>
  <si>
    <t>nord†Cameroun,†Tchad</t>
  </si>
  <si>
    <t>Cameroun,†Tchad,†Nigeria</t>
  </si>
  <si>
    <t>Ghana,†Burkina Faso</t>
  </si>
  <si>
    <t>nord†…thiopie</t>
  </si>
  <si>
    <t>Sahara occidental,†Mauritanie</t>
  </si>
  <si>
    <t>Tanzanie,†Ouganda</t>
  </si>
  <si>
    <t>Angola,†Botswana,†Namibie</t>
  </si>
  <si>
    <t>Angola,†RÈpublique dÈmocratique du Congo</t>
  </si>
  <si>
    <t>RÈpublique dÈmocratique du Congo,†Tanzanie</t>
  </si>
  <si>
    <t>Nigeria,†Ghana,†Cameroun,†GuinÈe Èquatoriale</t>
  </si>
  <si>
    <t>Burkina Faso,†CÙte díIvoire,†Ghana</t>
  </si>
  <si>
    <t>Cameroun,†RÈpublique centrafricaine</t>
  </si>
  <si>
    <t>Ouganda,†Soudan du Sud,†RÈpublique dÈmocratique du Congo</t>
  </si>
  <si>
    <t>Nigeria,†Ghana</t>
  </si>
  <si>
    <t>Botswana,†Zimbabwe,†Mozambique</t>
  </si>
  <si>
    <t>Cameroun,†Niger,†Nigeria,†Tchad</t>
  </si>
  <si>
    <t>SÈnÈgal</t>
  </si>
  <si>
    <t>Cameroun,†Tchad</t>
  </si>
  <si>
    <t>Mali,†SÈnÈgal,†Mauritanie,†Gambie</t>
  </si>
  <si>
    <t>Angola,†RÈpublique du Congo,†RÈpublique dÈmocratique du Congo</t>
  </si>
  <si>
    <t>RÈpublique dÈmocratique du Congo,†Angola</t>
  </si>
  <si>
    <t>Rwanda,†Burundi,†RÈpublique dÈmocratique du Congo</t>
  </si>
  <si>
    <t>GuinÈe,†Sierra Leone,†Liberia</t>
  </si>
  <si>
    <t>RÈpublique dÈmocratique du Congo,†Zambie</t>
  </si>
  <si>
    <t>Cameroun,†RÈpublique dÈmocratique du Congo</t>
  </si>
  <si>
    <t>Ghana,†Togo</t>
  </si>
  <si>
    <t>Liberia, est†Sierra Leone</t>
  </si>
  <si>
    <t>Sierra Leone,†GuinÈe,†Liberia</t>
  </si>
  <si>
    <t>Gabon,†RÈpublique du Congo</t>
  </si>
  <si>
    <t>CÙte d'Ivoire,†Ghana,†Liberia</t>
  </si>
  <si>
    <t>Ouganda,†RÈpublique dÈmocratique du Congo,†Soudan du Sud</t>
  </si>
  <si>
    <t>Tanzanie,†Kenya</t>
  </si>
  <si>
    <t>GuinÈe,†GuinÈe-Bissau</t>
  </si>
  <si>
    <t>Ghana,†Burkina Faso,†Togo,†CÙte d'Ivoire,†BÈnin,†NigÈria</t>
  </si>
  <si>
    <t>RÈpublique centrafricaine,†RÈpublique dÈmocratique du Congo</t>
  </si>
  <si>
    <t>Nigeria†(sud)</t>
  </si>
  <si>
    <t>GuinÈe,†GuinÈe-Bissau,†SÈnÈgal</t>
  </si>
  <si>
    <t>RÈpublique dÈmocratique du Congo,†Ouganda</t>
  </si>
  <si>
    <t>Ghana,†CÙte d'Ivoire,Burkina Faso,†Mali</t>
  </si>
  <si>
    <t>Burkina Faso,†CÙte d'Ivoire,†Ghana</t>
  </si>
  <si>
    <t>RÈpublique du Congo,†RÈpublique dÈmocratique du Congo,†Gabon</t>
  </si>
  <si>
    <t>GuinÈe,†Liberia</t>
  </si>
  <si>
    <t>Malawi,†Tanzanie,†Mozambique</t>
  </si>
  <si>
    <t>Afrique du Sud,†Namibie</t>
  </si>
  <si>
    <t>Zambie,†Namibie,†Botswana,†Zimbabwe</t>
  </si>
  <si>
    <t>Angola,†Zambie</t>
  </si>
  <si>
    <t>Soudan du Sud,†Ouganda,†RÈpublique dÈmocratique du Congo</t>
  </si>
  <si>
    <t>Angola,†Zambie,†RÈpublique dÈmocratique du Congo</t>
  </si>
  <si>
    <t>Kenya,†Tanzanie</t>
  </si>
  <si>
    <t>Ouganda,†Soudan du Sud</t>
  </si>
  <si>
    <t>Cameroun,†GuinÈe Èquatoriale,†Gabon</t>
  </si>
  <si>
    <t>Tanzanie,†Mozambique</t>
  </si>
  <si>
    <t>Tanzanie,†Malawi,†Mozambique,†RÈpublique du Congo</t>
  </si>
  <si>
    <t>Ouganda,†Kenya</t>
  </si>
  <si>
    <t>CÙte d'Ivoire,†Mali</t>
  </si>
  <si>
    <t>Tanzanie,†Zambie</t>
  </si>
  <si>
    <t>RÈpublique dÈmocratique du Congo,†Mozambique</t>
  </si>
  <si>
    <t>Burkina Faso,†CÙte díIvoire†,†Gambie†,†GuinÈe†,†Mali†,†SÈnÈgal</t>
  </si>
  <si>
    <t>Liberia,†GuinÈe-Bissau,†GuinÈe</t>
  </si>
  <si>
    <t>RÈpublique centrafricaine,†Cameroun</t>
  </si>
  <si>
    <t>RÈpublique du Congo,†Gabon</t>
  </si>
  <si>
    <t>Cameroun,†Tchad,†RÈpublique centrafricaine</t>
  </si>
  <si>
    <t>Botswana,†Angola,†Namibie</t>
  </si>
  <si>
    <t>GuinÈe,†Liberia,†Sierra Leone</t>
  </si>
  <si>
    <t>Togo,†BÈnin</t>
  </si>
  <si>
    <t>Togo,†Ghana,†Burkina Faso</t>
  </si>
  <si>
    <t>GuinÈe</t>
  </si>
  <si>
    <t>BÈnin,†Burkina Faso,†CÙte d'Ivoire,†Ghana,†Togo</t>
  </si>
  <si>
    <t>Tchad,†Cameroun</t>
  </si>
  <si>
    <t>Soudan du Sud,†…thiopie,†Kenya</t>
  </si>
  <si>
    <t>Cameroun,†Gabon,†GuinÈe Èquatoriale</t>
  </si>
  <si>
    <t>sud†Cameroun,†Gabon</t>
  </si>
  <si>
    <t>Gabon†(ouest)</t>
  </si>
  <si>
    <t>Ghana,†CÙte d'Ivoire</t>
  </si>
  <si>
    <t>Afrique du Sud,†Namibie†et†Botswana</t>
  </si>
  <si>
    <t>RÈpublique dÈmocratique du Congo,†Angola,†Zambie</t>
  </si>
  <si>
    <t>Kenya,†Ouganda,†Soudan,†Tanzanie,†…thiopie,†RÈpublique dÈmocratique du Congo</t>
  </si>
  <si>
    <t>Cameroun,†RÈpublique du Congo,†GuinÈe Èquatoriale,†Gabon</t>
  </si>
  <si>
    <t>Zambie,†Mozambique,†Zimbabwe</t>
  </si>
  <si>
    <t>Soudan,†…thiopie</t>
  </si>
  <si>
    <t>Malawi,†Tanzanie,†Zambie</t>
  </si>
  <si>
    <t>…thiopie,†Soudan du Sud,†Ouganda</t>
  </si>
  <si>
    <t>Cameroun,†NigÈria</t>
  </si>
  <si>
    <t>AlgÈrie,†Maroc,†Tunisie,†Libye,†Mali</t>
  </si>
  <si>
    <t>Namibie,†Angola,†Botswana</t>
  </si>
  <si>
    <t>Burundi,†Rwanda,†RÈpublique dÈmocratique du Congo</t>
  </si>
  <si>
    <t>…rythrÈe,†…thiopie</t>
  </si>
  <si>
    <t>Madagascar,†Mayotte</t>
  </si>
  <si>
    <t>Botswana,†Afrique du Sud</t>
  </si>
  <si>
    <t>ouest†Burkina Faso, nord†CÙte d'Ivoire, sud†Mali</t>
  </si>
  <si>
    <t>SÈnÈgal,†Gambie</t>
  </si>
  <si>
    <t>ouest†Sierra Leone</t>
  </si>
  <si>
    <t>Mozambique,†Zimbabwe</t>
  </si>
  <si>
    <t>sud-ouest†…thiopie</t>
  </si>
  <si>
    <t>sud†…thiopie</t>
  </si>
  <si>
    <t>Afrique du Sud,†Zimbabwe</t>
  </si>
  <si>
    <t>Djibouti,†…thiopie,†Somalie</t>
  </si>
  <si>
    <t>Djibouti,†…thiopie,†Kenya,†Somalie</t>
  </si>
  <si>
    <t>Burkina Faso,†Mali,†Mauritanie,†SÈnÈgal</t>
  </si>
  <si>
    <t>Afrique du Sud,†Swaziland</t>
  </si>
  <si>
    <t>Afrique du Sud,†Lesotho</t>
  </si>
  <si>
    <t>GuinÈe,†Sierra Leone</t>
  </si>
  <si>
    <t>AlgÈrie</t>
  </si>
  <si>
    <t>AlgÈrie,†Libye,†Niger,†Mali</t>
  </si>
  <si>
    <t>…gypte</t>
  </si>
  <si>
    <t>Niger,†Tchad,†Libye</t>
  </si>
  <si>
    <t>BÈnin,†Togo,†Ghana</t>
  </si>
  <si>
    <t>Soudan du Sud,†Ouganda</t>
  </si>
  <si>
    <t>Afrique du Sud,†Mozambique</t>
  </si>
  <si>
    <t>Botswana,†Namibie,†Afrique du Sud</t>
  </si>
  <si>
    <t>Cameroun†(Centre)</t>
  </si>
  <si>
    <t>Malawi,†Zambie</t>
  </si>
  <si>
    <t>…thiopie,†Soudan du Sud</t>
  </si>
  <si>
    <t>Angola†(centre et ouest)</t>
  </si>
  <si>
    <t>sud†Nigeria</t>
  </si>
  <si>
    <t>Cameroun†et†NigÈria†(Monts Mandara)</t>
  </si>
  <si>
    <t>Niger,†Mali</t>
  </si>
  <si>
    <t>Mauritanie,†SÈnÈgal</t>
  </si>
  <si>
    <t>RÈpublique du Congo,†RÈpublique dÈmocratique du Congo,†Angola</t>
  </si>
  <si>
    <t>Cameroun,†RÈpublique dÈmocratique du Congo,†RÈpublique centrafricaine,†Soudan</t>
  </si>
  <si>
    <t>BÈnin,†Burkina Faso,†Niger,†Nigeria</t>
  </si>
  <si>
    <t>RÈpublique centrafricaine,†Cameroun,†RÈpublique dÈmocratique du Congo</t>
  </si>
  <si>
    <t>RÈpublique du Congo</t>
  </si>
  <si>
    <t>Gabon,†RÈpublique dÈmocratique du Congo</t>
  </si>
  <si>
    <t>Cameroun†centrale et sud</t>
  </si>
  <si>
    <t>Kenya,†Somalie,†Tanzanie</t>
  </si>
  <si>
    <t>GuinÈe Èquatoriale,†Cameroun,†Gabon</t>
  </si>
  <si>
    <t>RÈpublique dÈmocratique du Congo,†RÈpublique du Congo</t>
  </si>
  <si>
    <t>Nord†Soudan</t>
  </si>
  <si>
    <t>Malawi,†Zambie,†Zimbabwe,†Mozambique</t>
  </si>
  <si>
    <t>sud†Niger, nord du†Nigeria, nord-est du†Cameroun, sud-ouest du†Tchad, ouest†RÈpublique centrafricaine</t>
  </si>
  <si>
    <t>BÈnin,†Niger,†Nigeria</t>
  </si>
  <si>
    <t>Sahara occidental†(sud)</t>
  </si>
  <si>
    <t>AlgÈrie,†Maroc†et†Tunisie</t>
  </si>
  <si>
    <t>Afrique du Sud,†Botswana,†Namibie</t>
  </si>
  <si>
    <t>Afrique du Sud,†Namibie,†Botswana</t>
  </si>
  <si>
    <t>Angola,†RÈpublique dÈmocratique du Congo,†RÈpublique du Congo</t>
  </si>
  <si>
    <t>RÈpublique dÈmocratique du Congo,†RÈpublique du Congo,†Angola</t>
  </si>
  <si>
    <t>Niger,†Nigeria,†Cameroun,†Tchad,†RÈpublique centrafricaine</t>
  </si>
  <si>
    <t>RÈpublique du Congo,†RÈpublique centrafricaine,†Cameroun,†Gabon,†RÈpublique dÈmocratique du Congo</t>
  </si>
  <si>
    <t>Burundi,†Gabon,†RÈpublique centrafricaine,†RÈpublique dÈmocratique du Congo,†Rwanda</t>
  </si>
  <si>
    <t>Rwanda,†Burundi</t>
  </si>
  <si>
    <t>CÙte d'Ivoire,†Mali,†Burkina Faso</t>
  </si>
  <si>
    <t>Zambie,†Zimbabwe</t>
  </si>
  <si>
    <t>Mali,†Niger,†Burkina Faso,†BÈnin</t>
  </si>
  <si>
    <t>Botswana,†Zambie</t>
  </si>
  <si>
    <t>SÈnÈgal,†GuinÈe</t>
  </si>
  <si>
    <t>Niger,†Tchad,†Soudan</t>
  </si>
  <si>
    <t>Libye,†Tunisie,†AlgÈrie</t>
  </si>
  <si>
    <t>Mauritanie,†Sahara occidental</t>
  </si>
  <si>
    <t>GuinÈe-Bissau,†Casamance†(SÈnÈgal),†Gambie</t>
  </si>
  <si>
    <t>BÈnin,†Burkina Faso,†Togo,†Nigeria</t>
  </si>
  <si>
    <t>Sahara,†Moyen-Orient</t>
  </si>
  <si>
    <t>Somalie,†Kenya</t>
  </si>
  <si>
    <t>Niger,†Nigeria,†Tchad</t>
  </si>
  <si>
    <t>Madagascar†?</t>
  </si>
  <si>
    <t>Ghana,†CÙte d'Ivoire,†Burkina Faso</t>
  </si>
  <si>
    <t>La RÈunion</t>
  </si>
  <si>
    <t>archipel des Chagos†(Maurice)</t>
  </si>
  <si>
    <t>Tchad,†Soudan du Sud</t>
  </si>
  <si>
    <t>Burkina Faso,†Niger,†Nigeria,†BÈnin</t>
  </si>
  <si>
    <t>…thiopie,†Kenya,†Soudan</t>
  </si>
  <si>
    <t>Mali,†Mauritanie</t>
  </si>
  <si>
    <t>BÈnin, sud-est†Togo</t>
  </si>
  <si>
    <t>sud†Togo</t>
  </si>
  <si>
    <t>CÙte d'Ivoire,†Ghana</t>
  </si>
  <si>
    <t>RÈpublique dÈmocratique du Congo,†Ouganda,†Rwanda,†Burundi,†Tanzanie</t>
  </si>
  <si>
    <t>Nigeria,†Angola</t>
  </si>
  <si>
    <t>GuinÈe,†SÈnÈgal,†Sierra Leone</t>
  </si>
  <si>
    <t>Madagascar,†La RÈunion</t>
  </si>
  <si>
    <t>RÈpublique du Congo,†Tanzanie</t>
  </si>
  <si>
    <t>sud†Cameroun</t>
  </si>
  <si>
    <t>RÈpublique centrafricaine,†Soudan</t>
  </si>
  <si>
    <t>Tchad,†Cameroun†RÈpublique centrafricaine</t>
  </si>
  <si>
    <t>Afrique du Sud,†Malawi,†Zimbabwe</t>
  </si>
  <si>
    <t>Burkina Faso,†CÙte díIvoire†,†Gambie,†GuinÈe,Mali,†SÈnÈgal</t>
  </si>
  <si>
    <t>Malawi,†Tanzanie</t>
  </si>
  <si>
    <t>Mozambique,†Malawi,†Zambie</t>
  </si>
  <si>
    <t>Nigeria,†Niger,†BÈnin</t>
  </si>
  <si>
    <t>RÈpublique DÈmocratique du Congo - Province Orientale - District de la Tshopo - Territoire d'Ubundu</t>
  </si>
  <si>
    <t>BÈnin†?</t>
  </si>
  <si>
    <t>Soudan,†Ouganda,†RÈpublique dÈmocratique du Congo</t>
  </si>
  <si>
    <t>Tanzanie,†Malawi,†Mozambique</t>
  </si>
  <si>
    <t>Togo,†Ghana</t>
  </si>
  <si>
    <t>Malawi,†Zambie,†Tanzanie</t>
  </si>
  <si>
    <t>Malawi,†Mozambique,†Tanzanie,†Zambie</t>
  </si>
  <si>
    <t>Soudan,†Ouganda,†Kenya,†Tanzanie, extrÍme-ouest de l'…thiopie</t>
  </si>
  <si>
    <t>NigÈria</t>
  </si>
  <si>
    <t>Gabon†(est)</t>
  </si>
  <si>
    <t>Gabon†(nord-est)</t>
  </si>
  <si>
    <t>Archipel des Bijagos,†GuinÈe-Bissau</t>
  </si>
  <si>
    <t>Tunisie†(sud-est)</t>
  </si>
  <si>
    <t>Gabon,†GuinÈe Èquatoriale,†RÈpublique du Congo</t>
  </si>
  <si>
    <t>CÙte d'Ivoire,†Liberia</t>
  </si>
  <si>
    <t>Gabon,†GuinÈe Èquatoriale,†Cameroun</t>
  </si>
  <si>
    <t>Botswana,†Namibie,†Zambie</t>
  </si>
  <si>
    <t>sud-ouest†…thiopie,†Soudan</t>
  </si>
  <si>
    <t>RÈpublique dÈmocratique du Congo,</t>
  </si>
  <si>
    <t>Burkina Faso,†Ghana, centre†Togo,†BÈnin</t>
  </si>
  <si>
    <t>Libye,†Niger,†Tchad</t>
  </si>
  <si>
    <t>Libye,†Tchad</t>
  </si>
  <si>
    <t>BÈnin,†Ghana,†Nigeria,†Togo†,†Burkina Faso</t>
  </si>
  <si>
    <t>AlgÈrie,†Tunisie</t>
  </si>
  <si>
    <t>Colonne1</t>
  </si>
  <si>
    <t>Colonne2</t>
  </si>
  <si>
    <t>Colonne3</t>
  </si>
  <si>
    <t>Colonne4</t>
  </si>
  <si>
    <t>Colonne5</t>
  </si>
  <si>
    <t>Pays 1 fois</t>
  </si>
  <si>
    <t>Tri alpha par formule</t>
  </si>
  <si>
    <t>Afrique</t>
  </si>
  <si>
    <t>Archipel</t>
  </si>
  <si>
    <t>Bénin</t>
  </si>
  <si>
    <t>Burkina</t>
  </si>
  <si>
    <t>Cap</t>
  </si>
  <si>
    <t>Côte</t>
  </si>
  <si>
    <t>est</t>
  </si>
  <si>
    <t>nord</t>
  </si>
  <si>
    <t>ouest</t>
  </si>
  <si>
    <t>République</t>
  </si>
  <si>
    <t>Sierra</t>
  </si>
  <si>
    <t>sud</t>
  </si>
  <si>
    <t>sud-est</t>
  </si>
  <si>
    <t>sud-ouest</t>
  </si>
  <si>
    <t>centre</t>
  </si>
  <si>
    <t>La</t>
  </si>
  <si>
    <t>Burundi</t>
  </si>
  <si>
    <t>Centre</t>
  </si>
  <si>
    <t>Djibouti</t>
  </si>
  <si>
    <t>Gambie</t>
  </si>
  <si>
    <t>Libye</t>
  </si>
  <si>
    <t>Érythrée</t>
  </si>
  <si>
    <t>Supression virgule</t>
  </si>
  <si>
    <t xml:space="preserve">Doublons sans formule </t>
  </si>
  <si>
    <t>Doublons avec formule</t>
  </si>
  <si>
    <t xml:space="preserve">Angola, Botswana, Namibie </t>
  </si>
  <si>
    <t>Formule extraire 2° mot avant 2° espace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</si>
</sst>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1"/>
      <color theme="1"/>
      <name val="Aptos Narrow"/>
      <family val="2"/>
      <scheme val="minor"/>
    </font>
    <font>
      <b/>
      <sz val="11"/>
      <color theme="1"/>
      <name val="Aptos Narrow"/>
      <family val="2"/>
      <scheme val="minor"/>
    </font>
    <font>
      <sz val="11"/>
      <color theme="5"/>
      <name val="Aptos Narrow"/>
      <family val="2"/>
      <scheme val="minor"/>
    </font>
    <font>
      <sz val="11"/>
      <color theme="6" tint="0.39997558519241921"/>
      <name val="Aptos Narrow"/>
      <family val="2"/>
      <scheme val="minor"/>
    </font>
    <font>
      <sz val="11"/>
      <color theme="8" tint="-0.249977111117893"/>
      <name val="Aptos Narrow"/>
      <family val="2"/>
      <scheme val="minor"/>
    </font>
    <font>
      <b/>
      <sz val="11"/>
      <color rgb="FFFF0000"/>
      <name val="Aptos Narrow"/>
      <family val="2"/>
      <scheme val="minor"/>
    </font>
    <font>
      <sz val="11"/>
      <color theme="7"/>
      <name val="Aptos Narrow"/>
      <family val="2"/>
      <scheme val="minor"/>
    </font>
    <font>
      <b/>
      <sz val="11"/>
      <color theme="8" tint="-0.249977111117893"/>
      <name val="Aptos Narrow"/>
      <family val="2"/>
      <scheme val="minor"/>
    </font>
    <font>
      <b/>
      <sz val="11"/>
      <color rgb="FFFFC000"/>
      <name val="Aptos Narrow"/>
      <family val="2"/>
      <scheme val="minor"/>
    </font>
    <font>
      <b/>
      <sz val="11"/>
      <color theme="5"/>
      <name val="Aptos Narrow"/>
      <family val="2"/>
      <scheme val="minor"/>
    </font>
    <font>
      <b/>
      <sz val="11"/>
      <color theme="8" tint="0.39997558519241921"/>
      <name val="Aptos Narrow"/>
      <family val="2"/>
      <scheme val="minor"/>
    </font>
    <font>
      <b/>
      <i/>
      <sz val="11"/>
      <color theme="1"/>
      <name val="Aptos Narrow"/>
      <family val="2"/>
      <scheme val="minor"/>
    </font>
    <font>
      <sz val="12"/>
      <color rgb="FF000000"/>
      <name val="Calibri"/>
      <family val="2"/>
    </font>
    <font>
      <sz val="12"/>
      <color rgb="FF9C0006"/>
      <name val="Calibri"/>
      <family val="2"/>
    </font>
    <font>
      <sz val="13"/>
      <color theme="1"/>
      <name val="UICTFontTextStyleBody"/>
      <family val="18"/>
    </font>
    <font>
      <b/>
      <sz val="13"/>
      <color theme="1"/>
      <name val="UICTFontTextStyleEmphasizedBody"/>
      <family val="18"/>
    </font>
    <font>
      <sz val="6"/>
      <name val="Yu Gothic"/>
      <family val="2"/>
      <charset val="128"/>
    </font>
    <font>
      <b/>
      <sz val="17"/>
      <color theme="1"/>
      <name val="UICTFontTextStyleBody"/>
      <family val="18"/>
    </font>
    <font>
      <b/>
      <sz val="17"/>
      <color rgb="FFFF0000"/>
      <name val="UICTFontTextStyleBody"/>
      <family val="18"/>
    </font>
    <font>
      <b/>
      <sz val="12"/>
      <color rgb="FF000000"/>
      <name val="UICTFontTextStyleEmphasizedBody"/>
      <charset val="1"/>
    </font>
  </fonts>
  <fills count="12">
    <fill>
      <patternFill patternType="none"/>
    </fill>
    <fill>
      <patternFill patternType="gray125"/>
    </fill>
    <fill>
      <patternFill patternType="solid">
        <fgColor rgb="FFFFFF00"/>
        <bgColor indexed="64"/>
      </patternFill>
    </fill>
    <fill>
      <patternFill patternType="solid">
        <fgColor theme="6" tint="0.79998168889431442"/>
        <bgColor indexed="64"/>
      </patternFill>
    </fill>
    <fill>
      <patternFill patternType="solid">
        <fgColor rgb="FFFFC7CE"/>
        <bgColor rgb="FF000000"/>
      </patternFill>
    </fill>
    <fill>
      <patternFill patternType="solid">
        <fgColor theme="0" tint="-9.9978637043366805E-2"/>
        <bgColor indexed="64"/>
      </patternFill>
    </fill>
    <fill>
      <patternFill patternType="solid">
        <fgColor theme="6" tint="0.59999389629810485"/>
        <bgColor indexed="64"/>
      </patternFill>
    </fill>
    <fill>
      <patternFill patternType="solid">
        <fgColor theme="3" tint="0.89999084444715716"/>
        <bgColor indexed="64"/>
      </patternFill>
    </fill>
    <fill>
      <patternFill patternType="solid">
        <fgColor theme="5" tint="0.39997558519241921"/>
        <bgColor indexed="64"/>
      </patternFill>
    </fill>
    <fill>
      <patternFill patternType="solid">
        <fgColor theme="5" tint="0.79998168889431442"/>
        <bgColor indexed="64"/>
      </patternFill>
    </fill>
    <fill>
      <patternFill patternType="solid">
        <fgColor theme="1" tint="0.89999084444715716"/>
        <bgColor indexed="64"/>
      </patternFill>
    </fill>
    <fill>
      <patternFill patternType="solid">
        <fgColor rgb="FFF2F994"/>
        <bgColor indexed="64"/>
      </patternFill>
    </fill>
  </fills>
  <borders count="2">
    <border>
      <left/>
      <right/>
      <top/>
      <bottom/>
      <diagonal/>
    </border>
    <border>
      <left style="thin">
        <color rgb="FF505050"/>
      </left>
      <right style="thin">
        <color rgb="FF505050"/>
      </right>
      <top style="thin">
        <color rgb="FF505050"/>
      </top>
      <bottom style="thin">
        <color rgb="FF505050"/>
      </bottom>
      <diagonal/>
    </border>
  </borders>
  <cellStyleXfs count="1">
    <xf numFmtId="0" fontId="0" fillId="0" borderId="0"/>
  </cellStyleXfs>
  <cellXfs count="31">
    <xf numFmtId="0" fontId="0" fillId="0" borderId="0" xfId="0"/>
    <xf numFmtId="0" fontId="2" fillId="0" borderId="0" xfId="0" applyFont="1"/>
    <xf numFmtId="0" fontId="3" fillId="0" borderId="0" xfId="0" applyFont="1"/>
    <xf numFmtId="0" fontId="4" fillId="0" borderId="0" xfId="0" applyFont="1"/>
    <xf numFmtId="0" fontId="5" fillId="2" borderId="0" xfId="0" applyFont="1" applyFill="1"/>
    <xf numFmtId="0" fontId="6" fillId="2" borderId="0" xfId="0" applyFont="1" applyFill="1"/>
    <xf numFmtId="0" fontId="7" fillId="2" borderId="0" xfId="0" applyFont="1" applyFill="1"/>
    <xf numFmtId="0" fontId="8" fillId="2" borderId="0" xfId="0" applyFont="1" applyFill="1"/>
    <xf numFmtId="0" fontId="10" fillId="0" borderId="0" xfId="0" applyFont="1"/>
    <xf numFmtId="0" fontId="11" fillId="3" borderId="0" xfId="0" applyFont="1" applyFill="1"/>
    <xf numFmtId="0" fontId="9" fillId="2" borderId="0" xfId="0" applyFont="1" applyFill="1"/>
    <xf numFmtId="0" fontId="1" fillId="3" borderId="0" xfId="0" applyFont="1" applyFill="1"/>
    <xf numFmtId="0" fontId="12" fillId="0" borderId="0" xfId="0" applyFont="1"/>
    <xf numFmtId="0" fontId="13" fillId="4" borderId="0" xfId="0" applyFont="1" applyFill="1"/>
    <xf numFmtId="0" fontId="14" fillId="0" borderId="0" xfId="0" quotePrefix="1" applyFont="1" applyAlignment="1">
      <alignment wrapText="1"/>
    </xf>
    <xf numFmtId="0" fontId="12" fillId="0" borderId="0" xfId="0" quotePrefix="1" applyFont="1" applyAlignment="1">
      <alignment wrapText="1"/>
    </xf>
    <xf numFmtId="0" fontId="15" fillId="0" borderId="0" xfId="0" quotePrefix="1" applyFont="1" applyAlignment="1">
      <alignment wrapText="1"/>
    </xf>
    <xf numFmtId="0" fontId="0" fillId="0" borderId="0" xfId="0" applyNumberFormat="1"/>
    <xf numFmtId="0" fontId="1" fillId="2" borderId="0" xfId="0" applyFont="1" applyFill="1"/>
    <xf numFmtId="0" fontId="1" fillId="0" borderId="0" xfId="0" applyFont="1"/>
    <xf numFmtId="0" fontId="0" fillId="5" borderId="0" xfId="0" applyFill="1"/>
    <xf numFmtId="0" fontId="17" fillId="0" borderId="0" xfId="0" quotePrefix="1" applyFont="1" applyAlignment="1">
      <alignment wrapText="1"/>
    </xf>
    <xf numFmtId="0" fontId="1" fillId="6" borderId="0" xfId="0" applyFont="1" applyFill="1"/>
    <xf numFmtId="0" fontId="0" fillId="7" borderId="0" xfId="0" applyFill="1"/>
    <xf numFmtId="0" fontId="0" fillId="8" borderId="0" xfId="0" applyFill="1"/>
    <xf numFmtId="0" fontId="18" fillId="0" borderId="0" xfId="0" quotePrefix="1" applyFont="1" applyAlignment="1">
      <alignment wrapText="1"/>
    </xf>
    <xf numFmtId="0" fontId="0" fillId="9" borderId="0" xfId="0" applyFill="1"/>
    <xf numFmtId="0" fontId="0" fillId="10" borderId="0" xfId="0" applyFill="1"/>
    <xf numFmtId="0" fontId="0" fillId="10" borderId="1" xfId="0" applyFill="1" applyBorder="1"/>
    <xf numFmtId="0" fontId="19" fillId="10" borderId="1" xfId="0" quotePrefix="1" applyFont="1" applyFill="1" applyBorder="1" applyAlignment="1">
      <alignment wrapText="1"/>
    </xf>
    <xf numFmtId="0" fontId="1" fillId="11" borderId="0" xfId="0" applyFont="1" applyFill="1"/>
  </cellXfs>
  <cellStyles count="1">
    <cellStyle name="Normal" xfId="0" builtinId="0"/>
  </cellStyles>
  <dxfs count="10">
    <dxf>
      <font>
        <b val="0"/>
        <i val="0"/>
        <strike val="0"/>
        <condense val="0"/>
        <extend val="0"/>
        <outline val="0"/>
        <shadow val="0"/>
        <u val="none"/>
        <vertAlign val="baseline"/>
        <sz val="12"/>
        <color rgb="FF000000"/>
        <name val="Calibri"/>
        <family val="2"/>
        <scheme val="none"/>
      </font>
      <numFmt numFmtId="0" formatCode="General"/>
    </dxf>
    <dxf>
      <font>
        <b val="0"/>
        <i val="0"/>
        <strike val="0"/>
        <condense val="0"/>
        <extend val="0"/>
        <outline val="0"/>
        <shadow val="0"/>
        <u val="none"/>
        <vertAlign val="baseline"/>
        <sz val="12"/>
        <color rgb="FF000000"/>
        <name val="Calibri"/>
        <family val="2"/>
        <scheme val="none"/>
      </font>
    </dxf>
    <dxf>
      <fill>
        <patternFill patternType="solid">
          <fgColor rgb="FFFFC7CE"/>
          <bgColor rgb="FF000000"/>
        </patternFill>
      </fill>
    </dxf>
    <dxf>
      <font>
        <b val="0"/>
        <i val="0"/>
        <strike val="0"/>
        <condense val="0"/>
        <extend val="0"/>
        <outline val="0"/>
        <shadow val="0"/>
        <u val="none"/>
        <vertAlign val="baseline"/>
        <sz val="12"/>
        <color rgb="FF000000"/>
        <name val="Calibri"/>
        <family val="2"/>
        <scheme val="none"/>
      </font>
    </dxf>
    <dxf>
      <font>
        <b val="0"/>
        <i val="0"/>
        <strike val="0"/>
        <condense val="0"/>
        <extend val="0"/>
        <outline val="0"/>
        <shadow val="0"/>
        <u val="none"/>
        <vertAlign val="baseline"/>
        <sz val="12"/>
        <color rgb="FF000000"/>
        <name val="Calibri"/>
        <family val="2"/>
        <scheme val="none"/>
      </font>
    </dxf>
    <dxf>
      <numFmt numFmtId="0" formatCode="General"/>
    </dxf>
    <dxf>
      <numFmt numFmtId="0" formatCode="General"/>
    </dxf>
    <dxf>
      <numFmt numFmtId="0" formatCode="General"/>
    </dxf>
    <dxf>
      <numFmt numFmtId="0" formatCode="General"/>
    </dxf>
    <dxf>
      <numFmt numFmtId="0" formatCode="Genera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96E766D0-5E61-4E3E-8335-CEACE52F3FC3}" name="Tableau1" displayName="Tableau1" ref="A1:J1009" totalsRowShown="0">
  <autoFilter ref="A1:J1009" xr:uid="{96E766D0-5E61-4E3E-8335-CEACE52F3FC3}"/>
  <sortState xmlns:xlrd2="http://schemas.microsoft.com/office/spreadsheetml/2017/richdata2" ref="A2:F1009">
    <sortCondition ref="F1:F1009"/>
  </sortState>
  <tableColumns count="10">
    <tableColumn id="1" xr3:uid="{BAC9F234-ADB5-4DB7-A1CD-58A3657C9B6E}" name="Ethnie"/>
    <tableColumn id="2" xr3:uid="{D722B384-9E77-4D9C-B513-37B54CFD5713}" name="Groupe ethnique"/>
    <tableColumn id="3" xr3:uid="{DF8E09FF-9085-4FAB-A4BF-44E182720572}" name="Langue"/>
    <tableColumn id="4" xr3:uid="{F58DA089-00E9-423B-ADD4-07BFB253DA8E}" name="Zone géographique"/>
    <tableColumn id="5" xr3:uid="{EC63CB80-B017-44C6-B6E7-16749BE5FDE6}" name="Autres dénominations"/>
    <tableColumn id="6" xr3:uid="{B43BAFF6-EB4F-0244-9027-2515B97BFEF9}" name="Colonne1" dataDxfId="9">
      <calculatedColumnFormula>COUNTIF(D:D,D2)</calculatedColumnFormula>
    </tableColumn>
    <tableColumn id="7" xr3:uid="{DDFF6800-E281-2049-9ACD-EB4D96865945}" name="Colonne2" dataDxfId="8">
      <calculatedColumnFormula>IF(D2="", "", IFERROR(LEFT(D2, SEARCH(" ", D2) - 1), D2))</calculatedColumnFormula>
    </tableColumn>
    <tableColumn id="8" xr3:uid="{DD1BFB82-CA9A-5549-9368-348FDCF5C4BC}" name="Colonne3" dataDxfId="7">
      <calculatedColumnFormula>IF(D2="", "", IFERROR(LEFT(D2, SEARCH(" ", D2) - 1), D2))</calculatedColumnFormula>
    </tableColumn>
    <tableColumn id="9" xr3:uid="{943A127F-4CFC-AB44-A44B-63B365A2CF4D}" name="Colonne4" dataDxfId="6">
      <calculatedColumnFormula>IFERROR(LEFT(D2, SEARCH(" ", D2) - 1), D2)</calculatedColumnFormula>
    </tableColumn>
    <tableColumn id="10" xr3:uid="{6AE0A0A7-2600-AD4E-929F-C8771BFC157D}" name="Colonne5" dataDxfId="5"/>
  </tableColumns>
  <tableStyleInfo name="TableStyleMedium5"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3CFF161-2CD2-BF47-951A-98967EAAC51F}" name="Tableau2" displayName="Tableau2" ref="A1:B59" totalsRowShown="0" headerRowDxfId="4" dataDxfId="3">
  <autoFilter ref="A1:B59" xr:uid="{676244C2-AFB3-F648-A629-28894C72AE19}"/>
  <sortState xmlns:xlrd2="http://schemas.microsoft.com/office/spreadsheetml/2017/richdata2" ref="A2:A59">
    <sortCondition sortBy="cellColor" ref="A1:A59" dxfId="2"/>
  </sortState>
  <tableColumns count="2">
    <tableColumn id="1" xr3:uid="{073A4B0A-2D36-534B-A1CC-DD97966EDFC1}" name="Zone gÈographique" dataDxfId="1"/>
    <tableColumn id="2" xr3:uid="{8E8E148C-BE43-7245-8D9E-0F23011D05E8}" name="Colonne1" dataDxfId="0">
      <calculatedColumnFormula>COUNTIF(D:D,D2)</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C62458F-DE9F-4DCC-9267-9D017B75CC34}">
  <dimension ref="A1:V1072"/>
  <sheetViews>
    <sheetView tabSelected="1" topLeftCell="D44" zoomScale="50" zoomScaleNormal="50" workbookViewId="0">
      <selection activeCell="D47" sqref="D47"/>
    </sheetView>
  </sheetViews>
  <sheetFormatPr defaultColWidth="10.89453125" defaultRowHeight="15" x14ac:dyDescent="0.2"/>
  <cols>
    <col min="1" max="1" width="24.34765625" customWidth="1"/>
    <col min="2" max="2" width="18.5625" customWidth="1"/>
    <col min="3" max="3" width="18.16015625" customWidth="1"/>
    <col min="4" max="4" width="46.00390625" customWidth="1"/>
    <col min="5" max="5" width="246.4453125" hidden="1" customWidth="1"/>
    <col min="6" max="6" width="50.04296875" hidden="1" customWidth="1"/>
    <col min="7" max="7" width="50.30859375" hidden="1" customWidth="1"/>
    <col min="8" max="8" width="43.31640625" hidden="1" customWidth="1"/>
    <col min="9" max="9" width="31.609375" hidden="1" customWidth="1"/>
    <col min="10" max="10" width="16.94921875" hidden="1" customWidth="1"/>
    <col min="11" max="11" width="23.26953125" style="20" hidden="1" customWidth="1"/>
    <col min="12" max="12" width="55.01953125" hidden="1" customWidth="1"/>
    <col min="13" max="13" width="43.58203125" hidden="1" customWidth="1"/>
    <col min="14" max="14" width="23.26953125" style="20" hidden="1" customWidth="1"/>
    <col min="15" max="15" width="58.3828125" hidden="1" customWidth="1"/>
    <col min="16" max="16" width="29.45703125" hidden="1" customWidth="1"/>
    <col min="17" max="17" width="19.234375" hidden="1" customWidth="1"/>
    <col min="18" max="18" width="19.7734375" hidden="1" customWidth="1"/>
    <col min="19" max="19" width="0" style="27" hidden="1" customWidth="1"/>
    <col min="20" max="20" width="19.90625" hidden="1" customWidth="1"/>
    <col min="21" max="21" width="13.31640625" style="28" customWidth="1"/>
    <col min="22" max="22" width="37.53125" customWidth="1"/>
  </cols>
  <sheetData>
    <row r="1" spans="1:22" x14ac:dyDescent="0.2">
      <c r="A1" t="s">
        <v>464</v>
      </c>
      <c r="B1" t="s">
        <v>2431</v>
      </c>
      <c r="C1" t="s">
        <v>2432</v>
      </c>
      <c r="D1" t="s">
        <v>2434</v>
      </c>
      <c r="E1" t="s">
        <v>2433</v>
      </c>
      <c r="F1" t="s">
        <v>2719</v>
      </c>
      <c r="G1" t="s">
        <v>2720</v>
      </c>
      <c r="H1" t="s">
        <v>2721</v>
      </c>
      <c r="I1" t="s">
        <v>2722</v>
      </c>
      <c r="J1" t="s">
        <v>2723</v>
      </c>
      <c r="L1" s="18" t="s">
        <v>2724</v>
      </c>
      <c r="O1" s="18" t="s">
        <v>2724</v>
      </c>
      <c r="P1" s="22" t="s">
        <v>2725</v>
      </c>
      <c r="Q1" s="23" t="s">
        <v>2748</v>
      </c>
      <c r="R1" s="24" t="s">
        <v>2750</v>
      </c>
      <c r="T1" s="26" t="s">
        <v>2749</v>
      </c>
      <c r="V1" s="30" t="s">
        <v>2752</v>
      </c>
    </row>
    <row r="2" spans="1:22" ht="18.75" x14ac:dyDescent="0.3">
      <c r="A2" t="s">
        <v>1940</v>
      </c>
      <c r="E2" t="s">
        <v>1941</v>
      </c>
      <c r="F2" s="3">
        <f>COUNTIF(D:D,D2)</f>
        <v>0</v>
      </c>
      <c r="G2" s="16" t="str">
        <f>IF(D2="", "", IFERROR(LEFT(D2, SEARCH(" ", D2) - 1), D2))</f>
        <v/>
      </c>
      <c r="H2" t="str">
        <f t="shared" ref="H2:H65" si="0">IF(D2="", "", IFERROR(LEFT(D2, SEARCH(" ", D2) - 1), D2))</f>
        <v/>
      </c>
      <c r="I2" s="17">
        <f t="shared" ref="I2:I65" si="1">IFERROR(LEFT(D2, SEARCH(" ", D2) - 1), D2)</f>
        <v>0</v>
      </c>
      <c r="J2" s="14"/>
      <c r="L2" cm="1">
        <f t="array" ref="L2:L315">_xlfn.UNIQUE(D2:D1009)</f>
        <v>0</v>
      </c>
      <c r="M2" s="14">
        <f>IF(L2="", "", IFERROR(LEFT(L2, SEARCH(" ", L2) - 1), L2))</f>
        <v>0</v>
      </c>
      <c r="O2" s="14" cm="1">
        <f t="array" ref="O2:O93">_xlfn.UNIQUE(M2:M1009)</f>
        <v>0</v>
      </c>
      <c r="P2" s="21" cm="1">
        <f t="array" ref="P2">_xlfn._xlws.SORT(_xlfn.UNIQUE(O2,155),1,1)</f>
        <v>0</v>
      </c>
      <c r="Q2">
        <v>0</v>
      </c>
      <c r="R2" s="14">
        <f>COUNTIF(Q:Q,Q2)</f>
        <v>49</v>
      </c>
      <c r="T2">
        <v>49</v>
      </c>
      <c r="U2" s="29"/>
      <c r="V2" t="e">
        <f>_xlfn.TEXTBEFORE(D2&amp;" "," ",2)</f>
        <v>#VALUE!</v>
      </c>
    </row>
    <row r="3" spans="1:22" ht="21.75" x14ac:dyDescent="0.3">
      <c r="E3" t="s">
        <v>833</v>
      </c>
      <c r="F3">
        <f>COUNTIF(D:D,D3)</f>
        <v>0</v>
      </c>
      <c r="G3" t="str">
        <f t="shared" ref="G3:G65" si="2">IF(D3="", "", IFERROR(LEFT(D3, SEARCH(" ", D3) - 1), D3))</f>
        <v/>
      </c>
      <c r="H3" t="str">
        <f t="shared" si="0"/>
        <v/>
      </c>
      <c r="I3" s="17">
        <f t="shared" si="1"/>
        <v>0</v>
      </c>
      <c r="J3" s="14"/>
      <c r="L3" t="str">
        <v>Afrique de l'Est</v>
      </c>
      <c r="M3" s="14" t="str">
        <f t="shared" ref="M3:M66" si="3">IF(L3="", "", IFERROR(LEFT(L3, SEARCH(" ", L3) - 1), L3))</f>
        <v>Afrique</v>
      </c>
      <c r="O3" t="str">
        <v>Afrique</v>
      </c>
      <c r="P3" s="21" t="str" cm="1">
        <f t="array" ref="P3">_xlfn._xlws.SORT(_xlfn.UNIQUE(O3,155),1,1)</f>
        <v>Afrique</v>
      </c>
      <c r="Q3" t="s">
        <v>2726</v>
      </c>
      <c r="R3" s="14">
        <f t="shared" ref="R3" si="4">COUNTIF(Q:Q,Q3)</f>
        <v>1</v>
      </c>
      <c r="T3">
        <v>1</v>
      </c>
      <c r="U3" s="29"/>
      <c r="V3" t="e">
        <f t="shared" ref="V3:V66" si="5">_xlfn.TEXTBEFORE(D3&amp;" "," ",2)</f>
        <v>#VALUE!</v>
      </c>
    </row>
    <row r="4" spans="1:22" ht="21.75" x14ac:dyDescent="0.3">
      <c r="C4" t="s">
        <v>500</v>
      </c>
      <c r="F4">
        <f>COUNTIF(D:D,D4)</f>
        <v>0</v>
      </c>
      <c r="G4" t="str">
        <f t="shared" si="2"/>
        <v/>
      </c>
      <c r="H4" t="str">
        <f t="shared" si="0"/>
        <v/>
      </c>
      <c r="I4" s="17">
        <f t="shared" si="1"/>
        <v>0</v>
      </c>
      <c r="J4" s="14"/>
      <c r="L4" t="str">
        <v>Afrique du nord-ouest</v>
      </c>
      <c r="M4" s="14" t="str">
        <f t="shared" si="3"/>
        <v>Afrique</v>
      </c>
      <c r="O4" t="str">
        <v>Algérie,</v>
      </c>
      <c r="P4" s="21" t="str" cm="1">
        <f t="array" ref="P4">_xlfn._xlws.SORT(_xlfn.UNIQUE(O4,155),1,1)</f>
        <v>Algérie,</v>
      </c>
      <c r="Q4" t="s">
        <v>486</v>
      </c>
      <c r="R4" s="14">
        <f>COUNTIF(Q:Q,Q4)</f>
        <v>2</v>
      </c>
      <c r="T4">
        <v>2</v>
      </c>
      <c r="U4" s="29"/>
      <c r="V4" t="e">
        <f t="shared" si="5"/>
        <v>#VALUE!</v>
      </c>
    </row>
    <row r="5" spans="1:22" ht="21.75" x14ac:dyDescent="0.3">
      <c r="C5" t="s">
        <v>1145</v>
      </c>
      <c r="F5">
        <f>COUNTIF(D:D,D5)</f>
        <v>0</v>
      </c>
      <c r="G5" t="str">
        <f t="shared" si="2"/>
        <v/>
      </c>
      <c r="H5" t="str">
        <f t="shared" si="0"/>
        <v/>
      </c>
      <c r="I5" s="17">
        <f t="shared" si="1"/>
        <v>0</v>
      </c>
      <c r="J5" s="14"/>
      <c r="L5" t="str">
        <v>Afrique du Sud, Botswana, Namibie</v>
      </c>
      <c r="M5" s="14" t="str">
        <f t="shared" si="3"/>
        <v>Afrique</v>
      </c>
      <c r="O5" t="str">
        <v>Angola</v>
      </c>
      <c r="P5" s="21" t="str" cm="1">
        <f t="array" ref="P5">_xlfn._xlws.SORT(_xlfn.UNIQUE(O5,155),1,1)</f>
        <v>Angola</v>
      </c>
      <c r="Q5" t="s">
        <v>66</v>
      </c>
      <c r="R5" s="14">
        <f>COUNTIF(Q:Q,Q5)</f>
        <v>2</v>
      </c>
      <c r="T5">
        <v>2</v>
      </c>
      <c r="U5" s="29"/>
      <c r="V5" t="e">
        <f t="shared" si="5"/>
        <v>#VALUE!</v>
      </c>
    </row>
    <row r="6" spans="1:22" ht="21.75" x14ac:dyDescent="0.3">
      <c r="C6" t="s">
        <v>485</v>
      </c>
      <c r="F6" s="1">
        <f>COUNTIF(D:D,D6)</f>
        <v>0</v>
      </c>
      <c r="G6" t="str">
        <f t="shared" si="2"/>
        <v/>
      </c>
      <c r="H6" t="str">
        <f t="shared" si="0"/>
        <v/>
      </c>
      <c r="I6" s="17">
        <f t="shared" si="1"/>
        <v>0</v>
      </c>
      <c r="J6" s="14"/>
      <c r="L6" t="str">
        <v>Afrique du Sud, Lesotho</v>
      </c>
      <c r="M6" s="14" t="str">
        <f t="shared" si="3"/>
        <v>Afrique</v>
      </c>
      <c r="O6" t="str">
        <v>Angola,</v>
      </c>
      <c r="P6" s="21" t="str" cm="1">
        <f t="array" ref="P6">_xlfn._xlws.SORT(_xlfn.UNIQUE(O6,155),1,1)</f>
        <v>Angola,</v>
      </c>
      <c r="Q6" t="s">
        <v>66</v>
      </c>
      <c r="R6" s="14">
        <f>COUNTIF(Q:Q,Q6)</f>
        <v>2</v>
      </c>
      <c r="T6">
        <v>2</v>
      </c>
      <c r="U6" s="29"/>
      <c r="V6" t="e">
        <f t="shared" si="5"/>
        <v>#VALUE!</v>
      </c>
    </row>
    <row r="7" spans="1:22" ht="21.75" x14ac:dyDescent="0.3">
      <c r="B7" t="s">
        <v>1263</v>
      </c>
      <c r="F7" s="3">
        <f>COUNTIF(D:D,D7)</f>
        <v>0</v>
      </c>
      <c r="G7" t="str">
        <f t="shared" si="2"/>
        <v/>
      </c>
      <c r="H7" t="str">
        <f t="shared" si="0"/>
        <v/>
      </c>
      <c r="I7" s="17">
        <f t="shared" si="1"/>
        <v>0</v>
      </c>
      <c r="J7" s="14"/>
      <c r="L7" t="str">
        <v>Afrique du Sud, Malawi, Zimbabwe</v>
      </c>
      <c r="M7" s="14" t="str">
        <f t="shared" si="3"/>
        <v>Afrique</v>
      </c>
      <c r="O7" t="str">
        <v>Archipel</v>
      </c>
      <c r="P7" s="21" t="str" cm="1">
        <f t="array" ref="P7">_xlfn._xlws.SORT(_xlfn.UNIQUE(O7,155),1,1)</f>
        <v>Archipel</v>
      </c>
      <c r="Q7" t="s">
        <v>2727</v>
      </c>
      <c r="R7" s="14">
        <f>COUNTIF(Q:Q,Q7)</f>
        <v>1</v>
      </c>
      <c r="T7">
        <v>1</v>
      </c>
      <c r="U7" s="29"/>
      <c r="V7" t="e">
        <f t="shared" si="5"/>
        <v>#VALUE!</v>
      </c>
    </row>
    <row r="8" spans="1:22" ht="21.75" x14ac:dyDescent="0.3">
      <c r="B8" t="s">
        <v>492</v>
      </c>
      <c r="F8">
        <f>COUNTIF(D:D,D8)</f>
        <v>0</v>
      </c>
      <c r="G8" t="str">
        <f t="shared" si="2"/>
        <v/>
      </c>
      <c r="H8" t="str">
        <f t="shared" si="0"/>
        <v/>
      </c>
      <c r="I8" s="17">
        <f t="shared" si="1"/>
        <v>0</v>
      </c>
      <c r="J8" s="14"/>
      <c r="L8" t="str">
        <v>Afrique du Sud, Mozambique</v>
      </c>
      <c r="M8" s="14" t="str">
        <f t="shared" si="3"/>
        <v>Afrique</v>
      </c>
      <c r="O8" t="str">
        <v>Bénin</v>
      </c>
      <c r="P8" s="21" t="str" cm="1">
        <f t="array" ref="P8">_xlfn._xlws.SORT(_xlfn.UNIQUE(O8,155),1,1)</f>
        <v>Bénin</v>
      </c>
      <c r="Q8" t="s">
        <v>2728</v>
      </c>
      <c r="R8" s="14">
        <f>COUNTIF(Q:Q,Q8)</f>
        <v>2</v>
      </c>
      <c r="T8">
        <v>2</v>
      </c>
      <c r="U8" s="29"/>
      <c r="V8" t="e">
        <f t="shared" si="5"/>
        <v>#VALUE!</v>
      </c>
    </row>
    <row r="9" spans="1:22" ht="21.75" x14ac:dyDescent="0.3">
      <c r="B9" t="s">
        <v>313</v>
      </c>
      <c r="F9">
        <f>COUNTIF(D:D,D9)</f>
        <v>0</v>
      </c>
      <c r="G9" t="str">
        <f t="shared" si="2"/>
        <v/>
      </c>
      <c r="H9" t="str">
        <f t="shared" si="0"/>
        <v/>
      </c>
      <c r="I9" s="17">
        <f t="shared" si="1"/>
        <v>0</v>
      </c>
      <c r="J9" s="14"/>
      <c r="L9" t="str">
        <v>Afrique du Sud, Namibie</v>
      </c>
      <c r="M9" s="14" t="str">
        <f t="shared" si="3"/>
        <v>Afrique</v>
      </c>
      <c r="O9" t="str">
        <v>Bénin,</v>
      </c>
      <c r="P9" s="21" t="str" cm="1">
        <f t="array" ref="P9">_xlfn._xlws.SORT(_xlfn.UNIQUE(O9,155),1,1)</f>
        <v>Bénin,</v>
      </c>
      <c r="Q9" t="s">
        <v>2728</v>
      </c>
      <c r="R9" s="14">
        <f>COUNTIF(Q:Q,Q9)</f>
        <v>2</v>
      </c>
      <c r="T9">
        <v>2</v>
      </c>
      <c r="U9" s="29"/>
      <c r="V9" t="e">
        <f t="shared" si="5"/>
        <v>#VALUE!</v>
      </c>
    </row>
    <row r="10" spans="1:22" ht="21.75" x14ac:dyDescent="0.3">
      <c r="B10" t="s">
        <v>313</v>
      </c>
      <c r="F10">
        <f>COUNTIF(D:D,D10)</f>
        <v>0</v>
      </c>
      <c r="G10" t="str">
        <f t="shared" si="2"/>
        <v/>
      </c>
      <c r="H10" t="str">
        <f t="shared" si="0"/>
        <v/>
      </c>
      <c r="I10" s="17">
        <f t="shared" si="1"/>
        <v>0</v>
      </c>
      <c r="J10" s="14"/>
      <c r="L10" t="str">
        <v>Afrique du Sud, Namibie et Botswana</v>
      </c>
      <c r="M10" s="14" t="str">
        <f t="shared" si="3"/>
        <v>Afrique</v>
      </c>
      <c r="O10" t="str">
        <v>Botswana,</v>
      </c>
      <c r="P10" s="21" t="str" cm="1">
        <f t="array" ref="P10">_xlfn._xlws.SORT(_xlfn.UNIQUE(O10,155),1,1)</f>
        <v>Botswana,</v>
      </c>
      <c r="Q10" t="s">
        <v>246</v>
      </c>
      <c r="R10" s="14">
        <f>COUNTIF(Q:Q,Q10)</f>
        <v>2</v>
      </c>
      <c r="T10">
        <v>2</v>
      </c>
      <c r="U10" s="29"/>
      <c r="V10" t="e">
        <f t="shared" si="5"/>
        <v>#VALUE!</v>
      </c>
    </row>
    <row r="11" spans="1:22" ht="21.75" x14ac:dyDescent="0.3">
      <c r="B11" t="s">
        <v>313</v>
      </c>
      <c r="F11">
        <f>COUNTIF(D:D,D11)</f>
        <v>0</v>
      </c>
      <c r="G11" t="str">
        <f t="shared" si="2"/>
        <v/>
      </c>
      <c r="H11" t="str">
        <f t="shared" si="0"/>
        <v/>
      </c>
      <c r="I11" s="17">
        <f t="shared" si="1"/>
        <v>0</v>
      </c>
      <c r="J11" s="14"/>
      <c r="L11" t="str">
        <v>Afrique du Sud, Namibie, Botswana</v>
      </c>
      <c r="M11" s="14" t="str">
        <f t="shared" si="3"/>
        <v>Afrique</v>
      </c>
      <c r="O11" t="str">
        <v>Burkina</v>
      </c>
      <c r="P11" s="21" t="str" cm="1">
        <f t="array" ref="P11">_xlfn._xlws.SORT(_xlfn.UNIQUE(O11,155),1,1)</f>
        <v>Burkina</v>
      </c>
      <c r="Q11" t="s">
        <v>2729</v>
      </c>
      <c r="R11" s="14">
        <f>COUNTIF(Q:Q,Q11)</f>
        <v>1</v>
      </c>
      <c r="T11">
        <v>1</v>
      </c>
      <c r="U11" s="29"/>
      <c r="V11" t="e">
        <f t="shared" si="5"/>
        <v>#VALUE!</v>
      </c>
    </row>
    <row r="12" spans="1:22" ht="21.75" x14ac:dyDescent="0.3">
      <c r="A12" t="s">
        <v>1204</v>
      </c>
      <c r="B12" t="s">
        <v>1205</v>
      </c>
      <c r="F12">
        <f>COUNTIF(D:D,D12)</f>
        <v>0</v>
      </c>
      <c r="G12" t="str">
        <f t="shared" si="2"/>
        <v/>
      </c>
      <c r="H12" t="str">
        <f t="shared" si="0"/>
        <v/>
      </c>
      <c r="I12" s="17">
        <f t="shared" si="1"/>
        <v>0</v>
      </c>
      <c r="J12" s="17"/>
      <c r="L12" t="str">
        <v>Afrique du Sud, Swaziland</v>
      </c>
      <c r="M12" s="14" t="str">
        <f t="shared" si="3"/>
        <v>Afrique</v>
      </c>
      <c r="O12" t="str">
        <v>Burundi,</v>
      </c>
      <c r="P12" s="21" t="str" cm="1">
        <f t="array" ref="P12">_xlfn._xlws.SORT(_xlfn.UNIQUE(O12,155),1,1)</f>
        <v>Burundi,</v>
      </c>
      <c r="Q12" t="s">
        <v>2742</v>
      </c>
      <c r="R12" s="14">
        <f>COUNTIF(Q:Q,Q12)</f>
        <v>1</v>
      </c>
      <c r="T12">
        <v>1</v>
      </c>
      <c r="U12" s="29"/>
      <c r="V12" t="e">
        <f t="shared" si="5"/>
        <v>#VALUE!</v>
      </c>
    </row>
    <row r="13" spans="1:22" ht="21.75" x14ac:dyDescent="0.3">
      <c r="A13" t="s">
        <v>375</v>
      </c>
      <c r="F13">
        <f>COUNTIF(D:D,D13)</f>
        <v>0</v>
      </c>
      <c r="G13" t="str">
        <f t="shared" si="2"/>
        <v/>
      </c>
      <c r="H13" t="str">
        <f t="shared" si="0"/>
        <v/>
      </c>
      <c r="I13" s="17">
        <f t="shared" si="1"/>
        <v>0</v>
      </c>
      <c r="J13" s="17"/>
      <c r="L13" t="str">
        <v>Algérie, Libye, Niger, Mali</v>
      </c>
      <c r="M13" s="14" t="str">
        <f t="shared" si="3"/>
        <v>Algérie,</v>
      </c>
      <c r="O13" t="str">
        <v>Cameroun</v>
      </c>
      <c r="P13" s="25" t="str" cm="1">
        <f t="array" ref="P13">_xlfn._xlws.SORT(_xlfn.UNIQUE(O13,155),1,1)</f>
        <v>Cameroun</v>
      </c>
      <c r="Q13" t="s">
        <v>14</v>
      </c>
      <c r="R13" s="14">
        <f>COUNTIF(Q:Q,Q13)</f>
        <v>2</v>
      </c>
      <c r="T13">
        <v>2</v>
      </c>
      <c r="U13" s="29"/>
      <c r="V13" t="e">
        <f t="shared" si="5"/>
        <v>#VALUE!</v>
      </c>
    </row>
    <row r="14" spans="1:22" ht="21.75" x14ac:dyDescent="0.3">
      <c r="A14" t="s">
        <v>376</v>
      </c>
      <c r="F14" s="3">
        <f>COUNTIF(D:D,D14)</f>
        <v>0</v>
      </c>
      <c r="G14" t="str">
        <f t="shared" si="2"/>
        <v/>
      </c>
      <c r="H14" t="str">
        <f t="shared" si="0"/>
        <v/>
      </c>
      <c r="I14" s="17">
        <f t="shared" si="1"/>
        <v>0</v>
      </c>
      <c r="J14" s="17"/>
      <c r="L14" t="str">
        <v>Algérie, Maroc et Tunisie</v>
      </c>
      <c r="M14" s="14" t="str">
        <f t="shared" si="3"/>
        <v>Algérie,</v>
      </c>
      <c r="O14" t="str">
        <v>Cameroun,</v>
      </c>
      <c r="P14" s="25" t="str" cm="1">
        <f t="array" ref="P14">_xlfn._xlws.SORT(_xlfn.UNIQUE(O14,155),1,1)</f>
        <v>Cameroun,</v>
      </c>
      <c r="Q14" t="s">
        <v>14</v>
      </c>
      <c r="R14" s="14">
        <f>COUNTIF(Q:Q,Q14)</f>
        <v>2</v>
      </c>
      <c r="T14">
        <v>2</v>
      </c>
      <c r="U14" s="29"/>
      <c r="V14" t="e">
        <f t="shared" si="5"/>
        <v>#VALUE!</v>
      </c>
    </row>
    <row r="15" spans="1:22" ht="21.75" x14ac:dyDescent="0.3">
      <c r="A15" t="s">
        <v>384</v>
      </c>
      <c r="F15" s="3">
        <f>COUNTIF(D:D,D15)</f>
        <v>0</v>
      </c>
      <c r="G15" t="str">
        <f t="shared" si="2"/>
        <v/>
      </c>
      <c r="H15" t="str">
        <f t="shared" si="0"/>
        <v/>
      </c>
      <c r="I15" s="17">
        <f t="shared" si="1"/>
        <v>0</v>
      </c>
      <c r="J15" s="17"/>
      <c r="L15" t="str">
        <v>Algérie, Maroc, Tunisie, Libye, Mali</v>
      </c>
      <c r="M15" s="14" t="str">
        <f t="shared" si="3"/>
        <v>Algérie,</v>
      </c>
      <c r="O15" t="str">
        <v>Cap</v>
      </c>
      <c r="P15" s="21" t="str" cm="1">
        <f t="array" ref="P15">_xlfn._xlws.SORT(_xlfn.UNIQUE(O15,155),1,1)</f>
        <v>Cap</v>
      </c>
      <c r="Q15" t="s">
        <v>2730</v>
      </c>
      <c r="R15" s="14">
        <f>COUNTIF(Q:Q,Q15)</f>
        <v>1</v>
      </c>
      <c r="T15">
        <v>1</v>
      </c>
      <c r="U15" s="29"/>
      <c r="V15" t="e">
        <f t="shared" si="5"/>
        <v>#VALUE!</v>
      </c>
    </row>
    <row r="16" spans="1:22" ht="21.75" x14ac:dyDescent="0.3">
      <c r="A16" t="s">
        <v>402</v>
      </c>
      <c r="F16">
        <f>COUNTIF(D:D,D16)</f>
        <v>0</v>
      </c>
      <c r="G16" t="str">
        <f t="shared" si="2"/>
        <v/>
      </c>
      <c r="H16" t="str">
        <f t="shared" si="0"/>
        <v/>
      </c>
      <c r="I16" s="17">
        <f t="shared" si="1"/>
        <v>0</v>
      </c>
      <c r="J16" s="17"/>
      <c r="L16" t="str">
        <v>Algérie, Tunisie</v>
      </c>
      <c r="M16" s="14" t="str">
        <f t="shared" si="3"/>
        <v>Algérie,</v>
      </c>
      <c r="O16" t="str">
        <v>Centre,</v>
      </c>
      <c r="P16" s="21" t="str" cm="1">
        <f t="array" ref="P16">_xlfn._xlws.SORT(_xlfn.UNIQUE(O16,155),1,1)</f>
        <v>Centre,</v>
      </c>
      <c r="Q16" t="s">
        <v>2743</v>
      </c>
      <c r="R16" s="14">
        <f>COUNTIF(Q:Q,Q16)</f>
        <v>2</v>
      </c>
      <c r="T16">
        <v>2</v>
      </c>
      <c r="U16" s="29"/>
      <c r="V16" t="e">
        <f t="shared" si="5"/>
        <v>#VALUE!</v>
      </c>
    </row>
    <row r="17" spans="1:22" ht="21.75" x14ac:dyDescent="0.3">
      <c r="A17" t="s">
        <v>537</v>
      </c>
      <c r="F17">
        <f>COUNTIF(D:D,D17)</f>
        <v>0</v>
      </c>
      <c r="G17" t="str">
        <f t="shared" si="2"/>
        <v/>
      </c>
      <c r="H17" t="str">
        <f t="shared" si="0"/>
        <v/>
      </c>
      <c r="I17" s="17">
        <f t="shared" si="1"/>
        <v>0</v>
      </c>
      <c r="J17" s="17"/>
      <c r="L17" t="str">
        <v>Angola (centre et ouest)</v>
      </c>
      <c r="M17" s="14" t="str">
        <f t="shared" si="3"/>
        <v>Angola</v>
      </c>
      <c r="O17" t="str">
        <v>Comores</v>
      </c>
      <c r="P17" s="21" t="str" cm="1">
        <f t="array" ref="P17">_xlfn._xlws.SORT(_xlfn.UNIQUE(O17,155),1,1)</f>
        <v>Comores</v>
      </c>
      <c r="Q17" t="s">
        <v>2111</v>
      </c>
      <c r="R17" s="14">
        <f>COUNTIF(Q:Q,Q17)</f>
        <v>1</v>
      </c>
      <c r="T17">
        <v>1</v>
      </c>
      <c r="U17" s="29"/>
      <c r="V17" t="e">
        <f t="shared" si="5"/>
        <v>#VALUE!</v>
      </c>
    </row>
    <row r="18" spans="1:22" ht="21.75" x14ac:dyDescent="0.3">
      <c r="A18" t="s">
        <v>593</v>
      </c>
      <c r="F18">
        <f>COUNTIF(D:D,D18)</f>
        <v>0</v>
      </c>
      <c r="G18" t="str">
        <f t="shared" si="2"/>
        <v/>
      </c>
      <c r="H18" t="str">
        <f t="shared" si="0"/>
        <v/>
      </c>
      <c r="I18" s="17">
        <f t="shared" si="1"/>
        <v>0</v>
      </c>
      <c r="J18" s="17"/>
      <c r="L18" t="str">
        <v xml:space="preserve">Angola, Botswana, Namibie </v>
      </c>
      <c r="M18" s="14" t="str">
        <f t="shared" si="3"/>
        <v>Angola,</v>
      </c>
      <c r="O18" t="str">
        <v>Côte</v>
      </c>
      <c r="P18" s="21" t="str" cm="1">
        <f t="array" ref="P18">_xlfn._xlws.SORT(_xlfn.UNIQUE(O18,155),1,1)</f>
        <v>Côte</v>
      </c>
      <c r="Q18" t="s">
        <v>2731</v>
      </c>
      <c r="R18" s="14">
        <f>COUNTIF(Q:Q,Q18)</f>
        <v>1</v>
      </c>
      <c r="T18">
        <v>1</v>
      </c>
      <c r="U18" s="29"/>
      <c r="V18" t="e">
        <f t="shared" si="5"/>
        <v>#VALUE!</v>
      </c>
    </row>
    <row r="19" spans="1:22" ht="21.75" x14ac:dyDescent="0.3">
      <c r="A19" t="s">
        <v>989</v>
      </c>
      <c r="F19">
        <f>COUNTIF(D:D,D19)</f>
        <v>0</v>
      </c>
      <c r="G19" t="str">
        <f t="shared" si="2"/>
        <v/>
      </c>
      <c r="H19" t="str">
        <f t="shared" si="0"/>
        <v/>
      </c>
      <c r="I19" s="17">
        <f t="shared" si="1"/>
        <v>0</v>
      </c>
      <c r="J19" s="17"/>
      <c r="L19" t="str">
        <v>Angola, République démocratique du Congo, République du Congo</v>
      </c>
      <c r="M19" s="14" t="str">
        <f t="shared" si="3"/>
        <v>Angola,</v>
      </c>
      <c r="O19" t="str">
        <v>Djibouti,</v>
      </c>
      <c r="P19" s="21" t="str" cm="1">
        <f t="array" ref="P19">_xlfn._xlws.SORT(_xlfn.UNIQUE(O19,155),1,1)</f>
        <v>Djibouti,</v>
      </c>
      <c r="Q19" t="s">
        <v>2744</v>
      </c>
      <c r="R19" s="14">
        <f>COUNTIF(Q:Q,Q19)</f>
        <v>1</v>
      </c>
      <c r="T19">
        <v>1</v>
      </c>
      <c r="U19" s="29"/>
      <c r="V19" t="e">
        <f t="shared" si="5"/>
        <v>#VALUE!</v>
      </c>
    </row>
    <row r="20" spans="1:22" ht="21.75" x14ac:dyDescent="0.3">
      <c r="A20" t="s">
        <v>1203</v>
      </c>
      <c r="F20" s="3">
        <f>COUNTIF(D:D,D20)</f>
        <v>0</v>
      </c>
      <c r="G20" t="str">
        <f t="shared" si="2"/>
        <v/>
      </c>
      <c r="H20" t="str">
        <f t="shared" si="0"/>
        <v/>
      </c>
      <c r="I20" s="17">
        <f t="shared" si="1"/>
        <v>0</v>
      </c>
      <c r="J20" s="17"/>
      <c r="L20" t="str">
        <v>Angola, République du Congo, République démocratique du Congo</v>
      </c>
      <c r="M20" s="14" t="str">
        <f t="shared" si="3"/>
        <v>Angola,</v>
      </c>
      <c r="O20" t="str">
        <v>Égypte</v>
      </c>
      <c r="P20" s="21" t="str" cm="1">
        <f t="array" ref="P20">_xlfn._xlws.SORT(_xlfn.UNIQUE(O20,155),1,1)</f>
        <v>Égypte</v>
      </c>
      <c r="Q20" t="s">
        <v>2053</v>
      </c>
      <c r="R20" s="14">
        <f>COUNTIF(Q:Q,Q20)</f>
        <v>1</v>
      </c>
      <c r="T20">
        <v>1</v>
      </c>
      <c r="U20" s="29"/>
      <c r="V20" t="e">
        <f t="shared" si="5"/>
        <v>#VALUE!</v>
      </c>
    </row>
    <row r="21" spans="1:22" ht="21.75" x14ac:dyDescent="0.3">
      <c r="A21" t="s">
        <v>1744</v>
      </c>
      <c r="D21" t="s">
        <v>1745</v>
      </c>
      <c r="F21" s="3">
        <f>COUNTIF(D:D,D21)</f>
        <v>1</v>
      </c>
      <c r="G21" t="str">
        <f t="shared" si="2"/>
        <v>Afrique</v>
      </c>
      <c r="H21" t="str">
        <f>IF(D21="", "", IFERROR(LEFT(D21, SEARCH(" ", D21) - 1), D21))</f>
        <v>Afrique</v>
      </c>
      <c r="I21" s="17" t="str">
        <f t="shared" si="1"/>
        <v>Afrique</v>
      </c>
      <c r="J21" s="17"/>
      <c r="L21" t="str">
        <v>Angola, Zambie, République démocratique du Congo</v>
      </c>
      <c r="M21" s="14" t="str">
        <f t="shared" si="3"/>
        <v>Angola,</v>
      </c>
      <c r="O21" t="str">
        <v>est</v>
      </c>
      <c r="P21" s="21" t="str" cm="1">
        <f t="array" ref="P21">_xlfn._xlws.SORT(_xlfn.UNIQUE(O21,155),1,1)</f>
        <v>est</v>
      </c>
      <c r="Q21" t="s">
        <v>2732</v>
      </c>
      <c r="R21" s="14">
        <f>COUNTIF(Q:Q,Q21)</f>
        <v>1</v>
      </c>
      <c r="T21">
        <v>1</v>
      </c>
      <c r="U21" s="29"/>
      <c r="V21" t="str">
        <f t="shared" si="5"/>
        <v>Afrique de</v>
      </c>
    </row>
    <row r="22" spans="1:22" ht="21.75" x14ac:dyDescent="0.3">
      <c r="A22" t="s">
        <v>870</v>
      </c>
      <c r="D22" t="s">
        <v>871</v>
      </c>
      <c r="E22" t="s">
        <v>872</v>
      </c>
      <c r="F22">
        <f>COUNTIF(D:D,D22)</f>
        <v>1</v>
      </c>
      <c r="G22" t="str">
        <f t="shared" si="2"/>
        <v>Afrique</v>
      </c>
      <c r="H22" t="str">
        <f t="shared" si="0"/>
        <v>Afrique</v>
      </c>
      <c r="I22" s="17" t="str">
        <f t="shared" si="1"/>
        <v>Afrique</v>
      </c>
      <c r="J22" s="17"/>
      <c r="L22" t="str">
        <v>Archipel des Bijagos, Guinée-Bissau</v>
      </c>
      <c r="M22" s="14" t="str">
        <f t="shared" si="3"/>
        <v>Archipel</v>
      </c>
      <c r="O22" t="str">
        <v>Eswatini</v>
      </c>
      <c r="P22" s="21" t="str" cm="1">
        <f t="array" ref="P22">_xlfn._xlws.SORT(_xlfn.UNIQUE(O22,155),1,1)</f>
        <v>Eswatini</v>
      </c>
      <c r="Q22" t="s">
        <v>2115</v>
      </c>
      <c r="R22" s="14">
        <f>COUNTIF(Q:Q,Q22)</f>
        <v>1</v>
      </c>
      <c r="T22">
        <v>1</v>
      </c>
      <c r="U22" s="29"/>
      <c r="V22" t="str">
        <f t="shared" si="5"/>
        <v>Afrique du</v>
      </c>
    </row>
    <row r="23" spans="1:22" ht="21.75" x14ac:dyDescent="0.3">
      <c r="A23" t="s">
        <v>368</v>
      </c>
      <c r="B23" t="s">
        <v>369</v>
      </c>
      <c r="D23" t="s">
        <v>370</v>
      </c>
      <c r="F23">
        <f>COUNTIF(D:D,D23)</f>
        <v>1</v>
      </c>
      <c r="G23" t="str">
        <f t="shared" si="2"/>
        <v>Afrique</v>
      </c>
      <c r="H23" t="str">
        <f t="shared" si="0"/>
        <v>Afrique</v>
      </c>
      <c r="I23" s="17" t="str">
        <f t="shared" si="1"/>
        <v>Afrique</v>
      </c>
      <c r="J23" s="17"/>
      <c r="L23" t="str">
        <v>archipel des Chagos (Maurice)</v>
      </c>
      <c r="M23" s="14" t="str">
        <f t="shared" si="3"/>
        <v>archipel</v>
      </c>
      <c r="O23" t="str">
        <v>Éthiopie</v>
      </c>
      <c r="P23" s="25" t="str" cm="1">
        <f t="array" ref="P23">_xlfn._xlws.SORT(_xlfn.UNIQUE(O23,155),1,1)</f>
        <v>Éthiopie</v>
      </c>
      <c r="Q23" t="s">
        <v>489</v>
      </c>
      <c r="R23" s="14">
        <f>COUNTIF(Q:Q,Q23)</f>
        <v>2</v>
      </c>
      <c r="T23">
        <v>2</v>
      </c>
      <c r="U23" s="29"/>
      <c r="V23" t="str">
        <f t="shared" si="5"/>
        <v>Afrique du</v>
      </c>
    </row>
    <row r="24" spans="1:22" ht="21.75" x14ac:dyDescent="0.3">
      <c r="A24" t="s">
        <v>1384</v>
      </c>
      <c r="B24" s="3" t="s">
        <v>2435</v>
      </c>
      <c r="C24" t="s">
        <v>2090</v>
      </c>
      <c r="D24" t="s">
        <v>2091</v>
      </c>
      <c r="E24" t="s">
        <v>2092</v>
      </c>
      <c r="F24" s="3">
        <f>COUNTIF(D:D,D24)</f>
        <v>1</v>
      </c>
      <c r="G24" t="str">
        <f t="shared" si="2"/>
        <v>Afrique</v>
      </c>
      <c r="H24" t="str">
        <f t="shared" si="0"/>
        <v>Afrique</v>
      </c>
      <c r="I24" s="17" t="str">
        <f t="shared" si="1"/>
        <v>Afrique</v>
      </c>
      <c r="J24" s="17"/>
      <c r="L24" s="19" t="str">
        <v>Bénin ?</v>
      </c>
      <c r="M24" s="14" t="str">
        <f t="shared" si="3"/>
        <v>Bénin</v>
      </c>
      <c r="O24" t="str">
        <v>Éthiopie,</v>
      </c>
      <c r="P24" s="25" t="str" cm="1">
        <f t="array" ref="P24">_xlfn._xlws.SORT(_xlfn.UNIQUE(O24,155),1,1)</f>
        <v>Éthiopie,</v>
      </c>
      <c r="Q24" t="s">
        <v>489</v>
      </c>
      <c r="R24" s="14">
        <f>COUNTIF(Q:Q,Q24)</f>
        <v>2</v>
      </c>
      <c r="T24">
        <v>2</v>
      </c>
      <c r="U24" s="29"/>
      <c r="V24" t="str">
        <f t="shared" si="5"/>
        <v>Afrique du</v>
      </c>
    </row>
    <row r="25" spans="1:22" ht="21.75" x14ac:dyDescent="0.3">
      <c r="A25" t="s">
        <v>1258</v>
      </c>
      <c r="D25" t="s">
        <v>1259</v>
      </c>
      <c r="E25" t="s">
        <v>1260</v>
      </c>
      <c r="F25" s="1">
        <f>COUNTIF(D:D,D25)</f>
        <v>1</v>
      </c>
      <c r="G25" t="str">
        <f t="shared" si="2"/>
        <v>Afrique</v>
      </c>
      <c r="H25" t="str">
        <f t="shared" si="0"/>
        <v>Afrique</v>
      </c>
      <c r="I25" s="17" t="str">
        <f t="shared" si="1"/>
        <v>Afrique</v>
      </c>
      <c r="J25" s="17"/>
      <c r="L25" t="str">
        <v>Bénin, Burkina Faso, Côte d'Ivoire, Ghana, Togo</v>
      </c>
      <c r="M25" s="14" t="str">
        <f t="shared" si="3"/>
        <v>Bénin,</v>
      </c>
      <c r="O25" t="str">
        <v>Gabon</v>
      </c>
      <c r="P25" s="25" t="str" cm="1">
        <f t="array" ref="P25">_xlfn._xlws.SORT(_xlfn.UNIQUE(O25,155),1,1)</f>
        <v>Gabon</v>
      </c>
      <c r="Q25" t="s">
        <v>33</v>
      </c>
      <c r="R25" s="14">
        <f>COUNTIF(Q:Q,Q25)</f>
        <v>2</v>
      </c>
      <c r="T25">
        <v>2</v>
      </c>
      <c r="U25" s="29"/>
      <c r="V25" t="str">
        <f t="shared" si="5"/>
        <v>Afrique du</v>
      </c>
    </row>
    <row r="26" spans="1:22" ht="21.75" x14ac:dyDescent="0.3">
      <c r="A26" t="s">
        <v>2216</v>
      </c>
      <c r="B26" s="3" t="s">
        <v>2435</v>
      </c>
      <c r="C26" t="s">
        <v>2217</v>
      </c>
      <c r="D26" t="s">
        <v>2218</v>
      </c>
      <c r="E26" t="s">
        <v>2219</v>
      </c>
      <c r="F26">
        <f>COUNTIF(D:D,D26)</f>
        <v>1</v>
      </c>
      <c r="G26" t="str">
        <f t="shared" si="2"/>
        <v>Afrique</v>
      </c>
      <c r="H26" t="str">
        <f t="shared" si="0"/>
        <v>Afrique</v>
      </c>
      <c r="I26" s="17" t="str">
        <f t="shared" si="1"/>
        <v>Afrique</v>
      </c>
      <c r="J26" s="17"/>
      <c r="L26" t="str">
        <v>Bénin, Burkina Faso, Niger, Nigeria</v>
      </c>
      <c r="M26" s="14" t="str">
        <f t="shared" si="3"/>
        <v>Bénin,</v>
      </c>
      <c r="O26" t="str">
        <v>Gabon,</v>
      </c>
      <c r="P26" s="25" t="str" cm="1">
        <f t="array" ref="P26">_xlfn._xlws.SORT(_xlfn.UNIQUE(O26,155),1,1)</f>
        <v>Gabon,</v>
      </c>
      <c r="Q26" t="s">
        <v>33</v>
      </c>
      <c r="R26" s="14">
        <f>COUNTIF(Q:Q,Q26)</f>
        <v>2</v>
      </c>
      <c r="T26">
        <v>2</v>
      </c>
      <c r="U26" s="29"/>
      <c r="V26" t="str">
        <f t="shared" si="5"/>
        <v>Afrique du</v>
      </c>
    </row>
    <row r="27" spans="1:22" ht="21.75" x14ac:dyDescent="0.3">
      <c r="A27" t="s">
        <v>1312</v>
      </c>
      <c r="B27" s="3" t="s">
        <v>2435</v>
      </c>
      <c r="C27" t="s">
        <v>1313</v>
      </c>
      <c r="D27" t="s">
        <v>1314</v>
      </c>
      <c r="E27" t="s">
        <v>1315</v>
      </c>
      <c r="F27">
        <f>COUNTIF(D:D,D27)</f>
        <v>1</v>
      </c>
      <c r="G27" t="str">
        <f t="shared" si="2"/>
        <v>Afrique</v>
      </c>
      <c r="H27" t="str">
        <f t="shared" si="0"/>
        <v>Afrique</v>
      </c>
      <c r="I27" s="17" t="str">
        <f t="shared" si="1"/>
        <v>Afrique</v>
      </c>
      <c r="J27" s="17"/>
      <c r="L27" t="str">
        <v>Bénin, Burkina Faso, Togo, Nigeria</v>
      </c>
      <c r="M27" s="14" t="str">
        <f t="shared" si="3"/>
        <v>Bénin,</v>
      </c>
      <c r="O27" t="str">
        <v>Gambie,</v>
      </c>
      <c r="P27" s="21" t="str" cm="1">
        <f t="array" ref="P27">_xlfn._xlws.SORT(_xlfn.UNIQUE(O27,155),1,1)</f>
        <v>Gambie,</v>
      </c>
      <c r="Q27" t="s">
        <v>2745</v>
      </c>
      <c r="R27" s="14">
        <f>COUNTIF(Q:Q,Q27)</f>
        <v>1</v>
      </c>
      <c r="T27">
        <v>1</v>
      </c>
      <c r="U27" s="29"/>
      <c r="V27" t="str">
        <f t="shared" si="5"/>
        <v>Afrique du</v>
      </c>
    </row>
    <row r="28" spans="1:22" ht="21.75" x14ac:dyDescent="0.3">
      <c r="A28" t="s">
        <v>1658</v>
      </c>
      <c r="B28" t="s">
        <v>1659</v>
      </c>
      <c r="C28" t="s">
        <v>1660</v>
      </c>
      <c r="D28" t="s">
        <v>1661</v>
      </c>
      <c r="E28" t="s">
        <v>1662</v>
      </c>
      <c r="F28">
        <f>COUNTIF(D:D,D28)</f>
        <v>1</v>
      </c>
      <c r="G28" t="str">
        <f t="shared" si="2"/>
        <v>Afrique</v>
      </c>
      <c r="H28" t="str">
        <f t="shared" si="0"/>
        <v>Afrique</v>
      </c>
      <c r="I28" s="17" t="str">
        <f t="shared" si="1"/>
        <v>Afrique</v>
      </c>
      <c r="J28" s="17"/>
      <c r="L28" t="str">
        <v>Bénin, Ghana, Nigeria, Togo , Burkina Faso</v>
      </c>
      <c r="M28" s="14" t="str">
        <f t="shared" si="3"/>
        <v>Bénin,</v>
      </c>
      <c r="O28" t="str">
        <v>Ghana,</v>
      </c>
      <c r="P28" s="21" t="str" cm="1">
        <f t="array" ref="P28">_xlfn._xlws.SORT(_xlfn.UNIQUE(O28,155),1,1)</f>
        <v>Ghana,</v>
      </c>
      <c r="Q28" t="s">
        <v>524</v>
      </c>
      <c r="R28" s="14">
        <f>COUNTIF(Q:Q,Q28)</f>
        <v>2</v>
      </c>
      <c r="T28">
        <v>2</v>
      </c>
      <c r="U28" s="29"/>
      <c r="V28" t="str">
        <f t="shared" si="5"/>
        <v>Afrique du</v>
      </c>
    </row>
    <row r="29" spans="1:22" ht="21.75" x14ac:dyDescent="0.3">
      <c r="A29" t="s">
        <v>448</v>
      </c>
      <c r="B29" t="s">
        <v>449</v>
      </c>
      <c r="D29" t="s">
        <v>450</v>
      </c>
      <c r="F29">
        <f>COUNTIF(D:D,D29)</f>
        <v>1</v>
      </c>
      <c r="G29" t="str">
        <f t="shared" si="2"/>
        <v>Afrique</v>
      </c>
      <c r="H29" t="str">
        <f t="shared" si="0"/>
        <v>Afrique</v>
      </c>
      <c r="I29" s="17" t="str">
        <f t="shared" si="1"/>
        <v>Afrique</v>
      </c>
      <c r="J29" s="17"/>
      <c r="L29" t="str">
        <v>Bénin, Niger, Nigeria</v>
      </c>
      <c r="M29" s="14" t="str">
        <f t="shared" si="3"/>
        <v>Bénin,</v>
      </c>
      <c r="O29" t="str">
        <v>Guinée</v>
      </c>
      <c r="P29" s="21" t="str" cm="1">
        <f t="array" ref="P29">_xlfn._xlws.SORT(_xlfn.UNIQUE(O29,155),1,1)</f>
        <v>Guinée</v>
      </c>
      <c r="Q29" t="s">
        <v>1548</v>
      </c>
      <c r="R29" s="14">
        <f>COUNTIF(Q:Q,Q29)</f>
        <v>2</v>
      </c>
      <c r="T29">
        <v>2</v>
      </c>
      <c r="U29" s="29"/>
      <c r="V29" t="str">
        <f t="shared" si="5"/>
        <v>Afrique du</v>
      </c>
    </row>
    <row r="30" spans="1:22" ht="21.75" x14ac:dyDescent="0.3">
      <c r="A30" t="s">
        <v>1897</v>
      </c>
      <c r="B30" t="s">
        <v>1898</v>
      </c>
      <c r="C30" t="s">
        <v>1899</v>
      </c>
      <c r="D30" t="s">
        <v>1900</v>
      </c>
      <c r="E30" t="s">
        <v>1901</v>
      </c>
      <c r="F30" s="3">
        <f>COUNTIF(D:D,D30)</f>
        <v>1</v>
      </c>
      <c r="G30" t="str">
        <f t="shared" si="2"/>
        <v>Afrique</v>
      </c>
      <c r="H30" t="str">
        <f t="shared" si="0"/>
        <v>Afrique</v>
      </c>
      <c r="I30" s="17" t="str">
        <f t="shared" si="1"/>
        <v>Afrique</v>
      </c>
      <c r="J30" s="17"/>
      <c r="L30" t="str">
        <v>Bénin, Nigeria, Togo</v>
      </c>
      <c r="M30" s="14" t="str">
        <f t="shared" si="3"/>
        <v>Bénin,</v>
      </c>
      <c r="O30" t="str">
        <v>Guinée-Bissau</v>
      </c>
      <c r="P30" s="25" t="str" cm="1">
        <f t="array" ref="P30">_xlfn._xlws.SORT(_xlfn.UNIQUE(O30,155),1,1)</f>
        <v>Guinée-Bissau</v>
      </c>
      <c r="Q30" t="s">
        <v>333</v>
      </c>
      <c r="R30" s="14">
        <f>COUNTIF(Q:Q,Q30)</f>
        <v>2</v>
      </c>
      <c r="T30">
        <v>2</v>
      </c>
      <c r="U30" s="29"/>
      <c r="V30" t="str">
        <f t="shared" si="5"/>
        <v>Afrique du</v>
      </c>
    </row>
    <row r="31" spans="1:22" ht="21.75" x14ac:dyDescent="0.3">
      <c r="A31" t="s">
        <v>2192</v>
      </c>
      <c r="B31" t="s">
        <v>483</v>
      </c>
      <c r="C31" t="s">
        <v>2193</v>
      </c>
      <c r="D31" t="s">
        <v>2194</v>
      </c>
      <c r="E31" t="s">
        <v>2430</v>
      </c>
      <c r="F31" s="3">
        <f>COUNTIF(D:D,D31)</f>
        <v>1</v>
      </c>
      <c r="G31" t="str">
        <f t="shared" si="2"/>
        <v>Algérie,</v>
      </c>
      <c r="H31" t="str">
        <f t="shared" si="0"/>
        <v>Algérie,</v>
      </c>
      <c r="I31" s="17" t="str">
        <f t="shared" si="1"/>
        <v>Algérie,</v>
      </c>
      <c r="J31" s="17"/>
      <c r="L31" t="str">
        <v>Bénin, sud-est Togo</v>
      </c>
      <c r="M31" s="14" t="str">
        <f t="shared" si="3"/>
        <v>Bénin,</v>
      </c>
      <c r="O31" t="str">
        <v>Guinée-Bissau,</v>
      </c>
      <c r="P31" s="25" t="str" cm="1">
        <f t="array" ref="P31">_xlfn._xlws.SORT(_xlfn.UNIQUE(O31,155),1,1)</f>
        <v>Guinée-Bissau,</v>
      </c>
      <c r="Q31" t="s">
        <v>333</v>
      </c>
      <c r="R31" s="14">
        <f>COUNTIF(Q:Q,Q31)</f>
        <v>2</v>
      </c>
      <c r="T31">
        <v>2</v>
      </c>
      <c r="U31" s="29"/>
      <c r="V31" t="e">
        <f t="shared" si="5"/>
        <v>#N/A</v>
      </c>
    </row>
    <row r="32" spans="1:22" ht="21.75" x14ac:dyDescent="0.3">
      <c r="A32" t="s">
        <v>1875</v>
      </c>
      <c r="B32" t="s">
        <v>1876</v>
      </c>
      <c r="D32" t="s">
        <v>1877</v>
      </c>
      <c r="F32" s="3">
        <f>COUNTIF(D:D,D32)</f>
        <v>1</v>
      </c>
      <c r="G32" t="str">
        <f t="shared" si="2"/>
        <v>Algérie,</v>
      </c>
      <c r="H32" t="str">
        <f t="shared" si="0"/>
        <v>Algérie,</v>
      </c>
      <c r="I32" s="17" t="str">
        <f t="shared" si="1"/>
        <v>Algérie,</v>
      </c>
      <c r="J32" s="17"/>
      <c r="L32" t="str">
        <v>Bénin, Togo, Nigeria</v>
      </c>
      <c r="M32" s="14" t="str">
        <f t="shared" si="3"/>
        <v>Bénin,</v>
      </c>
      <c r="O32" t="str">
        <v>Guinée,</v>
      </c>
      <c r="P32" s="21" t="str" cm="1">
        <f t="array" ref="P32">_xlfn._xlws.SORT(_xlfn.UNIQUE(O32,155),1,1)</f>
        <v>Guinée,</v>
      </c>
      <c r="Q32" t="s">
        <v>1548</v>
      </c>
      <c r="R32" s="14">
        <f>COUNTIF(Q:Q,Q32)</f>
        <v>2</v>
      </c>
      <c r="T32">
        <v>2</v>
      </c>
      <c r="U32" s="29"/>
      <c r="V32" t="e">
        <f t="shared" si="5"/>
        <v>#N/A</v>
      </c>
    </row>
    <row r="33" spans="1:22" ht="21.75" x14ac:dyDescent="0.3">
      <c r="A33" t="s">
        <v>1589</v>
      </c>
      <c r="C33" t="s">
        <v>1590</v>
      </c>
      <c r="D33" t="s">
        <v>1591</v>
      </c>
      <c r="E33" t="s">
        <v>1592</v>
      </c>
      <c r="F33">
        <f>COUNTIF(D:D,D33)</f>
        <v>1</v>
      </c>
      <c r="G33" t="str">
        <f t="shared" si="2"/>
        <v>Algérie,</v>
      </c>
      <c r="H33" t="str">
        <f t="shared" si="0"/>
        <v>Algérie,</v>
      </c>
      <c r="I33" s="17" t="str">
        <f t="shared" si="1"/>
        <v>Algérie,</v>
      </c>
      <c r="J33" s="17"/>
      <c r="L33" t="str">
        <v>Botswana, Angola, Namibie</v>
      </c>
      <c r="M33" s="14" t="str">
        <f t="shared" si="3"/>
        <v>Botswana,</v>
      </c>
      <c r="O33" t="str">
        <v>Kenya,</v>
      </c>
      <c r="P33" s="25" t="str" cm="1">
        <f t="array" ref="P33">_xlfn._xlws.SORT(_xlfn.UNIQUE(O33,155),1,1)</f>
        <v>Kenya,</v>
      </c>
      <c r="Q33" t="s">
        <v>506</v>
      </c>
      <c r="R33" s="14">
        <f>COUNTIF(Q:Q,Q33)</f>
        <v>2</v>
      </c>
      <c r="T33">
        <v>2</v>
      </c>
      <c r="U33" s="29"/>
      <c r="V33" t="e">
        <f t="shared" si="5"/>
        <v>#N/A</v>
      </c>
    </row>
    <row r="34" spans="1:22" ht="21.75" x14ac:dyDescent="0.3">
      <c r="A34" t="s">
        <v>2421</v>
      </c>
      <c r="D34" t="s">
        <v>2422</v>
      </c>
      <c r="F34">
        <f>COUNTIF(D:D,D34)</f>
        <v>1</v>
      </c>
      <c r="G34" t="str">
        <f t="shared" si="2"/>
        <v>Algérie,</v>
      </c>
      <c r="H34" t="str">
        <f t="shared" si="0"/>
        <v>Algérie,</v>
      </c>
      <c r="I34" s="17" t="str">
        <f t="shared" si="1"/>
        <v>Algérie,</v>
      </c>
      <c r="J34" s="17"/>
      <c r="L34" t="str">
        <v>Botswana, Namibie, Afrique du Sud</v>
      </c>
      <c r="M34" s="14" t="str">
        <f t="shared" si="3"/>
        <v>Botswana,</v>
      </c>
      <c r="O34" t="str">
        <v>Liberia,</v>
      </c>
      <c r="P34" s="21" t="str" cm="1">
        <f t="array" ref="P34">_xlfn._xlws.SORT(_xlfn.UNIQUE(O34,155),1,1)</f>
        <v>Liberia,</v>
      </c>
      <c r="Q34" t="s">
        <v>228</v>
      </c>
      <c r="R34" s="14">
        <f>COUNTIF(Q:Q,Q34)</f>
        <v>2</v>
      </c>
      <c r="T34">
        <v>2</v>
      </c>
      <c r="U34" s="29"/>
      <c r="V34" t="e">
        <f t="shared" si="5"/>
        <v>#N/A</v>
      </c>
    </row>
    <row r="35" spans="1:22" ht="21.75" x14ac:dyDescent="0.3">
      <c r="A35" t="s">
        <v>65</v>
      </c>
      <c r="C35" t="s">
        <v>1882</v>
      </c>
      <c r="D35" t="s">
        <v>1883</v>
      </c>
      <c r="E35" t="s">
        <v>1884</v>
      </c>
      <c r="F35" s="1">
        <f>COUNTIF(D:D,D35)</f>
        <v>1</v>
      </c>
      <c r="G35" t="str">
        <f t="shared" si="2"/>
        <v>Angola</v>
      </c>
      <c r="H35" t="str">
        <f t="shared" si="0"/>
        <v>Angola</v>
      </c>
      <c r="I35" s="17" t="str">
        <f t="shared" si="1"/>
        <v>Angola</v>
      </c>
      <c r="J35" s="17"/>
      <c r="L35" t="str">
        <v>Botswana, Namibie, Zambie</v>
      </c>
      <c r="M35" s="14" t="str">
        <f t="shared" si="3"/>
        <v>Botswana,</v>
      </c>
      <c r="O35" t="str">
        <v>Libye,</v>
      </c>
      <c r="P35" s="21" t="str" cm="1">
        <f t="array" ref="P35">_xlfn._xlws.SORT(_xlfn.UNIQUE(O35,155),1,1)</f>
        <v>Libye,</v>
      </c>
      <c r="Q35" t="s">
        <v>2746</v>
      </c>
      <c r="R35" s="14">
        <f>COUNTIF(Q:Q,Q35)</f>
        <v>1</v>
      </c>
      <c r="T35">
        <v>1</v>
      </c>
      <c r="V35" t="str">
        <f t="shared" si="5"/>
        <v>Angola (centre et</v>
      </c>
    </row>
    <row r="36" spans="1:22" ht="21.75" x14ac:dyDescent="0.3">
      <c r="A36" t="s">
        <v>884</v>
      </c>
      <c r="B36" s="3" t="s">
        <v>2435</v>
      </c>
      <c r="C36" t="s">
        <v>885</v>
      </c>
      <c r="D36" t="s">
        <v>2751</v>
      </c>
      <c r="E36" t="s">
        <v>886</v>
      </c>
      <c r="F36">
        <f>COUNTIF(D:D,D36)</f>
        <v>1</v>
      </c>
      <c r="G36" t="str">
        <f t="shared" si="2"/>
        <v>Angola,</v>
      </c>
      <c r="H36" t="str">
        <f t="shared" si="0"/>
        <v>Angola,</v>
      </c>
      <c r="I36" s="17" t="str">
        <f t="shared" si="1"/>
        <v>Angola,</v>
      </c>
      <c r="J36" s="17"/>
      <c r="L36" t="str">
        <v>Botswana, Zambie</v>
      </c>
      <c r="M36" s="14" t="str">
        <f t="shared" si="3"/>
        <v>Botswana,</v>
      </c>
      <c r="O36" t="str">
        <v>Madagascar</v>
      </c>
      <c r="P36" s="25" t="str" cm="1">
        <f t="array" ref="P36">_xlfn._xlws.SORT(_xlfn.UNIQUE(O36,155),1,1)</f>
        <v>Madagascar</v>
      </c>
      <c r="Q36" t="s">
        <v>168</v>
      </c>
      <c r="R36" s="14">
        <f>COUNTIF(Q:Q,Q36)</f>
        <v>2</v>
      </c>
      <c r="T36">
        <v>2</v>
      </c>
      <c r="V36" t="str">
        <f t="shared" si="5"/>
        <v xml:space="preserve">Angola, Botswana, Namibie </v>
      </c>
    </row>
    <row r="37" spans="1:22" ht="21.75" x14ac:dyDescent="0.3">
      <c r="A37" t="s">
        <v>1023</v>
      </c>
      <c r="B37" t="s">
        <v>590</v>
      </c>
      <c r="D37" t="s">
        <v>1024</v>
      </c>
      <c r="F37" s="3">
        <f>COUNTIF(D:D,D37)</f>
        <v>1</v>
      </c>
      <c r="G37" t="str">
        <f t="shared" si="2"/>
        <v>Angola,</v>
      </c>
      <c r="H37" t="str">
        <f t="shared" si="0"/>
        <v>Angola,</v>
      </c>
      <c r="I37" s="17" t="str">
        <f t="shared" si="1"/>
        <v>Angola,</v>
      </c>
      <c r="J37" s="17"/>
      <c r="L37" t="str">
        <v>Botswana, Zimbabwe, Mozambique</v>
      </c>
      <c r="M37" s="14" t="str">
        <f t="shared" si="3"/>
        <v>Botswana,</v>
      </c>
      <c r="O37" t="str">
        <v>Madagascar,</v>
      </c>
      <c r="P37" s="25" t="str" cm="1">
        <f t="array" ref="P37">_xlfn._xlws.SORT(_xlfn.UNIQUE(O37,155),1,1)</f>
        <v>Madagascar,</v>
      </c>
      <c r="Q37" t="s">
        <v>168</v>
      </c>
      <c r="R37" s="14">
        <f>COUNTIF(Q:Q,Q37)</f>
        <v>2</v>
      </c>
      <c r="T37">
        <v>2</v>
      </c>
      <c r="V37" t="str">
        <f t="shared" si="5"/>
        <v>Angola, République démocratique</v>
      </c>
    </row>
    <row r="38" spans="1:22" ht="21.75" x14ac:dyDescent="0.3">
      <c r="A38" t="s">
        <v>861</v>
      </c>
      <c r="B38" t="s">
        <v>861</v>
      </c>
      <c r="C38" t="s">
        <v>1124</v>
      </c>
      <c r="D38" t="s">
        <v>1125</v>
      </c>
      <c r="E38" t="s">
        <v>1126</v>
      </c>
      <c r="F38">
        <f>COUNTIF(D:D,D38)</f>
        <v>1</v>
      </c>
      <c r="G38" t="str">
        <f t="shared" si="2"/>
        <v>Angola,</v>
      </c>
      <c r="H38" t="str">
        <f t="shared" si="0"/>
        <v>Angola,</v>
      </c>
      <c r="I38" s="17" t="str">
        <f t="shared" si="1"/>
        <v>Angola,</v>
      </c>
      <c r="J38" s="17"/>
      <c r="L38" t="str">
        <v>Burkina Faso, Côte d'Ivoire</v>
      </c>
      <c r="M38" s="14" t="str">
        <f t="shared" si="3"/>
        <v>Burkina</v>
      </c>
      <c r="O38" t="str">
        <v>Malawi</v>
      </c>
      <c r="P38" s="25" t="str" cm="1">
        <f t="array" ref="P38">_xlfn._xlws.SORT(_xlfn.UNIQUE(O38,155),1,1)</f>
        <v>Malawi</v>
      </c>
      <c r="Q38" t="s">
        <v>496</v>
      </c>
      <c r="R38" s="14">
        <f>COUNTIF(Q:Q,Q38)</f>
        <v>2</v>
      </c>
      <c r="T38">
        <v>2</v>
      </c>
      <c r="V38" t="str">
        <f t="shared" si="5"/>
        <v>Angola, République du</v>
      </c>
    </row>
    <row r="39" spans="1:22" ht="21.75" x14ac:dyDescent="0.3">
      <c r="A39" t="s">
        <v>1341</v>
      </c>
      <c r="B39" s="3" t="s">
        <v>2435</v>
      </c>
      <c r="C39" t="s">
        <v>1342</v>
      </c>
      <c r="D39" t="s">
        <v>1343</v>
      </c>
      <c r="E39" t="s">
        <v>1344</v>
      </c>
      <c r="F39">
        <f>COUNTIF(D:D,D39)</f>
        <v>1</v>
      </c>
      <c r="G39" t="str">
        <f t="shared" si="2"/>
        <v>Angola,</v>
      </c>
      <c r="H39" t="str">
        <f t="shared" si="0"/>
        <v>Angola,</v>
      </c>
      <c r="I39" s="17" t="str">
        <f t="shared" si="1"/>
        <v>Angola,</v>
      </c>
      <c r="J39" s="17"/>
      <c r="L39" t="str">
        <v>Burkina Faso, Côte d’Ivoire , Gambie , Guinée , Mali , Sénégal</v>
      </c>
      <c r="M39" s="14" t="str">
        <f t="shared" si="3"/>
        <v>Burkina</v>
      </c>
      <c r="O39" t="str">
        <v>Malawi,</v>
      </c>
      <c r="P39" s="25" t="str" cm="1">
        <f t="array" ref="P39">_xlfn._xlws.SORT(_xlfn.UNIQUE(O39,155),1,1)</f>
        <v>Malawi,</v>
      </c>
      <c r="Q39" t="s">
        <v>496</v>
      </c>
      <c r="R39" s="14">
        <f>COUNTIF(Q:Q,Q39)</f>
        <v>2</v>
      </c>
      <c r="T39">
        <v>2</v>
      </c>
      <c r="V39" t="str">
        <f>_xlfn.TEXTBEFORE(D39&amp;" "," ",2)</f>
        <v>Angola, Zambie, République démocratique</v>
      </c>
    </row>
    <row r="40" spans="1:22" ht="21.75" x14ac:dyDescent="0.3">
      <c r="A40" t="s">
        <v>1849</v>
      </c>
      <c r="D40" t="s">
        <v>1850</v>
      </c>
      <c r="E40" t="s">
        <v>1851</v>
      </c>
      <c r="F40" s="3">
        <f>COUNTIF(D:D,D40)</f>
        <v>1</v>
      </c>
      <c r="G40" t="str">
        <f t="shared" si="2"/>
        <v>Archipel</v>
      </c>
      <c r="H40" t="str">
        <f t="shared" si="0"/>
        <v>Archipel</v>
      </c>
      <c r="I40" s="17" t="str">
        <f t="shared" si="1"/>
        <v>Archipel</v>
      </c>
      <c r="J40" s="17"/>
      <c r="L40" t="str">
        <v>Burkina Faso, Côte d’Ivoire , Gambie, Guinée,Mali, Sénégal</v>
      </c>
      <c r="M40" s="14" t="str">
        <f t="shared" si="3"/>
        <v>Burkina</v>
      </c>
      <c r="O40" t="str">
        <v>Mali,</v>
      </c>
      <c r="P40" s="25" t="str" cm="1">
        <f t="array" ref="P40">_xlfn._xlws.SORT(_xlfn.UNIQUE(O40,155),1,1)</f>
        <v>Mali,</v>
      </c>
      <c r="Q40" t="s">
        <v>588</v>
      </c>
      <c r="R40" s="14">
        <f>COUNTIF(Q:Q,Q40)</f>
        <v>2</v>
      </c>
      <c r="T40">
        <v>2</v>
      </c>
      <c r="V40" t="str">
        <f t="shared" si="5"/>
        <v>Archipel des</v>
      </c>
    </row>
    <row r="41" spans="1:22" ht="21.75" x14ac:dyDescent="0.3">
      <c r="A41" t="s">
        <v>475</v>
      </c>
      <c r="D41" t="s">
        <v>476</v>
      </c>
      <c r="F41">
        <f>COUNTIF(D:D,D41)</f>
        <v>1</v>
      </c>
      <c r="G41" t="str">
        <f t="shared" si="2"/>
        <v>archipel</v>
      </c>
      <c r="H41" t="str">
        <f t="shared" si="0"/>
        <v>archipel</v>
      </c>
      <c r="I41" s="17" t="str">
        <f t="shared" si="1"/>
        <v>archipel</v>
      </c>
      <c r="J41" s="17"/>
      <c r="L41" t="str">
        <v>Burkina Faso, Côte d’Ivoire,</v>
      </c>
      <c r="M41" s="14" t="str">
        <f t="shared" si="3"/>
        <v>Burkina</v>
      </c>
      <c r="O41" t="str">
        <v>Mauritanie,</v>
      </c>
      <c r="P41" s="25" t="str" cm="1">
        <f t="array" ref="P41">_xlfn._xlws.SORT(_xlfn.UNIQUE(O41,155),1,1)</f>
        <v>Mauritanie,</v>
      </c>
      <c r="Q41" t="s">
        <v>949</v>
      </c>
      <c r="R41" s="14">
        <f>COUNTIF(Q:Q,Q41)</f>
        <v>2</v>
      </c>
      <c r="T41">
        <v>2</v>
      </c>
      <c r="V41" t="str">
        <f t="shared" si="5"/>
        <v>archipel des</v>
      </c>
    </row>
    <row r="42" spans="1:22" ht="21.75" x14ac:dyDescent="0.3">
      <c r="A42" t="s">
        <v>1584</v>
      </c>
      <c r="D42" t="s">
        <v>1585</v>
      </c>
      <c r="F42">
        <f>COUNTIF(D:D,D42)</f>
        <v>1</v>
      </c>
      <c r="G42" t="str">
        <f t="shared" si="2"/>
        <v>Bénin</v>
      </c>
      <c r="H42" t="str">
        <f t="shared" si="0"/>
        <v>Bénin</v>
      </c>
      <c r="I42" s="17" t="str">
        <f t="shared" si="1"/>
        <v>Bénin</v>
      </c>
      <c r="J42" s="17"/>
      <c r="L42" t="str">
        <v>Burkina Faso, Côte d'Ivoire, Gambie, Guinée, Mali, Sénégal</v>
      </c>
      <c r="M42" s="14" t="str">
        <f t="shared" si="3"/>
        <v>Burkina</v>
      </c>
      <c r="O42" t="str">
        <v>Mozambique,</v>
      </c>
      <c r="P42" s="25" t="str" cm="1">
        <f t="array" ref="P42">_xlfn._xlws.SORT(_xlfn.UNIQUE(O42,155),1,1)</f>
        <v>Mozambique,</v>
      </c>
      <c r="Q42" t="s">
        <v>504</v>
      </c>
      <c r="R42" s="14">
        <f>COUNTIF(Q:Q,Q42)</f>
        <v>2</v>
      </c>
      <c r="T42">
        <v>2</v>
      </c>
      <c r="V42" t="e">
        <f t="shared" si="5"/>
        <v>#N/A</v>
      </c>
    </row>
    <row r="43" spans="1:22" ht="21.75" x14ac:dyDescent="0.3">
      <c r="A43" t="s">
        <v>1593</v>
      </c>
      <c r="C43" t="s">
        <v>1594</v>
      </c>
      <c r="D43" t="s">
        <v>1595</v>
      </c>
      <c r="E43" t="s">
        <v>1596</v>
      </c>
      <c r="F43">
        <f>COUNTIF(D:D,D43)</f>
        <v>1</v>
      </c>
      <c r="G43" t="str">
        <f t="shared" si="2"/>
        <v>Bénin,</v>
      </c>
      <c r="H43" t="str">
        <f t="shared" si="0"/>
        <v>Bénin,</v>
      </c>
      <c r="I43" s="17" t="str">
        <f t="shared" si="1"/>
        <v>Bénin,</v>
      </c>
      <c r="J43" s="17"/>
      <c r="L43" t="str">
        <v>Burkina Faso, Côte d'Ivoire, Ghana</v>
      </c>
      <c r="M43" s="14" t="str">
        <f t="shared" si="3"/>
        <v>Burkina</v>
      </c>
      <c r="O43" t="str">
        <v>Namibie,</v>
      </c>
      <c r="P43" s="21" t="str" cm="1">
        <f t="array" ref="P43">_xlfn._xlws.SORT(_xlfn.UNIQUE(O43,155),1,1)</f>
        <v>Namibie,</v>
      </c>
      <c r="Q43" t="s">
        <v>234</v>
      </c>
      <c r="R43" s="14">
        <f>COUNTIF(Q:Q,Q43)</f>
        <v>2</v>
      </c>
      <c r="T43">
        <v>2</v>
      </c>
      <c r="V43" t="str">
        <f t="shared" si="5"/>
        <v>Bénin, Burkina Faso, Côte</v>
      </c>
    </row>
    <row r="44" spans="1:22" ht="21.75" x14ac:dyDescent="0.3">
      <c r="A44" t="s">
        <v>2401</v>
      </c>
      <c r="B44" t="s">
        <v>551</v>
      </c>
      <c r="C44" t="s">
        <v>2402</v>
      </c>
      <c r="D44" t="s">
        <v>2403</v>
      </c>
      <c r="E44" t="s">
        <v>2404</v>
      </c>
      <c r="F44">
        <f>COUNTIF(D:D,D44)</f>
        <v>1</v>
      </c>
      <c r="G44" t="str">
        <f t="shared" si="2"/>
        <v>Bénin,</v>
      </c>
      <c r="H44" t="str">
        <f t="shared" si="0"/>
        <v>Bénin,</v>
      </c>
      <c r="I44" s="17" t="str">
        <f t="shared" si="1"/>
        <v>Bénin,</v>
      </c>
      <c r="J44" s="17"/>
      <c r="L44" t="str">
        <v>Burkina Faso, Côte d’Ivoire, Ghana</v>
      </c>
      <c r="M44" s="14" t="str">
        <f t="shared" si="3"/>
        <v>Burkina</v>
      </c>
      <c r="O44" t="str">
        <v>Niger,</v>
      </c>
      <c r="P44" s="21" t="str" cm="1">
        <f t="array" ref="P44">_xlfn._xlws.SORT(_xlfn.UNIQUE(O44,155),1,1)</f>
        <v>Niger,</v>
      </c>
      <c r="Q44" t="s">
        <v>290</v>
      </c>
      <c r="R44" s="14">
        <f>COUNTIF(Q:Q,Q44)</f>
        <v>2</v>
      </c>
      <c r="T44">
        <v>2</v>
      </c>
      <c r="V44" t="str">
        <f t="shared" si="5"/>
        <v>Bénin, Burkina Faso, Niger, Nigeria</v>
      </c>
    </row>
    <row r="45" spans="1:22" ht="21.75" x14ac:dyDescent="0.3">
      <c r="A45" t="s">
        <v>204</v>
      </c>
      <c r="D45" t="s">
        <v>205</v>
      </c>
      <c r="E45" t="s">
        <v>206</v>
      </c>
      <c r="F45">
        <f>COUNTIF(D:D,D45)</f>
        <v>1</v>
      </c>
      <c r="G45" t="str">
        <f t="shared" si="2"/>
        <v>Bénin,</v>
      </c>
      <c r="H45" t="str">
        <f t="shared" si="0"/>
        <v>Bénin,</v>
      </c>
      <c r="I45" s="17" t="str">
        <f t="shared" si="1"/>
        <v>Bénin,</v>
      </c>
      <c r="J45" s="17"/>
      <c r="L45" t="str">
        <v>Burkina Faso, Ghana</v>
      </c>
      <c r="M45" s="14" t="str">
        <f t="shared" si="3"/>
        <v>Burkina</v>
      </c>
      <c r="O45" t="str">
        <v>Nigéria</v>
      </c>
      <c r="P45" s="25" t="str" cm="1">
        <f t="array" ref="P45">_xlfn._xlws.SORT(_xlfn.UNIQUE(O45,155),1,1)</f>
        <v>Nigéria</v>
      </c>
      <c r="Q45" t="s">
        <v>1761</v>
      </c>
      <c r="R45" s="14">
        <f>COUNTIF(Q:Q,Q45)</f>
        <v>1</v>
      </c>
      <c r="T45">
        <v>1</v>
      </c>
      <c r="V45" t="str">
        <f t="shared" si="5"/>
        <v>Bénin, Burkina Faso, Togo, Nigeria</v>
      </c>
    </row>
    <row r="46" spans="1:22" ht="21.75" x14ac:dyDescent="0.3">
      <c r="A46" t="s">
        <v>442</v>
      </c>
      <c r="D46" t="s">
        <v>2385</v>
      </c>
      <c r="F46">
        <f>COUNTIF(D:D,D46)</f>
        <v>1</v>
      </c>
      <c r="G46" t="str">
        <f t="shared" si="2"/>
        <v>Bénin,</v>
      </c>
      <c r="H46" t="str">
        <f t="shared" si="0"/>
        <v>Bénin,</v>
      </c>
      <c r="I46" s="17" t="str">
        <f t="shared" si="1"/>
        <v>Bénin,</v>
      </c>
      <c r="J46" s="17"/>
      <c r="L46" t="str">
        <v>Burkina Faso, Ghana, centre Togo, Bénin</v>
      </c>
      <c r="M46" s="14" t="str">
        <f t="shared" si="3"/>
        <v>Burkina</v>
      </c>
      <c r="O46" t="str">
        <v>Nigeria</v>
      </c>
      <c r="P46" s="25" t="str" cm="1">
        <f t="array" ref="P46">_xlfn._xlws.SORT(_xlfn.UNIQUE(O46,155),1,1)</f>
        <v>Nigeria</v>
      </c>
      <c r="Q46" t="s">
        <v>202</v>
      </c>
      <c r="R46" s="14">
        <f>COUNTIF(Q:Q,Q46)</f>
        <v>2</v>
      </c>
      <c r="T46">
        <v>2</v>
      </c>
      <c r="V46" t="str">
        <f t="shared" si="5"/>
        <v>Bénin, Ghana, Nigeria, Togo , Burkina Faso</v>
      </c>
    </row>
    <row r="47" spans="1:22" ht="21.75" x14ac:dyDescent="0.3">
      <c r="A47" t="s">
        <v>862</v>
      </c>
      <c r="B47" t="s">
        <v>863</v>
      </c>
      <c r="D47" t="s">
        <v>864</v>
      </c>
      <c r="E47" t="s">
        <v>865</v>
      </c>
      <c r="F47">
        <f>COUNTIF(D:D,D47)</f>
        <v>1</v>
      </c>
      <c r="G47" t="str">
        <f t="shared" si="2"/>
        <v>Bénin,</v>
      </c>
      <c r="H47" t="str">
        <f t="shared" si="0"/>
        <v>Bénin,</v>
      </c>
      <c r="I47" s="17" t="str">
        <f t="shared" si="1"/>
        <v>Bénin,</v>
      </c>
      <c r="J47" s="17"/>
      <c r="L47" t="str">
        <v>Burkina Faso, Mali, Mauritanie, Sénégal</v>
      </c>
      <c r="M47" s="14" t="str">
        <f t="shared" si="3"/>
        <v>Burkina</v>
      </c>
      <c r="O47" t="str">
        <v>Nigeria,</v>
      </c>
      <c r="P47" s="25" t="str" cm="1">
        <f t="array" ref="P47">_xlfn._xlws.SORT(_xlfn.UNIQUE(O47,155),1,1)</f>
        <v>Nigeria,</v>
      </c>
      <c r="Q47" t="s">
        <v>202</v>
      </c>
      <c r="R47" s="14">
        <f>COUNTIF(Q:Q,Q47)</f>
        <v>2</v>
      </c>
      <c r="T47">
        <v>2</v>
      </c>
      <c r="V47" t="e">
        <f t="shared" si="5"/>
        <v>#N/A</v>
      </c>
    </row>
    <row r="48" spans="1:22" ht="21.75" x14ac:dyDescent="0.3">
      <c r="A48" t="s">
        <v>701</v>
      </c>
      <c r="C48" t="s">
        <v>702</v>
      </c>
      <c r="D48" t="s">
        <v>703</v>
      </c>
      <c r="E48" t="s">
        <v>704</v>
      </c>
      <c r="F48">
        <f>COUNTIF(D:D,D48)</f>
        <v>1</v>
      </c>
      <c r="G48" t="str">
        <f t="shared" si="2"/>
        <v>Bénin,</v>
      </c>
      <c r="H48" t="str">
        <f t="shared" si="0"/>
        <v>Bénin,</v>
      </c>
      <c r="I48" s="17" t="str">
        <f t="shared" si="1"/>
        <v>Bénin,</v>
      </c>
      <c r="J48" s="17"/>
      <c r="L48" t="str">
        <v>Burkina Faso, Niger, Nigeria, Bénin</v>
      </c>
      <c r="M48" s="14" t="str">
        <f t="shared" si="3"/>
        <v>Burkina</v>
      </c>
      <c r="O48" t="str">
        <v>nord</v>
      </c>
      <c r="P48" s="21" t="str" cm="1">
        <f t="array" ref="P48">_xlfn._xlws.SORT(_xlfn.UNIQUE(O48,155),1,1)</f>
        <v>nord</v>
      </c>
      <c r="Q48" t="s">
        <v>2733</v>
      </c>
      <c r="R48" s="14">
        <f>COUNTIF(Q:Q,Q48)</f>
        <v>1</v>
      </c>
      <c r="T48">
        <v>1</v>
      </c>
      <c r="V48" t="e">
        <f t="shared" si="5"/>
        <v>#N/A</v>
      </c>
    </row>
    <row r="49" spans="1:22" ht="21.75" x14ac:dyDescent="0.3">
      <c r="A49" t="s">
        <v>761</v>
      </c>
      <c r="D49" t="s">
        <v>762</v>
      </c>
      <c r="F49">
        <f>COUNTIF(D:D,D49)</f>
        <v>1</v>
      </c>
      <c r="G49" t="str">
        <f t="shared" si="2"/>
        <v>Bénin,</v>
      </c>
      <c r="H49" t="str">
        <f t="shared" si="0"/>
        <v>Bénin,</v>
      </c>
      <c r="I49" s="17" t="str">
        <f t="shared" si="1"/>
        <v>Bénin,</v>
      </c>
      <c r="J49" s="17"/>
      <c r="L49" t="str">
        <v>Burkina Faso, Togo, Bénin, Niger</v>
      </c>
      <c r="M49" s="14" t="str">
        <f t="shared" si="3"/>
        <v>Burkina</v>
      </c>
      <c r="O49" t="str">
        <v>ouest</v>
      </c>
      <c r="P49" s="21" t="str" cm="1">
        <f t="array" ref="P49">_xlfn._xlws.SORT(_xlfn.UNIQUE(O49,155),1,1)</f>
        <v>ouest</v>
      </c>
      <c r="Q49" t="s">
        <v>2734</v>
      </c>
      <c r="R49" s="14">
        <f>COUNTIF(Q:Q,Q49)</f>
        <v>1</v>
      </c>
      <c r="T49">
        <v>1</v>
      </c>
      <c r="V49" t="str">
        <f t="shared" si="5"/>
        <v>Bénin, sud-est Togo</v>
      </c>
    </row>
    <row r="50" spans="1:22" ht="21.75" x14ac:dyDescent="0.3">
      <c r="A50" t="s">
        <v>210</v>
      </c>
      <c r="C50" t="s">
        <v>211</v>
      </c>
      <c r="D50" t="s">
        <v>212</v>
      </c>
      <c r="E50" t="s">
        <v>213</v>
      </c>
      <c r="F50">
        <f>COUNTIF(D:D,D50)</f>
        <v>1</v>
      </c>
      <c r="G50" t="str">
        <f t="shared" si="2"/>
        <v>Bénin,</v>
      </c>
      <c r="H50" t="str">
        <f t="shared" si="0"/>
        <v>Bénin,</v>
      </c>
      <c r="I50" s="17" t="str">
        <f t="shared" si="1"/>
        <v>Bénin,</v>
      </c>
      <c r="J50" s="17"/>
      <c r="L50" t="str">
        <v>Burkina Faso,Mali</v>
      </c>
      <c r="M50" s="14" t="str">
        <f t="shared" si="3"/>
        <v>Burkina</v>
      </c>
      <c r="O50" t="str">
        <v>Ouganda,</v>
      </c>
      <c r="P50" s="25" t="str" cm="1">
        <f t="array" ref="P50">_xlfn._xlws.SORT(_xlfn.UNIQUE(O50,155),1,1)</f>
        <v>Ouganda,</v>
      </c>
      <c r="Q50" t="s">
        <v>435</v>
      </c>
      <c r="R50" s="14">
        <f>COUNTIF(Q:Q,Q50)</f>
        <v>2</v>
      </c>
      <c r="T50">
        <v>2</v>
      </c>
      <c r="V50" t="e">
        <f t="shared" si="5"/>
        <v>#N/A</v>
      </c>
    </row>
    <row r="51" spans="1:22" ht="21.75" x14ac:dyDescent="0.3">
      <c r="A51" t="s">
        <v>1505</v>
      </c>
      <c r="C51" t="s">
        <v>1506</v>
      </c>
      <c r="D51" t="s">
        <v>1507</v>
      </c>
      <c r="F51">
        <f>COUNTIF(D:D,D51)</f>
        <v>1</v>
      </c>
      <c r="G51" t="str">
        <f t="shared" si="2"/>
        <v>Botswana,</v>
      </c>
      <c r="H51" t="str">
        <f t="shared" si="0"/>
        <v>Botswana,</v>
      </c>
      <c r="I51" s="17" t="str">
        <f t="shared" si="1"/>
        <v>Botswana,</v>
      </c>
      <c r="J51" s="17"/>
      <c r="L51" t="str">
        <v>Burundi, Gabon, République centrafricaine, République démocratique du Congo, Rwanda</v>
      </c>
      <c r="M51" s="14" t="str">
        <f>IF(L51="", "", IFERROR(LEFT(L51, SEARCH(" ", L51) - 1), L51))</f>
        <v>Burundi,</v>
      </c>
      <c r="O51" t="str">
        <v>République</v>
      </c>
      <c r="P51" s="21" t="str" cm="1">
        <f t="array" ref="P51">_xlfn._xlws.SORT(_xlfn.UNIQUE(O51,155),1,1)</f>
        <v>République</v>
      </c>
      <c r="Q51" t="s">
        <v>2735</v>
      </c>
      <c r="R51" s="14">
        <f>COUNTIF(Q:Q,Q51)</f>
        <v>1</v>
      </c>
      <c r="T51">
        <v>1</v>
      </c>
      <c r="V51" t="e">
        <f t="shared" si="5"/>
        <v>#N/A</v>
      </c>
    </row>
    <row r="52" spans="1:22" ht="21.75" x14ac:dyDescent="0.3">
      <c r="A52" t="s">
        <v>1077</v>
      </c>
      <c r="B52" s="3" t="s">
        <v>2435</v>
      </c>
      <c r="C52" t="s">
        <v>2220</v>
      </c>
      <c r="D52" t="s">
        <v>2221</v>
      </c>
      <c r="E52" t="s">
        <v>2222</v>
      </c>
      <c r="F52">
        <f>COUNTIF(D:D,D52)</f>
        <v>1</v>
      </c>
      <c r="G52" t="str">
        <f t="shared" si="2"/>
        <v>Botswana,</v>
      </c>
      <c r="H52" t="str">
        <f t="shared" si="0"/>
        <v>Botswana,</v>
      </c>
      <c r="I52" s="17" t="str">
        <f t="shared" si="1"/>
        <v>Botswana,</v>
      </c>
      <c r="J52" s="17"/>
      <c r="L52" t="str">
        <v>Cameroun (Centre)</v>
      </c>
      <c r="M52" s="14" t="str">
        <f t="shared" si="3"/>
        <v>Cameroun</v>
      </c>
      <c r="O52" t="str">
        <v>Rwanda</v>
      </c>
      <c r="P52" s="25" t="str" cm="1">
        <f t="array" ref="P52">_xlfn._xlws.SORT(_xlfn.UNIQUE(O52,155),1,1)</f>
        <v>Rwanda</v>
      </c>
      <c r="Q52" t="s">
        <v>1823</v>
      </c>
      <c r="R52" s="14">
        <f>COUNTIF(Q:Q,Q52)</f>
        <v>2</v>
      </c>
      <c r="T52">
        <v>2</v>
      </c>
      <c r="V52" t="str">
        <f t="shared" si="5"/>
        <v>Botswana, Namibie, Afrique du</v>
      </c>
    </row>
    <row r="53" spans="1:22" ht="21.75" x14ac:dyDescent="0.3">
      <c r="A53" t="s">
        <v>2097</v>
      </c>
      <c r="D53" t="s">
        <v>2098</v>
      </c>
      <c r="F53" s="3">
        <f>COUNTIF(D:D,D53)</f>
        <v>1</v>
      </c>
      <c r="G53" t="str">
        <f t="shared" si="2"/>
        <v>Botswana,</v>
      </c>
      <c r="H53" t="str">
        <f t="shared" si="0"/>
        <v>Botswana,</v>
      </c>
      <c r="I53" s="17" t="str">
        <f t="shared" si="1"/>
        <v>Botswana,</v>
      </c>
      <c r="J53" s="17"/>
      <c r="L53" t="str">
        <v>Cameroun centrale et sud</v>
      </c>
      <c r="M53" s="14" t="str">
        <f t="shared" si="3"/>
        <v>Cameroun</v>
      </c>
      <c r="O53" t="str">
        <v>Rwanda,</v>
      </c>
      <c r="P53" s="25" t="str" cm="1">
        <f t="array" ref="P53">_xlfn._xlws.SORT(_xlfn.UNIQUE(O53,155),1,1)</f>
        <v>Rwanda,</v>
      </c>
      <c r="Q53" t="s">
        <v>1823</v>
      </c>
      <c r="R53" s="14">
        <f>COUNTIF(Q:Q,Q53)</f>
        <v>2</v>
      </c>
      <c r="T53">
        <v>2</v>
      </c>
      <c r="V53" t="e">
        <f t="shared" si="5"/>
        <v>#N/A</v>
      </c>
    </row>
    <row r="54" spans="1:22" ht="21.75" x14ac:dyDescent="0.3">
      <c r="A54" t="s">
        <v>1383</v>
      </c>
      <c r="B54" t="s">
        <v>1384</v>
      </c>
      <c r="D54" t="s">
        <v>1385</v>
      </c>
      <c r="E54" t="s">
        <v>1386</v>
      </c>
      <c r="F54">
        <f>COUNTIF(D:D,D54)</f>
        <v>1</v>
      </c>
      <c r="G54" t="str">
        <f t="shared" si="2"/>
        <v>Botswana,</v>
      </c>
      <c r="H54" t="str">
        <f t="shared" si="0"/>
        <v>Botswana,</v>
      </c>
      <c r="I54" s="17" t="str">
        <f t="shared" si="1"/>
        <v>Botswana,</v>
      </c>
      <c r="J54" s="17"/>
      <c r="L54" t="str">
        <v>Cameroun, Gabon</v>
      </c>
      <c r="M54" s="14" t="str">
        <f t="shared" si="3"/>
        <v>Cameroun,</v>
      </c>
      <c r="O54" t="str">
        <v>Sahara</v>
      </c>
      <c r="P54" s="25" t="str" cm="1">
        <f t="array" ref="P54">_xlfn._xlws.SORT(_xlfn.UNIQUE(O54,155),1,1)</f>
        <v>Sahara</v>
      </c>
      <c r="Q54" t="s">
        <v>1086</v>
      </c>
      <c r="R54" s="14">
        <f>COUNTIF(Q:Q,Q54)</f>
        <v>2</v>
      </c>
      <c r="T54">
        <v>2</v>
      </c>
      <c r="V54" t="e">
        <f t="shared" si="5"/>
        <v>#N/A</v>
      </c>
    </row>
    <row r="55" spans="1:22" ht="21.75" x14ac:dyDescent="0.3">
      <c r="A55" t="s">
        <v>1016</v>
      </c>
      <c r="B55" t="s">
        <v>772</v>
      </c>
      <c r="C55" t="s">
        <v>1017</v>
      </c>
      <c r="D55" t="s">
        <v>1018</v>
      </c>
      <c r="E55" t="s">
        <v>1019</v>
      </c>
      <c r="F55">
        <f>COUNTIF(D:D,D55)</f>
        <v>1</v>
      </c>
      <c r="G55" t="str">
        <f t="shared" si="2"/>
        <v>Botswana,</v>
      </c>
      <c r="H55" t="str">
        <f t="shared" si="0"/>
        <v>Botswana,</v>
      </c>
      <c r="I55" s="17" t="str">
        <f t="shared" si="1"/>
        <v>Botswana,</v>
      </c>
      <c r="J55" s="17"/>
      <c r="L55" t="str">
        <v>Cameroun, Gabon, Guinée équatoriale, République du Congo, Centrafrique, Sao Tomé-et-Principe</v>
      </c>
      <c r="M55" s="14" t="str">
        <f t="shared" si="3"/>
        <v>Cameroun,</v>
      </c>
      <c r="O55" t="str">
        <v>Sahara,</v>
      </c>
      <c r="P55" s="25" t="str" cm="1">
        <f t="array" ref="P55">_xlfn._xlws.SORT(_xlfn.UNIQUE(O55,155),1,1)</f>
        <v>Sahara,</v>
      </c>
      <c r="Q55" t="s">
        <v>1086</v>
      </c>
      <c r="R55" s="14">
        <f>COUNTIF(Q:Q,Q55)</f>
        <v>2</v>
      </c>
      <c r="T55">
        <v>2</v>
      </c>
      <c r="V55" t="e">
        <f t="shared" si="5"/>
        <v>#N/A</v>
      </c>
    </row>
    <row r="56" spans="1:22" ht="21.75" x14ac:dyDescent="0.3">
      <c r="A56" t="s">
        <v>787</v>
      </c>
      <c r="C56" t="s">
        <v>788</v>
      </c>
      <c r="D56" t="s">
        <v>789</v>
      </c>
      <c r="E56" t="s">
        <v>790</v>
      </c>
      <c r="F56">
        <f>COUNTIF(D:D,D56)</f>
        <v>1</v>
      </c>
      <c r="G56" t="str">
        <f t="shared" si="2"/>
        <v>Burkina</v>
      </c>
      <c r="H56" t="str">
        <f t="shared" si="0"/>
        <v>Burkina</v>
      </c>
      <c r="I56" s="17" t="str">
        <f t="shared" si="1"/>
        <v>Burkina</v>
      </c>
      <c r="J56" s="17"/>
      <c r="L56" t="str">
        <v>Cameroun, Niger, Nigeria, Tchad</v>
      </c>
      <c r="M56" s="14" t="str">
        <f t="shared" si="3"/>
        <v>Cameroun,</v>
      </c>
      <c r="O56" t="str">
        <v>Sao</v>
      </c>
      <c r="P56" s="21" t="str" cm="1">
        <f t="array" ref="P56">_xlfn._xlws.SORT(_xlfn.UNIQUE(O56,155),1,1)</f>
        <v>Sao</v>
      </c>
      <c r="Q56" t="s">
        <v>1989</v>
      </c>
      <c r="R56" s="14">
        <f>COUNTIF(Q:Q,Q56)</f>
        <v>1</v>
      </c>
      <c r="T56">
        <v>1</v>
      </c>
      <c r="V56" t="str">
        <f t="shared" si="5"/>
        <v>Burkina Faso, Côte</v>
      </c>
    </row>
    <row r="57" spans="1:22" ht="21.75" x14ac:dyDescent="0.3">
      <c r="A57" t="s">
        <v>121</v>
      </c>
      <c r="C57" t="s">
        <v>1291</v>
      </c>
      <c r="D57" t="s">
        <v>1424</v>
      </c>
      <c r="E57" t="s">
        <v>1425</v>
      </c>
      <c r="F57">
        <f>COUNTIF(D:D,D57)</f>
        <v>1</v>
      </c>
      <c r="G57" t="str">
        <f t="shared" si="2"/>
        <v>Burkina</v>
      </c>
      <c r="H57" t="str">
        <f t="shared" si="0"/>
        <v>Burkina</v>
      </c>
      <c r="I57" s="17" t="str">
        <f t="shared" si="1"/>
        <v>Burkina</v>
      </c>
      <c r="J57" s="17"/>
      <c r="L57" t="str">
        <v>Cameroun, République démocratique du Congo</v>
      </c>
      <c r="M57" s="14" t="str">
        <f t="shared" si="3"/>
        <v>Cameroun,</v>
      </c>
      <c r="O57" t="str">
        <v>Sénégal</v>
      </c>
      <c r="P57" s="25" t="str" cm="1">
        <f t="array" ref="P57">_xlfn._xlws.SORT(_xlfn.UNIQUE(O57,155),1,1)</f>
        <v>Sénégal</v>
      </c>
      <c r="Q57" t="s">
        <v>151</v>
      </c>
      <c r="R57" s="14">
        <f>COUNTIF(Q:Q,Q57)</f>
        <v>2</v>
      </c>
      <c r="T57">
        <v>2</v>
      </c>
      <c r="V57" t="str">
        <f t="shared" si="5"/>
        <v>Burkina Faso, Côte</v>
      </c>
    </row>
    <row r="58" spans="1:22" ht="21.75" x14ac:dyDescent="0.3">
      <c r="A58" t="s">
        <v>569</v>
      </c>
      <c r="D58" t="s">
        <v>1399</v>
      </c>
      <c r="F58">
        <f>COUNTIF(D:D,D58)</f>
        <v>1</v>
      </c>
      <c r="G58" t="str">
        <f t="shared" si="2"/>
        <v>Burkina</v>
      </c>
      <c r="H58" t="str">
        <f t="shared" si="0"/>
        <v>Burkina</v>
      </c>
      <c r="I58" s="17" t="str">
        <f t="shared" si="1"/>
        <v>Burkina</v>
      </c>
      <c r="J58" s="17"/>
      <c r="L58" t="str">
        <v>Cameroun, République démocratique du Congo, République centrafricaine, Soudan</v>
      </c>
      <c r="M58" s="14" t="str">
        <f t="shared" si="3"/>
        <v>Cameroun,</v>
      </c>
      <c r="O58" t="str">
        <v>Sénégal,</v>
      </c>
      <c r="P58" s="25" t="str" cm="1">
        <f t="array" ref="P58">_xlfn._xlws.SORT(_xlfn.UNIQUE(O58,155),1,1)</f>
        <v>Sénégal,</v>
      </c>
      <c r="Q58" t="s">
        <v>151</v>
      </c>
      <c r="R58" s="14">
        <f>COUNTIF(Q:Q,Q58)</f>
        <v>2</v>
      </c>
      <c r="T58">
        <v>2</v>
      </c>
      <c r="V58" t="str">
        <f>_xlfn.TEXTBEFORE(D58&amp;" "," ",2)</f>
        <v>Burkina Faso, Côte</v>
      </c>
    </row>
    <row r="59" spans="1:22" ht="21.75" x14ac:dyDescent="0.3">
      <c r="A59" t="s">
        <v>568</v>
      </c>
      <c r="B59" t="s">
        <v>569</v>
      </c>
      <c r="C59" t="s">
        <v>570</v>
      </c>
      <c r="D59" t="s">
        <v>571</v>
      </c>
      <c r="E59" t="s">
        <v>572</v>
      </c>
      <c r="F59">
        <f>COUNTIF(D:D,D59)</f>
        <v>1</v>
      </c>
      <c r="G59" t="str">
        <f t="shared" si="2"/>
        <v>Burkina</v>
      </c>
      <c r="H59" t="str">
        <f t="shared" si="0"/>
        <v>Burkina</v>
      </c>
      <c r="I59" s="17" t="str">
        <f t="shared" si="1"/>
        <v>Burkina</v>
      </c>
      <c r="J59" s="17"/>
      <c r="L59" t="str">
        <v>Cameroun, République du Congo, Guinée équatoriale, Gabon</v>
      </c>
      <c r="M59" s="14" t="str">
        <f t="shared" si="3"/>
        <v>Cameroun,</v>
      </c>
      <c r="O59" t="str">
        <v>Sierra</v>
      </c>
      <c r="P59" s="21" t="str" cm="1">
        <f t="array" ref="P59">_xlfn._xlws.SORT(_xlfn.UNIQUE(O59,155),1,1)</f>
        <v>Sierra</v>
      </c>
      <c r="Q59" t="s">
        <v>2736</v>
      </c>
      <c r="R59" s="14">
        <f>COUNTIF(Q:Q,Q59)</f>
        <v>1</v>
      </c>
      <c r="T59">
        <v>1</v>
      </c>
      <c r="V59" t="str">
        <f t="shared" si="5"/>
        <v>Burkina Faso, Côte</v>
      </c>
    </row>
    <row r="60" spans="1:22" ht="21.75" x14ac:dyDescent="0.3">
      <c r="A60" t="s">
        <v>120</v>
      </c>
      <c r="B60" s="1" t="s">
        <v>2436</v>
      </c>
      <c r="C60" t="s">
        <v>122</v>
      </c>
      <c r="D60" t="s">
        <v>123</v>
      </c>
      <c r="E60" t="s">
        <v>124</v>
      </c>
      <c r="F60">
        <f>COUNTIF(D:D,D60)</f>
        <v>1</v>
      </c>
      <c r="G60" t="str">
        <f t="shared" si="2"/>
        <v>Burkina</v>
      </c>
      <c r="H60" t="str">
        <f t="shared" si="0"/>
        <v>Burkina</v>
      </c>
      <c r="I60" s="17" t="str">
        <f t="shared" si="1"/>
        <v>Burkina</v>
      </c>
      <c r="J60" s="17"/>
      <c r="L60" t="str">
        <v>Cameroun, Tchad, Nigeria</v>
      </c>
      <c r="M60" s="14" t="str">
        <f t="shared" si="3"/>
        <v>Cameroun,</v>
      </c>
      <c r="O60" t="str">
        <v>Somalie</v>
      </c>
      <c r="P60" s="25" t="str" cm="1">
        <f t="array" ref="P60">_xlfn._xlws.SORT(_xlfn.UNIQUE(O60,155),1,1)</f>
        <v>Somalie</v>
      </c>
      <c r="Q60" t="s">
        <v>176</v>
      </c>
      <c r="R60" s="14">
        <f>COUNTIF(Q:Q,Q60)</f>
        <v>2</v>
      </c>
      <c r="T60">
        <v>2</v>
      </c>
      <c r="V60" t="str">
        <f t="shared" si="5"/>
        <v>Burkina Faso, Côte</v>
      </c>
    </row>
    <row r="61" spans="1:22" ht="21.75" x14ac:dyDescent="0.3">
      <c r="A61" t="s">
        <v>344</v>
      </c>
      <c r="C61" t="s">
        <v>1276</v>
      </c>
      <c r="D61" t="s">
        <v>1277</v>
      </c>
      <c r="E61" t="s">
        <v>1278</v>
      </c>
      <c r="F61">
        <f>COUNTIF(D:D,D61)</f>
        <v>1</v>
      </c>
      <c r="G61" t="str">
        <f t="shared" si="2"/>
        <v>Burkina</v>
      </c>
      <c r="H61" t="str">
        <f t="shared" si="0"/>
        <v>Burkina</v>
      </c>
      <c r="I61" s="17" t="str">
        <f t="shared" si="1"/>
        <v>Burkina</v>
      </c>
      <c r="J61" s="17"/>
      <c r="L61" t="str">
        <v>Cameroun, Tchad, République centrafricaine</v>
      </c>
      <c r="M61" s="14" t="str">
        <f t="shared" si="3"/>
        <v>Cameroun,</v>
      </c>
      <c r="O61" t="str">
        <v>Somalie,</v>
      </c>
      <c r="P61" s="25" t="str" cm="1">
        <f t="array" ref="P61">_xlfn._xlws.SORT(_xlfn.UNIQUE(O61,155),1,1)</f>
        <v>Somalie,</v>
      </c>
      <c r="Q61" t="s">
        <v>176</v>
      </c>
      <c r="R61" s="14">
        <f>COUNTIF(Q:Q,Q61)</f>
        <v>2</v>
      </c>
      <c r="T61">
        <v>2</v>
      </c>
      <c r="V61" t="str">
        <f t="shared" si="5"/>
        <v>Burkina Faso, Côte</v>
      </c>
    </row>
    <row r="62" spans="1:22" ht="21.75" x14ac:dyDescent="0.3">
      <c r="A62" t="s">
        <v>732</v>
      </c>
      <c r="B62" t="s">
        <v>344</v>
      </c>
      <c r="C62" t="s">
        <v>733</v>
      </c>
      <c r="D62" t="s">
        <v>734</v>
      </c>
      <c r="E62" t="s">
        <v>735</v>
      </c>
      <c r="F62">
        <f>COUNTIF(D:D,D62)</f>
        <v>1</v>
      </c>
      <c r="G62" t="str">
        <f t="shared" si="2"/>
        <v>Burkina</v>
      </c>
      <c r="H62" t="str">
        <f t="shared" si="0"/>
        <v>Burkina</v>
      </c>
      <c r="I62" s="17" t="str">
        <f t="shared" si="1"/>
        <v>Burkina</v>
      </c>
      <c r="J62" s="17"/>
      <c r="L62" s="19" t="str">
        <v>Cap Vert</v>
      </c>
      <c r="M62" s="14" t="str">
        <f t="shared" si="3"/>
        <v>Cap</v>
      </c>
      <c r="O62" t="str">
        <v>Soudan</v>
      </c>
      <c r="P62" s="21" t="str" cm="1">
        <f t="array" ref="P62">_xlfn._xlws.SORT(_xlfn.UNIQUE(O62,155),1,1)</f>
        <v>Soudan</v>
      </c>
      <c r="Q62" t="s">
        <v>9</v>
      </c>
      <c r="R62" s="14">
        <f>COUNTIF(Q:Q,Q62)</f>
        <v>2</v>
      </c>
      <c r="T62">
        <v>2</v>
      </c>
      <c r="V62" t="str">
        <f t="shared" si="5"/>
        <v>Burkina Faso, Côte</v>
      </c>
    </row>
    <row r="63" spans="1:22" ht="21.75" x14ac:dyDescent="0.3">
      <c r="A63" t="s">
        <v>351</v>
      </c>
      <c r="B63" s="1" t="s">
        <v>2436</v>
      </c>
      <c r="C63" t="s">
        <v>352</v>
      </c>
      <c r="D63" t="s">
        <v>353</v>
      </c>
      <c r="E63" t="s">
        <v>354</v>
      </c>
      <c r="F63">
        <f>COUNTIF(D:D,D63)</f>
        <v>1</v>
      </c>
      <c r="G63" t="str">
        <f t="shared" si="2"/>
        <v>Burkina</v>
      </c>
      <c r="H63" t="str">
        <f t="shared" si="0"/>
        <v>Burkina</v>
      </c>
      <c r="I63" s="17" t="str">
        <f t="shared" si="1"/>
        <v>Burkina</v>
      </c>
      <c r="J63" s="17"/>
      <c r="L63" t="str">
        <v>Cap Vert, Sénégal, Guinée Bissau, Sao Tomé et Principe</v>
      </c>
      <c r="M63" s="14" t="str">
        <f t="shared" si="3"/>
        <v>Cap</v>
      </c>
      <c r="O63" t="str">
        <v>Soudan,</v>
      </c>
      <c r="P63" s="21" t="str" cm="1">
        <f t="array" ref="P63">_xlfn._xlws.SORT(_xlfn.UNIQUE(O63,155),1,1)</f>
        <v>Soudan,</v>
      </c>
      <c r="Q63" t="s">
        <v>9</v>
      </c>
      <c r="R63" s="14">
        <f>COUNTIF(Q:Q,Q63)</f>
        <v>2</v>
      </c>
      <c r="T63">
        <v>2</v>
      </c>
      <c r="V63" t="str">
        <f t="shared" si="5"/>
        <v>Burkina Faso, Ghana</v>
      </c>
    </row>
    <row r="64" spans="1:22" ht="21.75" x14ac:dyDescent="0.3">
      <c r="A64" t="s">
        <v>2143</v>
      </c>
      <c r="D64" t="s">
        <v>2144</v>
      </c>
      <c r="E64" t="s">
        <v>2145</v>
      </c>
      <c r="F64" s="3">
        <f>COUNTIF(D:D,D64)</f>
        <v>1</v>
      </c>
      <c r="G64" t="str">
        <f t="shared" si="2"/>
        <v>Burkina</v>
      </c>
      <c r="H64" t="str">
        <f t="shared" si="0"/>
        <v>Burkina</v>
      </c>
      <c r="I64" s="17" t="str">
        <f t="shared" si="1"/>
        <v>Burkina</v>
      </c>
      <c r="J64" s="17"/>
      <c r="L64" t="str">
        <v>Centre, Est et Sud de l'Afrique</v>
      </c>
      <c r="M64" s="14" t="str">
        <f t="shared" si="3"/>
        <v>Centre,</v>
      </c>
      <c r="O64" t="str">
        <v>sud</v>
      </c>
      <c r="P64" s="21" t="str" cm="1">
        <f t="array" ref="P64">_xlfn._xlws.SORT(_xlfn.UNIQUE(O64,155),1,1)</f>
        <v>sud</v>
      </c>
      <c r="Q64" t="s">
        <v>2737</v>
      </c>
      <c r="R64" s="14">
        <f>COUNTIF(Q:Q,Q64)</f>
        <v>1</v>
      </c>
      <c r="T64">
        <v>1</v>
      </c>
      <c r="V64" t="str">
        <f t="shared" si="5"/>
        <v>Burkina Faso, Ghana,</v>
      </c>
    </row>
    <row r="65" spans="1:22" ht="21.75" x14ac:dyDescent="0.3">
      <c r="A65" t="s">
        <v>527</v>
      </c>
      <c r="C65" t="s">
        <v>2083</v>
      </c>
      <c r="D65" t="s">
        <v>2084</v>
      </c>
      <c r="E65" t="s">
        <v>2085</v>
      </c>
      <c r="F65">
        <f>COUNTIF(D:D,D65)</f>
        <v>1</v>
      </c>
      <c r="G65" t="str">
        <f t="shared" si="2"/>
        <v>Burkina</v>
      </c>
      <c r="H65" t="str">
        <f t="shared" si="0"/>
        <v>Burkina</v>
      </c>
      <c r="I65" s="17" t="str">
        <f t="shared" si="1"/>
        <v>Burkina</v>
      </c>
      <c r="J65" s="17"/>
      <c r="L65" s="19" t="str">
        <v>Comores</v>
      </c>
      <c r="M65" s="14" t="str">
        <f t="shared" si="3"/>
        <v>Comores</v>
      </c>
      <c r="O65" t="str">
        <v>sud-est</v>
      </c>
      <c r="P65" s="21" t="str" cm="1">
        <f t="array" ref="P65">_xlfn._xlws.SORT(_xlfn.UNIQUE(O65,155),1,1)</f>
        <v>sud-est</v>
      </c>
      <c r="Q65" t="s">
        <v>2738</v>
      </c>
      <c r="R65" s="14">
        <f>COUNTIF(Q:Q,Q65)</f>
        <v>1</v>
      </c>
      <c r="T65">
        <v>1</v>
      </c>
      <c r="V65" t="str">
        <f t="shared" si="5"/>
        <v>Burkina Faso, Mali, Mauritanie, Sénégal</v>
      </c>
    </row>
    <row r="66" spans="1:22" ht="21.75" x14ac:dyDescent="0.3">
      <c r="A66" t="s">
        <v>531</v>
      </c>
      <c r="D66" t="s">
        <v>532</v>
      </c>
      <c r="F66">
        <f>COUNTIF(D:D,D66)</f>
        <v>1</v>
      </c>
      <c r="G66" t="str">
        <f t="shared" ref="G66:G129" si="6">IF(D66="", "", IFERROR(LEFT(D66, SEARCH(" ", D66) - 1), D66))</f>
        <v>Burkina</v>
      </c>
      <c r="H66" t="str">
        <f t="shared" ref="H66:H129" si="7">IF(D66="", "", IFERROR(LEFT(D66, SEARCH(" ", D66) - 1), D66))</f>
        <v>Burkina</v>
      </c>
      <c r="I66" s="17" t="str">
        <f t="shared" ref="I66:I129" si="8">IFERROR(LEFT(D66, SEARCH(" ", D66) - 1), D66)</f>
        <v>Burkina</v>
      </c>
      <c r="J66" s="17"/>
      <c r="L66" t="str">
        <v>Côte d'Ivoire, Burkina Faso</v>
      </c>
      <c r="M66" s="14" t="str">
        <f t="shared" si="3"/>
        <v>Côte</v>
      </c>
      <c r="O66" t="str">
        <v>sud-ouest</v>
      </c>
      <c r="P66" s="21" t="str" cm="1">
        <f t="array" ref="P66">_xlfn._xlws.SORT(_xlfn.UNIQUE(O66,155),1,1)</f>
        <v>sud-ouest</v>
      </c>
      <c r="Q66" t="s">
        <v>2739</v>
      </c>
      <c r="R66" s="14">
        <f>COUNTIF(Q:Q,Q66)</f>
        <v>1</v>
      </c>
      <c r="T66">
        <v>1</v>
      </c>
      <c r="V66" t="str">
        <f t="shared" si="5"/>
        <v>Burkina Faso, Niger, Nigeria, Bénin</v>
      </c>
    </row>
    <row r="67" spans="1:22" ht="21.75" x14ac:dyDescent="0.3">
      <c r="A67" t="s">
        <v>798</v>
      </c>
      <c r="C67" t="s">
        <v>799</v>
      </c>
      <c r="D67" t="s">
        <v>800</v>
      </c>
      <c r="E67" t="s">
        <v>801</v>
      </c>
      <c r="F67">
        <f>COUNTIF(D:D,D67)</f>
        <v>1</v>
      </c>
      <c r="G67" t="str">
        <f t="shared" si="6"/>
        <v>Burkina</v>
      </c>
      <c r="H67" t="str">
        <f t="shared" si="7"/>
        <v>Burkina</v>
      </c>
      <c r="I67" s="17" t="str">
        <f t="shared" si="8"/>
        <v>Burkina</v>
      </c>
      <c r="J67" s="17"/>
      <c r="L67" t="str">
        <v>Côte d'Ivoire, Ghana, Liberia</v>
      </c>
      <c r="M67" s="14" t="str">
        <f t="shared" ref="M67:M78" si="9">IF(L67="", "", IFERROR(LEFT(L67, SEARCH(" ", L67) - 1), L67))</f>
        <v>Côte</v>
      </c>
      <c r="O67" t="str">
        <v>Tanzanie,</v>
      </c>
      <c r="P67" s="25" t="str" cm="1">
        <f t="array" ref="P67">_xlfn._xlws.SORT(_xlfn.UNIQUE(O67,155),1,1)</f>
        <v>Tanzanie,</v>
      </c>
      <c r="Q67" t="s">
        <v>473</v>
      </c>
      <c r="R67" s="14">
        <f>COUNTIF(Q:Q,Q67)</f>
        <v>2</v>
      </c>
      <c r="T67">
        <v>2</v>
      </c>
      <c r="V67" t="str">
        <f t="shared" ref="V67:V130" si="10">_xlfn.TEXTBEFORE(D67&amp;" "," ",2)</f>
        <v>Burkina Faso, Togo, Bénin, Niger</v>
      </c>
    </row>
    <row r="68" spans="1:22" ht="21.75" x14ac:dyDescent="0.3">
      <c r="A68" t="s">
        <v>526</v>
      </c>
      <c r="B68" t="s">
        <v>527</v>
      </c>
      <c r="C68" t="s">
        <v>528</v>
      </c>
      <c r="D68" t="s">
        <v>529</v>
      </c>
      <c r="E68" t="s">
        <v>530</v>
      </c>
      <c r="F68">
        <f>COUNTIF(D:D,D68)</f>
        <v>1</v>
      </c>
      <c r="G68" t="str">
        <f t="shared" si="6"/>
        <v>Burkina</v>
      </c>
      <c r="H68" t="str">
        <f t="shared" si="7"/>
        <v>Burkina</v>
      </c>
      <c r="I68" s="17" t="str">
        <f t="shared" si="8"/>
        <v>Burkina</v>
      </c>
      <c r="J68" s="17"/>
      <c r="L68" t="str">
        <v>Côte d'Ivoire, Liberia</v>
      </c>
      <c r="M68" s="14" t="str">
        <f t="shared" si="9"/>
        <v>Côte</v>
      </c>
      <c r="O68" t="str">
        <v>Tchad,</v>
      </c>
      <c r="P68" s="21" t="str" cm="1">
        <f t="array" ref="P68">_xlfn._xlws.SORT(_xlfn.UNIQUE(O68,155),1,1)</f>
        <v>Tchad,</v>
      </c>
      <c r="Q68" t="s">
        <v>852</v>
      </c>
      <c r="R68" s="14">
        <f>COUNTIF(Q:Q,Q68)</f>
        <v>2</v>
      </c>
      <c r="T68">
        <v>2</v>
      </c>
      <c r="V68" t="str">
        <f t="shared" si="10"/>
        <v>Burkina Faso,Mali</v>
      </c>
    </row>
    <row r="69" spans="1:22" ht="21.75" x14ac:dyDescent="0.3">
      <c r="A69" t="s">
        <v>1</v>
      </c>
      <c r="B69" s="2" t="s">
        <v>1</v>
      </c>
      <c r="D69" t="s">
        <v>1929</v>
      </c>
      <c r="E69" t="s">
        <v>1930</v>
      </c>
      <c r="F69">
        <f>COUNTIF(D:D,D69)</f>
        <v>1</v>
      </c>
      <c r="G69" t="str">
        <f t="shared" si="6"/>
        <v>Burundi,</v>
      </c>
      <c r="H69" t="str">
        <f t="shared" si="7"/>
        <v>Burundi,</v>
      </c>
      <c r="I69" s="17" t="str">
        <f t="shared" si="8"/>
        <v>Burundi,</v>
      </c>
      <c r="J69" s="17"/>
      <c r="L69" t="str">
        <v>Côte d'Ivoire, Mali</v>
      </c>
      <c r="M69" s="14" t="str">
        <f t="shared" si="9"/>
        <v>Côte</v>
      </c>
      <c r="O69" t="str">
        <v>Togo</v>
      </c>
      <c r="P69" s="25" t="str" cm="1">
        <f t="array" ref="P69">_xlfn._xlws.SORT(_xlfn.UNIQUE(O69,155),1,1)</f>
        <v>Togo</v>
      </c>
      <c r="Q69" t="s">
        <v>1236</v>
      </c>
      <c r="R69" s="14">
        <f>COUNTIF(Q:Q,Q69)</f>
        <v>2</v>
      </c>
      <c r="T69">
        <v>2</v>
      </c>
      <c r="V69" t="str">
        <f t="shared" si="10"/>
        <v>Burundi, Gabon, République centrafricaine, République</v>
      </c>
    </row>
    <row r="70" spans="1:22" ht="21.75" x14ac:dyDescent="0.3">
      <c r="A70" t="s">
        <v>1863</v>
      </c>
      <c r="B70" t="s">
        <v>35</v>
      </c>
      <c r="C70" t="s">
        <v>1864</v>
      </c>
      <c r="D70" t="s">
        <v>1865</v>
      </c>
      <c r="F70">
        <f>COUNTIF(D:D,D70)</f>
        <v>1</v>
      </c>
      <c r="G70" t="str">
        <f t="shared" si="6"/>
        <v>Cameroun</v>
      </c>
      <c r="H70" t="str">
        <f t="shared" si="7"/>
        <v>Cameroun</v>
      </c>
      <c r="I70" s="17" t="str">
        <f t="shared" si="8"/>
        <v>Cameroun</v>
      </c>
      <c r="J70" s="17"/>
      <c r="L70" t="str">
        <v>Côte d'Ivoire, Mali, Burkina Faso</v>
      </c>
      <c r="M70" s="14" t="str">
        <f t="shared" si="9"/>
        <v>Côte</v>
      </c>
      <c r="O70" t="str">
        <v>Togo,</v>
      </c>
      <c r="P70" s="25" t="str" cm="1">
        <f t="array" ref="P70">_xlfn._xlws.SORT(_xlfn.UNIQUE(O70,155),1,1)</f>
        <v>Togo,</v>
      </c>
      <c r="Q70" t="s">
        <v>1236</v>
      </c>
      <c r="R70" s="14">
        <f>COUNTIF(Q:Q,Q70)</f>
        <v>2</v>
      </c>
      <c r="T70">
        <v>2</v>
      </c>
      <c r="V70" t="e">
        <f t="shared" si="10"/>
        <v>#N/A</v>
      </c>
    </row>
    <row r="71" spans="1:22" ht="21.75" x14ac:dyDescent="0.3">
      <c r="A71" t="s">
        <v>35</v>
      </c>
      <c r="B71" s="3" t="s">
        <v>17</v>
      </c>
      <c r="D71" t="s">
        <v>322</v>
      </c>
      <c r="E71" t="s">
        <v>323</v>
      </c>
      <c r="F71">
        <f>COUNTIF(D:D,D71)</f>
        <v>1</v>
      </c>
      <c r="G71" t="str">
        <f t="shared" si="6"/>
        <v>Cameroun</v>
      </c>
      <c r="H71" t="str">
        <f t="shared" si="7"/>
        <v>Cameroun</v>
      </c>
      <c r="I71" s="17" t="str">
        <f t="shared" si="8"/>
        <v>Cameroun</v>
      </c>
      <c r="J71" s="17"/>
      <c r="L71" t="str">
        <v>Côte d'Ivoire, sud Ghana</v>
      </c>
      <c r="M71" s="14" t="str">
        <f t="shared" si="9"/>
        <v>Côte</v>
      </c>
      <c r="O71" t="str">
        <v>Tunisie</v>
      </c>
      <c r="P71" s="21" t="str" cm="1">
        <f t="array" ref="P71">_xlfn._xlws.SORT(_xlfn.UNIQUE(O71,155),1,1)</f>
        <v>Tunisie</v>
      </c>
      <c r="Q71" t="s">
        <v>1623</v>
      </c>
      <c r="R71" s="14">
        <f>COUNTIF(Q:Q,Q71)</f>
        <v>1</v>
      </c>
      <c r="T71">
        <v>1</v>
      </c>
      <c r="V71" t="str">
        <f t="shared" si="10"/>
        <v>Cameroun centrale et</v>
      </c>
    </row>
    <row r="72" spans="1:22" ht="21.75" x14ac:dyDescent="0.3">
      <c r="A72" t="s">
        <v>71</v>
      </c>
      <c r="B72" s="2" t="s">
        <v>1</v>
      </c>
      <c r="C72" t="s">
        <v>72</v>
      </c>
      <c r="D72" t="s">
        <v>73</v>
      </c>
      <c r="E72" t="s">
        <v>74</v>
      </c>
      <c r="F72">
        <f>COUNTIF(D:D,D72)</f>
        <v>1</v>
      </c>
      <c r="G72" t="str">
        <f t="shared" si="6"/>
        <v>Cameroun,</v>
      </c>
      <c r="H72" t="str">
        <f t="shared" si="7"/>
        <v>Cameroun,</v>
      </c>
      <c r="I72" s="17" t="str">
        <f t="shared" si="8"/>
        <v>Cameroun,</v>
      </c>
      <c r="J72" s="17"/>
      <c r="L72" t="str">
        <v>Djibouti, Éthiopie, Kenya, Somalie</v>
      </c>
      <c r="M72" s="14" t="str">
        <f t="shared" si="9"/>
        <v>Djibouti,</v>
      </c>
      <c r="O72" t="str">
        <v>Zambie,</v>
      </c>
      <c r="P72" s="25" t="str" cm="1">
        <f t="array" ref="P72">_xlfn._xlws.SORT(_xlfn.UNIQUE(O72,155),1,1)</f>
        <v>Zambie,</v>
      </c>
      <c r="Q72" t="s">
        <v>293</v>
      </c>
      <c r="R72" s="14">
        <f>COUNTIF(Q:Q,Q72)</f>
        <v>2</v>
      </c>
      <c r="T72">
        <v>2</v>
      </c>
      <c r="V72" t="e">
        <f t="shared" si="10"/>
        <v>#N/A</v>
      </c>
    </row>
    <row r="73" spans="1:22" ht="21.75" x14ac:dyDescent="0.3">
      <c r="A73" t="s">
        <v>685</v>
      </c>
      <c r="B73" t="s">
        <v>685</v>
      </c>
      <c r="C73" t="s">
        <v>686</v>
      </c>
      <c r="D73" t="s">
        <v>687</v>
      </c>
      <c r="E73" t="s">
        <v>688</v>
      </c>
      <c r="F73">
        <f>COUNTIF(D:D,D73)</f>
        <v>1</v>
      </c>
      <c r="G73" t="str">
        <f t="shared" si="6"/>
        <v>Cameroun,</v>
      </c>
      <c r="H73" t="str">
        <f t="shared" si="7"/>
        <v>Cameroun,</v>
      </c>
      <c r="I73" s="17" t="str">
        <f t="shared" si="8"/>
        <v>Cameroun,</v>
      </c>
      <c r="J73" s="17"/>
      <c r="L73" t="str">
        <v>Djibouti, Éthiopie, Somalie</v>
      </c>
      <c r="M73" s="14" t="str">
        <f t="shared" si="9"/>
        <v>Djibouti,</v>
      </c>
      <c r="O73" t="str">
        <v>Zanzibar</v>
      </c>
      <c r="P73" s="21" t="str" cm="1">
        <f t="array" ref="P73">_xlfn._xlws.SORT(_xlfn.UNIQUE(O73,155),1,1)</f>
        <v>Zanzibar</v>
      </c>
      <c r="Q73" t="s">
        <v>847</v>
      </c>
      <c r="R73" s="14">
        <f>COUNTIF(Q:Q,Q73)</f>
        <v>1</v>
      </c>
      <c r="T73">
        <v>1</v>
      </c>
      <c r="V73" t="str">
        <f t="shared" si="10"/>
        <v>Cameroun, Gabon, Guinée équatoriale, République</v>
      </c>
    </row>
    <row r="74" spans="1:22" ht="21.75" x14ac:dyDescent="0.3">
      <c r="A74" t="s">
        <v>1035</v>
      </c>
      <c r="C74" t="s">
        <v>1036</v>
      </c>
      <c r="D74" t="s">
        <v>1037</v>
      </c>
      <c r="E74" t="s">
        <v>1038</v>
      </c>
      <c r="F74">
        <f>COUNTIF(D:D,D74)</f>
        <v>1</v>
      </c>
      <c r="G74" t="str">
        <f t="shared" si="6"/>
        <v>Cameroun,</v>
      </c>
      <c r="H74" t="str">
        <f t="shared" si="7"/>
        <v>Cameroun,</v>
      </c>
      <c r="I74" s="17" t="str">
        <f t="shared" si="8"/>
        <v>Cameroun,</v>
      </c>
      <c r="J74" s="17"/>
      <c r="L74" s="19" t="str">
        <v>Égypte</v>
      </c>
      <c r="M74" s="14" t="str">
        <f t="shared" si="9"/>
        <v>Égypte</v>
      </c>
      <c r="O74" t="str">
        <v>centre</v>
      </c>
      <c r="P74" s="21" t="str" cm="1">
        <f t="array" ref="P74">_xlfn._xlws.SORT(_xlfn.UNIQUE(O74,155),1,1)</f>
        <v>centre</v>
      </c>
      <c r="Q74" t="s">
        <v>2740</v>
      </c>
      <c r="R74" s="14">
        <f>COUNTIF(Q:Q,Q74)</f>
        <v>2</v>
      </c>
      <c r="T74">
        <v>2</v>
      </c>
      <c r="V74" t="e">
        <f t="shared" si="10"/>
        <v>#N/A</v>
      </c>
    </row>
    <row r="75" spans="1:22" ht="21.75" x14ac:dyDescent="0.3">
      <c r="A75" t="s">
        <v>1110</v>
      </c>
      <c r="B75" t="s">
        <v>1111</v>
      </c>
      <c r="C75" t="s">
        <v>1112</v>
      </c>
      <c r="D75" t="s">
        <v>1113</v>
      </c>
      <c r="E75" t="s">
        <v>1114</v>
      </c>
      <c r="F75">
        <f>COUNTIF(D:D,D75)</f>
        <v>1</v>
      </c>
      <c r="G75" t="str">
        <f t="shared" si="6"/>
        <v>Cameroun,</v>
      </c>
      <c r="H75" t="str">
        <f t="shared" si="7"/>
        <v>Cameroun,</v>
      </c>
      <c r="I75" s="17" t="str">
        <f t="shared" si="8"/>
        <v>Cameroun,</v>
      </c>
      <c r="J75" s="17"/>
      <c r="L75" t="str">
        <v>est Soudan, Érythrée</v>
      </c>
      <c r="M75" s="14" t="str">
        <f t="shared" si="9"/>
        <v>est</v>
      </c>
      <c r="O75" t="str">
        <v>Érythrée,</v>
      </c>
      <c r="P75" s="21" t="str" cm="1">
        <f t="array" ref="P75">_xlfn._xlws.SORT(_xlfn.UNIQUE(O75,155),1,1)</f>
        <v>Érythrée,</v>
      </c>
      <c r="Q75" t="s">
        <v>2747</v>
      </c>
      <c r="R75" s="14">
        <f>COUNTIF(Q:Q,Q75)</f>
        <v>1</v>
      </c>
      <c r="T75">
        <v>1</v>
      </c>
      <c r="V75" t="str">
        <f t="shared" si="10"/>
        <v>Cameroun, République démocratique</v>
      </c>
    </row>
    <row r="76" spans="1:22" ht="21.75" x14ac:dyDescent="0.3">
      <c r="A76" t="s">
        <v>8</v>
      </c>
      <c r="C76" t="s">
        <v>2396</v>
      </c>
      <c r="D76" t="s">
        <v>2397</v>
      </c>
      <c r="E76" t="s">
        <v>2398</v>
      </c>
      <c r="F76">
        <f>COUNTIF(D:D,D76)</f>
        <v>1</v>
      </c>
      <c r="G76" t="str">
        <f t="shared" si="6"/>
        <v>Cameroun,</v>
      </c>
      <c r="H76" t="str">
        <f t="shared" si="7"/>
        <v>Cameroun,</v>
      </c>
      <c r="I76" s="17" t="str">
        <f t="shared" si="8"/>
        <v>Cameroun,</v>
      </c>
      <c r="J76" s="17"/>
      <c r="L76" s="19" t="str">
        <v>Eswatini</v>
      </c>
      <c r="M76" s="14" t="str">
        <f t="shared" si="9"/>
        <v>Eswatini</v>
      </c>
      <c r="O76" t="str">
        <v>Mauritanie</v>
      </c>
      <c r="P76" s="25" t="str" cm="1">
        <f t="array" ref="P76">_xlfn._xlws.SORT(_xlfn.UNIQUE(O76,155),1,1)</f>
        <v>Mauritanie</v>
      </c>
      <c r="Q76" t="s">
        <v>949</v>
      </c>
      <c r="R76" s="14">
        <f>COUNTIF(Q:Q,Q76)</f>
        <v>2</v>
      </c>
      <c r="T76">
        <v>2</v>
      </c>
      <c r="V76" t="str">
        <f t="shared" si="10"/>
        <v>Cameroun, République démocratique</v>
      </c>
    </row>
    <row r="77" spans="1:22" ht="21.75" x14ac:dyDescent="0.3">
      <c r="A77" t="s">
        <v>576</v>
      </c>
      <c r="C77" t="s">
        <v>577</v>
      </c>
      <c r="D77" t="s">
        <v>578</v>
      </c>
      <c r="E77" t="s">
        <v>579</v>
      </c>
      <c r="F77">
        <f>COUNTIF(D:D,D77)</f>
        <v>1</v>
      </c>
      <c r="G77" t="str">
        <f t="shared" si="6"/>
        <v>Cameroun,</v>
      </c>
      <c r="H77" t="str">
        <f t="shared" si="7"/>
        <v>Cameroun,</v>
      </c>
      <c r="I77" s="17" t="str">
        <f t="shared" si="8"/>
        <v>Cameroun,</v>
      </c>
      <c r="J77" s="17"/>
      <c r="L77" t="str">
        <v>Éthiopie et Kenya (région Oromia)</v>
      </c>
      <c r="M77" s="14" t="str">
        <f t="shared" si="9"/>
        <v>Éthiopie</v>
      </c>
      <c r="O77" t="str">
        <v>Mozambique</v>
      </c>
      <c r="P77" s="25" t="str" cm="1">
        <f t="array" ref="P77">_xlfn._xlws.SORT(_xlfn.UNIQUE(O77,155),1,1)</f>
        <v>Mozambique</v>
      </c>
      <c r="Q77" t="s">
        <v>504</v>
      </c>
      <c r="R77" s="14">
        <f>COUNTIF(Q:Q,Q77)</f>
        <v>2</v>
      </c>
      <c r="T77">
        <v>2</v>
      </c>
      <c r="V77" t="str">
        <f t="shared" si="10"/>
        <v>Cameroun, République du</v>
      </c>
    </row>
    <row r="78" spans="1:22" ht="21.75" x14ac:dyDescent="0.3">
      <c r="A78" t="s">
        <v>824</v>
      </c>
      <c r="B78" t="s">
        <v>825</v>
      </c>
      <c r="C78" t="s">
        <v>826</v>
      </c>
      <c r="D78" t="s">
        <v>827</v>
      </c>
      <c r="E78" t="s">
        <v>828</v>
      </c>
      <c r="F78">
        <f>COUNTIF(D:D,D78)</f>
        <v>1</v>
      </c>
      <c r="G78" t="str">
        <f t="shared" si="6"/>
        <v>Cameroun,</v>
      </c>
      <c r="H78" t="str">
        <f t="shared" si="7"/>
        <v>Cameroun,</v>
      </c>
      <c r="I78" s="17" t="str">
        <f t="shared" si="8"/>
        <v>Cameroun,</v>
      </c>
      <c r="J78" s="17"/>
      <c r="L78" t="str">
        <v>Éthiopie, Kenya, Soudan</v>
      </c>
      <c r="M78" s="14" t="str">
        <f t="shared" si="9"/>
        <v>Éthiopie,</v>
      </c>
      <c r="O78" t="str">
        <v>Botswana</v>
      </c>
      <c r="P78" s="21" t="str" cm="1">
        <f t="array" ref="P78">_xlfn._xlws.SORT(_xlfn.UNIQUE(O78,155),1,1)</f>
        <v>Botswana</v>
      </c>
      <c r="Q78" t="s">
        <v>246</v>
      </c>
      <c r="R78" s="14">
        <f>COUNTIF(Q:Q,Q78)</f>
        <v>2</v>
      </c>
      <c r="T78">
        <v>2</v>
      </c>
      <c r="V78" t="e">
        <f t="shared" si="10"/>
        <v>#N/A</v>
      </c>
    </row>
    <row r="79" spans="1:22" ht="21.75" x14ac:dyDescent="0.3">
      <c r="A79" t="s">
        <v>749</v>
      </c>
      <c r="C79" t="s">
        <v>1499</v>
      </c>
      <c r="D79" t="s">
        <v>1500</v>
      </c>
      <c r="E79" t="s">
        <v>1501</v>
      </c>
      <c r="F79">
        <f>COUNTIF(D:D,D79)</f>
        <v>1</v>
      </c>
      <c r="G79" t="str">
        <f t="shared" si="6"/>
        <v>Cameroun,</v>
      </c>
      <c r="H79" t="str">
        <f t="shared" si="7"/>
        <v>Cameroun,</v>
      </c>
      <c r="I79" s="17" t="str">
        <f t="shared" si="8"/>
        <v>Cameroun,</v>
      </c>
      <c r="J79" s="17"/>
      <c r="L79" t="str">
        <v>Éthiopie, Soudan</v>
      </c>
      <c r="M79" s="14" t="str">
        <f>IF(L79="", "", IFERROR(LEFT(L79, SEARCH(" ", L79) - 1), L79))</f>
        <v>Éthiopie,</v>
      </c>
      <c r="O79" t="str">
        <v>Mali</v>
      </c>
      <c r="P79" s="25" t="str" cm="1">
        <f t="array" ref="P79">_xlfn._xlws.SORT(_xlfn.UNIQUE(O79,155),1,1)</f>
        <v>Mali</v>
      </c>
      <c r="Q79" t="s">
        <v>588</v>
      </c>
      <c r="R79" s="14">
        <f>COUNTIF(Q:Q,Q79)</f>
        <v>2</v>
      </c>
      <c r="T79">
        <v>2</v>
      </c>
      <c r="V79" t="str">
        <f t="shared" si="10"/>
        <v>Cameroun, Tchad, République centrafricaine</v>
      </c>
    </row>
    <row r="80" spans="1:22" ht="21.75" x14ac:dyDescent="0.3">
      <c r="A80" t="s">
        <v>1972</v>
      </c>
      <c r="B80" t="s">
        <v>1973</v>
      </c>
      <c r="C80" t="s">
        <v>1972</v>
      </c>
      <c r="D80" t="s">
        <v>1974</v>
      </c>
      <c r="E80" t="s">
        <v>1975</v>
      </c>
      <c r="F80" s="3">
        <f>COUNTIF(D:D,D80)</f>
        <v>1</v>
      </c>
      <c r="G80" t="str">
        <f t="shared" si="6"/>
        <v>Cap</v>
      </c>
      <c r="H80" t="str">
        <f t="shared" si="7"/>
        <v>Cap</v>
      </c>
      <c r="I80" s="17" t="str">
        <f t="shared" si="8"/>
        <v>Cap</v>
      </c>
      <c r="J80" s="17"/>
      <c r="L80" t="str">
        <v>Éthiopie, Soudan du Sud</v>
      </c>
      <c r="M80" s="14" t="str">
        <f t="shared" ref="M80:M143" si="11">IF(L80="", "", IFERROR(LEFT(L80, SEARCH(" ", L80) - 1), L80))</f>
        <v>Éthiopie,</v>
      </c>
      <c r="O80" t="str">
        <v>Zimbabwe</v>
      </c>
      <c r="P80" s="21" t="str" cm="1">
        <f t="array" ref="P80">_xlfn._xlws.SORT(_xlfn.UNIQUE(O80,155),1,1)</f>
        <v>Zimbabwe</v>
      </c>
      <c r="Q80" t="s">
        <v>608</v>
      </c>
      <c r="R80" s="14">
        <f>COUNTIF(Q:Q,Q80)</f>
        <v>1</v>
      </c>
      <c r="T80">
        <v>1</v>
      </c>
      <c r="V80" t="str">
        <f t="shared" si="10"/>
        <v>Cap Vert</v>
      </c>
    </row>
    <row r="81" spans="1:22" ht="21.75" x14ac:dyDescent="0.3">
      <c r="A81" t="s">
        <v>28</v>
      </c>
      <c r="B81" t="s">
        <v>29</v>
      </c>
      <c r="C81" t="s">
        <v>28</v>
      </c>
      <c r="D81" t="s">
        <v>30</v>
      </c>
      <c r="E81" t="s">
        <v>31</v>
      </c>
      <c r="F81">
        <f>COUNTIF(D:D,D81)</f>
        <v>1</v>
      </c>
      <c r="G81" t="str">
        <f t="shared" si="6"/>
        <v>Cap</v>
      </c>
      <c r="H81" t="str">
        <f t="shared" si="7"/>
        <v>Cap</v>
      </c>
      <c r="I81" s="17" t="str">
        <f t="shared" si="8"/>
        <v>Cap</v>
      </c>
      <c r="J81" s="17"/>
      <c r="L81" t="str">
        <v>Éthiopie, Soudan du Sud, Ouganda</v>
      </c>
      <c r="M81" s="14" t="str">
        <f t="shared" si="11"/>
        <v>Éthiopie,</v>
      </c>
      <c r="O81" t="str">
        <v>Liberia</v>
      </c>
      <c r="P81" s="21" t="str" cm="1">
        <f t="array" ref="P81">_xlfn._xlws.SORT(_xlfn.UNIQUE(O81,155),1,1)</f>
        <v>Liberia</v>
      </c>
      <c r="Q81" t="s">
        <v>228</v>
      </c>
      <c r="R81" s="14">
        <f>COUNTIF(Q:Q,Q81)</f>
        <v>2</v>
      </c>
      <c r="T81">
        <v>2</v>
      </c>
      <c r="V81" t="str">
        <f t="shared" si="10"/>
        <v>Cap Vert, Sénégal, Guinée</v>
      </c>
    </row>
    <row r="82" spans="1:22" ht="21.75" x14ac:dyDescent="0.3">
      <c r="A82" t="s">
        <v>17</v>
      </c>
      <c r="B82" s="3" t="s">
        <v>17</v>
      </c>
      <c r="C82" s="5" t="s">
        <v>173</v>
      </c>
      <c r="D82" t="s">
        <v>174</v>
      </c>
      <c r="F82" s="14">
        <f>COUNTIF(D:D,D82)</f>
        <v>1</v>
      </c>
      <c r="G82" t="str">
        <f t="shared" si="6"/>
        <v>Centre,</v>
      </c>
      <c r="H82" t="str">
        <f t="shared" si="7"/>
        <v>Centre,</v>
      </c>
      <c r="I82" s="17" t="str">
        <f t="shared" si="8"/>
        <v>Centre,</v>
      </c>
      <c r="J82" s="17"/>
      <c r="L82" t="str">
        <v>Gabon (est)</v>
      </c>
      <c r="M82" s="14" t="str">
        <f t="shared" si="11"/>
        <v>Gabon</v>
      </c>
      <c r="O82" t="str">
        <v>Niger</v>
      </c>
      <c r="P82" s="25" t="str" cm="1">
        <f t="array" ref="P82">_xlfn._xlws.SORT(_xlfn.UNIQUE(O82,155),1,1)</f>
        <v>Niger</v>
      </c>
      <c r="Q82" t="s">
        <v>290</v>
      </c>
      <c r="R82" s="14">
        <f>COUNTIF(Q:Q,Q82)</f>
        <v>2</v>
      </c>
      <c r="T82">
        <v>2</v>
      </c>
      <c r="V82" t="str">
        <f t="shared" si="10"/>
        <v>Centre, Est</v>
      </c>
    </row>
    <row r="83" spans="1:22" ht="21.75" x14ac:dyDescent="0.3">
      <c r="D83" t="s">
        <v>2111</v>
      </c>
      <c r="F83" s="3">
        <f>COUNTIF(D:D,D83)</f>
        <v>1</v>
      </c>
      <c r="G83" t="str">
        <f t="shared" si="6"/>
        <v>Comores</v>
      </c>
      <c r="H83" t="str">
        <f t="shared" si="7"/>
        <v>Comores</v>
      </c>
      <c r="I83" s="17" t="str">
        <f t="shared" si="8"/>
        <v>Comores</v>
      </c>
      <c r="J83" s="17"/>
      <c r="L83" t="str">
        <v>Gabon (nord-est)</v>
      </c>
      <c r="M83" s="14" t="str">
        <f t="shared" si="11"/>
        <v>Gabon</v>
      </c>
      <c r="O83" t="str">
        <v>Tchad</v>
      </c>
      <c r="P83" s="21" t="str" cm="1">
        <f t="array" ref="P83">_xlfn._xlws.SORT(_xlfn.UNIQUE(O83,155),1,1)</f>
        <v>Tchad</v>
      </c>
      <c r="Q83" t="s">
        <v>852</v>
      </c>
      <c r="R83" s="14">
        <f>COUNTIF(Q:Q,Q83)</f>
        <v>2</v>
      </c>
      <c r="T83">
        <v>2</v>
      </c>
      <c r="V83" t="e">
        <f t="shared" si="10"/>
        <v>#N/A</v>
      </c>
    </row>
    <row r="84" spans="1:22" ht="21.75" x14ac:dyDescent="0.3">
      <c r="A84" t="s">
        <v>303</v>
      </c>
      <c r="B84" s="1" t="s">
        <v>2436</v>
      </c>
      <c r="C84" t="s">
        <v>304</v>
      </c>
      <c r="D84" t="s">
        <v>305</v>
      </c>
      <c r="E84" t="s">
        <v>306</v>
      </c>
      <c r="F84">
        <f>COUNTIF(D:D,D84)</f>
        <v>1</v>
      </c>
      <c r="G84" t="str">
        <f t="shared" si="6"/>
        <v>Côte</v>
      </c>
      <c r="H84" t="str">
        <f t="shared" si="7"/>
        <v>Côte</v>
      </c>
      <c r="I84" s="17" t="str">
        <f t="shared" si="8"/>
        <v>Côte</v>
      </c>
      <c r="J84" s="17"/>
      <c r="L84" t="str">
        <v>Gabon (ouest)</v>
      </c>
      <c r="M84" s="14" t="str">
        <f t="shared" si="11"/>
        <v>Gabon</v>
      </c>
      <c r="O84" t="str">
        <v>Algérie</v>
      </c>
      <c r="P84" s="21" t="str" cm="1">
        <f t="array" ref="P84">_xlfn._xlws.SORT(_xlfn.UNIQUE(O84,155),1,1)</f>
        <v>Algérie</v>
      </c>
      <c r="Q84" t="s">
        <v>486</v>
      </c>
      <c r="R84" s="14">
        <f>COUNTIF(Q:Q,Q84)</f>
        <v>2</v>
      </c>
      <c r="T84">
        <v>2</v>
      </c>
      <c r="V84" t="str">
        <f t="shared" si="10"/>
        <v>Côte d'Ivoire, Burkina</v>
      </c>
    </row>
    <row r="85" spans="1:22" ht="21.75" x14ac:dyDescent="0.3">
      <c r="A85" t="s">
        <v>227</v>
      </c>
      <c r="C85" t="s">
        <v>1188</v>
      </c>
      <c r="D85" t="s">
        <v>1189</v>
      </c>
      <c r="E85" t="s">
        <v>1190</v>
      </c>
      <c r="F85">
        <f>COUNTIF(D:D,D85)</f>
        <v>1</v>
      </c>
      <c r="G85" t="str">
        <f t="shared" si="6"/>
        <v>Côte</v>
      </c>
      <c r="H85" t="str">
        <f t="shared" si="7"/>
        <v>Côte</v>
      </c>
      <c r="I85" s="17" t="str">
        <f t="shared" si="8"/>
        <v>Côte</v>
      </c>
      <c r="J85" s="17"/>
      <c r="L85" t="str">
        <v>Gabon, Guinée équatoriale</v>
      </c>
      <c r="M85" s="14" t="str">
        <f t="shared" si="11"/>
        <v>Gabon,</v>
      </c>
      <c r="O85" t="str">
        <v>La</v>
      </c>
      <c r="P85" s="21" t="str" cm="1">
        <f t="array" ref="P85">_xlfn._xlws.SORT(_xlfn.UNIQUE(O85,155),1,1)</f>
        <v>La</v>
      </c>
      <c r="Q85" t="s">
        <v>2741</v>
      </c>
      <c r="R85" s="14">
        <f>COUNTIF(Q:Q,Q85)</f>
        <v>1</v>
      </c>
      <c r="T85">
        <v>1</v>
      </c>
      <c r="V85" t="str">
        <f t="shared" si="10"/>
        <v>Côte d'Ivoire, Ghana, Liberia</v>
      </c>
    </row>
    <row r="86" spans="1:22" ht="21.75" x14ac:dyDescent="0.3">
      <c r="A86" t="s">
        <v>1991</v>
      </c>
      <c r="D86" t="s">
        <v>1992</v>
      </c>
      <c r="E86" t="s">
        <v>1993</v>
      </c>
      <c r="F86" s="3">
        <f>COUNTIF(D:D,D86)</f>
        <v>1</v>
      </c>
      <c r="G86" t="str">
        <f t="shared" si="6"/>
        <v>Côte</v>
      </c>
      <c r="H86" t="str">
        <f t="shared" si="7"/>
        <v>Côte</v>
      </c>
      <c r="I86" s="17" t="str">
        <f t="shared" si="8"/>
        <v>Côte</v>
      </c>
      <c r="J86" s="17"/>
      <c r="L86" t="str">
        <v>Gabon, Guinée équatoriale, Cameroun</v>
      </c>
      <c r="M86" s="14" t="str">
        <f t="shared" si="11"/>
        <v>Gabon,</v>
      </c>
      <c r="O86" t="str">
        <v>Namibie</v>
      </c>
      <c r="P86" s="21" t="str" cm="1">
        <f t="array" ref="P86">_xlfn._xlws.SORT(_xlfn.UNIQUE(O86,155),1,1)</f>
        <v>Namibie</v>
      </c>
      <c r="Q86" t="s">
        <v>234</v>
      </c>
      <c r="R86" s="14">
        <f>COUNTIF(Q:Q,Q86)</f>
        <v>2</v>
      </c>
      <c r="T86">
        <v>2</v>
      </c>
      <c r="V86" t="str">
        <f t="shared" si="10"/>
        <v>Côte d'Ivoire, Liberia</v>
      </c>
    </row>
    <row r="87" spans="1:22" ht="21.75" x14ac:dyDescent="0.3">
      <c r="A87" t="s">
        <v>1557</v>
      </c>
      <c r="C87" t="s">
        <v>1558</v>
      </c>
      <c r="D87" t="s">
        <v>1559</v>
      </c>
      <c r="E87" t="s">
        <v>1560</v>
      </c>
      <c r="F87">
        <f>COUNTIF(D:D,D87)</f>
        <v>1</v>
      </c>
      <c r="G87" t="str">
        <f t="shared" si="6"/>
        <v>Côte</v>
      </c>
      <c r="H87" t="str">
        <f t="shared" si="7"/>
        <v>Côte</v>
      </c>
      <c r="I87" s="17" t="str">
        <f t="shared" si="8"/>
        <v>Côte</v>
      </c>
      <c r="J87" s="17"/>
      <c r="L87" t="str">
        <v>Gabon, Guinée équatoriale, République du Congo</v>
      </c>
      <c r="M87" s="14" t="str">
        <f t="shared" si="11"/>
        <v>Gabon,</v>
      </c>
      <c r="O87" t="str">
        <v>Zambie</v>
      </c>
      <c r="P87" s="25" t="str" cm="1">
        <f t="array" ref="P87">_xlfn._xlws.SORT(_xlfn.UNIQUE(O87,155),1,1)</f>
        <v>Zambie</v>
      </c>
      <c r="Q87" t="s">
        <v>293</v>
      </c>
      <c r="R87" s="14">
        <f>COUNTIF(Q:Q,Q87)</f>
        <v>2</v>
      </c>
      <c r="T87">
        <v>2</v>
      </c>
      <c r="V87" t="str">
        <f t="shared" si="10"/>
        <v>Côte d'Ivoire, Mali</v>
      </c>
    </row>
    <row r="88" spans="1:22" ht="21.75" x14ac:dyDescent="0.3">
      <c r="A88" t="s">
        <v>2238</v>
      </c>
      <c r="B88" t="s">
        <v>2239</v>
      </c>
      <c r="D88" t="s">
        <v>2240</v>
      </c>
      <c r="F88">
        <f>COUNTIF(D:D,D88)</f>
        <v>1</v>
      </c>
      <c r="G88" t="str">
        <f t="shared" si="6"/>
        <v>Côte</v>
      </c>
      <c r="H88" t="str">
        <f t="shared" si="7"/>
        <v>Côte</v>
      </c>
      <c r="I88" s="17" t="str">
        <f t="shared" si="8"/>
        <v>Côte</v>
      </c>
      <c r="J88" s="17"/>
      <c r="L88" t="str">
        <v>Gabon, République démocratique du Congo</v>
      </c>
      <c r="M88" s="14" t="str">
        <f t="shared" si="11"/>
        <v>Gabon,</v>
      </c>
      <c r="O88" t="str">
        <v>Ghana</v>
      </c>
      <c r="P88" s="21" t="str" cm="1">
        <f t="array" ref="P88">_xlfn._xlws.SORT(_xlfn.UNIQUE(O88,155),1,1)</f>
        <v>Ghana</v>
      </c>
      <c r="Q88" t="s">
        <v>524</v>
      </c>
      <c r="R88" s="14">
        <f>COUNTIF(Q:Q,Q88)</f>
        <v>2</v>
      </c>
      <c r="T88">
        <v>2</v>
      </c>
      <c r="V88" t="str">
        <f t="shared" si="10"/>
        <v>Côte d'Ivoire, Mali, Burkina</v>
      </c>
    </row>
    <row r="89" spans="1:22" ht="21.75" x14ac:dyDescent="0.3">
      <c r="A89" t="s">
        <v>689</v>
      </c>
      <c r="B89" t="s">
        <v>690</v>
      </c>
      <c r="C89" t="s">
        <v>691</v>
      </c>
      <c r="D89" t="s">
        <v>692</v>
      </c>
      <c r="E89" t="s">
        <v>693</v>
      </c>
      <c r="F89">
        <f>COUNTIF(D:D,D89)</f>
        <v>1</v>
      </c>
      <c r="G89" t="str">
        <f t="shared" si="6"/>
        <v>Côte</v>
      </c>
      <c r="H89" t="str">
        <f t="shared" si="7"/>
        <v>Côte</v>
      </c>
      <c r="I89" s="17" t="str">
        <f t="shared" si="8"/>
        <v>Côte</v>
      </c>
      <c r="J89" s="17"/>
      <c r="L89" t="str">
        <v>Gabon, République du Congo, Cameroun</v>
      </c>
      <c r="M89" s="14" t="str">
        <f t="shared" si="11"/>
        <v>Gabon,</v>
      </c>
      <c r="O89" t="str">
        <v>Maroc</v>
      </c>
      <c r="P89" s="21" t="str" cm="1">
        <f t="array" ref="P89">_xlfn._xlws.SORT(_xlfn.UNIQUE(O89,155),1,1)</f>
        <v>Maroc</v>
      </c>
      <c r="Q89" t="s">
        <v>422</v>
      </c>
      <c r="R89" s="14">
        <f>COUNTIF(Q:Q,Q89)</f>
        <v>1</v>
      </c>
      <c r="T89">
        <v>1</v>
      </c>
      <c r="V89" t="str">
        <f t="shared" si="10"/>
        <v>Côte d'Ivoire,</v>
      </c>
    </row>
    <row r="90" spans="1:22" ht="21.75" x14ac:dyDescent="0.3">
      <c r="A90" t="s">
        <v>2066</v>
      </c>
      <c r="B90" t="s">
        <v>963</v>
      </c>
      <c r="C90" t="s">
        <v>2067</v>
      </c>
      <c r="D90" t="s">
        <v>2068</v>
      </c>
      <c r="F90" s="3">
        <f>COUNTIF(D:D,D90)</f>
        <v>1</v>
      </c>
      <c r="G90" t="str">
        <f t="shared" si="6"/>
        <v>Djibouti,</v>
      </c>
      <c r="H90" t="str">
        <f t="shared" si="7"/>
        <v>Djibouti,</v>
      </c>
      <c r="I90" s="17" t="str">
        <f t="shared" si="8"/>
        <v>Djibouti,</v>
      </c>
      <c r="J90" s="17"/>
      <c r="L90" t="str">
        <v>Gambie, Guinée-Bissau, Sénégal</v>
      </c>
      <c r="M90" s="14" t="str">
        <f t="shared" si="11"/>
        <v>Gambie,</v>
      </c>
      <c r="O90" t="str">
        <v>Ouganda</v>
      </c>
      <c r="P90" s="25" t="str" cm="1">
        <f t="array" ref="P90">_xlfn._xlws.SORT(_xlfn.UNIQUE(O90,155),1,1)</f>
        <v>Ouganda</v>
      </c>
      <c r="Q90" t="s">
        <v>435</v>
      </c>
      <c r="R90" s="14">
        <f>COUNTIF(Q:Q,Q90)</f>
        <v>2</v>
      </c>
      <c r="T90">
        <v>2</v>
      </c>
      <c r="V90" t="e">
        <f t="shared" si="10"/>
        <v>#N/A</v>
      </c>
    </row>
    <row r="91" spans="1:22" ht="21.75" x14ac:dyDescent="0.3">
      <c r="A91" t="s">
        <v>962</v>
      </c>
      <c r="B91" t="s">
        <v>963</v>
      </c>
      <c r="C91" t="s">
        <v>964</v>
      </c>
      <c r="D91" t="s">
        <v>965</v>
      </c>
      <c r="F91">
        <f>COUNTIF(D:D,D91)</f>
        <v>1</v>
      </c>
      <c r="G91" t="str">
        <f t="shared" si="6"/>
        <v>Djibouti,</v>
      </c>
      <c r="H91" t="str">
        <f t="shared" si="7"/>
        <v>Djibouti,</v>
      </c>
      <c r="I91" s="17" t="str">
        <f t="shared" si="8"/>
        <v>Djibouti,</v>
      </c>
      <c r="J91" s="17"/>
      <c r="L91" t="str">
        <v>Gambie, Sénégal, Guinée-Bissau</v>
      </c>
      <c r="M91" s="14" t="str">
        <f t="shared" si="11"/>
        <v>Gambie,</v>
      </c>
      <c r="O91" t="str">
        <v>Kenya</v>
      </c>
      <c r="P91" s="25" t="str" cm="1">
        <f t="array" ref="P91">_xlfn._xlws.SORT(_xlfn.UNIQUE(O91,155),1,1)</f>
        <v>Kenya</v>
      </c>
      <c r="Q91" t="s">
        <v>506</v>
      </c>
      <c r="R91" s="14">
        <f>COUNTIF(Q:Q,Q91)</f>
        <v>2</v>
      </c>
      <c r="T91">
        <v>2</v>
      </c>
      <c r="V91" t="e">
        <f t="shared" si="10"/>
        <v>#N/A</v>
      </c>
    </row>
    <row r="92" spans="1:22" ht="21.75" x14ac:dyDescent="0.3">
      <c r="A92" t="s">
        <v>2051</v>
      </c>
      <c r="B92" t="s">
        <v>314</v>
      </c>
      <c r="C92" t="s">
        <v>2052</v>
      </c>
      <c r="D92" t="s">
        <v>2053</v>
      </c>
      <c r="E92" t="s">
        <v>2054</v>
      </c>
      <c r="F92">
        <f>COUNTIF(D:D,D92)</f>
        <v>1</v>
      </c>
      <c r="G92" t="str">
        <f t="shared" si="6"/>
        <v>Égypte</v>
      </c>
      <c r="H92" t="str">
        <f t="shared" si="7"/>
        <v>Égypte</v>
      </c>
      <c r="I92" s="17" t="str">
        <f t="shared" si="8"/>
        <v>Égypte</v>
      </c>
      <c r="J92" s="17"/>
      <c r="L92" t="str">
        <v>Ghana, Burkina Faso, Togo, Côte d'Ivoire, Bénin, Nigéria</v>
      </c>
      <c r="M92" s="14" t="str">
        <f t="shared" si="11"/>
        <v>Ghana,</v>
      </c>
      <c r="O92" t="str">
        <v>Tanzanie</v>
      </c>
      <c r="P92" s="25" t="str" cm="1">
        <f t="array" ref="P92">_xlfn._xlws.SORT(_xlfn.UNIQUE(O92,155),1,1)</f>
        <v>Tanzanie</v>
      </c>
      <c r="Q92" t="s">
        <v>473</v>
      </c>
      <c r="R92" s="14">
        <f>COUNTIF(Q:Q,Q92)</f>
        <v>2</v>
      </c>
      <c r="T92">
        <v>2</v>
      </c>
      <c r="V92" t="e">
        <f t="shared" si="10"/>
        <v>#N/A</v>
      </c>
    </row>
    <row r="93" spans="1:22" ht="18.75" x14ac:dyDescent="0.3">
      <c r="A93" t="s">
        <v>284</v>
      </c>
      <c r="C93" t="s">
        <v>285</v>
      </c>
      <c r="D93" t="s">
        <v>286</v>
      </c>
      <c r="E93" t="s">
        <v>287</v>
      </c>
      <c r="F93">
        <f>COUNTIF(D:D,D93)</f>
        <v>1</v>
      </c>
      <c r="G93" t="str">
        <f t="shared" si="6"/>
        <v>est</v>
      </c>
      <c r="H93" t="str">
        <f t="shared" si="7"/>
        <v>est</v>
      </c>
      <c r="I93" s="17" t="str">
        <f t="shared" si="8"/>
        <v>est</v>
      </c>
      <c r="J93" s="17"/>
      <c r="L93" t="str">
        <v>Ghana, Côte d'Ivoire</v>
      </c>
      <c r="M93" s="14" t="str">
        <f t="shared" si="11"/>
        <v>Ghana,</v>
      </c>
      <c r="O93">
        <v>0</v>
      </c>
      <c r="P93" s="21" cm="1">
        <f t="array" ref="P93">_xlfn._xlws.SORT(_xlfn.UNIQUE(O93,155),1,1)</f>
        <v>0</v>
      </c>
      <c r="Q93">
        <v>0</v>
      </c>
      <c r="R93" s="14"/>
      <c r="V93" t="e">
        <f t="shared" si="10"/>
        <v>#N/A</v>
      </c>
    </row>
    <row r="94" spans="1:22" ht="18.75" x14ac:dyDescent="0.3">
      <c r="A94" t="s">
        <v>2113</v>
      </c>
      <c r="B94" s="3" t="s">
        <v>2435</v>
      </c>
      <c r="C94" t="s">
        <v>2114</v>
      </c>
      <c r="D94" t="s">
        <v>2115</v>
      </c>
      <c r="E94" t="s">
        <v>2116</v>
      </c>
      <c r="F94">
        <f>COUNTIF(D:D,D94)</f>
        <v>1</v>
      </c>
      <c r="G94" t="str">
        <f t="shared" si="6"/>
        <v>Eswatini</v>
      </c>
      <c r="H94" t="str">
        <f t="shared" si="7"/>
        <v>Eswatini</v>
      </c>
      <c r="I94" s="17" t="str">
        <f t="shared" si="8"/>
        <v>Eswatini</v>
      </c>
      <c r="J94" s="17"/>
      <c r="L94" t="str">
        <v>Ghana, Côte d'Ivoire, Burkina Faso</v>
      </c>
      <c r="M94" s="14" t="str">
        <f t="shared" si="11"/>
        <v>Ghana,</v>
      </c>
      <c r="P94" s="21" cm="1">
        <f t="array" ref="P94">_xlfn._xlws.SORT(_xlfn.UNIQUE(O94,155),1,1)</f>
        <v>0</v>
      </c>
      <c r="Q94">
        <v>0</v>
      </c>
      <c r="R94" s="14"/>
      <c r="V94" t="e">
        <f t="shared" si="10"/>
        <v>#N/A</v>
      </c>
    </row>
    <row r="95" spans="1:22" ht="17.25" x14ac:dyDescent="0.3">
      <c r="A95" t="s">
        <v>720</v>
      </c>
      <c r="C95" s="10" t="s">
        <v>1854</v>
      </c>
      <c r="D95" t="s">
        <v>1855</v>
      </c>
      <c r="E95" t="s">
        <v>1856</v>
      </c>
      <c r="F95">
        <f>COUNTIF(D:D,D95)</f>
        <v>1</v>
      </c>
      <c r="G95" t="str">
        <f t="shared" si="6"/>
        <v>Éthiopie</v>
      </c>
      <c r="H95" t="str">
        <f t="shared" si="7"/>
        <v>Éthiopie</v>
      </c>
      <c r="I95" s="17" t="str">
        <f t="shared" si="8"/>
        <v>Éthiopie</v>
      </c>
      <c r="J95" s="17"/>
      <c r="L95" t="str">
        <v>Ghana, Côte d'Ivoire,Burkina Faso, Mali</v>
      </c>
      <c r="M95" s="14" t="str">
        <f t="shared" si="11"/>
        <v>Ghana,</v>
      </c>
      <c r="P95" s="21" cm="1">
        <f t="array" ref="P95">_xlfn._xlws.SORT(_xlfn.UNIQUE(O95,155),1,1)</f>
        <v>0</v>
      </c>
      <c r="Q95">
        <v>0</v>
      </c>
      <c r="V95" t="e">
        <f t="shared" si="10"/>
        <v>#N/A</v>
      </c>
    </row>
    <row r="96" spans="1:22" ht="17.25" x14ac:dyDescent="0.3">
      <c r="A96" t="s">
        <v>544</v>
      </c>
      <c r="D96" t="s">
        <v>545</v>
      </c>
      <c r="E96" t="s">
        <v>546</v>
      </c>
      <c r="F96">
        <f>COUNTIF(D:D,D96)</f>
        <v>1</v>
      </c>
      <c r="G96" t="str">
        <f t="shared" si="6"/>
        <v>Éthiopie,</v>
      </c>
      <c r="H96" t="str">
        <f t="shared" si="7"/>
        <v>Éthiopie,</v>
      </c>
      <c r="I96" s="17" t="str">
        <f t="shared" si="8"/>
        <v>Éthiopie,</v>
      </c>
      <c r="J96" s="17"/>
      <c r="L96" s="19" t="str">
        <v>Guinée</v>
      </c>
      <c r="M96" s="14" t="str">
        <f t="shared" si="11"/>
        <v>Guinée</v>
      </c>
      <c r="P96" s="21" cm="1">
        <f t="array" ref="P96">_xlfn._xlws.SORT(_xlfn.UNIQUE(O96,155),1,1)</f>
        <v>0</v>
      </c>
      <c r="Q96">
        <v>0</v>
      </c>
      <c r="V96" t="e">
        <f t="shared" si="10"/>
        <v>#N/A</v>
      </c>
    </row>
    <row r="97" spans="1:22" ht="17.25" x14ac:dyDescent="0.3">
      <c r="A97" t="s">
        <v>315</v>
      </c>
      <c r="C97" t="s">
        <v>316</v>
      </c>
      <c r="D97" t="s">
        <v>317</v>
      </c>
      <c r="E97" t="s">
        <v>318</v>
      </c>
      <c r="F97">
        <f>COUNTIF(D:D,D97)</f>
        <v>1</v>
      </c>
      <c r="G97" t="str">
        <f t="shared" si="6"/>
        <v>Éthiopie,</v>
      </c>
      <c r="H97" t="str">
        <f t="shared" si="7"/>
        <v>Éthiopie,</v>
      </c>
      <c r="I97" s="17" t="str">
        <f t="shared" si="8"/>
        <v>Éthiopie,</v>
      </c>
      <c r="J97" s="17"/>
      <c r="L97" t="str">
        <v>Guinée équatoriale (île de Bioko)</v>
      </c>
      <c r="M97" s="14" t="str">
        <f t="shared" si="11"/>
        <v>Guinée</v>
      </c>
      <c r="P97" s="21" cm="1">
        <f t="array" ref="P97">_xlfn._xlws.SORT(_xlfn.UNIQUE(O97,155),1,1)</f>
        <v>0</v>
      </c>
      <c r="Q97">
        <v>0</v>
      </c>
      <c r="V97" t="e">
        <f t="shared" si="10"/>
        <v>#N/A</v>
      </c>
    </row>
    <row r="98" spans="1:22" ht="17.25" x14ac:dyDescent="0.3">
      <c r="A98" t="s">
        <v>2253</v>
      </c>
      <c r="C98" t="s">
        <v>2254</v>
      </c>
      <c r="D98" t="s">
        <v>2255</v>
      </c>
      <c r="E98" t="s">
        <v>2256</v>
      </c>
      <c r="F98">
        <f>COUNTIF(D:D,D98)</f>
        <v>1</v>
      </c>
      <c r="G98" t="str">
        <f t="shared" si="6"/>
        <v>Éthiopie,</v>
      </c>
      <c r="H98" t="str">
        <f t="shared" si="7"/>
        <v>Éthiopie,</v>
      </c>
      <c r="I98" s="17" t="str">
        <f t="shared" si="8"/>
        <v>Éthiopie,</v>
      </c>
      <c r="J98" s="17"/>
      <c r="L98" t="str">
        <v>Guinée équatoriale, Cameroun, Gabon</v>
      </c>
      <c r="M98" s="14" t="str">
        <f t="shared" si="11"/>
        <v>Guinée</v>
      </c>
      <c r="P98" s="21" cm="1">
        <f t="array" ref="P98">_xlfn._xlws.SORT(_xlfn.UNIQUE(O98,155),1,1)</f>
        <v>0</v>
      </c>
      <c r="Q98">
        <v>0</v>
      </c>
      <c r="V98" t="str">
        <f t="shared" si="10"/>
        <v>Éthiopie, Soudan du</v>
      </c>
    </row>
    <row r="99" spans="1:22" ht="17.25" x14ac:dyDescent="0.3">
      <c r="A99" t="s">
        <v>1811</v>
      </c>
      <c r="B99" t="s">
        <v>208</v>
      </c>
      <c r="C99" t="s">
        <v>1812</v>
      </c>
      <c r="D99" t="s">
        <v>1813</v>
      </c>
      <c r="E99" t="s">
        <v>1814</v>
      </c>
      <c r="F99" s="3">
        <f>COUNTIF(D:D,D99)</f>
        <v>1</v>
      </c>
      <c r="G99" t="str">
        <f t="shared" si="6"/>
        <v>Éthiopie,</v>
      </c>
      <c r="H99" t="str">
        <f t="shared" si="7"/>
        <v>Éthiopie,</v>
      </c>
      <c r="I99" s="17" t="str">
        <f t="shared" si="8"/>
        <v>Éthiopie,</v>
      </c>
      <c r="J99" s="17"/>
      <c r="L99" t="str">
        <v>Guinée-Bissau</v>
      </c>
      <c r="M99" s="14" t="str">
        <f t="shared" si="11"/>
        <v>Guinée-Bissau</v>
      </c>
      <c r="P99" s="21" cm="1">
        <f t="array" ref="P99">_xlfn._xlws.SORT(_xlfn.UNIQUE(O99,155),1,1)</f>
        <v>0</v>
      </c>
      <c r="Q99">
        <v>0</v>
      </c>
      <c r="V99" t="str">
        <f t="shared" si="10"/>
        <v>Éthiopie, Soudan du</v>
      </c>
    </row>
    <row r="100" spans="1:22" ht="17.25" x14ac:dyDescent="0.3">
      <c r="A100" t="s">
        <v>1834</v>
      </c>
      <c r="D100" t="s">
        <v>1835</v>
      </c>
      <c r="F100" s="3">
        <f>COUNTIF(D:D,D100)</f>
        <v>1</v>
      </c>
      <c r="G100" t="str">
        <f t="shared" si="6"/>
        <v>Gabon</v>
      </c>
      <c r="H100" t="str">
        <f t="shared" si="7"/>
        <v>Gabon</v>
      </c>
      <c r="I100" s="17" t="str">
        <f t="shared" si="8"/>
        <v>Gabon</v>
      </c>
      <c r="J100" s="17"/>
      <c r="L100" t="str">
        <v>Guinée-Bissau, Casamance (Sénégal), Gambie</v>
      </c>
      <c r="M100" s="14" t="str">
        <f t="shared" si="11"/>
        <v>Guinée-Bissau,</v>
      </c>
      <c r="P100" s="21" cm="1">
        <f t="array" ref="P100">_xlfn._xlws.SORT(_xlfn.UNIQUE(O100,155),1,1)</f>
        <v>0</v>
      </c>
      <c r="Q100">
        <v>0</v>
      </c>
      <c r="V100" t="e">
        <f t="shared" si="10"/>
        <v>#N/A</v>
      </c>
    </row>
    <row r="101" spans="1:22" ht="17.25" x14ac:dyDescent="0.3">
      <c r="A101" t="s">
        <v>1843</v>
      </c>
      <c r="D101" t="s">
        <v>1844</v>
      </c>
      <c r="F101" s="3">
        <f>COUNTIF(D:D,D101)</f>
        <v>1</v>
      </c>
      <c r="G101" t="str">
        <f t="shared" si="6"/>
        <v>Gabon</v>
      </c>
      <c r="H101" t="str">
        <f t="shared" si="7"/>
        <v>Gabon</v>
      </c>
      <c r="I101" s="17" t="str">
        <f t="shared" si="8"/>
        <v>Gabon</v>
      </c>
      <c r="J101" s="17"/>
      <c r="L101" t="str">
        <v>Guinée, Guinée-Bissau, Sénégal</v>
      </c>
      <c r="M101" s="14" t="str">
        <f t="shared" si="11"/>
        <v>Guinée,</v>
      </c>
      <c r="P101" s="21" cm="1">
        <f t="array" ref="P101">_xlfn._xlws.SORT(_xlfn.UNIQUE(O101,155),1,1)</f>
        <v>0</v>
      </c>
      <c r="Q101">
        <v>0</v>
      </c>
      <c r="V101" t="e">
        <f t="shared" si="10"/>
        <v>#N/A</v>
      </c>
    </row>
    <row r="102" spans="1:22" ht="17.25" x14ac:dyDescent="0.3">
      <c r="A102" t="s">
        <v>1860</v>
      </c>
      <c r="B102" t="s">
        <v>656</v>
      </c>
      <c r="C102" t="s">
        <v>657</v>
      </c>
      <c r="D102" t="s">
        <v>1861</v>
      </c>
      <c r="E102" t="s">
        <v>1862</v>
      </c>
      <c r="F102">
        <f>COUNTIF(D:D,D102)</f>
        <v>1</v>
      </c>
      <c r="G102" t="str">
        <f t="shared" si="6"/>
        <v>Gabon</v>
      </c>
      <c r="H102" t="str">
        <f t="shared" si="7"/>
        <v>Gabon</v>
      </c>
      <c r="I102" s="17" t="str">
        <f t="shared" si="8"/>
        <v>Gabon</v>
      </c>
      <c r="J102" s="17"/>
      <c r="L102" t="str">
        <v>Guinée, Guinée-Bissau, Sierra Leone</v>
      </c>
      <c r="M102" s="14" t="str">
        <f t="shared" si="11"/>
        <v>Guinée,</v>
      </c>
      <c r="P102" s="21" cm="1">
        <f t="array" ref="P102">_xlfn._xlws.SORT(_xlfn.UNIQUE(O102,155),1,1)</f>
        <v>0</v>
      </c>
      <c r="Q102">
        <v>0</v>
      </c>
      <c r="V102" t="e">
        <f t="shared" si="10"/>
        <v>#N/A</v>
      </c>
    </row>
    <row r="103" spans="1:22" ht="17.25" x14ac:dyDescent="0.3">
      <c r="A103" t="s">
        <v>307</v>
      </c>
      <c r="B103" s="3" t="s">
        <v>17</v>
      </c>
      <c r="C103" t="s">
        <v>308</v>
      </c>
      <c r="D103" t="s">
        <v>309</v>
      </c>
      <c r="E103" t="s">
        <v>310</v>
      </c>
      <c r="F103">
        <f>COUNTIF(D:D,D103)</f>
        <v>1</v>
      </c>
      <c r="G103" t="str">
        <f t="shared" si="6"/>
        <v>Gabon,</v>
      </c>
      <c r="H103" t="str">
        <f t="shared" si="7"/>
        <v>Gabon,</v>
      </c>
      <c r="I103" s="17" t="str">
        <f t="shared" si="8"/>
        <v>Gabon,</v>
      </c>
      <c r="J103" s="17"/>
      <c r="L103" t="str">
        <v>Guinée, Liberia</v>
      </c>
      <c r="M103" s="14" t="str">
        <f t="shared" si="11"/>
        <v>Guinée,</v>
      </c>
      <c r="P103" s="21" cm="1">
        <f t="array" ref="P103">_xlfn._xlws.SORT(_xlfn.UNIQUE(O103,155),1,1)</f>
        <v>0</v>
      </c>
      <c r="Q103">
        <v>0</v>
      </c>
      <c r="V103" t="str">
        <f t="shared" si="10"/>
        <v>Gabon, Guinée équatoriale</v>
      </c>
    </row>
    <row r="104" spans="1:22" ht="17.25" x14ac:dyDescent="0.3">
      <c r="A104" t="s">
        <v>2000</v>
      </c>
      <c r="D104" t="s">
        <v>2001</v>
      </c>
      <c r="F104" s="3">
        <f>COUNTIF(D:D,D104)</f>
        <v>1</v>
      </c>
      <c r="G104" t="str">
        <f t="shared" si="6"/>
        <v>Gabon,</v>
      </c>
      <c r="H104" t="str">
        <f t="shared" si="7"/>
        <v>Gabon,</v>
      </c>
      <c r="I104" s="17" t="str">
        <f t="shared" si="8"/>
        <v>Gabon,</v>
      </c>
      <c r="J104" s="17"/>
      <c r="L104" t="str">
        <v>Guinée, Liberia, Sierra Leone</v>
      </c>
      <c r="M104" s="14" t="str">
        <f t="shared" si="11"/>
        <v>Guinée,</v>
      </c>
      <c r="P104" s="21" cm="1">
        <f t="array" ref="P104">_xlfn._xlws.SORT(_xlfn.UNIQUE(O104,155),1,1)</f>
        <v>0</v>
      </c>
      <c r="Q104">
        <v>0</v>
      </c>
      <c r="V104" t="str">
        <f t="shared" si="10"/>
        <v>Gabon, Guinée équatoriale, Cameroun</v>
      </c>
    </row>
    <row r="105" spans="1:22" ht="17.25" x14ac:dyDescent="0.3">
      <c r="A105" t="s">
        <v>1887</v>
      </c>
      <c r="D105" t="s">
        <v>1888</v>
      </c>
      <c r="F105" s="3">
        <f>COUNTIF(D:D,D105)</f>
        <v>1</v>
      </c>
      <c r="G105" t="str">
        <f t="shared" si="6"/>
        <v>Gabon,</v>
      </c>
      <c r="H105" t="str">
        <f t="shared" si="7"/>
        <v>Gabon,</v>
      </c>
      <c r="I105" s="17" t="str">
        <f t="shared" si="8"/>
        <v>Gabon,</v>
      </c>
      <c r="J105" s="17"/>
      <c r="L105" t="str">
        <v>Guinée, Sénégal, Sierra Leone</v>
      </c>
      <c r="M105" s="14" t="str">
        <f t="shared" si="11"/>
        <v>Guinée,</v>
      </c>
      <c r="P105" s="21" cm="1">
        <f t="array" ref="P105">_xlfn._xlws.SORT(_xlfn.UNIQUE(O105,155),1,1)</f>
        <v>0</v>
      </c>
      <c r="Q105">
        <v>0</v>
      </c>
      <c r="V105" t="str">
        <f t="shared" si="10"/>
        <v>Gabon, Guinée équatoriale, République</v>
      </c>
    </row>
    <row r="106" spans="1:22" ht="17.25" x14ac:dyDescent="0.3">
      <c r="A106" t="s">
        <v>248</v>
      </c>
      <c r="B106" s="3" t="s">
        <v>17</v>
      </c>
      <c r="D106" t="s">
        <v>249</v>
      </c>
      <c r="E106" t="s">
        <v>250</v>
      </c>
      <c r="F106">
        <f>COUNTIF(D:D,D106)</f>
        <v>1</v>
      </c>
      <c r="G106" t="str">
        <f t="shared" si="6"/>
        <v>Gabon,</v>
      </c>
      <c r="H106" t="str">
        <f t="shared" si="7"/>
        <v>Gabon,</v>
      </c>
      <c r="I106" s="17" t="str">
        <f t="shared" si="8"/>
        <v>Gabon,</v>
      </c>
      <c r="J106" s="17"/>
      <c r="L106" t="str">
        <v>Guinée, Sierra Leone, Liberia</v>
      </c>
      <c r="M106" s="14" t="str">
        <f t="shared" si="11"/>
        <v>Guinée,</v>
      </c>
      <c r="P106" s="21" cm="1">
        <f t="array" ref="P106">_xlfn._xlws.SORT(_xlfn.UNIQUE(O106,155),1,1)</f>
        <v>0</v>
      </c>
      <c r="Q106">
        <v>0</v>
      </c>
      <c r="V106" t="str">
        <f t="shared" si="10"/>
        <v>Gabon, République démocratique</v>
      </c>
    </row>
    <row r="107" spans="1:22" ht="17.25" x14ac:dyDescent="0.3">
      <c r="A107" t="s">
        <v>1219</v>
      </c>
      <c r="B107" s="3" t="s">
        <v>2435</v>
      </c>
      <c r="C107" t="s">
        <v>1220</v>
      </c>
      <c r="D107" t="s">
        <v>1221</v>
      </c>
      <c r="E107" t="s">
        <v>1222</v>
      </c>
      <c r="F107">
        <f>COUNTIF(D:D,D107)</f>
        <v>1</v>
      </c>
      <c r="G107" t="str">
        <f t="shared" si="6"/>
        <v>Gabon,</v>
      </c>
      <c r="H107" t="str">
        <f t="shared" si="7"/>
        <v>Gabon,</v>
      </c>
      <c r="I107" s="17" t="str">
        <f t="shared" si="8"/>
        <v>Gabon,</v>
      </c>
      <c r="J107" s="17"/>
      <c r="L107" t="str">
        <v>Kenya, Éthiopie</v>
      </c>
      <c r="M107" s="14" t="str">
        <f t="shared" si="11"/>
        <v>Kenya,</v>
      </c>
      <c r="P107" s="21" cm="1">
        <f t="array" ref="P107">_xlfn._xlws.SORT(_xlfn.UNIQUE(O107,155),1,1)</f>
        <v>0</v>
      </c>
      <c r="Q107">
        <v>0</v>
      </c>
      <c r="V107" t="str">
        <f t="shared" si="10"/>
        <v>Gabon, République du</v>
      </c>
    </row>
    <row r="108" spans="1:22" ht="17.25" x14ac:dyDescent="0.3">
      <c r="A108" t="s">
        <v>274</v>
      </c>
      <c r="C108" t="s">
        <v>565</v>
      </c>
      <c r="D108" t="s">
        <v>978</v>
      </c>
      <c r="E108" t="s">
        <v>979</v>
      </c>
      <c r="F108">
        <f>COUNTIF(D:D,D108)</f>
        <v>1</v>
      </c>
      <c r="G108" t="str">
        <f t="shared" si="6"/>
        <v>Gambie,</v>
      </c>
      <c r="H108" t="str">
        <f t="shared" si="7"/>
        <v>Gambie,</v>
      </c>
      <c r="I108" s="17" t="str">
        <f t="shared" si="8"/>
        <v>Gambie,</v>
      </c>
      <c r="J108" s="17"/>
      <c r="L108" t="str">
        <v>Kenya, Éthiopie, Somalie</v>
      </c>
      <c r="M108" s="14" t="str">
        <f t="shared" si="11"/>
        <v>Kenya,</v>
      </c>
      <c r="P108" s="21" cm="1">
        <f t="array" ref="P108">_xlfn._xlws.SORT(_xlfn.UNIQUE(O108,155),1,1)</f>
        <v>0</v>
      </c>
      <c r="Q108">
        <v>0</v>
      </c>
      <c r="V108" t="e">
        <f t="shared" si="10"/>
        <v>#N/A</v>
      </c>
    </row>
    <row r="109" spans="1:22" ht="17.25" x14ac:dyDescent="0.3">
      <c r="A109" t="s">
        <v>274</v>
      </c>
      <c r="C109" t="s">
        <v>565</v>
      </c>
      <c r="D109" t="s">
        <v>566</v>
      </c>
      <c r="E109" t="s">
        <v>567</v>
      </c>
      <c r="F109">
        <f>COUNTIF(D:D,D109)</f>
        <v>1</v>
      </c>
      <c r="G109" t="str">
        <f t="shared" si="6"/>
        <v>Gambie,</v>
      </c>
      <c r="H109" t="str">
        <f t="shared" si="7"/>
        <v>Gambie,</v>
      </c>
      <c r="I109" s="17" t="str">
        <f t="shared" si="8"/>
        <v>Gambie,</v>
      </c>
      <c r="J109" s="17"/>
      <c r="L109" t="str">
        <v>Kenya, Mozambique, Tanzanie</v>
      </c>
      <c r="M109" s="14" t="str">
        <f t="shared" si="11"/>
        <v>Kenya,</v>
      </c>
      <c r="P109" s="21" cm="1">
        <f t="array" ref="P109">_xlfn._xlws.SORT(_xlfn.UNIQUE(O109,155),1,1)</f>
        <v>0</v>
      </c>
      <c r="Q109">
        <v>0</v>
      </c>
      <c r="V109" t="e">
        <f t="shared" si="10"/>
        <v>#N/A</v>
      </c>
    </row>
    <row r="110" spans="1:22" ht="17.25" x14ac:dyDescent="0.3">
      <c r="A110" t="s">
        <v>829</v>
      </c>
      <c r="C110" t="s">
        <v>830</v>
      </c>
      <c r="D110" t="s">
        <v>831</v>
      </c>
      <c r="E110" t="s">
        <v>832</v>
      </c>
      <c r="F110">
        <f>COUNTIF(D:D,D110)</f>
        <v>1</v>
      </c>
      <c r="G110" t="str">
        <f t="shared" si="6"/>
        <v>Ghana,</v>
      </c>
      <c r="H110" t="str">
        <f t="shared" si="7"/>
        <v>Ghana,</v>
      </c>
      <c r="I110" s="17" t="str">
        <f t="shared" si="8"/>
        <v>Ghana,</v>
      </c>
      <c r="J110" s="17"/>
      <c r="L110" t="str">
        <v>Kenya, Ouganda, Soudan, Tanzanie, Éthiopie, République démocratique du Congo</v>
      </c>
      <c r="M110" s="14" t="str">
        <f t="shared" si="11"/>
        <v>Kenya,</v>
      </c>
      <c r="P110" s="21" cm="1">
        <f t="array" ref="P110">_xlfn._xlws.SORT(_xlfn.UNIQUE(O110,155),1,1)</f>
        <v>0</v>
      </c>
      <c r="Q110">
        <v>0</v>
      </c>
      <c r="V110" t="str">
        <f t="shared" si="10"/>
        <v>Ghana, Burkina Faso, Togo, Côte</v>
      </c>
    </row>
    <row r="111" spans="1:22" ht="17.25" x14ac:dyDescent="0.3">
      <c r="A111" t="s">
        <v>1652</v>
      </c>
      <c r="C111" t="s">
        <v>1653</v>
      </c>
      <c r="D111" t="s">
        <v>1654</v>
      </c>
      <c r="F111">
        <f>COUNTIF(D:D,D111)</f>
        <v>1</v>
      </c>
      <c r="G111" t="str">
        <f t="shared" si="6"/>
        <v>Ghana,</v>
      </c>
      <c r="H111" t="str">
        <f t="shared" si="7"/>
        <v>Ghana,</v>
      </c>
      <c r="I111" s="17" t="str">
        <f t="shared" si="8"/>
        <v>Ghana,</v>
      </c>
      <c r="J111" s="17"/>
      <c r="L111" t="str">
        <v>Kenya, Somalie, Tanzanie</v>
      </c>
      <c r="M111" s="14" t="str">
        <f t="shared" si="11"/>
        <v>Kenya,</v>
      </c>
      <c r="P111" s="21" cm="1">
        <f t="array" ref="P111">_xlfn._xlws.SORT(_xlfn.UNIQUE(O111,155),1,1)</f>
        <v>0</v>
      </c>
      <c r="Q111">
        <v>0</v>
      </c>
      <c r="V111" t="str">
        <f t="shared" si="10"/>
        <v>Ghana, Côte d'Ivoire</v>
      </c>
    </row>
    <row r="112" spans="1:22" ht="17.25" x14ac:dyDescent="0.3">
      <c r="A112" t="s">
        <v>423</v>
      </c>
      <c r="D112" t="s">
        <v>424</v>
      </c>
      <c r="E112" t="s">
        <v>425</v>
      </c>
      <c r="F112">
        <f>COUNTIF(D:D,D112)</f>
        <v>1</v>
      </c>
      <c r="G112" t="str">
        <f t="shared" si="6"/>
        <v>Ghana,</v>
      </c>
      <c r="H112" t="str">
        <f t="shared" si="7"/>
        <v>Ghana,</v>
      </c>
      <c r="I112" s="17" t="str">
        <f t="shared" si="8"/>
        <v>Ghana,</v>
      </c>
      <c r="J112" s="17"/>
      <c r="L112" t="str">
        <v>Liberia, Côte d'Ivoire</v>
      </c>
      <c r="M112" s="14" t="str">
        <f t="shared" si="11"/>
        <v>Liberia,</v>
      </c>
      <c r="P112" s="21" cm="1">
        <f t="array" ref="P112">_xlfn._xlws.SORT(_xlfn.UNIQUE(O112,155),1,1)</f>
        <v>0</v>
      </c>
      <c r="Q112">
        <v>0</v>
      </c>
      <c r="V112" t="str">
        <f t="shared" si="10"/>
        <v>Ghana, Côte d'Ivoire, Burkina</v>
      </c>
    </row>
    <row r="113" spans="1:22" ht="17.25" x14ac:dyDescent="0.3">
      <c r="A113" t="s">
        <v>1268</v>
      </c>
      <c r="C113" t="s">
        <v>1269</v>
      </c>
      <c r="D113" t="s">
        <v>1270</v>
      </c>
      <c r="F113">
        <f>COUNTIF(D:D,D113)</f>
        <v>1</v>
      </c>
      <c r="G113" t="str">
        <f t="shared" si="6"/>
        <v>Ghana,</v>
      </c>
      <c r="H113" t="str">
        <f t="shared" si="7"/>
        <v>Ghana,</v>
      </c>
      <c r="I113" s="17" t="str">
        <f t="shared" si="8"/>
        <v>Ghana,</v>
      </c>
      <c r="J113" s="17"/>
      <c r="L113" t="str">
        <v>Liberia, est Sierra Leone</v>
      </c>
      <c r="M113" s="14" t="str">
        <f t="shared" si="11"/>
        <v>Liberia,</v>
      </c>
      <c r="P113" s="21" cm="1">
        <f t="array" ref="P113">_xlfn._xlws.SORT(_xlfn.UNIQUE(O113,155),1,1)</f>
        <v>0</v>
      </c>
      <c r="Q113">
        <v>0</v>
      </c>
      <c r="V113" t="str">
        <f t="shared" si="10"/>
        <v>Ghana, Côte d'Ivoire,Burkina</v>
      </c>
    </row>
    <row r="114" spans="1:22" ht="17.25" x14ac:dyDescent="0.3">
      <c r="A114" t="s">
        <v>1546</v>
      </c>
      <c r="B114" s="1" t="s">
        <v>2436</v>
      </c>
      <c r="C114" t="s">
        <v>1547</v>
      </c>
      <c r="D114" t="s">
        <v>1548</v>
      </c>
      <c r="E114" t="s">
        <v>1549</v>
      </c>
      <c r="F114">
        <f>COUNTIF(D:D,D114)</f>
        <v>1</v>
      </c>
      <c r="G114" t="str">
        <f t="shared" si="6"/>
        <v>Guinée</v>
      </c>
      <c r="H114" t="str">
        <f t="shared" si="7"/>
        <v>Guinée</v>
      </c>
      <c r="I114" s="17" t="str">
        <f t="shared" si="8"/>
        <v>Guinée</v>
      </c>
      <c r="J114" s="17"/>
      <c r="L114" t="str">
        <v>Liberia, Guinée-Bissau, Guinée</v>
      </c>
      <c r="M114" s="14" t="str">
        <f t="shared" si="11"/>
        <v>Liberia,</v>
      </c>
      <c r="P114" s="21" cm="1">
        <f t="array" ref="P114">_xlfn._xlws.SORT(_xlfn.UNIQUE(O114,155),1,1)</f>
        <v>0</v>
      </c>
      <c r="Q114">
        <v>0</v>
      </c>
      <c r="V114" t="e">
        <f t="shared" si="10"/>
        <v>#N/A</v>
      </c>
    </row>
    <row r="115" spans="1:22" ht="17.25" x14ac:dyDescent="0.3">
      <c r="A115" t="s">
        <v>426</v>
      </c>
      <c r="C115" t="s">
        <v>427</v>
      </c>
      <c r="D115" t="s">
        <v>428</v>
      </c>
      <c r="E115" t="s">
        <v>429</v>
      </c>
      <c r="F115">
        <f>COUNTIF(D:D,D115)</f>
        <v>1</v>
      </c>
      <c r="G115" t="str">
        <f t="shared" si="6"/>
        <v>Guinée</v>
      </c>
      <c r="H115" t="str">
        <f t="shared" si="7"/>
        <v>Guinée</v>
      </c>
      <c r="I115" s="17" t="str">
        <f t="shared" si="8"/>
        <v>Guinée</v>
      </c>
      <c r="J115" s="17"/>
      <c r="L115" t="str">
        <v>Libye, Niger, Tchad</v>
      </c>
      <c r="M115" s="14" t="str">
        <f t="shared" si="11"/>
        <v>Libye,</v>
      </c>
      <c r="P115" s="21" cm="1">
        <f t="array" ref="P115">_xlfn._xlws.SORT(_xlfn.UNIQUE(O115,155),1,1)</f>
        <v>0</v>
      </c>
      <c r="Q115">
        <v>0</v>
      </c>
      <c r="V115" t="str">
        <f t="shared" si="10"/>
        <v>Guinée équatoriale (île</v>
      </c>
    </row>
    <row r="116" spans="1:22" ht="17.25" x14ac:dyDescent="0.3">
      <c r="A116" t="s">
        <v>1686</v>
      </c>
      <c r="B116" s="3" t="s">
        <v>2435</v>
      </c>
      <c r="D116" t="s">
        <v>1687</v>
      </c>
      <c r="E116" t="s">
        <v>1688</v>
      </c>
      <c r="F116">
        <f>COUNTIF(D:D,D116)</f>
        <v>1</v>
      </c>
      <c r="G116" t="str">
        <f t="shared" si="6"/>
        <v>Guinée</v>
      </c>
      <c r="H116" t="str">
        <f t="shared" si="7"/>
        <v>Guinée</v>
      </c>
      <c r="I116" s="17" t="str">
        <f t="shared" si="8"/>
        <v>Guinée</v>
      </c>
      <c r="J116" s="17"/>
      <c r="L116" t="str">
        <v>Libye, Tchad</v>
      </c>
      <c r="M116" s="14" t="str">
        <f t="shared" si="11"/>
        <v>Libye,</v>
      </c>
      <c r="P116" s="21" cm="1">
        <f t="array" ref="P116">_xlfn._xlws.SORT(_xlfn.UNIQUE(O116,155),1,1)</f>
        <v>0</v>
      </c>
      <c r="Q116">
        <v>0</v>
      </c>
      <c r="V116" t="str">
        <f t="shared" si="10"/>
        <v>Guinée équatoriale, Cameroun, Gabon</v>
      </c>
    </row>
    <row r="117" spans="1:22" ht="17.25" x14ac:dyDescent="0.3">
      <c r="A117" t="s">
        <v>331</v>
      </c>
      <c r="C117" t="s">
        <v>332</v>
      </c>
      <c r="D117" t="s">
        <v>333</v>
      </c>
      <c r="E117" t="s">
        <v>334</v>
      </c>
      <c r="F117">
        <f>COUNTIF(D:D,D117)</f>
        <v>1</v>
      </c>
      <c r="G117" t="str">
        <f t="shared" si="6"/>
        <v>Guinée-Bissau</v>
      </c>
      <c r="H117" t="str">
        <f t="shared" si="7"/>
        <v>Guinée-Bissau</v>
      </c>
      <c r="I117" s="17" t="str">
        <f t="shared" si="8"/>
        <v>Guinée-Bissau</v>
      </c>
      <c r="J117" s="17"/>
      <c r="L117" t="str">
        <v>Libye, Tunisie, Algérie</v>
      </c>
      <c r="M117" s="14" t="str">
        <f t="shared" si="11"/>
        <v>Libye,</v>
      </c>
      <c r="P117" s="21" cm="1">
        <f t="array" ref="P117">_xlfn._xlws.SORT(_xlfn.UNIQUE(O117,155),1,1)</f>
        <v>0</v>
      </c>
      <c r="Q117">
        <v>0</v>
      </c>
      <c r="V117" t="e">
        <f t="shared" si="10"/>
        <v>#N/A</v>
      </c>
    </row>
    <row r="118" spans="1:22" ht="17.25" x14ac:dyDescent="0.3">
      <c r="A118" t="s">
        <v>188</v>
      </c>
      <c r="D118" t="s">
        <v>189</v>
      </c>
      <c r="F118">
        <f>COUNTIF(D:D,D118)</f>
        <v>1</v>
      </c>
      <c r="G118" t="str">
        <f t="shared" si="6"/>
        <v>Guinée-Bissau,</v>
      </c>
      <c r="H118" t="str">
        <f t="shared" si="7"/>
        <v>Guinée-Bissau,</v>
      </c>
      <c r="I118" s="17" t="str">
        <f t="shared" si="8"/>
        <v>Guinée-Bissau,</v>
      </c>
      <c r="J118" s="17"/>
      <c r="L118" s="19" t="str">
        <v>Madagascar ?</v>
      </c>
      <c r="M118" s="14" t="str">
        <f t="shared" si="11"/>
        <v>Madagascar</v>
      </c>
      <c r="P118" s="21" cm="1">
        <f t="array" ref="P118">_xlfn._xlws.SORT(_xlfn.UNIQUE(O118,155),1,1)</f>
        <v>0</v>
      </c>
      <c r="Q118">
        <v>0</v>
      </c>
      <c r="V118" t="e">
        <f t="shared" si="10"/>
        <v>#N/A</v>
      </c>
    </row>
    <row r="119" spans="1:22" ht="17.25" x14ac:dyDescent="0.3">
      <c r="A119" t="s">
        <v>24</v>
      </c>
      <c r="C119" t="s">
        <v>2149</v>
      </c>
      <c r="D119" t="s">
        <v>2150</v>
      </c>
      <c r="E119" t="s">
        <v>2151</v>
      </c>
      <c r="F119">
        <f>COUNTIF(D:D,D119)</f>
        <v>1</v>
      </c>
      <c r="G119" t="str">
        <f t="shared" si="6"/>
        <v>Guinée,</v>
      </c>
      <c r="H119" t="str">
        <f t="shared" si="7"/>
        <v>Guinée,</v>
      </c>
      <c r="I119" s="17" t="str">
        <f t="shared" si="8"/>
        <v>Guinée,</v>
      </c>
      <c r="J119" s="17"/>
      <c r="L119" t="str">
        <v>Madagascar, La Réunion</v>
      </c>
      <c r="M119" s="14" t="str">
        <f t="shared" si="11"/>
        <v>Madagascar,</v>
      </c>
      <c r="P119" s="21" cm="1">
        <f t="array" ref="P119">_xlfn._xlws.SORT(_xlfn.UNIQUE(O119,155),1,1)</f>
        <v>0</v>
      </c>
      <c r="Q119">
        <v>0</v>
      </c>
      <c r="V119" t="e">
        <f t="shared" si="10"/>
        <v>#N/A</v>
      </c>
    </row>
    <row r="120" spans="1:22" ht="17.25" x14ac:dyDescent="0.3">
      <c r="A120" t="s">
        <v>55</v>
      </c>
      <c r="C120" t="s">
        <v>56</v>
      </c>
      <c r="D120" t="s">
        <v>57</v>
      </c>
      <c r="E120" t="s">
        <v>58</v>
      </c>
      <c r="F120">
        <f>COUNTIF(D:D,D120)</f>
        <v>1</v>
      </c>
      <c r="G120" t="str">
        <f t="shared" si="6"/>
        <v>Guinée,</v>
      </c>
      <c r="H120" t="str">
        <f t="shared" si="7"/>
        <v>Guinée,</v>
      </c>
      <c r="I120" s="17" t="str">
        <f t="shared" si="8"/>
        <v>Guinée,</v>
      </c>
      <c r="J120" s="17"/>
      <c r="L120" t="str">
        <v>Madagascar, Mayotte</v>
      </c>
      <c r="M120" s="14" t="str">
        <f t="shared" si="11"/>
        <v>Madagascar,</v>
      </c>
      <c r="P120" s="21" cm="1">
        <f t="array" ref="P120">_xlfn._xlws.SORT(_xlfn.UNIQUE(O120,155),1,1)</f>
        <v>0</v>
      </c>
      <c r="Q120">
        <v>0</v>
      </c>
      <c r="V120" t="str">
        <f t="shared" si="10"/>
        <v>Guinée, Guinée-Bissau, Sierra Leone</v>
      </c>
    </row>
    <row r="121" spans="1:22" ht="17.25" x14ac:dyDescent="0.3">
      <c r="A121" t="s">
        <v>1290</v>
      </c>
      <c r="B121" s="1" t="s">
        <v>2436</v>
      </c>
      <c r="C121" t="s">
        <v>1292</v>
      </c>
      <c r="D121" t="s">
        <v>1293</v>
      </c>
      <c r="E121" t="s">
        <v>1294</v>
      </c>
      <c r="F121">
        <f>COUNTIF(D:D,D121)</f>
        <v>1</v>
      </c>
      <c r="G121" t="str">
        <f t="shared" si="6"/>
        <v>Guinée,</v>
      </c>
      <c r="H121" t="str">
        <f t="shared" si="7"/>
        <v>Guinée,</v>
      </c>
      <c r="I121" s="17" t="str">
        <f t="shared" si="8"/>
        <v>Guinée,</v>
      </c>
      <c r="J121" s="17"/>
      <c r="L121" s="19" t="str">
        <v>Malawi</v>
      </c>
      <c r="M121" s="14" t="str">
        <f t="shared" si="11"/>
        <v>Malawi</v>
      </c>
      <c r="P121" s="21" cm="1">
        <f t="array" ref="P121">_xlfn._xlws.SORT(_xlfn.UNIQUE(O121,155),1,1)</f>
        <v>0</v>
      </c>
      <c r="Q121">
        <v>0</v>
      </c>
      <c r="V121" t="e">
        <f t="shared" si="10"/>
        <v>#N/A</v>
      </c>
    </row>
    <row r="122" spans="1:22" ht="17.25" x14ac:dyDescent="0.3">
      <c r="A122" t="s">
        <v>1522</v>
      </c>
      <c r="B122" s="1" t="s">
        <v>2436</v>
      </c>
      <c r="C122" t="s">
        <v>1523</v>
      </c>
      <c r="D122" t="s">
        <v>1524</v>
      </c>
      <c r="E122" t="s">
        <v>1525</v>
      </c>
      <c r="F122">
        <f>COUNTIF(D:D,D122)</f>
        <v>1</v>
      </c>
      <c r="G122" t="str">
        <f t="shared" si="6"/>
        <v>Guinée,</v>
      </c>
      <c r="H122" t="str">
        <f t="shared" si="7"/>
        <v>Guinée,</v>
      </c>
      <c r="I122" s="17" t="str">
        <f t="shared" si="8"/>
        <v>Guinée,</v>
      </c>
      <c r="J122" s="17"/>
      <c r="L122" t="str">
        <v>Malawi, Mozambique</v>
      </c>
      <c r="M122" s="14" t="str">
        <f t="shared" si="11"/>
        <v>Malawi,</v>
      </c>
      <c r="P122" s="21" cm="1">
        <f t="array" ref="P122">_xlfn._xlws.SORT(_xlfn.UNIQUE(O122,155),1,1)</f>
        <v>0</v>
      </c>
      <c r="Q122">
        <v>0</v>
      </c>
      <c r="V122" t="str">
        <f t="shared" si="10"/>
        <v>Guinée, Liberia, Sierra Leone</v>
      </c>
    </row>
    <row r="123" spans="1:22" ht="17.25" x14ac:dyDescent="0.3">
      <c r="A123" t="s">
        <v>970</v>
      </c>
      <c r="D123" t="s">
        <v>971</v>
      </c>
      <c r="E123" t="s">
        <v>972</v>
      </c>
      <c r="F123">
        <f>COUNTIF(D:D,D123)</f>
        <v>1</v>
      </c>
      <c r="G123" t="str">
        <f t="shared" si="6"/>
        <v>Guinée,</v>
      </c>
      <c r="H123" t="str">
        <f t="shared" si="7"/>
        <v>Guinée,</v>
      </c>
      <c r="I123" s="17" t="str">
        <f t="shared" si="8"/>
        <v>Guinée,</v>
      </c>
      <c r="J123" s="17"/>
      <c r="L123" t="str">
        <v>Malawi, Mozambique, Tanzanie</v>
      </c>
      <c r="M123" s="14" t="str">
        <f t="shared" si="11"/>
        <v>Malawi,</v>
      </c>
      <c r="P123" s="21" cm="1">
        <f t="array" ref="P123">_xlfn._xlws.SORT(_xlfn.UNIQUE(O123,155),1,1)</f>
        <v>0</v>
      </c>
      <c r="Q123">
        <v>0</v>
      </c>
      <c r="V123" t="str">
        <f t="shared" si="10"/>
        <v>Guinée, Sénégal, Sierra Leone</v>
      </c>
    </row>
    <row r="124" spans="1:22" ht="17.25" x14ac:dyDescent="0.3">
      <c r="A124" t="s">
        <v>1106</v>
      </c>
      <c r="B124" s="1" t="s">
        <v>2436</v>
      </c>
      <c r="C124" t="s">
        <v>1107</v>
      </c>
      <c r="D124" t="s">
        <v>1108</v>
      </c>
      <c r="E124" t="s">
        <v>1109</v>
      </c>
      <c r="F124">
        <f>COUNTIF(D:D,D124)</f>
        <v>1</v>
      </c>
      <c r="G124" t="str">
        <f t="shared" si="6"/>
        <v>Guinée,</v>
      </c>
      <c r="H124" t="str">
        <f t="shared" si="7"/>
        <v>Guinée,</v>
      </c>
      <c r="I124" s="17" t="str">
        <f t="shared" si="8"/>
        <v>Guinée,</v>
      </c>
      <c r="J124" s="17"/>
      <c r="L124" t="str">
        <v>Malawi, Mozambique, Tanzanie, Zambie</v>
      </c>
      <c r="M124" s="14" t="str">
        <f t="shared" si="11"/>
        <v>Malawi,</v>
      </c>
      <c r="P124" s="21" cm="1">
        <f t="array" ref="P124">_xlfn._xlws.SORT(_xlfn.UNIQUE(O124,155),1,1)</f>
        <v>0</v>
      </c>
      <c r="Q124">
        <v>0</v>
      </c>
      <c r="V124" t="str">
        <f t="shared" si="10"/>
        <v>Guinée, Sierra Leone, Liberia</v>
      </c>
    </row>
    <row r="125" spans="1:22" ht="17.25" x14ac:dyDescent="0.3">
      <c r="A125" t="s">
        <v>719</v>
      </c>
      <c r="B125" t="s">
        <v>720</v>
      </c>
      <c r="C125" t="s">
        <v>395</v>
      </c>
      <c r="D125" t="s">
        <v>721</v>
      </c>
      <c r="E125" t="s">
        <v>722</v>
      </c>
      <c r="F125">
        <f>COUNTIF(D:D,D125)</f>
        <v>1</v>
      </c>
      <c r="G125" t="str">
        <f t="shared" si="6"/>
        <v>Kenya,</v>
      </c>
      <c r="H125" t="str">
        <f t="shared" si="7"/>
        <v>Kenya,</v>
      </c>
      <c r="I125" s="17" t="str">
        <f t="shared" si="8"/>
        <v>Kenya,</v>
      </c>
      <c r="J125" s="17"/>
      <c r="L125" t="str">
        <v>Malawi, Mozambique, Zambie</v>
      </c>
      <c r="M125" s="14" t="str">
        <f t="shared" si="11"/>
        <v>Malawi,</v>
      </c>
      <c r="P125" s="21" cm="1">
        <f t="array" ref="P125">_xlfn._xlws.SORT(_xlfn.UNIQUE(O125,155),1,1)</f>
        <v>0</v>
      </c>
      <c r="Q125">
        <v>0</v>
      </c>
      <c r="V125" t="e">
        <f t="shared" si="10"/>
        <v>#N/A</v>
      </c>
    </row>
    <row r="126" spans="1:22" ht="17.25" x14ac:dyDescent="0.3">
      <c r="A126" t="s">
        <v>394</v>
      </c>
      <c r="C126" t="s">
        <v>395</v>
      </c>
      <c r="D126" t="s">
        <v>396</v>
      </c>
      <c r="E126" t="s">
        <v>397</v>
      </c>
      <c r="F126">
        <f>COUNTIF(D:D,D126)</f>
        <v>1</v>
      </c>
      <c r="G126" t="str">
        <f t="shared" si="6"/>
        <v>Kenya,</v>
      </c>
      <c r="H126" t="str">
        <f t="shared" si="7"/>
        <v>Kenya,</v>
      </c>
      <c r="I126" s="17" t="str">
        <f t="shared" si="8"/>
        <v>Kenya,</v>
      </c>
      <c r="J126" s="17"/>
      <c r="L126" t="str">
        <v>Malawi, Tanzanie</v>
      </c>
      <c r="M126" s="14" t="str">
        <f t="shared" si="11"/>
        <v>Malawi,</v>
      </c>
      <c r="P126" s="21" cm="1">
        <f t="array" ref="P126">_xlfn._xlws.SORT(_xlfn.UNIQUE(O126,155),1,1)</f>
        <v>0</v>
      </c>
      <c r="Q126">
        <v>0</v>
      </c>
      <c r="V126" t="e">
        <f t="shared" si="10"/>
        <v>#N/A</v>
      </c>
    </row>
    <row r="127" spans="1:22" ht="17.25" x14ac:dyDescent="0.3">
      <c r="A127" t="s">
        <v>2035</v>
      </c>
      <c r="C127" s="6" t="s">
        <v>2036</v>
      </c>
      <c r="D127" t="s">
        <v>2109</v>
      </c>
      <c r="E127" t="s">
        <v>2112</v>
      </c>
      <c r="F127">
        <f>COUNTIF(D:D,D127)</f>
        <v>1</v>
      </c>
      <c r="G127" t="str">
        <f t="shared" si="6"/>
        <v>Kenya,</v>
      </c>
      <c r="H127" t="str">
        <f t="shared" si="7"/>
        <v>Kenya,</v>
      </c>
      <c r="I127" s="17" t="str">
        <f t="shared" si="8"/>
        <v>Kenya,</v>
      </c>
      <c r="J127" s="17"/>
      <c r="L127" t="str">
        <v>Malawi, Tanzanie, Mozambique</v>
      </c>
      <c r="M127" s="14" t="str">
        <f t="shared" si="11"/>
        <v>Malawi,</v>
      </c>
      <c r="P127" s="21" cm="1">
        <f t="array" ref="P127">_xlfn._xlws.SORT(_xlfn.UNIQUE(O127,155),1,1)</f>
        <v>0</v>
      </c>
      <c r="Q127">
        <v>0</v>
      </c>
      <c r="V127" t="e">
        <f t="shared" si="10"/>
        <v>#N/A</v>
      </c>
    </row>
    <row r="128" spans="1:22" ht="17.25" x14ac:dyDescent="0.3">
      <c r="A128" t="s">
        <v>1347</v>
      </c>
      <c r="B128" t="s">
        <v>208</v>
      </c>
      <c r="C128" t="s">
        <v>1348</v>
      </c>
      <c r="D128" t="s">
        <v>1349</v>
      </c>
      <c r="E128" t="s">
        <v>1350</v>
      </c>
      <c r="F128">
        <f>COUNTIF(D:D,D128)</f>
        <v>1</v>
      </c>
      <c r="G128" t="str">
        <f t="shared" si="6"/>
        <v>Kenya,</v>
      </c>
      <c r="H128" t="str">
        <f t="shared" si="7"/>
        <v>Kenya,</v>
      </c>
      <c r="I128" s="17" t="str">
        <f t="shared" si="8"/>
        <v>Kenya,</v>
      </c>
      <c r="J128" s="17"/>
      <c r="L128" t="str">
        <v>Malawi, Tanzanie, Zambie</v>
      </c>
      <c r="M128" s="14" t="str">
        <f t="shared" si="11"/>
        <v>Malawi,</v>
      </c>
      <c r="P128" s="21" cm="1">
        <f t="array" ref="P128">_xlfn._xlws.SORT(_xlfn.UNIQUE(O128,155),1,1)</f>
        <v>0</v>
      </c>
      <c r="Q128">
        <v>0</v>
      </c>
      <c r="V128" t="str">
        <f t="shared" si="10"/>
        <v>Kenya, Ouganda, Soudan, Tanzanie, Éthiopie, République démocratique</v>
      </c>
    </row>
    <row r="129" spans="1:22" ht="17.25" x14ac:dyDescent="0.3">
      <c r="A129" t="s">
        <v>1542</v>
      </c>
      <c r="B129" s="3" t="s">
        <v>2435</v>
      </c>
      <c r="D129" t="s">
        <v>1543</v>
      </c>
      <c r="E129" t="s">
        <v>1544</v>
      </c>
      <c r="F129">
        <f>COUNTIF(D:D,D129)</f>
        <v>1</v>
      </c>
      <c r="G129" t="str">
        <f t="shared" si="6"/>
        <v>Kenya,</v>
      </c>
      <c r="H129" t="str">
        <f t="shared" si="7"/>
        <v>Kenya,</v>
      </c>
      <c r="I129" s="17" t="str">
        <f t="shared" si="8"/>
        <v>Kenya,</v>
      </c>
      <c r="J129" s="17"/>
      <c r="L129" t="str">
        <v>Malawi, Zambie, Tanzanie</v>
      </c>
      <c r="M129" s="14" t="str">
        <f t="shared" si="11"/>
        <v>Malawi,</v>
      </c>
      <c r="P129" s="21" cm="1">
        <f t="array" ref="P129">_xlfn._xlws.SORT(_xlfn.UNIQUE(O129,155),1,1)</f>
        <v>0</v>
      </c>
      <c r="Q129">
        <v>0</v>
      </c>
      <c r="V129" t="e">
        <f t="shared" si="10"/>
        <v>#N/A</v>
      </c>
    </row>
    <row r="130" spans="1:22" ht="17.25" x14ac:dyDescent="0.3">
      <c r="A130" t="s">
        <v>805</v>
      </c>
      <c r="B130" t="s">
        <v>93</v>
      </c>
      <c r="C130" t="s">
        <v>806</v>
      </c>
      <c r="D130" t="s">
        <v>807</v>
      </c>
      <c r="F130">
        <f>COUNTIF(D:D,D130)</f>
        <v>1</v>
      </c>
      <c r="G130" t="str">
        <f t="shared" ref="G130:G193" si="12">IF(D130="", "", IFERROR(LEFT(D130, SEARCH(" ", D130) - 1), D130))</f>
        <v>Liberia,</v>
      </c>
      <c r="H130" t="str">
        <f t="shared" ref="H130:H193" si="13">IF(D130="", "", IFERROR(LEFT(D130, SEARCH(" ", D130) - 1), D130))</f>
        <v>Liberia,</v>
      </c>
      <c r="I130" s="17" t="str">
        <f t="shared" ref="I130:I193" si="14">IFERROR(LEFT(D130, SEARCH(" ", D130) - 1), D130)</f>
        <v>Liberia,</v>
      </c>
      <c r="J130" s="17"/>
      <c r="L130" t="str">
        <v>Malawi, Zambie, Zimbabwe, Mozambique</v>
      </c>
      <c r="M130" s="14" t="str">
        <f t="shared" si="11"/>
        <v>Malawi,</v>
      </c>
      <c r="P130" s="21" cm="1">
        <f t="array" ref="P130">_xlfn._xlws.SORT(_xlfn.UNIQUE(O130,155),1,1)</f>
        <v>0</v>
      </c>
      <c r="Q130">
        <v>0</v>
      </c>
      <c r="V130" t="str">
        <f t="shared" si="10"/>
        <v>Liberia, Côte d'Ivoire</v>
      </c>
    </row>
    <row r="131" spans="1:22" ht="17.25" x14ac:dyDescent="0.3">
      <c r="A131" t="s">
        <v>1135</v>
      </c>
      <c r="C131" t="s">
        <v>1136</v>
      </c>
      <c r="D131" t="s">
        <v>1137</v>
      </c>
      <c r="F131">
        <f>COUNTIF(D:D,D131)</f>
        <v>1</v>
      </c>
      <c r="G131" t="str">
        <f t="shared" si="12"/>
        <v>Liberia,</v>
      </c>
      <c r="H131" t="str">
        <f t="shared" si="13"/>
        <v>Liberia,</v>
      </c>
      <c r="I131" s="17" t="str">
        <f t="shared" si="14"/>
        <v>Liberia,</v>
      </c>
      <c r="J131" s="17"/>
      <c r="L131" t="str">
        <v>Mali, Mauritanie</v>
      </c>
      <c r="M131" s="14" t="str">
        <f t="shared" si="11"/>
        <v>Mali,</v>
      </c>
      <c r="P131" s="21" cm="1">
        <f t="array" ref="P131">_xlfn._xlws.SORT(_xlfn.UNIQUE(O131,155),1,1)</f>
        <v>0</v>
      </c>
      <c r="Q131">
        <v>0</v>
      </c>
      <c r="V131" t="str">
        <f t="shared" ref="V131:V194" si="15">_xlfn.TEXTBEFORE(D131&amp;" "," ",2)</f>
        <v>Liberia, est Sierra</v>
      </c>
    </row>
    <row r="132" spans="1:22" ht="17.25" x14ac:dyDescent="0.3">
      <c r="A132" t="s">
        <v>1437</v>
      </c>
      <c r="C132" t="s">
        <v>1438</v>
      </c>
      <c r="D132" t="s">
        <v>1439</v>
      </c>
      <c r="E132" t="s">
        <v>1440</v>
      </c>
      <c r="F132">
        <f>COUNTIF(D:D,D132)</f>
        <v>1</v>
      </c>
      <c r="G132" t="str">
        <f t="shared" si="12"/>
        <v>Liberia,</v>
      </c>
      <c r="H132" t="str">
        <f t="shared" si="13"/>
        <v>Liberia,</v>
      </c>
      <c r="I132" s="17" t="str">
        <f t="shared" si="14"/>
        <v>Liberia,</v>
      </c>
      <c r="J132" s="17"/>
      <c r="L132" t="str">
        <v>Mali, Niger, Burkina Faso, Bénin</v>
      </c>
      <c r="M132" s="14" t="str">
        <f t="shared" si="11"/>
        <v>Mali,</v>
      </c>
      <c r="P132" s="21" cm="1">
        <f t="array" ref="P132">_xlfn._xlws.SORT(_xlfn.UNIQUE(O132,155),1,1)</f>
        <v>0</v>
      </c>
      <c r="Q132">
        <v>0</v>
      </c>
      <c r="V132" t="e">
        <f t="shared" si="15"/>
        <v>#N/A</v>
      </c>
    </row>
    <row r="133" spans="1:22" ht="17.25" x14ac:dyDescent="0.3">
      <c r="A133" t="s">
        <v>548</v>
      </c>
      <c r="D133" t="s">
        <v>2195</v>
      </c>
      <c r="F133" s="3">
        <f>COUNTIF(D:D,D133)</f>
        <v>1</v>
      </c>
      <c r="G133" t="str">
        <f t="shared" si="12"/>
        <v>Libye,</v>
      </c>
      <c r="H133" t="str">
        <f t="shared" si="13"/>
        <v>Libye,</v>
      </c>
      <c r="I133" s="17" t="str">
        <f t="shared" si="14"/>
        <v>Libye,</v>
      </c>
      <c r="J133" s="17"/>
      <c r="L133" t="str">
        <v>Mali, Sénégal, Mauritanie, Gambie</v>
      </c>
      <c r="M133" s="14" t="str">
        <f t="shared" si="11"/>
        <v>Mali,</v>
      </c>
      <c r="P133" s="21" cm="1">
        <f t="array" ref="P133">_xlfn._xlws.SORT(_xlfn.UNIQUE(O133,155),1,1)</f>
        <v>0</v>
      </c>
      <c r="Q133">
        <v>0</v>
      </c>
      <c r="V133" t="e">
        <f t="shared" si="15"/>
        <v>#N/A</v>
      </c>
    </row>
    <row r="134" spans="1:22" ht="17.25" x14ac:dyDescent="0.3">
      <c r="A134" t="s">
        <v>2207</v>
      </c>
      <c r="D134" t="s">
        <v>2208</v>
      </c>
      <c r="F134" s="3">
        <f>COUNTIF(D:D,D134)</f>
        <v>1</v>
      </c>
      <c r="G134" t="str">
        <f t="shared" si="12"/>
        <v>Libye,</v>
      </c>
      <c r="H134" t="str">
        <f t="shared" si="13"/>
        <v>Libye,</v>
      </c>
      <c r="I134" s="17" t="str">
        <f t="shared" si="14"/>
        <v>Libye,</v>
      </c>
      <c r="J134" s="17"/>
      <c r="L134" t="str">
        <v>Mauritanie, Sahara occidental</v>
      </c>
      <c r="M134" s="14" t="str">
        <f t="shared" si="11"/>
        <v>Mauritanie,</v>
      </c>
      <c r="P134" s="21" cm="1">
        <f t="array" ref="P134">_xlfn._xlws.SORT(_xlfn.UNIQUE(O134,155),1,1)</f>
        <v>0</v>
      </c>
      <c r="Q134">
        <v>0</v>
      </c>
      <c r="V134" t="e">
        <f t="shared" si="15"/>
        <v>#N/A</v>
      </c>
    </row>
    <row r="135" spans="1:22" ht="17.25" x14ac:dyDescent="0.3">
      <c r="A135" t="s">
        <v>1154</v>
      </c>
      <c r="B135" t="s">
        <v>1155</v>
      </c>
      <c r="D135" t="s">
        <v>1156</v>
      </c>
      <c r="F135" s="3">
        <f>COUNTIF(D:D,D135)</f>
        <v>1</v>
      </c>
      <c r="G135" t="str">
        <f t="shared" si="12"/>
        <v>Libye,</v>
      </c>
      <c r="H135" t="str">
        <f t="shared" si="13"/>
        <v>Libye,</v>
      </c>
      <c r="I135" s="17" t="str">
        <f t="shared" si="14"/>
        <v>Libye,</v>
      </c>
      <c r="J135" s="17"/>
      <c r="L135" t="str">
        <v>Mozambique, Malawi, Zambie</v>
      </c>
      <c r="M135" s="14" t="str">
        <f t="shared" si="11"/>
        <v>Mozambique,</v>
      </c>
      <c r="P135" s="21" cm="1">
        <f t="array" ref="P135">_xlfn._xlws.SORT(_xlfn.UNIQUE(O135,155),1,1)</f>
        <v>0</v>
      </c>
      <c r="Q135">
        <v>0</v>
      </c>
      <c r="V135" t="e">
        <f t="shared" si="15"/>
        <v>#N/A</v>
      </c>
    </row>
    <row r="136" spans="1:22" ht="17.25" x14ac:dyDescent="0.3">
      <c r="A136" t="s">
        <v>415</v>
      </c>
      <c r="D136" t="s">
        <v>416</v>
      </c>
      <c r="F136" s="3">
        <f>COUNTIF(D:D,D136)</f>
        <v>1</v>
      </c>
      <c r="G136" t="str">
        <f t="shared" si="12"/>
        <v>Madagascar</v>
      </c>
      <c r="H136" t="str">
        <f t="shared" si="13"/>
        <v>Madagascar</v>
      </c>
      <c r="I136" s="17" t="str">
        <f t="shared" si="14"/>
        <v>Madagascar</v>
      </c>
      <c r="J136" s="17"/>
      <c r="L136" t="str">
        <v>Mozambique, Zimbabwe</v>
      </c>
      <c r="M136" s="14" t="str">
        <f t="shared" si="11"/>
        <v>Mozambique,</v>
      </c>
      <c r="P136" s="21" cm="1">
        <f t="array" ref="P136">_xlfn._xlws.SORT(_xlfn.UNIQUE(O136,155),1,1)</f>
        <v>0</v>
      </c>
      <c r="Q136">
        <v>0</v>
      </c>
      <c r="V136" t="e">
        <f t="shared" si="15"/>
        <v>#N/A</v>
      </c>
    </row>
    <row r="137" spans="1:22" ht="17.25" x14ac:dyDescent="0.3">
      <c r="A137" t="s">
        <v>1053</v>
      </c>
      <c r="D137" t="s">
        <v>1054</v>
      </c>
      <c r="F137" s="3">
        <f>COUNTIF(D:D,D137)</f>
        <v>1</v>
      </c>
      <c r="G137" t="str">
        <f t="shared" si="12"/>
        <v>Madagascar,</v>
      </c>
      <c r="H137" t="str">
        <f t="shared" si="13"/>
        <v>Madagascar,</v>
      </c>
      <c r="I137" s="17" t="str">
        <f t="shared" si="14"/>
        <v>Madagascar,</v>
      </c>
      <c r="J137" s="17"/>
      <c r="L137" t="str">
        <v>Namibie, Angola, Botswana</v>
      </c>
      <c r="M137" s="14" t="str">
        <f t="shared" si="11"/>
        <v>Namibie,</v>
      </c>
      <c r="P137" s="21" cm="1">
        <f t="array" ref="P137">_xlfn._xlws.SORT(_xlfn.UNIQUE(O137,155),1,1)</f>
        <v>0</v>
      </c>
      <c r="Q137">
        <v>0</v>
      </c>
      <c r="V137" t="str">
        <f t="shared" si="15"/>
        <v>Madagascar, La Réunion</v>
      </c>
    </row>
    <row r="138" spans="1:22" ht="17.25" x14ac:dyDescent="0.3">
      <c r="A138" t="s">
        <v>1956</v>
      </c>
      <c r="C138" t="s">
        <v>1956</v>
      </c>
      <c r="D138" t="s">
        <v>1957</v>
      </c>
      <c r="E138" t="s">
        <v>1958</v>
      </c>
      <c r="F138">
        <f>COUNTIF(D:D,D138)</f>
        <v>1</v>
      </c>
      <c r="G138" t="str">
        <f t="shared" si="12"/>
        <v>Madagascar,</v>
      </c>
      <c r="H138" t="str">
        <f t="shared" si="13"/>
        <v>Madagascar,</v>
      </c>
      <c r="I138" s="17" t="str">
        <f t="shared" si="14"/>
        <v>Madagascar,</v>
      </c>
      <c r="J138" s="17"/>
      <c r="L138" t="str">
        <v>Niger, Mali</v>
      </c>
      <c r="M138" s="14" t="str">
        <f t="shared" si="11"/>
        <v>Niger,</v>
      </c>
      <c r="P138" s="21" cm="1">
        <f t="array" ref="P138">_xlfn._xlws.SORT(_xlfn.UNIQUE(O138,155),1,1)</f>
        <v>0</v>
      </c>
      <c r="Q138">
        <v>0</v>
      </c>
      <c r="V138" t="e">
        <f t="shared" si="15"/>
        <v>#N/A</v>
      </c>
    </row>
    <row r="139" spans="1:22" ht="17.25" x14ac:dyDescent="0.3">
      <c r="A139" t="s">
        <v>467</v>
      </c>
      <c r="C139" t="s">
        <v>495</v>
      </c>
      <c r="D139" t="s">
        <v>496</v>
      </c>
      <c r="E139" t="s">
        <v>470</v>
      </c>
      <c r="F139">
        <f>COUNTIF(D:D,D139)</f>
        <v>1</v>
      </c>
      <c r="G139" t="str">
        <f t="shared" si="12"/>
        <v>Malawi</v>
      </c>
      <c r="H139" t="str">
        <f t="shared" si="13"/>
        <v>Malawi</v>
      </c>
      <c r="I139" s="17" t="str">
        <f t="shared" si="14"/>
        <v>Malawi</v>
      </c>
      <c r="J139" s="17"/>
      <c r="L139" t="str">
        <v>Niger, Nigeria, Cameroun, Tchad, République centrafricaine</v>
      </c>
      <c r="M139" s="14" t="str">
        <f t="shared" si="11"/>
        <v>Niger,</v>
      </c>
      <c r="P139" s="21" cm="1">
        <f t="array" ref="P139">_xlfn._xlws.SORT(_xlfn.UNIQUE(O139,155),1,1)</f>
        <v>0</v>
      </c>
      <c r="Q139">
        <v>0</v>
      </c>
      <c r="V139" t="e">
        <f t="shared" si="15"/>
        <v>#N/A</v>
      </c>
    </row>
    <row r="140" spans="1:22" ht="17.25" x14ac:dyDescent="0.3">
      <c r="A140" t="s">
        <v>2004</v>
      </c>
      <c r="B140" s="3" t="s">
        <v>2435</v>
      </c>
      <c r="C140" t="s">
        <v>2005</v>
      </c>
      <c r="D140" t="s">
        <v>2006</v>
      </c>
      <c r="E140" t="s">
        <v>2007</v>
      </c>
      <c r="F140">
        <f>COUNTIF(D:D,D140)</f>
        <v>1</v>
      </c>
      <c r="G140" t="str">
        <f t="shared" si="12"/>
        <v>Malawi,</v>
      </c>
      <c r="H140" t="str">
        <f t="shared" si="13"/>
        <v>Malawi,</v>
      </c>
      <c r="I140" s="17" t="str">
        <f t="shared" si="14"/>
        <v>Malawi,</v>
      </c>
      <c r="J140" s="17"/>
      <c r="L140" t="str">
        <v>Niger, Nigeria, Tchad</v>
      </c>
      <c r="M140" s="14" t="str">
        <f t="shared" si="11"/>
        <v>Niger,</v>
      </c>
      <c r="P140" s="21" cm="1">
        <f t="array" ref="P140">_xlfn._xlws.SORT(_xlfn.UNIQUE(O140,155),1,1)</f>
        <v>0</v>
      </c>
      <c r="Q140">
        <v>0</v>
      </c>
      <c r="V140" t="e">
        <f t="shared" si="15"/>
        <v>#N/A</v>
      </c>
    </row>
    <row r="141" spans="1:22" ht="16.5" x14ac:dyDescent="0.25">
      <c r="A141" t="s">
        <v>2369</v>
      </c>
      <c r="B141" s="3" t="s">
        <v>2435</v>
      </c>
      <c r="C141" t="s">
        <v>2370</v>
      </c>
      <c r="D141" t="s">
        <v>2371</v>
      </c>
      <c r="E141" t="s">
        <v>2372</v>
      </c>
      <c r="F141">
        <f>COUNTIF(D:D,D141)</f>
        <v>1</v>
      </c>
      <c r="G141" t="str">
        <f t="shared" si="12"/>
        <v>Malawi,</v>
      </c>
      <c r="H141" t="str">
        <f t="shared" si="13"/>
        <v>Malawi,</v>
      </c>
      <c r="I141" s="17" t="str">
        <f t="shared" si="14"/>
        <v>Malawi,</v>
      </c>
      <c r="J141" s="17"/>
      <c r="L141" t="str">
        <v>Niger, Tchad, Libye</v>
      </c>
      <c r="M141" s="14" t="str">
        <f t="shared" si="11"/>
        <v>Niger,</v>
      </c>
      <c r="V141" t="e">
        <f t="shared" si="15"/>
        <v>#N/A</v>
      </c>
    </row>
    <row r="142" spans="1:22" ht="16.5" x14ac:dyDescent="0.25">
      <c r="A142" t="s">
        <v>1726</v>
      </c>
      <c r="D142" t="s">
        <v>1727</v>
      </c>
      <c r="E142" t="s">
        <v>1728</v>
      </c>
      <c r="F142">
        <f>COUNTIF(D:D,D142)</f>
        <v>1</v>
      </c>
      <c r="G142" t="str">
        <f t="shared" si="12"/>
        <v>Malawi,</v>
      </c>
      <c r="H142" t="str">
        <f t="shared" si="13"/>
        <v>Malawi,</v>
      </c>
      <c r="I142" s="17" t="str">
        <f t="shared" si="14"/>
        <v>Malawi,</v>
      </c>
      <c r="J142" s="17"/>
      <c r="L142" t="str">
        <v>Niger, Tchad, Soudan</v>
      </c>
      <c r="M142" s="14" t="str">
        <f t="shared" si="11"/>
        <v>Niger,</v>
      </c>
      <c r="V142" t="e">
        <f t="shared" si="15"/>
        <v>#N/A</v>
      </c>
    </row>
    <row r="143" spans="1:22" ht="16.5" x14ac:dyDescent="0.25">
      <c r="A143" t="s">
        <v>467</v>
      </c>
      <c r="C143" t="s">
        <v>468</v>
      </c>
      <c r="D143" t="s">
        <v>469</v>
      </c>
      <c r="E143" t="s">
        <v>470</v>
      </c>
      <c r="F143">
        <f>COUNTIF(D:D,D143)</f>
        <v>1</v>
      </c>
      <c r="G143" t="str">
        <f t="shared" si="12"/>
        <v>Malawi,</v>
      </c>
      <c r="H143" t="str">
        <f t="shared" si="13"/>
        <v>Malawi,</v>
      </c>
      <c r="I143" s="17" t="str">
        <f t="shared" si="14"/>
        <v>Malawi,</v>
      </c>
      <c r="J143" s="17"/>
      <c r="L143" s="19" t="str">
        <v>Nigéria</v>
      </c>
      <c r="M143" s="14" t="str">
        <f t="shared" si="11"/>
        <v>Nigéria</v>
      </c>
      <c r="V143" t="e">
        <f t="shared" si="15"/>
        <v>#N/A</v>
      </c>
    </row>
    <row r="144" spans="1:22" ht="16.5" x14ac:dyDescent="0.25">
      <c r="A144" t="s">
        <v>1428</v>
      </c>
      <c r="D144" t="s">
        <v>1429</v>
      </c>
      <c r="F144" s="1">
        <f>COUNTIF(D:D,D144)</f>
        <v>1</v>
      </c>
      <c r="G144" t="str">
        <f t="shared" si="12"/>
        <v>Malawi,</v>
      </c>
      <c r="H144" t="str">
        <f t="shared" si="13"/>
        <v>Malawi,</v>
      </c>
      <c r="I144" s="17" t="str">
        <f t="shared" si="14"/>
        <v>Malawi,</v>
      </c>
      <c r="J144" s="17"/>
      <c r="L144" t="str">
        <v>Nigeria (sud)</v>
      </c>
      <c r="M144" s="14" t="str">
        <f t="shared" ref="M144:M207" si="16">IF(L144="", "", IFERROR(LEFT(L144, SEARCH(" ", L144) - 1), L144))</f>
        <v>Nigeria</v>
      </c>
      <c r="V144" t="e">
        <f t="shared" si="15"/>
        <v>#N/A</v>
      </c>
    </row>
    <row r="145" spans="1:22" ht="16.5" x14ac:dyDescent="0.25">
      <c r="A145" t="s">
        <v>1296</v>
      </c>
      <c r="B145" s="3" t="s">
        <v>2435</v>
      </c>
      <c r="C145" t="s">
        <v>1297</v>
      </c>
      <c r="D145" t="s">
        <v>1298</v>
      </c>
      <c r="E145" t="s">
        <v>1299</v>
      </c>
      <c r="F145">
        <f>COUNTIF(D:D,D145)</f>
        <v>1</v>
      </c>
      <c r="G145" t="str">
        <f t="shared" si="12"/>
        <v>Malawi,</v>
      </c>
      <c r="H145" t="str">
        <f t="shared" si="13"/>
        <v>Malawi,</v>
      </c>
      <c r="I145" s="17" t="str">
        <f t="shared" si="14"/>
        <v>Malawi,</v>
      </c>
      <c r="J145" s="17"/>
      <c r="L145" t="str">
        <v>Nigeria, Angola</v>
      </c>
      <c r="M145" s="14" t="str">
        <f t="shared" si="16"/>
        <v>Nigeria,</v>
      </c>
      <c r="V145" t="e">
        <f t="shared" si="15"/>
        <v>#N/A</v>
      </c>
    </row>
    <row r="146" spans="1:22" ht="16.5" x14ac:dyDescent="0.25">
      <c r="A146" t="s">
        <v>1799</v>
      </c>
      <c r="B146" s="3" t="s">
        <v>2435</v>
      </c>
      <c r="C146" t="s">
        <v>1800</v>
      </c>
      <c r="D146" t="s">
        <v>1801</v>
      </c>
      <c r="E146" t="s">
        <v>1802</v>
      </c>
      <c r="F146">
        <f>COUNTIF(D:D,D146)</f>
        <v>1</v>
      </c>
      <c r="G146" t="str">
        <f t="shared" si="12"/>
        <v>Malawi,</v>
      </c>
      <c r="H146" t="str">
        <f t="shared" si="13"/>
        <v>Malawi,</v>
      </c>
      <c r="I146" s="17" t="str">
        <f t="shared" si="14"/>
        <v>Malawi,</v>
      </c>
      <c r="J146" s="17"/>
      <c r="L146" t="str">
        <v>Nigeria, Bénin</v>
      </c>
      <c r="M146" s="14" t="str">
        <f t="shared" si="16"/>
        <v>Nigeria,</v>
      </c>
      <c r="V146" t="e">
        <f t="shared" si="15"/>
        <v>#N/A</v>
      </c>
    </row>
    <row r="147" spans="1:22" ht="16.5" x14ac:dyDescent="0.25">
      <c r="A147" t="s">
        <v>1722</v>
      </c>
      <c r="D147" t="s">
        <v>1723</v>
      </c>
      <c r="F147">
        <f>COUNTIF(D:D,D147)</f>
        <v>1</v>
      </c>
      <c r="G147" t="str">
        <f t="shared" si="12"/>
        <v>Malawi,</v>
      </c>
      <c r="H147" t="str">
        <f t="shared" si="13"/>
        <v>Malawi,</v>
      </c>
      <c r="I147" s="17" t="str">
        <f t="shared" si="14"/>
        <v>Malawi,</v>
      </c>
      <c r="J147" s="17"/>
      <c r="L147" t="str">
        <v>Nigeria, Cameroun, Tchad</v>
      </c>
      <c r="M147" s="14" t="str">
        <f t="shared" si="16"/>
        <v>Nigeria,</v>
      </c>
      <c r="V147" t="e">
        <f t="shared" si="15"/>
        <v>#N/A</v>
      </c>
    </row>
    <row r="148" spans="1:22" ht="16.5" x14ac:dyDescent="0.25">
      <c r="A148" t="s">
        <v>1815</v>
      </c>
      <c r="B148" t="s">
        <v>467</v>
      </c>
      <c r="D148" t="s">
        <v>1816</v>
      </c>
      <c r="F148" s="3">
        <f>COUNTIF(D:D,D148)</f>
        <v>1</v>
      </c>
      <c r="G148" t="str">
        <f t="shared" si="12"/>
        <v>Malawi,</v>
      </c>
      <c r="H148" t="str">
        <f t="shared" si="13"/>
        <v>Malawi,</v>
      </c>
      <c r="I148" s="17" t="str">
        <f t="shared" si="14"/>
        <v>Malawi,</v>
      </c>
      <c r="J148" s="17"/>
      <c r="L148" t="str">
        <v>Nigeria, Ghana</v>
      </c>
      <c r="M148" s="14" t="str">
        <f t="shared" si="16"/>
        <v>Nigeria,</v>
      </c>
      <c r="V148" t="e">
        <f t="shared" si="15"/>
        <v>#N/A</v>
      </c>
    </row>
    <row r="149" spans="1:22" ht="16.5" x14ac:dyDescent="0.25">
      <c r="A149" t="s">
        <v>555</v>
      </c>
      <c r="D149" t="s">
        <v>556</v>
      </c>
      <c r="F149" s="3">
        <f>COUNTIF(D:D,D149)</f>
        <v>1</v>
      </c>
      <c r="G149" t="str">
        <f t="shared" si="12"/>
        <v>Mali,</v>
      </c>
      <c r="H149" t="str">
        <f t="shared" si="13"/>
        <v>Mali,</v>
      </c>
      <c r="I149" s="17" t="str">
        <f t="shared" si="14"/>
        <v>Mali,</v>
      </c>
      <c r="J149" s="17"/>
      <c r="L149" t="str">
        <v>Nigeria, Ghana, Cameroun, Guinée équatoriale</v>
      </c>
      <c r="M149" s="14" t="str">
        <f t="shared" si="16"/>
        <v>Nigeria,</v>
      </c>
      <c r="V149" t="e">
        <f t="shared" si="15"/>
        <v>#N/A</v>
      </c>
    </row>
    <row r="150" spans="1:22" ht="16.5" x14ac:dyDescent="0.25">
      <c r="A150" t="s">
        <v>2059</v>
      </c>
      <c r="B150" t="s">
        <v>2060</v>
      </c>
      <c r="D150" t="s">
        <v>2061</v>
      </c>
      <c r="F150">
        <f>COUNTIF(D:D,D150)</f>
        <v>1</v>
      </c>
      <c r="G150" t="str">
        <f t="shared" si="12"/>
        <v>Mali,</v>
      </c>
      <c r="H150" t="str">
        <f t="shared" si="13"/>
        <v>Mali,</v>
      </c>
      <c r="I150" s="17" t="str">
        <f t="shared" si="14"/>
        <v>Mali,</v>
      </c>
      <c r="J150" s="17"/>
      <c r="L150" t="str">
        <v>Nigeria, Niger, Bénin</v>
      </c>
      <c r="M150" s="14" t="str">
        <f t="shared" si="16"/>
        <v>Nigeria,</v>
      </c>
      <c r="V150" t="str">
        <f t="shared" si="15"/>
        <v>Mali, Niger, Burkina Faso, Bénin</v>
      </c>
    </row>
    <row r="151" spans="1:22" ht="16.5" x14ac:dyDescent="0.25">
      <c r="A151" t="s">
        <v>1080</v>
      </c>
      <c r="B151" s="1" t="s">
        <v>2436</v>
      </c>
      <c r="C151" t="s">
        <v>1080</v>
      </c>
      <c r="D151" t="s">
        <v>1081</v>
      </c>
      <c r="F151">
        <f>COUNTIF(D:D,D151)</f>
        <v>1</v>
      </c>
      <c r="G151" t="str">
        <f t="shared" si="12"/>
        <v>Mali,</v>
      </c>
      <c r="H151" t="str">
        <f t="shared" si="13"/>
        <v>Mali,</v>
      </c>
      <c r="I151" s="17" t="str">
        <f t="shared" si="14"/>
        <v>Mali,</v>
      </c>
      <c r="J151" s="17"/>
      <c r="L151" t="str">
        <v>nord Cameroun, Tchad</v>
      </c>
      <c r="M151" s="14" t="str">
        <f t="shared" si="16"/>
        <v>nord</v>
      </c>
      <c r="V151" t="e">
        <f t="shared" si="15"/>
        <v>#N/A</v>
      </c>
    </row>
    <row r="152" spans="1:22" ht="16.5" x14ac:dyDescent="0.25">
      <c r="A152" t="s">
        <v>47</v>
      </c>
      <c r="D152" t="s">
        <v>48</v>
      </c>
      <c r="E152" t="s">
        <v>49</v>
      </c>
      <c r="F152">
        <f>COUNTIF(D:D,D152)</f>
        <v>1</v>
      </c>
      <c r="G152" t="str">
        <f t="shared" si="12"/>
        <v>Mauritanie,</v>
      </c>
      <c r="H152" t="str">
        <f t="shared" si="13"/>
        <v>Mauritanie,</v>
      </c>
      <c r="I152" s="17" t="str">
        <f t="shared" si="14"/>
        <v>Mauritanie,</v>
      </c>
      <c r="J152" s="17"/>
      <c r="L152" t="str">
        <v>nord Éthiopie</v>
      </c>
      <c r="M152" s="14" t="str">
        <f t="shared" si="16"/>
        <v>nord</v>
      </c>
      <c r="V152" t="str">
        <f t="shared" si="15"/>
        <v>Mauritanie, Sahara occidental</v>
      </c>
    </row>
    <row r="153" spans="1:22" ht="16.5" x14ac:dyDescent="0.25">
      <c r="A153" t="s">
        <v>1449</v>
      </c>
      <c r="D153" t="s">
        <v>1450</v>
      </c>
      <c r="F153">
        <f>COUNTIF(D:D,D153)</f>
        <v>1</v>
      </c>
      <c r="G153" t="str">
        <f t="shared" si="12"/>
        <v>Mozambique,</v>
      </c>
      <c r="H153" t="str">
        <f t="shared" si="13"/>
        <v>Mozambique,</v>
      </c>
      <c r="I153" s="17" t="str">
        <f t="shared" si="14"/>
        <v>Mozambique,</v>
      </c>
      <c r="J153" s="17"/>
      <c r="L153" t="str">
        <v>Nord Soudan</v>
      </c>
      <c r="M153" s="14" t="str">
        <f t="shared" si="16"/>
        <v>Nord</v>
      </c>
      <c r="V153" t="e">
        <f t="shared" si="15"/>
        <v>#N/A</v>
      </c>
    </row>
    <row r="154" spans="1:22" ht="16.5" x14ac:dyDescent="0.25">
      <c r="A154" t="s">
        <v>772</v>
      </c>
      <c r="C154" t="s">
        <v>2037</v>
      </c>
      <c r="D154" t="s">
        <v>2038</v>
      </c>
      <c r="E154" t="s">
        <v>2039</v>
      </c>
      <c r="F154">
        <f>COUNTIF(D:D,D154)</f>
        <v>1</v>
      </c>
      <c r="G154" t="str">
        <f t="shared" si="12"/>
        <v>Mozambique,</v>
      </c>
      <c r="H154" t="str">
        <f t="shared" si="13"/>
        <v>Mozambique,</v>
      </c>
      <c r="I154" s="17" t="str">
        <f t="shared" si="14"/>
        <v>Mozambique,</v>
      </c>
      <c r="J154" s="17"/>
      <c r="L154" t="str">
        <v>ouest Burkina Faso, nord Côte d'Ivoire, sud Mali</v>
      </c>
      <c r="M154" s="14" t="str">
        <f t="shared" si="16"/>
        <v>ouest</v>
      </c>
      <c r="V154" t="e">
        <f t="shared" si="15"/>
        <v>#N/A</v>
      </c>
    </row>
    <row r="155" spans="1:22" ht="16.5" x14ac:dyDescent="0.25">
      <c r="A155" t="s">
        <v>1062</v>
      </c>
      <c r="B155" s="3" t="s">
        <v>2435</v>
      </c>
      <c r="C155" t="s">
        <v>1063</v>
      </c>
      <c r="D155" t="s">
        <v>1064</v>
      </c>
      <c r="E155" t="s">
        <v>1065</v>
      </c>
      <c r="F155">
        <f>COUNTIF(D:D,D155)</f>
        <v>1</v>
      </c>
      <c r="G155" t="str">
        <f t="shared" si="12"/>
        <v>Namibie,</v>
      </c>
      <c r="H155" t="str">
        <f t="shared" si="13"/>
        <v>Namibie,</v>
      </c>
      <c r="I155" s="17" t="str">
        <f t="shared" si="14"/>
        <v>Namibie,</v>
      </c>
      <c r="J155" s="17"/>
      <c r="L155" t="str">
        <v>ouest Sierra Leone</v>
      </c>
      <c r="M155" s="14" t="str">
        <f t="shared" si="16"/>
        <v>ouest</v>
      </c>
      <c r="V155" t="e">
        <f t="shared" si="15"/>
        <v>#N/A</v>
      </c>
    </row>
    <row r="156" spans="1:22" ht="16.5" x14ac:dyDescent="0.25">
      <c r="A156" t="s">
        <v>2327</v>
      </c>
      <c r="B156" t="s">
        <v>551</v>
      </c>
      <c r="C156" t="s">
        <v>2328</v>
      </c>
      <c r="D156" t="s">
        <v>2329</v>
      </c>
      <c r="E156" t="s">
        <v>2330</v>
      </c>
      <c r="F156">
        <f>COUNTIF(D:D,D156)</f>
        <v>1</v>
      </c>
      <c r="G156" t="str">
        <f t="shared" si="12"/>
        <v>Niger,</v>
      </c>
      <c r="H156" t="str">
        <f t="shared" si="13"/>
        <v>Niger,</v>
      </c>
      <c r="I156" s="17" t="str">
        <f t="shared" si="14"/>
        <v>Niger,</v>
      </c>
      <c r="J156" s="17"/>
      <c r="L156" t="str">
        <v>Ouganda, République démocratique du Congo, Soudan du Sud</v>
      </c>
      <c r="M156" s="14" t="str">
        <f t="shared" si="16"/>
        <v>Ouganda,</v>
      </c>
      <c r="V156" t="e">
        <f t="shared" si="15"/>
        <v>#N/A</v>
      </c>
    </row>
    <row r="157" spans="1:22" ht="16.5" x14ac:dyDescent="0.25">
      <c r="A157" t="s">
        <v>2324</v>
      </c>
      <c r="B157" t="s">
        <v>1909</v>
      </c>
      <c r="D157" t="s">
        <v>2325</v>
      </c>
      <c r="E157" t="s">
        <v>2326</v>
      </c>
      <c r="F157" s="3">
        <f>COUNTIF(D:D,D157)</f>
        <v>1</v>
      </c>
      <c r="G157" t="str">
        <f t="shared" si="12"/>
        <v>Niger,</v>
      </c>
      <c r="H157" t="str">
        <f t="shared" si="13"/>
        <v>Niger,</v>
      </c>
      <c r="I157" s="17" t="str">
        <f t="shared" si="14"/>
        <v>Niger,</v>
      </c>
      <c r="J157" s="17"/>
      <c r="L157" t="str">
        <v>Ouganda, Soudan du Sud</v>
      </c>
      <c r="M157" s="14" t="str">
        <f t="shared" si="16"/>
        <v>Ouganda,</v>
      </c>
      <c r="V157" t="str">
        <f t="shared" si="15"/>
        <v>Niger, Nigeria, Cameroun, Tchad, République centrafricaine</v>
      </c>
    </row>
    <row r="158" spans="1:22" ht="16.5" x14ac:dyDescent="0.25">
      <c r="A158" t="s">
        <v>403</v>
      </c>
      <c r="D158" t="s">
        <v>404</v>
      </c>
      <c r="E158" t="s">
        <v>405</v>
      </c>
      <c r="F158" s="3">
        <f>COUNTIF(D:D,D158)</f>
        <v>1</v>
      </c>
      <c r="G158" t="str">
        <f t="shared" si="12"/>
        <v>Niger,</v>
      </c>
      <c r="H158" t="str">
        <f t="shared" si="13"/>
        <v>Niger,</v>
      </c>
      <c r="I158" s="17" t="str">
        <f t="shared" si="14"/>
        <v>Niger,</v>
      </c>
      <c r="J158" s="17"/>
      <c r="L158" t="str">
        <v>Ouganda, Soudan du Sud, République démocratique du Congo</v>
      </c>
      <c r="M158" s="14" t="str">
        <f t="shared" si="16"/>
        <v>Ouganda,</v>
      </c>
      <c r="V158" t="e">
        <f t="shared" si="15"/>
        <v>#N/A</v>
      </c>
    </row>
    <row r="159" spans="1:22" ht="16.5" x14ac:dyDescent="0.25">
      <c r="A159" t="s">
        <v>2137</v>
      </c>
      <c r="B159" t="s">
        <v>548</v>
      </c>
      <c r="C159" t="s">
        <v>2138</v>
      </c>
      <c r="D159" t="s">
        <v>2139</v>
      </c>
      <c r="F159" s="3">
        <f>COUNTIF(D:D,D159)</f>
        <v>1</v>
      </c>
      <c r="G159" t="str">
        <f t="shared" si="12"/>
        <v>Niger,</v>
      </c>
      <c r="H159" t="str">
        <f t="shared" si="13"/>
        <v>Niger,</v>
      </c>
      <c r="I159" s="17" t="str">
        <f t="shared" si="14"/>
        <v>Niger,</v>
      </c>
      <c r="J159" s="17"/>
      <c r="L159" t="str">
        <v>République centrafricaine, Cameroun</v>
      </c>
      <c r="M159" s="14" t="str">
        <f t="shared" si="16"/>
        <v>République</v>
      </c>
      <c r="V159" t="e">
        <f t="shared" si="15"/>
        <v>#N/A</v>
      </c>
    </row>
    <row r="160" spans="1:22" ht="16.5" x14ac:dyDescent="0.25">
      <c r="A160" t="s">
        <v>547</v>
      </c>
      <c r="B160" t="s">
        <v>548</v>
      </c>
      <c r="D160" t="s">
        <v>549</v>
      </c>
      <c r="F160">
        <f>COUNTIF(D:D,D160)</f>
        <v>1</v>
      </c>
      <c r="G160" t="str">
        <f t="shared" si="12"/>
        <v>Niger,</v>
      </c>
      <c r="H160" t="str">
        <f t="shared" si="13"/>
        <v>Niger,</v>
      </c>
      <c r="I160" s="17" t="str">
        <f t="shared" si="14"/>
        <v>Niger,</v>
      </c>
      <c r="J160" s="17"/>
      <c r="L160" t="str">
        <v>République centrafricaine, Cameroun, République démocratique du Congo</v>
      </c>
      <c r="M160" s="14" t="str">
        <f t="shared" si="16"/>
        <v>République</v>
      </c>
      <c r="V160" t="e">
        <f t="shared" si="15"/>
        <v>#N/A</v>
      </c>
    </row>
    <row r="161" spans="1:22" ht="16.5" x14ac:dyDescent="0.25">
      <c r="A161" t="s">
        <v>1760</v>
      </c>
      <c r="D161" t="s">
        <v>1761</v>
      </c>
      <c r="F161" s="3">
        <f>COUNTIF(D:D,D161)</f>
        <v>1</v>
      </c>
      <c r="G161" t="str">
        <f t="shared" si="12"/>
        <v>Nigéria</v>
      </c>
      <c r="H161" t="str">
        <f t="shared" si="13"/>
        <v>Nigéria</v>
      </c>
      <c r="I161" s="17" t="str">
        <f t="shared" si="14"/>
        <v>Nigéria</v>
      </c>
      <c r="J161" s="17"/>
      <c r="L161" t="str">
        <v>République centrafricaine, centre-nord Cameroun</v>
      </c>
      <c r="M161" s="14" t="str">
        <f t="shared" si="16"/>
        <v>République</v>
      </c>
      <c r="V161" t="e">
        <f t="shared" si="15"/>
        <v>#N/A</v>
      </c>
    </row>
    <row r="162" spans="1:22" ht="16.5" x14ac:dyDescent="0.25">
      <c r="A162" t="s">
        <v>1836</v>
      </c>
      <c r="C162" t="s">
        <v>1837</v>
      </c>
      <c r="D162" t="s">
        <v>1838</v>
      </c>
      <c r="E162" t="s">
        <v>1839</v>
      </c>
      <c r="F162">
        <f>COUNTIF(D:D,D162)</f>
        <v>1</v>
      </c>
      <c r="G162" t="str">
        <f t="shared" si="12"/>
        <v>Nigeria</v>
      </c>
      <c r="H162" t="str">
        <f t="shared" si="13"/>
        <v>Nigeria</v>
      </c>
      <c r="I162" s="17" t="str">
        <f t="shared" si="14"/>
        <v>Nigeria</v>
      </c>
      <c r="J162" s="17"/>
      <c r="L162" t="str">
        <v>République centrafricaine, Soudan</v>
      </c>
      <c r="M162" s="14" t="str">
        <f t="shared" si="16"/>
        <v>République</v>
      </c>
      <c r="V162" t="e">
        <f t="shared" si="15"/>
        <v>#N/A</v>
      </c>
    </row>
    <row r="163" spans="1:22" ht="16.5" x14ac:dyDescent="0.25">
      <c r="A163" t="s">
        <v>1885</v>
      </c>
      <c r="B163" t="s">
        <v>442</v>
      </c>
      <c r="D163" t="s">
        <v>1886</v>
      </c>
      <c r="F163" s="3">
        <f>COUNTIF(D:D,D163)</f>
        <v>1</v>
      </c>
      <c r="G163" t="str">
        <f t="shared" si="12"/>
        <v>Nigeria,</v>
      </c>
      <c r="H163" t="str">
        <f t="shared" si="13"/>
        <v>Nigeria,</v>
      </c>
      <c r="I163" s="17" t="str">
        <f t="shared" si="14"/>
        <v>Nigeria,</v>
      </c>
      <c r="J163" s="17"/>
      <c r="L163" t="str">
        <v>République Démocratique du Congo - Province Orientale - District de la Tshopo - Territoire d'Ubundu</v>
      </c>
      <c r="M163" s="14" t="str">
        <f t="shared" si="16"/>
        <v>République</v>
      </c>
      <c r="V163" t="e">
        <f t="shared" si="15"/>
        <v>#N/A</v>
      </c>
    </row>
    <row r="164" spans="1:22" ht="16.5" x14ac:dyDescent="0.25">
      <c r="A164" t="s">
        <v>444</v>
      </c>
      <c r="B164" s="1" t="s">
        <v>2436</v>
      </c>
      <c r="C164" t="s">
        <v>445</v>
      </c>
      <c r="D164" t="s">
        <v>446</v>
      </c>
      <c r="E164" t="s">
        <v>447</v>
      </c>
      <c r="F164">
        <f>COUNTIF(D:D,D164)</f>
        <v>1</v>
      </c>
      <c r="G164" t="str">
        <f t="shared" si="12"/>
        <v>Nigeria,</v>
      </c>
      <c r="H164" t="str">
        <f t="shared" si="13"/>
        <v>Nigeria,</v>
      </c>
      <c r="I164" s="17" t="str">
        <f t="shared" si="14"/>
        <v>Nigeria,</v>
      </c>
      <c r="J164" s="17"/>
      <c r="L164" t="str">
        <v>République démocratique du Congo,</v>
      </c>
      <c r="M164" s="14" t="str">
        <f t="shared" si="16"/>
        <v>République</v>
      </c>
      <c r="V164" t="e">
        <f t="shared" si="15"/>
        <v>#N/A</v>
      </c>
    </row>
    <row r="165" spans="1:22" ht="16.5" x14ac:dyDescent="0.25">
      <c r="A165" t="s">
        <v>236</v>
      </c>
      <c r="C165" t="s">
        <v>237</v>
      </c>
      <c r="D165" t="s">
        <v>238</v>
      </c>
      <c r="E165" t="s">
        <v>239</v>
      </c>
      <c r="F165">
        <f>COUNTIF(D:D,D165)</f>
        <v>1</v>
      </c>
      <c r="G165" t="str">
        <f t="shared" si="12"/>
        <v>Nigeria,</v>
      </c>
      <c r="H165" t="str">
        <f t="shared" si="13"/>
        <v>Nigeria,</v>
      </c>
      <c r="I165" s="17" t="str">
        <f t="shared" si="14"/>
        <v>Nigeria,</v>
      </c>
      <c r="J165" s="17"/>
      <c r="L165" t="str">
        <v>République démocratique du Congo, Mozambique</v>
      </c>
      <c r="M165" s="14" t="str">
        <f t="shared" si="16"/>
        <v>République</v>
      </c>
      <c r="V165" t="e">
        <f t="shared" si="15"/>
        <v>#N/A</v>
      </c>
    </row>
    <row r="166" spans="1:22" ht="16.5" x14ac:dyDescent="0.25">
      <c r="A166" t="s">
        <v>1011</v>
      </c>
      <c r="B166" t="s">
        <v>1012</v>
      </c>
      <c r="C166" t="s">
        <v>1013</v>
      </c>
      <c r="D166" t="s">
        <v>1014</v>
      </c>
      <c r="E166" t="s">
        <v>1015</v>
      </c>
      <c r="F166">
        <f>COUNTIF(D:D,D166)</f>
        <v>1</v>
      </c>
      <c r="G166" t="str">
        <f t="shared" si="12"/>
        <v>Nigeria,</v>
      </c>
      <c r="H166" t="str">
        <f t="shared" si="13"/>
        <v>Nigeria,</v>
      </c>
      <c r="I166" s="17" t="str">
        <f t="shared" si="14"/>
        <v>Nigeria,</v>
      </c>
      <c r="J166" s="17"/>
      <c r="L166" t="str">
        <v>République démocratique du Congo, Ouganda, Rwanda, Burundi, Tanzanie</v>
      </c>
      <c r="M166" s="14" t="str">
        <f t="shared" si="16"/>
        <v>République</v>
      </c>
      <c r="V166" t="e">
        <f t="shared" si="15"/>
        <v>#N/A</v>
      </c>
    </row>
    <row r="167" spans="1:22" ht="16.5" x14ac:dyDescent="0.25">
      <c r="A167" t="s">
        <v>631</v>
      </c>
      <c r="C167" t="s">
        <v>925</v>
      </c>
      <c r="D167" t="s">
        <v>926</v>
      </c>
      <c r="E167" t="s">
        <v>927</v>
      </c>
      <c r="F167">
        <f>COUNTIF(D:D,D167)</f>
        <v>1</v>
      </c>
      <c r="G167" t="str">
        <f t="shared" si="12"/>
        <v>Nigeria,</v>
      </c>
      <c r="H167" t="str">
        <f t="shared" si="13"/>
        <v>Nigeria,</v>
      </c>
      <c r="I167" s="17" t="str">
        <f t="shared" si="14"/>
        <v>Nigeria,</v>
      </c>
      <c r="J167" s="17"/>
      <c r="L167" t="str">
        <v>République démocratique du Congo, République centrafricaine</v>
      </c>
      <c r="M167" s="14" t="str">
        <f t="shared" si="16"/>
        <v>République</v>
      </c>
      <c r="V167" t="str">
        <f t="shared" si="15"/>
        <v>Nigeria, Ghana, Cameroun, Guinée équatoriale</v>
      </c>
    </row>
    <row r="168" spans="1:22" ht="16.5" x14ac:dyDescent="0.25">
      <c r="A168" t="s">
        <v>2296</v>
      </c>
      <c r="D168" t="s">
        <v>2297</v>
      </c>
      <c r="E168" t="s">
        <v>2298</v>
      </c>
      <c r="F168">
        <f>COUNTIF(D:D,D168)</f>
        <v>1</v>
      </c>
      <c r="G168" t="str">
        <f t="shared" si="12"/>
        <v>Nigeria,</v>
      </c>
      <c r="H168" t="str">
        <f t="shared" si="13"/>
        <v>Nigeria,</v>
      </c>
      <c r="I168" s="17" t="str">
        <f t="shared" si="14"/>
        <v>Nigeria,</v>
      </c>
      <c r="J168" s="17"/>
      <c r="L168" t="str">
        <v>République démocratique du Congo, République du Congo</v>
      </c>
      <c r="M168" s="14" t="str">
        <f t="shared" si="16"/>
        <v>République</v>
      </c>
      <c r="V168" t="e">
        <f t="shared" si="15"/>
        <v>#N/A</v>
      </c>
    </row>
    <row r="169" spans="1:22" ht="16.5" x14ac:dyDescent="0.25">
      <c r="A169" t="s">
        <v>818</v>
      </c>
      <c r="C169" t="s">
        <v>819</v>
      </c>
      <c r="D169" t="s">
        <v>820</v>
      </c>
      <c r="E169" t="s">
        <v>821</v>
      </c>
      <c r="F169">
        <f>COUNTIF(D:D,D169)</f>
        <v>1</v>
      </c>
      <c r="G169" t="str">
        <f t="shared" si="12"/>
        <v>nord</v>
      </c>
      <c r="H169" t="str">
        <f t="shared" si="13"/>
        <v>nord</v>
      </c>
      <c r="I169" s="17" t="str">
        <f t="shared" si="14"/>
        <v>nord</v>
      </c>
      <c r="J169" s="17"/>
      <c r="L169" t="str">
        <v>République démocratique du Congo, République du Congo, Angola</v>
      </c>
      <c r="M169" s="14" t="str">
        <f t="shared" si="16"/>
        <v>République</v>
      </c>
      <c r="V169" t="e">
        <f t="shared" si="15"/>
        <v>#N/A</v>
      </c>
    </row>
    <row r="170" spans="1:22" ht="16.5" x14ac:dyDescent="0.25">
      <c r="A170" t="s">
        <v>866</v>
      </c>
      <c r="C170" t="s">
        <v>867</v>
      </c>
      <c r="D170" t="s">
        <v>868</v>
      </c>
      <c r="E170" t="s">
        <v>869</v>
      </c>
      <c r="F170">
        <f>COUNTIF(D:D,D170)</f>
        <v>1</v>
      </c>
      <c r="G170" t="str">
        <f t="shared" si="12"/>
        <v>nord</v>
      </c>
      <c r="H170" t="str">
        <f t="shared" si="13"/>
        <v>nord</v>
      </c>
      <c r="I170" s="17" t="str">
        <f t="shared" si="14"/>
        <v>nord</v>
      </c>
      <c r="J170" s="17"/>
      <c r="L170" t="str">
        <v>République du Congo, République centrafricaine, Cameroun, Gabon, République démocratique du Congo</v>
      </c>
      <c r="M170" s="14" t="str">
        <f t="shared" si="16"/>
        <v>République</v>
      </c>
      <c r="V170" t="e">
        <f t="shared" si="15"/>
        <v>#N/A</v>
      </c>
    </row>
    <row r="171" spans="1:22" ht="16.5" x14ac:dyDescent="0.25">
      <c r="A171" t="s">
        <v>328</v>
      </c>
      <c r="B171" t="s">
        <v>284</v>
      </c>
      <c r="D171" t="s">
        <v>329</v>
      </c>
      <c r="E171" t="s">
        <v>330</v>
      </c>
      <c r="F171">
        <f>COUNTIF(D:D,D171)</f>
        <v>1</v>
      </c>
      <c r="G171" t="str">
        <f t="shared" si="12"/>
        <v>Nord</v>
      </c>
      <c r="H171" t="str">
        <f t="shared" si="13"/>
        <v>Nord</v>
      </c>
      <c r="I171" s="17" t="str">
        <f t="shared" si="14"/>
        <v>Nord</v>
      </c>
      <c r="J171" s="17"/>
      <c r="L171" t="str">
        <v>République du Congo, Tanzanie</v>
      </c>
      <c r="M171" s="14" t="str">
        <f t="shared" si="16"/>
        <v>République</v>
      </c>
      <c r="V171" t="e">
        <f t="shared" si="15"/>
        <v>#N/A</v>
      </c>
    </row>
    <row r="172" spans="1:22" ht="16.5" x14ac:dyDescent="0.25">
      <c r="A172" t="s">
        <v>2011</v>
      </c>
      <c r="C172" t="s">
        <v>2011</v>
      </c>
      <c r="D172" t="s">
        <v>2012</v>
      </c>
      <c r="E172" t="s">
        <v>2013</v>
      </c>
      <c r="F172" s="1">
        <f>COUNTIF(D:D,D172)</f>
        <v>1</v>
      </c>
      <c r="G172" t="str">
        <f t="shared" si="12"/>
        <v>ouest</v>
      </c>
      <c r="H172" t="str">
        <f t="shared" si="13"/>
        <v>ouest</v>
      </c>
      <c r="I172" s="17" t="str">
        <f t="shared" si="14"/>
        <v>ouest</v>
      </c>
      <c r="J172" s="17"/>
      <c r="L172" s="19" t="str">
        <v>Rwanda</v>
      </c>
      <c r="M172" s="14" t="str">
        <f t="shared" si="16"/>
        <v>Rwanda</v>
      </c>
      <c r="V172" t="str">
        <f t="shared" si="15"/>
        <v>ouest Burkina Faso,</v>
      </c>
    </row>
    <row r="173" spans="1:22" ht="16.5" x14ac:dyDescent="0.25">
      <c r="A173" t="s">
        <v>2026</v>
      </c>
      <c r="C173" t="s">
        <v>2027</v>
      </c>
      <c r="D173" t="s">
        <v>2028</v>
      </c>
      <c r="F173">
        <f>COUNTIF(D:D,D173)</f>
        <v>1</v>
      </c>
      <c r="G173" t="str">
        <f t="shared" si="12"/>
        <v>ouest</v>
      </c>
      <c r="H173" t="str">
        <f t="shared" si="13"/>
        <v>ouest</v>
      </c>
      <c r="I173" s="17" t="str">
        <f t="shared" si="14"/>
        <v>ouest</v>
      </c>
      <c r="J173" s="17"/>
      <c r="L173" t="str">
        <v>Rwanda, Burundi</v>
      </c>
      <c r="M173" s="14" t="str">
        <f t="shared" si="16"/>
        <v>Rwanda,</v>
      </c>
      <c r="V173" t="str">
        <f t="shared" si="15"/>
        <v>ouest Sierra Leone</v>
      </c>
    </row>
    <row r="174" spans="1:22" ht="16.5" x14ac:dyDescent="0.25">
      <c r="A174" t="s">
        <v>1196</v>
      </c>
      <c r="C174" t="s">
        <v>1197</v>
      </c>
      <c r="D174" t="s">
        <v>1198</v>
      </c>
      <c r="E174" t="s">
        <v>1199</v>
      </c>
      <c r="F174">
        <f>COUNTIF(D:D,D174)</f>
        <v>1</v>
      </c>
      <c r="G174" t="str">
        <f t="shared" si="12"/>
        <v>Ouganda,</v>
      </c>
      <c r="H174" t="str">
        <f t="shared" si="13"/>
        <v>Ouganda,</v>
      </c>
      <c r="I174" s="17" t="str">
        <f t="shared" si="14"/>
        <v>Ouganda,</v>
      </c>
      <c r="J174" s="17"/>
      <c r="L174" t="str">
        <v>Rwanda, Burundi, République démocratique du Congo</v>
      </c>
      <c r="M174" s="14" t="str">
        <f t="shared" si="16"/>
        <v>Rwanda,</v>
      </c>
      <c r="V174" t="str">
        <f t="shared" si="15"/>
        <v>Ouganda, République démocratique</v>
      </c>
    </row>
    <row r="175" spans="1:22" ht="16.5" x14ac:dyDescent="0.25">
      <c r="A175" t="s">
        <v>1372</v>
      </c>
      <c r="C175" t="s">
        <v>1373</v>
      </c>
      <c r="D175" t="s">
        <v>1374</v>
      </c>
      <c r="F175">
        <f>COUNTIF(D:D,D175)</f>
        <v>1</v>
      </c>
      <c r="G175" t="str">
        <f t="shared" si="12"/>
        <v>Ouganda,</v>
      </c>
      <c r="H175" t="str">
        <f t="shared" si="13"/>
        <v>Ouganda,</v>
      </c>
      <c r="I175" s="17" t="str">
        <f t="shared" si="14"/>
        <v>Ouganda,</v>
      </c>
      <c r="J175" s="17"/>
      <c r="L175" t="str">
        <v>Sahara occidental (sud)</v>
      </c>
      <c r="M175" s="14" t="str">
        <f t="shared" si="16"/>
        <v>Sahara</v>
      </c>
      <c r="V175" t="str">
        <f t="shared" si="15"/>
        <v>Ouganda, Soudan du</v>
      </c>
    </row>
    <row r="176" spans="1:22" ht="16.5" x14ac:dyDescent="0.25">
      <c r="A176" t="s">
        <v>1008</v>
      </c>
      <c r="C176" t="s">
        <v>1009</v>
      </c>
      <c r="D176" t="s">
        <v>1010</v>
      </c>
      <c r="F176">
        <f>COUNTIF(D:D,D176)</f>
        <v>1</v>
      </c>
      <c r="G176" t="str">
        <f t="shared" si="12"/>
        <v>Ouganda,</v>
      </c>
      <c r="H176" t="str">
        <f t="shared" si="13"/>
        <v>Ouganda,</v>
      </c>
      <c r="I176" s="17" t="str">
        <f t="shared" si="14"/>
        <v>Ouganda,</v>
      </c>
      <c r="J176" s="17"/>
      <c r="L176" t="str">
        <v>Sahara occidental, Mauritanie</v>
      </c>
      <c r="M176" s="14" t="str">
        <f t="shared" si="16"/>
        <v>Sahara</v>
      </c>
      <c r="V176" t="str">
        <f t="shared" si="15"/>
        <v>Ouganda, Soudan du</v>
      </c>
    </row>
    <row r="177" spans="1:22" ht="16.5" x14ac:dyDescent="0.25">
      <c r="A177" t="s">
        <v>1414</v>
      </c>
      <c r="C177" t="s">
        <v>1415</v>
      </c>
      <c r="D177" t="s">
        <v>1416</v>
      </c>
      <c r="E177" t="s">
        <v>1417</v>
      </c>
      <c r="F177">
        <f>COUNTIF(D:D,D177)</f>
        <v>1</v>
      </c>
      <c r="G177" t="str">
        <f t="shared" si="12"/>
        <v>République</v>
      </c>
      <c r="H177" t="str">
        <f t="shared" si="13"/>
        <v>République</v>
      </c>
      <c r="I177" s="17" t="str">
        <f t="shared" si="14"/>
        <v>République</v>
      </c>
      <c r="J177" s="17"/>
      <c r="L177" t="str">
        <v>Sahara, Moyen-Orient</v>
      </c>
      <c r="M177" s="14" t="str">
        <f t="shared" si="16"/>
        <v>Sahara,</v>
      </c>
      <c r="V177" t="str">
        <f t="shared" si="15"/>
        <v>République centrafricaine, Cameroun</v>
      </c>
    </row>
    <row r="178" spans="1:22" ht="16.5" x14ac:dyDescent="0.25">
      <c r="A178" t="s">
        <v>140</v>
      </c>
      <c r="B178" s="3" t="s">
        <v>17</v>
      </c>
      <c r="D178" t="s">
        <v>141</v>
      </c>
      <c r="E178" t="s">
        <v>142</v>
      </c>
      <c r="F178">
        <f>COUNTIF(D:D,D178)</f>
        <v>1</v>
      </c>
      <c r="G178" t="str">
        <f t="shared" si="12"/>
        <v>République</v>
      </c>
      <c r="H178" t="str">
        <f t="shared" si="13"/>
        <v>République</v>
      </c>
      <c r="I178" s="17" t="str">
        <f t="shared" si="14"/>
        <v>République</v>
      </c>
      <c r="J178" s="17"/>
      <c r="L178" t="str">
        <v>Sao Tomé-et-Principe</v>
      </c>
      <c r="M178" s="14" t="str">
        <f t="shared" si="16"/>
        <v>Sao</v>
      </c>
      <c r="V178" t="str">
        <f t="shared" si="15"/>
        <v>République centrafricaine, Cameroun, République</v>
      </c>
    </row>
    <row r="179" spans="1:22" ht="16.5" x14ac:dyDescent="0.25">
      <c r="A179" t="s">
        <v>743</v>
      </c>
      <c r="C179" t="s">
        <v>744</v>
      </c>
      <c r="D179" t="s">
        <v>745</v>
      </c>
      <c r="E179" t="s">
        <v>746</v>
      </c>
      <c r="F179">
        <f>COUNTIF(D:D,D179)</f>
        <v>1</v>
      </c>
      <c r="G179" t="str">
        <f t="shared" si="12"/>
        <v>République</v>
      </c>
      <c r="H179" t="str">
        <f t="shared" si="13"/>
        <v>République</v>
      </c>
      <c r="I179" s="17" t="str">
        <f t="shared" si="14"/>
        <v>République</v>
      </c>
      <c r="J179" s="17"/>
      <c r="L179" t="str">
        <v>Sénégal (Casamance), Gambie</v>
      </c>
      <c r="M179" s="14" t="str">
        <f t="shared" si="16"/>
        <v>Sénégal</v>
      </c>
      <c r="V179" t="str">
        <f t="shared" si="15"/>
        <v>République centrafricaine,</v>
      </c>
    </row>
    <row r="180" spans="1:22" ht="16.5" x14ac:dyDescent="0.25">
      <c r="A180" t="s">
        <v>1182</v>
      </c>
      <c r="D180" t="s">
        <v>1183</v>
      </c>
      <c r="F180">
        <f>COUNTIF(D:D,D180)</f>
        <v>1</v>
      </c>
      <c r="G180" t="str">
        <f t="shared" si="12"/>
        <v>République</v>
      </c>
      <c r="H180" t="str">
        <f t="shared" si="13"/>
        <v>République</v>
      </c>
      <c r="I180" s="17" t="str">
        <f t="shared" si="14"/>
        <v>République</v>
      </c>
      <c r="J180" s="17"/>
      <c r="L180" t="str">
        <v>Sénégal, Gambie</v>
      </c>
      <c r="M180" s="14" t="str">
        <f t="shared" si="16"/>
        <v>Sénégal,</v>
      </c>
      <c r="V180" t="str">
        <f t="shared" si="15"/>
        <v>République centrafricaine, Soudan</v>
      </c>
    </row>
    <row r="181" spans="1:22" ht="16.5" x14ac:dyDescent="0.25">
      <c r="A181" t="s">
        <v>1555</v>
      </c>
      <c r="D181" t="s">
        <v>1556</v>
      </c>
      <c r="F181">
        <f>COUNTIF(D:D,D181)</f>
        <v>1</v>
      </c>
      <c r="G181" t="str">
        <f t="shared" si="12"/>
        <v>République</v>
      </c>
      <c r="H181" t="str">
        <f t="shared" si="13"/>
        <v>République</v>
      </c>
      <c r="I181" s="17" t="str">
        <f t="shared" si="14"/>
        <v>République</v>
      </c>
      <c r="J181" s="17"/>
      <c r="L181" t="str">
        <v>Sénégal, Gambie, Guinée-Bissau</v>
      </c>
      <c r="M181" s="14" t="str">
        <f t="shared" si="16"/>
        <v>Sénégal,</v>
      </c>
      <c r="V181" t="str">
        <f t="shared" si="15"/>
        <v>République Démocratique</v>
      </c>
    </row>
    <row r="182" spans="1:22" ht="16.5" x14ac:dyDescent="0.25">
      <c r="D182" t="s">
        <v>2110</v>
      </c>
      <c r="F182" s="3">
        <f>COUNTIF(D:D,D182)</f>
        <v>1</v>
      </c>
      <c r="G182" t="str">
        <f t="shared" si="12"/>
        <v>République</v>
      </c>
      <c r="H182" t="str">
        <f t="shared" si="13"/>
        <v>République</v>
      </c>
      <c r="I182" s="17" t="str">
        <f t="shared" si="14"/>
        <v>République</v>
      </c>
      <c r="J182" s="17"/>
      <c r="L182" t="str">
        <v>Sénégal, Guinée</v>
      </c>
      <c r="M182" s="14" t="str">
        <f t="shared" si="16"/>
        <v>Sénégal,</v>
      </c>
      <c r="V182" t="str">
        <f t="shared" si="15"/>
        <v>République démocratique</v>
      </c>
    </row>
    <row r="183" spans="1:22" ht="16.5" x14ac:dyDescent="0.25">
      <c r="A183" t="s">
        <v>1410</v>
      </c>
      <c r="C183" t="s">
        <v>1411</v>
      </c>
      <c r="D183" t="s">
        <v>1412</v>
      </c>
      <c r="E183" t="s">
        <v>1413</v>
      </c>
      <c r="F183">
        <f>COUNTIF(D:D,D183)</f>
        <v>1</v>
      </c>
      <c r="G183" t="str">
        <f t="shared" si="12"/>
        <v>République</v>
      </c>
      <c r="H183" t="str">
        <f t="shared" si="13"/>
        <v>République</v>
      </c>
      <c r="I183" s="17" t="str">
        <f t="shared" si="14"/>
        <v>République</v>
      </c>
      <c r="J183" s="17"/>
      <c r="L183" t="str">
        <v>Sénégal, Guinée, Guinée-Bissau</v>
      </c>
      <c r="M183" s="14" t="str">
        <f t="shared" si="16"/>
        <v>Sénégal,</v>
      </c>
      <c r="V183" t="str">
        <f t="shared" si="15"/>
        <v>République démocratique</v>
      </c>
    </row>
    <row r="184" spans="1:22" ht="16.5" x14ac:dyDescent="0.25">
      <c r="A184" t="s">
        <v>890</v>
      </c>
      <c r="D184" t="s">
        <v>891</v>
      </c>
      <c r="E184" t="s">
        <v>892</v>
      </c>
      <c r="F184">
        <f>COUNTIF(D:D,D184)</f>
        <v>1</v>
      </c>
      <c r="G184" t="str">
        <f t="shared" si="12"/>
        <v>République</v>
      </c>
      <c r="H184" t="str">
        <f t="shared" si="13"/>
        <v>République</v>
      </c>
      <c r="I184" s="17" t="str">
        <f t="shared" si="14"/>
        <v>République</v>
      </c>
      <c r="J184" s="17"/>
      <c r="L184" t="str">
        <v>Sierra Leone, Guinée, Liberia</v>
      </c>
      <c r="M184" s="14" t="str">
        <f t="shared" si="16"/>
        <v>Sierra</v>
      </c>
      <c r="V184" t="str">
        <f t="shared" si="15"/>
        <v>République démocratique</v>
      </c>
    </row>
    <row r="185" spans="1:22" ht="16.5" x14ac:dyDescent="0.25">
      <c r="A185" t="s">
        <v>191</v>
      </c>
      <c r="C185" t="s">
        <v>192</v>
      </c>
      <c r="D185" t="s">
        <v>193</v>
      </c>
      <c r="E185" t="s">
        <v>194</v>
      </c>
      <c r="F185">
        <f>COUNTIF(D:D,D185)</f>
        <v>1</v>
      </c>
      <c r="G185" t="str">
        <f t="shared" si="12"/>
        <v>République</v>
      </c>
      <c r="H185" t="str">
        <f t="shared" si="13"/>
        <v>République</v>
      </c>
      <c r="I185" s="17" t="str">
        <f t="shared" si="14"/>
        <v>République</v>
      </c>
      <c r="J185" s="17"/>
      <c r="L185" s="19" t="str">
        <v>Somalie</v>
      </c>
      <c r="M185" s="14" t="str">
        <f t="shared" si="16"/>
        <v>Somalie</v>
      </c>
      <c r="V185" t="str">
        <f t="shared" si="15"/>
        <v>République démocratique</v>
      </c>
    </row>
    <row r="186" spans="1:22" ht="16.5" x14ac:dyDescent="0.25">
      <c r="A186" t="s">
        <v>1788</v>
      </c>
      <c r="B186" s="3" t="s">
        <v>2435</v>
      </c>
      <c r="D186" t="s">
        <v>1789</v>
      </c>
      <c r="E186" t="s">
        <v>1790</v>
      </c>
      <c r="F186">
        <f>COUNTIF(D:D,D186)</f>
        <v>1</v>
      </c>
      <c r="G186" t="str">
        <f t="shared" si="12"/>
        <v>République</v>
      </c>
      <c r="H186" t="str">
        <f t="shared" si="13"/>
        <v>République</v>
      </c>
      <c r="I186" s="17" t="str">
        <f t="shared" si="14"/>
        <v>République</v>
      </c>
      <c r="J186" s="17"/>
      <c r="L186" t="str">
        <v>Somalie, Kenya</v>
      </c>
      <c r="M186" s="14" t="str">
        <f t="shared" si="16"/>
        <v>Somalie,</v>
      </c>
      <c r="V186" t="str">
        <f t="shared" si="15"/>
        <v>République démocratique</v>
      </c>
    </row>
    <row r="187" spans="1:22" ht="16.5" x14ac:dyDescent="0.25">
      <c r="A187" t="s">
        <v>1230</v>
      </c>
      <c r="B187" t="s">
        <v>590</v>
      </c>
      <c r="D187" t="s">
        <v>1231</v>
      </c>
      <c r="F187">
        <f>COUNTIF(D:D,D187)</f>
        <v>1</v>
      </c>
      <c r="G187" t="str">
        <f t="shared" si="12"/>
        <v>République</v>
      </c>
      <c r="H187" t="str">
        <f t="shared" si="13"/>
        <v>République</v>
      </c>
      <c r="I187" s="17" t="str">
        <f t="shared" si="14"/>
        <v>République</v>
      </c>
      <c r="J187" s="17"/>
      <c r="L187" t="str">
        <v>Soudan du Sud, Éthiopie, Kenya</v>
      </c>
      <c r="M187" s="14" t="str">
        <f t="shared" si="16"/>
        <v>Soudan</v>
      </c>
      <c r="V187" t="str">
        <f t="shared" si="15"/>
        <v>République démocratique</v>
      </c>
    </row>
    <row r="188" spans="1:22" ht="16.5" x14ac:dyDescent="0.25">
      <c r="A188" t="s">
        <v>4</v>
      </c>
      <c r="B188" s="2" t="s">
        <v>1</v>
      </c>
      <c r="D188" t="s">
        <v>5</v>
      </c>
      <c r="E188" t="s">
        <v>6</v>
      </c>
      <c r="F188">
        <f>COUNTIF(D:D,D188)</f>
        <v>1</v>
      </c>
      <c r="G188" t="str">
        <f t="shared" si="12"/>
        <v>République</v>
      </c>
      <c r="H188" t="str">
        <f t="shared" si="13"/>
        <v>République</v>
      </c>
      <c r="I188" s="17" t="str">
        <f t="shared" si="14"/>
        <v>République</v>
      </c>
      <c r="J188" s="17"/>
      <c r="L188" t="str">
        <v>Soudan du Sud, Ouganda</v>
      </c>
      <c r="M188" s="14" t="str">
        <f t="shared" si="16"/>
        <v>Soudan</v>
      </c>
      <c r="V188" t="str">
        <f t="shared" si="15"/>
        <v>République du</v>
      </c>
    </row>
    <row r="189" spans="1:22" ht="16.5" x14ac:dyDescent="0.25">
      <c r="A189" t="s">
        <v>1138</v>
      </c>
      <c r="D189" t="s">
        <v>1139</v>
      </c>
      <c r="F189">
        <f>COUNTIF(D:D,D189)</f>
        <v>1</v>
      </c>
      <c r="G189" t="str">
        <f t="shared" si="12"/>
        <v>République</v>
      </c>
      <c r="H189" t="str">
        <f t="shared" si="13"/>
        <v>République</v>
      </c>
      <c r="I189" s="17" t="str">
        <f t="shared" si="14"/>
        <v>République</v>
      </c>
      <c r="J189" s="17"/>
      <c r="L189" t="str">
        <v>Soudan du Sud, Ouganda, République démocratique du Congo</v>
      </c>
      <c r="M189" s="14" t="str">
        <f t="shared" si="16"/>
        <v>Soudan</v>
      </c>
      <c r="V189" t="str">
        <f t="shared" si="15"/>
        <v>République du</v>
      </c>
    </row>
    <row r="190" spans="1:22" ht="16.5" x14ac:dyDescent="0.25">
      <c r="A190" t="s">
        <v>1822</v>
      </c>
      <c r="D190" t="s">
        <v>1823</v>
      </c>
      <c r="F190" s="3">
        <f>COUNTIF(D:D,D190)</f>
        <v>1</v>
      </c>
      <c r="G190" t="str">
        <f t="shared" si="12"/>
        <v>Rwanda</v>
      </c>
      <c r="H190" t="str">
        <f t="shared" si="13"/>
        <v>Rwanda</v>
      </c>
      <c r="I190" s="17" t="str">
        <f t="shared" si="14"/>
        <v>Rwanda</v>
      </c>
      <c r="J190" s="17"/>
      <c r="L190" t="str">
        <v>Soudan du Sud, République démocratique du Congo</v>
      </c>
      <c r="M190" s="14" t="str">
        <f t="shared" si="16"/>
        <v>Soudan</v>
      </c>
      <c r="V190" t="e">
        <f t="shared" si="15"/>
        <v>#N/A</v>
      </c>
    </row>
    <row r="191" spans="1:22" ht="16.5" x14ac:dyDescent="0.25">
      <c r="A191" t="s">
        <v>2250</v>
      </c>
      <c r="B191" s="2" t="s">
        <v>1</v>
      </c>
      <c r="D191" t="s">
        <v>2251</v>
      </c>
      <c r="E191" t="s">
        <v>2252</v>
      </c>
      <c r="F191">
        <f>COUNTIF(D:D,D191)</f>
        <v>1</v>
      </c>
      <c r="G191" t="str">
        <f t="shared" si="12"/>
        <v>Rwanda,</v>
      </c>
      <c r="H191" t="str">
        <f t="shared" si="13"/>
        <v>Rwanda,</v>
      </c>
      <c r="I191" s="17" t="str">
        <f t="shared" si="14"/>
        <v>Rwanda,</v>
      </c>
      <c r="J191" s="17"/>
      <c r="L191" t="str">
        <v>Soudan, Éthiopie</v>
      </c>
      <c r="M191" s="14" t="str">
        <f t="shared" si="16"/>
        <v>Soudan,</v>
      </c>
      <c r="V191" t="e">
        <f t="shared" si="15"/>
        <v>#N/A</v>
      </c>
    </row>
    <row r="192" spans="1:22" ht="16.5" x14ac:dyDescent="0.25">
      <c r="A192" t="s">
        <v>921</v>
      </c>
      <c r="B192" s="3" t="s">
        <v>2435</v>
      </c>
      <c r="C192" t="s">
        <v>922</v>
      </c>
      <c r="D192" t="s">
        <v>923</v>
      </c>
      <c r="E192" t="s">
        <v>924</v>
      </c>
      <c r="F192">
        <f>COUNTIF(D:D,D192)</f>
        <v>1</v>
      </c>
      <c r="G192" t="str">
        <f t="shared" si="12"/>
        <v>Rwanda,</v>
      </c>
      <c r="H192" t="str">
        <f t="shared" si="13"/>
        <v>Rwanda,</v>
      </c>
      <c r="I192" s="17" t="str">
        <f t="shared" si="14"/>
        <v>Rwanda,</v>
      </c>
      <c r="J192" s="17"/>
      <c r="L192" t="str">
        <v>Soudan, Ouganda, Kenya, Tanzanie, extrême-ouest de l'Éthiopie</v>
      </c>
      <c r="M192" s="14" t="str">
        <f t="shared" si="16"/>
        <v>Soudan,</v>
      </c>
      <c r="V192" t="str">
        <f t="shared" si="15"/>
        <v>Rwanda, Burundi, République démocratique</v>
      </c>
    </row>
    <row r="193" spans="1:22" ht="16.5" x14ac:dyDescent="0.25">
      <c r="A193" t="s">
        <v>1869</v>
      </c>
      <c r="B193" t="s">
        <v>1870</v>
      </c>
      <c r="D193" t="s">
        <v>1871</v>
      </c>
      <c r="F193" s="1">
        <f>COUNTIF(D:D,D193)</f>
        <v>1</v>
      </c>
      <c r="G193" t="str">
        <f t="shared" si="12"/>
        <v>Sahara</v>
      </c>
      <c r="H193" t="str">
        <f t="shared" si="13"/>
        <v>Sahara</v>
      </c>
      <c r="I193" s="17" t="str">
        <f t="shared" si="14"/>
        <v>Sahara</v>
      </c>
      <c r="J193" s="17"/>
      <c r="L193" t="str">
        <v>Soudan, Ouganda, République démocratique du Congo</v>
      </c>
      <c r="M193" s="14" t="str">
        <f t="shared" si="16"/>
        <v>Soudan,</v>
      </c>
      <c r="V193" t="str">
        <f t="shared" si="15"/>
        <v>Sahara occidental (sud)</v>
      </c>
    </row>
    <row r="194" spans="1:22" ht="16.5" x14ac:dyDescent="0.25">
      <c r="A194" t="s">
        <v>180</v>
      </c>
      <c r="C194" t="s">
        <v>178</v>
      </c>
      <c r="D194" t="s">
        <v>181</v>
      </c>
      <c r="F194">
        <f>COUNTIF(D:D,D194)</f>
        <v>1</v>
      </c>
      <c r="G194" t="str">
        <f t="shared" ref="G194:G257" si="17">IF(D194="", "", IFERROR(LEFT(D194, SEARCH(" ", D194) - 1), D194))</f>
        <v>Sahara</v>
      </c>
      <c r="H194" t="str">
        <f t="shared" ref="H194:H257" si="18">IF(D194="", "", IFERROR(LEFT(D194, SEARCH(" ", D194) - 1), D194))</f>
        <v>Sahara</v>
      </c>
      <c r="I194" s="17" t="str">
        <f t="shared" ref="I194:I257" si="19">IFERROR(LEFT(D194, SEARCH(" ", D194) - 1), D194)</f>
        <v>Sahara</v>
      </c>
      <c r="J194" s="17"/>
      <c r="L194" t="str">
        <v>Soudan, Tchad, Égypte</v>
      </c>
      <c r="M194" s="14" t="str">
        <f t="shared" si="16"/>
        <v>Soudan,</v>
      </c>
      <c r="V194" t="str">
        <f t="shared" si="15"/>
        <v>Sahara occidental, Mauritanie</v>
      </c>
    </row>
    <row r="195" spans="1:22" ht="16.5" x14ac:dyDescent="0.25">
      <c r="A195" t="s">
        <v>280</v>
      </c>
      <c r="D195" t="s">
        <v>281</v>
      </c>
      <c r="F195">
        <f>COUNTIF(D:D,D195)</f>
        <v>1</v>
      </c>
      <c r="G195" t="str">
        <f t="shared" si="17"/>
        <v>Sahara,</v>
      </c>
      <c r="H195" t="str">
        <f t="shared" si="18"/>
        <v>Sahara,</v>
      </c>
      <c r="I195" s="17" t="str">
        <f t="shared" si="19"/>
        <v>Sahara,</v>
      </c>
      <c r="J195" s="17"/>
      <c r="L195" t="str">
        <v>sud Cameroun, Gabon</v>
      </c>
      <c r="M195" s="14" t="str">
        <f t="shared" si="16"/>
        <v>sud</v>
      </c>
      <c r="V195" t="e">
        <f t="shared" ref="V195:V258" si="20">_xlfn.TEXTBEFORE(D195&amp;" "," ",2)</f>
        <v>#N/A</v>
      </c>
    </row>
    <row r="196" spans="1:22" ht="16.5" x14ac:dyDescent="0.25">
      <c r="A196" t="s">
        <v>705</v>
      </c>
      <c r="C196" t="s">
        <v>706</v>
      </c>
      <c r="D196" t="s">
        <v>707</v>
      </c>
      <c r="F196">
        <f>COUNTIF(D:D,D196)</f>
        <v>1</v>
      </c>
      <c r="G196" t="str">
        <f t="shared" si="17"/>
        <v>Sao</v>
      </c>
      <c r="H196" t="str">
        <f t="shared" si="18"/>
        <v>Sao</v>
      </c>
      <c r="I196" s="17" t="str">
        <f t="shared" si="19"/>
        <v>Sao</v>
      </c>
      <c r="J196" s="17"/>
      <c r="L196" t="str">
        <v>Sud de la République démocratique du Congo, sud du Cameroun</v>
      </c>
      <c r="M196" s="14" t="str">
        <f t="shared" si="16"/>
        <v>Sud</v>
      </c>
      <c r="V196" t="str">
        <f t="shared" si="20"/>
        <v>Sao Tomé-et-Principe</v>
      </c>
    </row>
    <row r="197" spans="1:22" ht="16.5" x14ac:dyDescent="0.25">
      <c r="A197" t="s">
        <v>67</v>
      </c>
      <c r="C197" t="s">
        <v>68</v>
      </c>
      <c r="D197" t="s">
        <v>69</v>
      </c>
      <c r="E197" t="s">
        <v>70</v>
      </c>
      <c r="F197">
        <f>COUNTIF(D:D,D197)</f>
        <v>1</v>
      </c>
      <c r="G197" t="str">
        <f t="shared" si="17"/>
        <v>Sénégal</v>
      </c>
      <c r="H197" t="str">
        <f t="shared" si="18"/>
        <v>Sénégal</v>
      </c>
      <c r="I197" s="17" t="str">
        <f t="shared" si="19"/>
        <v>Sénégal</v>
      </c>
      <c r="J197" s="17"/>
      <c r="L197" t="str">
        <v>sud Éthiopie</v>
      </c>
      <c r="M197" s="14" t="str">
        <f t="shared" si="16"/>
        <v>sud</v>
      </c>
      <c r="V197" t="e">
        <f t="shared" si="20"/>
        <v>#N/A</v>
      </c>
    </row>
    <row r="198" spans="1:22" ht="16.5" x14ac:dyDescent="0.25">
      <c r="A198" t="s">
        <v>2014</v>
      </c>
      <c r="C198" t="s">
        <v>2015</v>
      </c>
      <c r="D198" t="s">
        <v>2016</v>
      </c>
      <c r="E198" t="s">
        <v>2017</v>
      </c>
      <c r="F198">
        <f>COUNTIF(D:D,D198)</f>
        <v>1</v>
      </c>
      <c r="G198" t="str">
        <f t="shared" si="17"/>
        <v>Sénégal,</v>
      </c>
      <c r="H198" t="str">
        <f t="shared" si="18"/>
        <v>Sénégal,</v>
      </c>
      <c r="I198" s="17" t="str">
        <f t="shared" si="19"/>
        <v>Sénégal,</v>
      </c>
      <c r="J198" s="17"/>
      <c r="L198" t="str">
        <v>sud Niger, nord du Nigeria, nord-est du Cameroun, sud-ouest du Tchad, ouest République centrafricaine</v>
      </c>
      <c r="M198" s="14" t="str">
        <f t="shared" si="16"/>
        <v>sud</v>
      </c>
      <c r="V198" t="e">
        <f t="shared" si="20"/>
        <v>#N/A</v>
      </c>
    </row>
    <row r="199" spans="1:22" ht="16.5" x14ac:dyDescent="0.25">
      <c r="A199" t="s">
        <v>273</v>
      </c>
      <c r="B199" t="s">
        <v>274</v>
      </c>
      <c r="C199" t="s">
        <v>275</v>
      </c>
      <c r="D199" t="s">
        <v>276</v>
      </c>
      <c r="E199" t="s">
        <v>277</v>
      </c>
      <c r="F199">
        <f>COUNTIF(D:D,D199)</f>
        <v>1</v>
      </c>
      <c r="G199" t="str">
        <f t="shared" si="17"/>
        <v>Sénégal,</v>
      </c>
      <c r="H199" t="str">
        <f t="shared" si="18"/>
        <v>Sénégal,</v>
      </c>
      <c r="I199" s="17" t="str">
        <f t="shared" si="19"/>
        <v>Sénégal,</v>
      </c>
      <c r="J199" s="17"/>
      <c r="L199" t="str">
        <v>sud Nigeria</v>
      </c>
      <c r="M199" s="14" t="str">
        <f t="shared" si="16"/>
        <v>sud</v>
      </c>
      <c r="V199" t="e">
        <f t="shared" si="20"/>
        <v>#N/A</v>
      </c>
    </row>
    <row r="200" spans="1:22" ht="16.5" x14ac:dyDescent="0.25">
      <c r="A200" t="s">
        <v>230</v>
      </c>
      <c r="B200" t="s">
        <v>24</v>
      </c>
      <c r="D200" t="s">
        <v>231</v>
      </c>
      <c r="E200" t="s">
        <v>232</v>
      </c>
      <c r="F200">
        <f>COUNTIF(D:D,D200)</f>
        <v>1</v>
      </c>
      <c r="G200" t="str">
        <f t="shared" si="17"/>
        <v>Sénégal,</v>
      </c>
      <c r="H200" t="str">
        <f t="shared" si="18"/>
        <v>Sénégal,</v>
      </c>
      <c r="I200" s="17" t="str">
        <f t="shared" si="19"/>
        <v>Sénégal,</v>
      </c>
      <c r="J200" s="17"/>
      <c r="L200" t="str">
        <v>sud Togo</v>
      </c>
      <c r="M200" s="14" t="str">
        <f t="shared" si="16"/>
        <v>sud</v>
      </c>
      <c r="V200" t="e">
        <f t="shared" si="20"/>
        <v>#N/A</v>
      </c>
    </row>
    <row r="201" spans="1:22" ht="16.5" x14ac:dyDescent="0.25">
      <c r="A201" t="s">
        <v>23</v>
      </c>
      <c r="B201" t="s">
        <v>24</v>
      </c>
      <c r="C201" t="s">
        <v>25</v>
      </c>
      <c r="D201" t="s">
        <v>26</v>
      </c>
      <c r="E201" t="s">
        <v>27</v>
      </c>
      <c r="F201">
        <f>COUNTIF(D:D,D201)</f>
        <v>1</v>
      </c>
      <c r="G201" t="str">
        <f t="shared" si="17"/>
        <v>Sénégal,</v>
      </c>
      <c r="H201" t="str">
        <f t="shared" si="18"/>
        <v>Sénégal,</v>
      </c>
      <c r="I201" s="17" t="str">
        <f t="shared" si="19"/>
        <v>Sénégal,</v>
      </c>
      <c r="J201" s="17"/>
      <c r="L201" t="str">
        <v>sud-est Nigeria</v>
      </c>
      <c r="M201" s="14" t="str">
        <f t="shared" si="16"/>
        <v>sud-est</v>
      </c>
      <c r="V201" t="e">
        <f t="shared" si="20"/>
        <v>#N/A</v>
      </c>
    </row>
    <row r="202" spans="1:22" ht="16.5" x14ac:dyDescent="0.25">
      <c r="A202" t="s">
        <v>1158</v>
      </c>
      <c r="B202" s="1" t="s">
        <v>2436</v>
      </c>
      <c r="C202" t="s">
        <v>1159</v>
      </c>
      <c r="D202" t="s">
        <v>1160</v>
      </c>
      <c r="E202" t="s">
        <v>1161</v>
      </c>
      <c r="F202">
        <f>COUNTIF(D:D,D202)</f>
        <v>1</v>
      </c>
      <c r="G202" t="str">
        <f t="shared" si="17"/>
        <v>Sierra</v>
      </c>
      <c r="H202" t="str">
        <f t="shared" si="18"/>
        <v>Sierra</v>
      </c>
      <c r="I202" s="17" t="str">
        <f t="shared" si="19"/>
        <v>Sierra</v>
      </c>
      <c r="J202" s="17"/>
      <c r="L202" t="str">
        <v>sud-ouest Éthiopie</v>
      </c>
      <c r="M202" s="14" t="str">
        <f t="shared" si="16"/>
        <v>sud-ouest</v>
      </c>
      <c r="V202" t="str">
        <f t="shared" si="20"/>
        <v>Sierra Leone, Guinée, Liberia</v>
      </c>
    </row>
    <row r="203" spans="1:22" ht="16.5" x14ac:dyDescent="0.25">
      <c r="A203" t="s">
        <v>175</v>
      </c>
      <c r="B203" t="s">
        <v>133</v>
      </c>
      <c r="D203" t="s">
        <v>176</v>
      </c>
      <c r="F203">
        <f>COUNTIF(D:D,D203)</f>
        <v>1</v>
      </c>
      <c r="G203" t="str">
        <f t="shared" si="17"/>
        <v>Somalie</v>
      </c>
      <c r="H203" t="str">
        <f t="shared" si="18"/>
        <v>Somalie</v>
      </c>
      <c r="I203" s="17" t="str">
        <f t="shared" si="19"/>
        <v>Somalie</v>
      </c>
      <c r="J203" s="17"/>
      <c r="L203" t="str">
        <v>sud-ouest Éthiopie, Soudan</v>
      </c>
      <c r="M203" s="14" t="str">
        <f t="shared" si="16"/>
        <v>sud-ouest</v>
      </c>
      <c r="V203" t="e">
        <f t="shared" si="20"/>
        <v>#N/A</v>
      </c>
    </row>
    <row r="204" spans="1:22" ht="16.5" x14ac:dyDescent="0.25">
      <c r="A204" t="s">
        <v>389</v>
      </c>
      <c r="D204" t="s">
        <v>390</v>
      </c>
      <c r="F204" s="3">
        <f>COUNTIF(D:D,D204)</f>
        <v>1</v>
      </c>
      <c r="G204" t="str">
        <f t="shared" si="17"/>
        <v>Somalie,</v>
      </c>
      <c r="H204" t="str">
        <f t="shared" si="18"/>
        <v>Somalie,</v>
      </c>
      <c r="I204" s="17" t="str">
        <f t="shared" si="19"/>
        <v>Somalie,</v>
      </c>
      <c r="J204" s="17"/>
      <c r="L204" t="str">
        <v>Tanzanie, Kenya</v>
      </c>
      <c r="M204" s="14" t="str">
        <f t="shared" si="16"/>
        <v>Tanzanie,</v>
      </c>
      <c r="V204" t="e">
        <f t="shared" si="20"/>
        <v>#N/A</v>
      </c>
    </row>
    <row r="205" spans="1:22" ht="16.5" x14ac:dyDescent="0.25">
      <c r="A205" t="s">
        <v>1632</v>
      </c>
      <c r="C205" t="s">
        <v>1633</v>
      </c>
      <c r="D205" t="s">
        <v>1634</v>
      </c>
      <c r="E205" t="s">
        <v>1635</v>
      </c>
      <c r="F205">
        <f>COUNTIF(D:D,D205)</f>
        <v>1</v>
      </c>
      <c r="G205" t="str">
        <f t="shared" si="17"/>
        <v>Soudan</v>
      </c>
      <c r="H205" t="str">
        <f t="shared" si="18"/>
        <v>Soudan</v>
      </c>
      <c r="I205" s="17" t="str">
        <f t="shared" si="19"/>
        <v>Soudan</v>
      </c>
      <c r="J205" s="17"/>
      <c r="L205" t="str">
        <v>Tanzanie, Malawi, Mozambique</v>
      </c>
      <c r="M205" s="14" t="str">
        <f t="shared" si="16"/>
        <v>Tanzanie,</v>
      </c>
      <c r="V205" t="str">
        <f t="shared" si="20"/>
        <v>Soudan du</v>
      </c>
    </row>
    <row r="206" spans="1:22" ht="16.5" x14ac:dyDescent="0.25">
      <c r="A206" t="s">
        <v>2187</v>
      </c>
      <c r="C206" t="s">
        <v>2188</v>
      </c>
      <c r="D206" t="s">
        <v>2189</v>
      </c>
      <c r="E206" t="s">
        <v>2190</v>
      </c>
      <c r="F206">
        <f>COUNTIF(D:D,D206)</f>
        <v>1</v>
      </c>
      <c r="G206" t="str">
        <f t="shared" si="17"/>
        <v>Soudan</v>
      </c>
      <c r="H206" t="str">
        <f t="shared" si="18"/>
        <v>Soudan</v>
      </c>
      <c r="I206" s="17" t="str">
        <f t="shared" si="19"/>
        <v>Soudan</v>
      </c>
      <c r="J206" s="17"/>
      <c r="L206" t="str">
        <v>Tanzanie, Malawi, Mozambique, République du Congo</v>
      </c>
      <c r="M206" s="14" t="str">
        <f t="shared" si="16"/>
        <v>Tanzanie,</v>
      </c>
      <c r="V206" t="str">
        <f t="shared" si="20"/>
        <v>Soudan du</v>
      </c>
    </row>
    <row r="207" spans="1:22" ht="16.5" x14ac:dyDescent="0.25">
      <c r="A207" t="s">
        <v>1328</v>
      </c>
      <c r="C207" t="s">
        <v>1329</v>
      </c>
      <c r="D207" t="s">
        <v>1330</v>
      </c>
      <c r="E207" t="s">
        <v>1331</v>
      </c>
      <c r="F207">
        <f>COUNTIF(D:D,D207)</f>
        <v>1</v>
      </c>
      <c r="G207" t="str">
        <f t="shared" si="17"/>
        <v>Soudan</v>
      </c>
      <c r="H207" t="str">
        <f t="shared" si="18"/>
        <v>Soudan</v>
      </c>
      <c r="I207" s="17" t="str">
        <f t="shared" si="19"/>
        <v>Soudan</v>
      </c>
      <c r="J207" s="17"/>
      <c r="L207" t="str">
        <v>Tanzanie, Ouganda</v>
      </c>
      <c r="M207" s="14" t="str">
        <f t="shared" si="16"/>
        <v>Tanzanie,</v>
      </c>
      <c r="V207" t="str">
        <f t="shared" si="20"/>
        <v>Soudan du</v>
      </c>
    </row>
    <row r="208" spans="1:22" ht="16.5" x14ac:dyDescent="0.25">
      <c r="A208" t="s">
        <v>71</v>
      </c>
      <c r="C208" t="s">
        <v>72</v>
      </c>
      <c r="D208" t="s">
        <v>75</v>
      </c>
      <c r="E208" t="s">
        <v>76</v>
      </c>
      <c r="F208">
        <f>COUNTIF(D:D,D208)</f>
        <v>1</v>
      </c>
      <c r="G208" t="str">
        <f t="shared" si="17"/>
        <v>Soudan</v>
      </c>
      <c r="H208" t="str">
        <f t="shared" si="18"/>
        <v>Soudan</v>
      </c>
      <c r="I208" s="17" t="str">
        <f t="shared" si="19"/>
        <v>Soudan</v>
      </c>
      <c r="J208" s="17"/>
      <c r="L208" t="str">
        <v>Tchad, Cameroun</v>
      </c>
      <c r="M208" s="14" t="str">
        <f t="shared" ref="M208:M271" si="21">IF(L208="", "", IFERROR(LEFT(L208, SEARCH(" ", L208) - 1), L208))</f>
        <v>Tchad,</v>
      </c>
      <c r="V208" t="str">
        <f t="shared" si="20"/>
        <v>Soudan du</v>
      </c>
    </row>
    <row r="209" spans="1:22" ht="16.5" x14ac:dyDescent="0.25">
      <c r="A209" t="s">
        <v>1781</v>
      </c>
      <c r="B209" t="s">
        <v>208</v>
      </c>
      <c r="C209" t="s">
        <v>1782</v>
      </c>
      <c r="D209" t="s">
        <v>1783</v>
      </c>
      <c r="E209" t="s">
        <v>1784</v>
      </c>
      <c r="F209">
        <f>COUNTIF(D:D,D209)</f>
        <v>1</v>
      </c>
      <c r="G209" t="str">
        <f t="shared" si="17"/>
        <v>Soudan,</v>
      </c>
      <c r="H209" t="str">
        <f t="shared" si="18"/>
        <v>Soudan,</v>
      </c>
      <c r="I209" s="17" t="str">
        <f t="shared" si="19"/>
        <v>Soudan,</v>
      </c>
      <c r="J209" s="17"/>
      <c r="L209" t="str">
        <v>Tchad, Cameroun République centrafricaine</v>
      </c>
      <c r="M209" s="14" t="str">
        <f t="shared" si="21"/>
        <v>Tchad,</v>
      </c>
      <c r="V209" t="e">
        <f t="shared" si="20"/>
        <v>#N/A</v>
      </c>
    </row>
    <row r="210" spans="1:22" ht="16.5" x14ac:dyDescent="0.25">
      <c r="A210" t="s">
        <v>1740</v>
      </c>
      <c r="D210" t="s">
        <v>1741</v>
      </c>
      <c r="E210" t="s">
        <v>1742</v>
      </c>
      <c r="F210" s="3">
        <f>COUNTIF(D:D,D210)</f>
        <v>1</v>
      </c>
      <c r="G210" t="str">
        <f t="shared" si="17"/>
        <v>Soudan,</v>
      </c>
      <c r="H210" t="str">
        <f t="shared" si="18"/>
        <v>Soudan,</v>
      </c>
      <c r="I210" s="17" t="str">
        <f t="shared" si="19"/>
        <v>Soudan,</v>
      </c>
      <c r="J210" s="17"/>
      <c r="L210" t="str">
        <v>Tchad, Nigeria</v>
      </c>
      <c r="M210" s="14" t="str">
        <f t="shared" si="21"/>
        <v>Tchad,</v>
      </c>
      <c r="V210" t="str">
        <f t="shared" si="20"/>
        <v>Soudan, Ouganda, Kenya, Tanzanie, extrême-ouest</v>
      </c>
    </row>
    <row r="211" spans="1:22" ht="16.5" x14ac:dyDescent="0.25">
      <c r="A211" t="s">
        <v>1630</v>
      </c>
      <c r="D211" t="s">
        <v>1631</v>
      </c>
      <c r="F211" s="3">
        <f>COUNTIF(D:D,D211)</f>
        <v>1</v>
      </c>
      <c r="G211" t="str">
        <f t="shared" si="17"/>
        <v>Soudan,</v>
      </c>
      <c r="H211" t="str">
        <f t="shared" si="18"/>
        <v>Soudan,</v>
      </c>
      <c r="I211" s="17" t="str">
        <f t="shared" si="19"/>
        <v>Soudan,</v>
      </c>
      <c r="J211" s="17"/>
      <c r="L211" t="str">
        <v>Tchad, Soudan du Sud</v>
      </c>
      <c r="M211" s="14" t="str">
        <f t="shared" si="21"/>
        <v>Tchad,</v>
      </c>
      <c r="V211" t="str">
        <f t="shared" si="20"/>
        <v>Soudan, Ouganda, République démocratique</v>
      </c>
    </row>
    <row r="212" spans="1:22" ht="16.5" x14ac:dyDescent="0.25">
      <c r="A212" t="s">
        <v>710</v>
      </c>
      <c r="C212" t="s">
        <v>711</v>
      </c>
      <c r="D212" t="s">
        <v>712</v>
      </c>
      <c r="E212" t="s">
        <v>713</v>
      </c>
      <c r="F212">
        <f>COUNTIF(D:D,D212)</f>
        <v>1</v>
      </c>
      <c r="G212" t="str">
        <f t="shared" si="17"/>
        <v>Soudan,</v>
      </c>
      <c r="H212" t="str">
        <f t="shared" si="18"/>
        <v>Soudan,</v>
      </c>
      <c r="I212" s="17" t="str">
        <f t="shared" si="19"/>
        <v>Soudan,</v>
      </c>
      <c r="J212" s="17"/>
      <c r="L212" s="19" t="str">
        <v>Togo</v>
      </c>
      <c r="M212" s="14" t="str">
        <f t="shared" si="21"/>
        <v>Togo</v>
      </c>
      <c r="V212" t="e">
        <f t="shared" si="20"/>
        <v>#N/A</v>
      </c>
    </row>
    <row r="213" spans="1:22" ht="16.5" x14ac:dyDescent="0.25">
      <c r="A213" t="s">
        <v>1620</v>
      </c>
      <c r="B213" t="s">
        <v>656</v>
      </c>
      <c r="C213" t="s">
        <v>657</v>
      </c>
      <c r="D213" t="s">
        <v>1621</v>
      </c>
      <c r="F213">
        <f>COUNTIF(D:D,D213)</f>
        <v>1</v>
      </c>
      <c r="G213" t="str">
        <f t="shared" si="17"/>
        <v>sud</v>
      </c>
      <c r="H213" t="str">
        <f t="shared" si="18"/>
        <v>sud</v>
      </c>
      <c r="I213" s="17" t="str">
        <f t="shared" si="19"/>
        <v>sud</v>
      </c>
      <c r="J213" s="17"/>
      <c r="L213" t="str">
        <v>Togo, Bénin</v>
      </c>
      <c r="M213" s="14" t="str">
        <f t="shared" si="21"/>
        <v>Togo,</v>
      </c>
      <c r="V213" t="e">
        <f t="shared" si="20"/>
        <v>#N/A</v>
      </c>
    </row>
    <row r="214" spans="1:22" ht="16.5" x14ac:dyDescent="0.25">
      <c r="A214" t="s">
        <v>406</v>
      </c>
      <c r="B214" s="3" t="s">
        <v>17</v>
      </c>
      <c r="C214" t="s">
        <v>407</v>
      </c>
      <c r="D214" t="s">
        <v>408</v>
      </c>
      <c r="E214" t="s">
        <v>409</v>
      </c>
      <c r="F214">
        <f>COUNTIF(D:D,D214)</f>
        <v>1</v>
      </c>
      <c r="G214" t="str">
        <f t="shared" si="17"/>
        <v>Sud</v>
      </c>
      <c r="H214" t="str">
        <f t="shared" si="18"/>
        <v>Sud</v>
      </c>
      <c r="I214" s="17" t="str">
        <f t="shared" si="19"/>
        <v>Sud</v>
      </c>
      <c r="J214" s="17"/>
      <c r="L214" t="str">
        <v>Togo, Ghana, Burkina Faso</v>
      </c>
      <c r="M214" s="14" t="str">
        <f t="shared" si="21"/>
        <v>Togo,</v>
      </c>
      <c r="V214" t="str">
        <f t="shared" si="20"/>
        <v>Sud de</v>
      </c>
    </row>
    <row r="215" spans="1:22" ht="16.5" x14ac:dyDescent="0.25">
      <c r="A215" t="s">
        <v>2047</v>
      </c>
      <c r="C215" t="s">
        <v>2047</v>
      </c>
      <c r="D215" t="s">
        <v>2048</v>
      </c>
      <c r="F215">
        <f>COUNTIF(D:D,D215)</f>
        <v>1</v>
      </c>
      <c r="G215" t="str">
        <f t="shared" si="17"/>
        <v>sud</v>
      </c>
      <c r="H215" t="str">
        <f t="shared" si="18"/>
        <v>sud</v>
      </c>
      <c r="I215" s="17" t="str">
        <f t="shared" si="19"/>
        <v>sud</v>
      </c>
      <c r="J215" s="17"/>
      <c r="L215" s="19" t="str">
        <v>Tunisie</v>
      </c>
      <c r="M215" s="14" t="str">
        <f t="shared" si="21"/>
        <v>Tunisie</v>
      </c>
      <c r="V215" t="e">
        <f t="shared" si="20"/>
        <v>#N/A</v>
      </c>
    </row>
    <row r="216" spans="1:22" ht="16.5" x14ac:dyDescent="0.25">
      <c r="A216" t="s">
        <v>398</v>
      </c>
      <c r="B216" t="s">
        <v>399</v>
      </c>
      <c r="D216" t="s">
        <v>400</v>
      </c>
      <c r="E216" t="s">
        <v>401</v>
      </c>
      <c r="F216">
        <f>COUNTIF(D:D,D216)</f>
        <v>1</v>
      </c>
      <c r="G216" t="str">
        <f t="shared" si="17"/>
        <v>sud</v>
      </c>
      <c r="H216" t="str">
        <f t="shared" si="18"/>
        <v>sud</v>
      </c>
      <c r="I216" s="17" t="str">
        <f t="shared" si="19"/>
        <v>sud</v>
      </c>
      <c r="J216" s="17"/>
      <c r="L216" t="str">
        <v>Tunisie (sud-est)</v>
      </c>
      <c r="M216" s="14" t="str">
        <f t="shared" si="21"/>
        <v>Tunisie</v>
      </c>
      <c r="V216" t="str">
        <f t="shared" si="20"/>
        <v>sud Niger, nord</v>
      </c>
    </row>
    <row r="217" spans="1:22" ht="16.5" x14ac:dyDescent="0.25">
      <c r="A217" t="s">
        <v>2260</v>
      </c>
      <c r="C217" t="s">
        <v>2261</v>
      </c>
      <c r="D217" t="s">
        <v>2262</v>
      </c>
      <c r="F217">
        <f>COUNTIF(D:D,D217)</f>
        <v>1</v>
      </c>
      <c r="G217" t="str">
        <f t="shared" si="17"/>
        <v>sud</v>
      </c>
      <c r="H217" t="str">
        <f t="shared" si="18"/>
        <v>sud</v>
      </c>
      <c r="I217" s="17" t="str">
        <f t="shared" si="19"/>
        <v>sud</v>
      </c>
      <c r="J217" s="17"/>
      <c r="L217" t="str">
        <v>Zambie, Mozambique, Zimbabwe</v>
      </c>
      <c r="M217" s="14" t="str">
        <f t="shared" si="21"/>
        <v>Zambie,</v>
      </c>
      <c r="V217" t="e">
        <f t="shared" si="20"/>
        <v>#N/A</v>
      </c>
    </row>
    <row r="218" spans="1:22" ht="16.5" x14ac:dyDescent="0.25">
      <c r="A218" t="s">
        <v>822</v>
      </c>
      <c r="D218" t="s">
        <v>823</v>
      </c>
      <c r="F218">
        <f>COUNTIF(D:D,D218)</f>
        <v>1</v>
      </c>
      <c r="G218" t="str">
        <f t="shared" si="17"/>
        <v>sud</v>
      </c>
      <c r="H218" t="str">
        <f t="shared" si="18"/>
        <v>sud</v>
      </c>
      <c r="I218" s="17" t="str">
        <f t="shared" si="19"/>
        <v>sud</v>
      </c>
      <c r="J218" s="17"/>
      <c r="L218" t="str">
        <v>Zambie, Namibie, Botswana, Zimbabwe</v>
      </c>
      <c r="M218" s="14" t="str">
        <f t="shared" si="21"/>
        <v>Zambie,</v>
      </c>
      <c r="V218" t="e">
        <f t="shared" si="20"/>
        <v>#N/A</v>
      </c>
    </row>
    <row r="219" spans="1:22" ht="16.5" x14ac:dyDescent="0.25">
      <c r="A219" t="s">
        <v>641</v>
      </c>
      <c r="B219" t="s">
        <v>631</v>
      </c>
      <c r="C219" t="s">
        <v>642</v>
      </c>
      <c r="D219" t="s">
        <v>643</v>
      </c>
      <c r="E219" t="s">
        <v>644</v>
      </c>
      <c r="F219">
        <f>COUNTIF(D:D,D219)</f>
        <v>1</v>
      </c>
      <c r="G219" t="str">
        <f t="shared" si="17"/>
        <v>sud-est</v>
      </c>
      <c r="H219" t="str">
        <f t="shared" si="18"/>
        <v>sud-est</v>
      </c>
      <c r="I219" s="17" t="str">
        <f t="shared" si="19"/>
        <v>sud-est</v>
      </c>
      <c r="J219" s="17"/>
      <c r="L219" t="str">
        <v>Zambie, République démocratique du Congo</v>
      </c>
      <c r="M219" s="14" t="str">
        <f t="shared" si="21"/>
        <v>Zambie,</v>
      </c>
      <c r="V219" t="e">
        <f t="shared" si="20"/>
        <v>#N/A</v>
      </c>
    </row>
    <row r="220" spans="1:22" ht="16.5" x14ac:dyDescent="0.25">
      <c r="A220" t="s">
        <v>2040</v>
      </c>
      <c r="C220" t="s">
        <v>2041</v>
      </c>
      <c r="D220" t="s">
        <v>2042</v>
      </c>
      <c r="E220" t="s">
        <v>2043</v>
      </c>
      <c r="F220">
        <f>COUNTIF(D:D,D220)</f>
        <v>1</v>
      </c>
      <c r="G220" t="str">
        <f t="shared" si="17"/>
        <v>sud-ouest</v>
      </c>
      <c r="H220" t="str">
        <f t="shared" si="18"/>
        <v>sud-ouest</v>
      </c>
      <c r="I220" s="17" t="str">
        <f t="shared" si="19"/>
        <v>sud-ouest</v>
      </c>
      <c r="J220" s="17"/>
      <c r="L220" t="str">
        <v>Zambie, Zimbabwe</v>
      </c>
      <c r="M220" s="14" t="str">
        <f t="shared" si="21"/>
        <v>Zambie,</v>
      </c>
      <c r="V220" t="e">
        <f t="shared" si="20"/>
        <v>#N/A</v>
      </c>
    </row>
    <row r="221" spans="1:22" ht="16.5" x14ac:dyDescent="0.25">
      <c r="A221" t="s">
        <v>2106</v>
      </c>
      <c r="D221" t="s">
        <v>2107</v>
      </c>
      <c r="E221" t="s">
        <v>2108</v>
      </c>
      <c r="F221" s="3">
        <f>COUNTIF(D:D,D221)</f>
        <v>1</v>
      </c>
      <c r="G221" t="str">
        <f t="shared" si="17"/>
        <v>sud-ouest</v>
      </c>
      <c r="H221" t="str">
        <f t="shared" si="18"/>
        <v>sud-ouest</v>
      </c>
      <c r="I221" s="17" t="str">
        <f t="shared" si="19"/>
        <v>sud-ouest</v>
      </c>
      <c r="J221" s="17"/>
      <c r="L221" t="str">
        <v>Zambie, Zimbabwe, Malawi</v>
      </c>
      <c r="M221" s="14" t="str">
        <f t="shared" si="21"/>
        <v>Zambie,</v>
      </c>
      <c r="V221" t="e">
        <f t="shared" si="20"/>
        <v>#N/A</v>
      </c>
    </row>
    <row r="222" spans="1:22" ht="16.5" x14ac:dyDescent="0.25">
      <c r="A222" t="s">
        <v>1206</v>
      </c>
      <c r="B222" s="3" t="s">
        <v>2435</v>
      </c>
      <c r="C222" t="s">
        <v>1207</v>
      </c>
      <c r="D222" t="s">
        <v>1208</v>
      </c>
      <c r="E222" t="s">
        <v>1209</v>
      </c>
      <c r="F222">
        <f>COUNTIF(D:D,D222)</f>
        <v>1</v>
      </c>
      <c r="G222" t="str">
        <f t="shared" si="17"/>
        <v>Tanzanie,</v>
      </c>
      <c r="H222" t="str">
        <f t="shared" si="18"/>
        <v>Tanzanie,</v>
      </c>
      <c r="I222" s="17" t="str">
        <f t="shared" si="19"/>
        <v>Tanzanie,</v>
      </c>
      <c r="J222" s="17"/>
      <c r="L222" s="19" t="str">
        <v>Zanzibar</v>
      </c>
      <c r="M222" s="14" t="str">
        <f t="shared" si="21"/>
        <v>Zanzibar</v>
      </c>
      <c r="V222" t="e">
        <f t="shared" si="20"/>
        <v>#N/A</v>
      </c>
    </row>
    <row r="223" spans="1:22" ht="16.5" x14ac:dyDescent="0.25">
      <c r="A223" t="s">
        <v>1649</v>
      </c>
      <c r="D223" t="s">
        <v>1650</v>
      </c>
      <c r="F223">
        <f>COUNTIF(D:D,D223)</f>
        <v>1</v>
      </c>
      <c r="G223" t="str">
        <f t="shared" si="17"/>
        <v>Tanzanie,</v>
      </c>
      <c r="H223" t="str">
        <f t="shared" si="18"/>
        <v>Tanzanie,</v>
      </c>
      <c r="I223" s="17" t="str">
        <f t="shared" si="19"/>
        <v>Tanzanie,</v>
      </c>
      <c r="J223" s="17"/>
      <c r="L223" t="str">
        <v>Afrique du Sud, Zimbabwe</v>
      </c>
      <c r="M223" s="14" t="str">
        <f t="shared" si="21"/>
        <v>Afrique</v>
      </c>
      <c r="V223" t="e">
        <f t="shared" si="20"/>
        <v>#N/A</v>
      </c>
    </row>
    <row r="224" spans="1:22" ht="16.5" x14ac:dyDescent="0.25">
      <c r="A224" t="s">
        <v>1391</v>
      </c>
      <c r="B224" s="3" t="s">
        <v>2435</v>
      </c>
      <c r="C224" t="s">
        <v>1392</v>
      </c>
      <c r="D224" t="s">
        <v>1393</v>
      </c>
      <c r="E224" t="s">
        <v>1394</v>
      </c>
      <c r="F224">
        <f>COUNTIF(D:D,D224)</f>
        <v>1</v>
      </c>
      <c r="G224" t="str">
        <f t="shared" si="17"/>
        <v>Tanzanie,</v>
      </c>
      <c r="H224" t="str">
        <f t="shared" si="18"/>
        <v>Tanzanie,</v>
      </c>
      <c r="I224" s="17" t="str">
        <f t="shared" si="19"/>
        <v>Tanzanie,</v>
      </c>
      <c r="J224" s="17"/>
      <c r="L224" t="str">
        <v>Bénin, Nigeria</v>
      </c>
      <c r="M224" s="14" t="str">
        <f t="shared" si="21"/>
        <v>Bénin,</v>
      </c>
      <c r="V224" t="str">
        <f t="shared" si="20"/>
        <v>Tanzanie, Malawi, Mozambique, République du</v>
      </c>
    </row>
    <row r="225" spans="1:22" ht="16.5" x14ac:dyDescent="0.25">
      <c r="A225" t="s">
        <v>875</v>
      </c>
      <c r="B225" s="3" t="s">
        <v>2435</v>
      </c>
      <c r="C225" t="s">
        <v>876</v>
      </c>
      <c r="D225" t="s">
        <v>877</v>
      </c>
      <c r="E225" t="s">
        <v>878</v>
      </c>
      <c r="F225">
        <f>COUNTIF(D:D,D225)</f>
        <v>1</v>
      </c>
      <c r="G225" t="str">
        <f t="shared" si="17"/>
        <v>Tanzanie,</v>
      </c>
      <c r="H225" t="str">
        <f t="shared" si="18"/>
        <v>Tanzanie,</v>
      </c>
      <c r="I225" s="17" t="str">
        <f t="shared" si="19"/>
        <v>Tanzanie,</v>
      </c>
      <c r="J225" s="17"/>
      <c r="L225" t="str">
        <v>Bénin, Togo, Ghana</v>
      </c>
      <c r="M225" s="14" t="str">
        <f t="shared" si="21"/>
        <v>Bénin,</v>
      </c>
      <c r="V225" t="e">
        <f t="shared" si="20"/>
        <v>#N/A</v>
      </c>
    </row>
    <row r="226" spans="1:22" ht="16.5" x14ac:dyDescent="0.25">
      <c r="A226" t="s">
        <v>1610</v>
      </c>
      <c r="B226" t="s">
        <v>1608</v>
      </c>
      <c r="C226" t="s">
        <v>1611</v>
      </c>
      <c r="D226" t="s">
        <v>1612</v>
      </c>
      <c r="E226" t="s">
        <v>1613</v>
      </c>
      <c r="F226">
        <f>COUNTIF(D:D,D226)</f>
        <v>1</v>
      </c>
      <c r="G226" t="str">
        <f t="shared" si="17"/>
        <v>Tchad,</v>
      </c>
      <c r="H226" t="str">
        <f t="shared" si="18"/>
        <v>Tchad,</v>
      </c>
      <c r="I226" s="17" t="str">
        <f t="shared" si="19"/>
        <v>Tchad,</v>
      </c>
      <c r="J226" s="17"/>
      <c r="L226" t="str">
        <v>Botswana, Afrique du Sud</v>
      </c>
      <c r="M226" s="14" t="str">
        <f t="shared" si="21"/>
        <v>Botswana,</v>
      </c>
      <c r="V226" t="e">
        <f t="shared" si="20"/>
        <v>#N/A</v>
      </c>
    </row>
    <row r="227" spans="1:22" ht="16.5" x14ac:dyDescent="0.25">
      <c r="A227" t="s">
        <v>1228</v>
      </c>
      <c r="D227" t="s">
        <v>1229</v>
      </c>
      <c r="F227" s="3">
        <f>COUNTIF(D:D,D227)</f>
        <v>1</v>
      </c>
      <c r="G227" t="str">
        <f t="shared" si="17"/>
        <v>Tchad,</v>
      </c>
      <c r="H227" t="str">
        <f t="shared" si="18"/>
        <v>Tchad,</v>
      </c>
      <c r="I227" s="17" t="str">
        <f t="shared" si="19"/>
        <v>Tchad,</v>
      </c>
      <c r="J227" s="17"/>
      <c r="L227" t="str">
        <v>Burkina Faso, Ghana, Côte d'Ivoire</v>
      </c>
      <c r="M227" s="14" t="str">
        <f t="shared" si="21"/>
        <v>Burkina</v>
      </c>
      <c r="V227" t="str">
        <f t="shared" si="20"/>
        <v>Tchad, Cameroun République centrafricaine</v>
      </c>
    </row>
    <row r="228" spans="1:22" ht="16.5" x14ac:dyDescent="0.25">
      <c r="A228" t="s">
        <v>215</v>
      </c>
      <c r="C228" t="s">
        <v>216</v>
      </c>
      <c r="D228" t="s">
        <v>217</v>
      </c>
      <c r="E228" t="s">
        <v>218</v>
      </c>
      <c r="F228">
        <f>COUNTIF(D:D,D228)</f>
        <v>1</v>
      </c>
      <c r="G228" t="str">
        <f t="shared" si="17"/>
        <v>Tchad,</v>
      </c>
      <c r="H228" t="str">
        <f t="shared" si="18"/>
        <v>Tchad,</v>
      </c>
      <c r="I228" s="17" t="str">
        <f t="shared" si="19"/>
        <v>Tchad,</v>
      </c>
      <c r="J228" s="17"/>
      <c r="L228" t="str">
        <v>Burundi, Rwanda, République démocratique du Congo</v>
      </c>
      <c r="M228" s="14" t="str">
        <f t="shared" si="21"/>
        <v>Burundi,</v>
      </c>
      <c r="V228" t="e">
        <f t="shared" si="20"/>
        <v>#N/A</v>
      </c>
    </row>
    <row r="229" spans="1:22" ht="16.5" x14ac:dyDescent="0.25">
      <c r="A229" t="s">
        <v>516</v>
      </c>
      <c r="D229" t="s">
        <v>517</v>
      </c>
      <c r="E229" t="s">
        <v>518</v>
      </c>
      <c r="F229">
        <f>COUNTIF(D:D,D229)</f>
        <v>1</v>
      </c>
      <c r="G229" t="str">
        <f t="shared" si="17"/>
        <v>Tchad,</v>
      </c>
      <c r="H229" t="str">
        <f t="shared" si="18"/>
        <v>Tchad,</v>
      </c>
      <c r="I229" s="17" t="str">
        <f t="shared" si="19"/>
        <v>Tchad,</v>
      </c>
      <c r="J229" s="17"/>
      <c r="L229" t="str">
        <v>Cameroun, Gabon, Guinée équatoriale</v>
      </c>
      <c r="M229" s="14" t="str">
        <f t="shared" si="21"/>
        <v>Cameroun,</v>
      </c>
      <c r="V229" t="str">
        <f t="shared" si="20"/>
        <v>Tchad, Soudan du</v>
      </c>
    </row>
    <row r="230" spans="1:22" ht="16.5" x14ac:dyDescent="0.25">
      <c r="A230" t="s">
        <v>1232</v>
      </c>
      <c r="D230" t="s">
        <v>1236</v>
      </c>
      <c r="F230">
        <f>COUNTIF(D:D,D230)</f>
        <v>1</v>
      </c>
      <c r="G230" t="str">
        <f t="shared" si="17"/>
        <v>Togo</v>
      </c>
      <c r="H230" t="str">
        <f t="shared" si="18"/>
        <v>Togo</v>
      </c>
      <c r="I230" s="17" t="str">
        <f t="shared" si="19"/>
        <v>Togo</v>
      </c>
      <c r="J230" s="17"/>
      <c r="L230" t="str">
        <v>Cameroun, Guinée équatoriale, Gabon</v>
      </c>
      <c r="M230" s="14" t="str">
        <f t="shared" si="21"/>
        <v>Cameroun,</v>
      </c>
      <c r="V230" t="e">
        <f t="shared" si="20"/>
        <v>#N/A</v>
      </c>
    </row>
    <row r="231" spans="1:22" ht="16.5" x14ac:dyDescent="0.25">
      <c r="A231" t="s">
        <v>1550</v>
      </c>
      <c r="B231" t="s">
        <v>1551</v>
      </c>
      <c r="C231" t="s">
        <v>1552</v>
      </c>
      <c r="D231" t="s">
        <v>1553</v>
      </c>
      <c r="E231" t="s">
        <v>1554</v>
      </c>
      <c r="F231">
        <f>COUNTIF(D:D,D231)</f>
        <v>1</v>
      </c>
      <c r="G231" t="str">
        <f t="shared" si="17"/>
        <v>Togo,</v>
      </c>
      <c r="H231" t="str">
        <f t="shared" si="18"/>
        <v>Togo,</v>
      </c>
      <c r="I231" s="17" t="str">
        <f t="shared" si="19"/>
        <v>Togo,</v>
      </c>
      <c r="J231" s="17"/>
      <c r="L231" t="str">
        <v>Cameroun, Nigéria</v>
      </c>
      <c r="M231" s="14" t="str">
        <f t="shared" si="21"/>
        <v>Cameroun,</v>
      </c>
      <c r="V231" t="e">
        <f t="shared" si="20"/>
        <v>#N/A</v>
      </c>
    </row>
    <row r="232" spans="1:22" ht="16.5" x14ac:dyDescent="0.25">
      <c r="A232" t="s">
        <v>1564</v>
      </c>
      <c r="C232" t="s">
        <v>1565</v>
      </c>
      <c r="D232" t="s">
        <v>1566</v>
      </c>
      <c r="E232" t="s">
        <v>1567</v>
      </c>
      <c r="F232">
        <f>COUNTIF(D:D,D232)</f>
        <v>1</v>
      </c>
      <c r="G232" t="str">
        <f t="shared" si="17"/>
        <v>Togo,</v>
      </c>
      <c r="H232" t="str">
        <f t="shared" si="18"/>
        <v>Togo,</v>
      </c>
      <c r="I232" s="17" t="str">
        <f t="shared" si="19"/>
        <v>Togo,</v>
      </c>
      <c r="J232" s="17"/>
      <c r="L232" t="str">
        <v>Cameroun, République centrafricaine</v>
      </c>
      <c r="M232" s="14" t="str">
        <f t="shared" si="21"/>
        <v>Cameroun,</v>
      </c>
      <c r="V232" t="str">
        <f t="shared" si="20"/>
        <v>Togo, Ghana, Burkina Faso</v>
      </c>
    </row>
    <row r="233" spans="1:22" ht="16.5" x14ac:dyDescent="0.25">
      <c r="A233" t="s">
        <v>1622</v>
      </c>
      <c r="D233" t="s">
        <v>1623</v>
      </c>
      <c r="F233">
        <f>COUNTIF(D:D,D233)</f>
        <v>1</v>
      </c>
      <c r="G233" t="str">
        <f t="shared" si="17"/>
        <v>Tunisie</v>
      </c>
      <c r="H233" t="str">
        <f t="shared" si="18"/>
        <v>Tunisie</v>
      </c>
      <c r="I233" s="17" t="str">
        <f t="shared" si="19"/>
        <v>Tunisie</v>
      </c>
      <c r="J233" s="17"/>
      <c r="L233" t="str">
        <v>centre et nord Cameroun</v>
      </c>
      <c r="M233" s="14" t="str">
        <f t="shared" si="21"/>
        <v>centre</v>
      </c>
      <c r="V233" t="e">
        <f t="shared" si="20"/>
        <v>#N/A</v>
      </c>
    </row>
    <row r="234" spans="1:22" ht="16.5" x14ac:dyDescent="0.25">
      <c r="A234" t="s">
        <v>1878</v>
      </c>
      <c r="D234" t="s">
        <v>1879</v>
      </c>
      <c r="F234" s="3">
        <f>COUNTIF(D:D,D234)</f>
        <v>1</v>
      </c>
      <c r="G234" t="str">
        <f t="shared" si="17"/>
        <v>Tunisie</v>
      </c>
      <c r="H234" t="str">
        <f t="shared" si="18"/>
        <v>Tunisie</v>
      </c>
      <c r="I234" s="17" t="str">
        <f t="shared" si="19"/>
        <v>Tunisie</v>
      </c>
      <c r="J234" s="17"/>
      <c r="L234" t="str">
        <v>Côte d'Ivoire, Ghana</v>
      </c>
      <c r="M234" s="14" t="str">
        <f t="shared" si="21"/>
        <v>Côte</v>
      </c>
      <c r="V234" t="e">
        <f t="shared" si="20"/>
        <v>#N/A</v>
      </c>
    </row>
    <row r="235" spans="1:22" ht="16.5" x14ac:dyDescent="0.25">
      <c r="A235" t="s">
        <v>1765</v>
      </c>
      <c r="C235" t="s">
        <v>1766</v>
      </c>
      <c r="D235" t="s">
        <v>1767</v>
      </c>
      <c r="E235" t="s">
        <v>1768</v>
      </c>
      <c r="F235">
        <f>COUNTIF(D:D,D235)</f>
        <v>1</v>
      </c>
      <c r="G235" t="str">
        <f t="shared" si="17"/>
        <v>Zambie,</v>
      </c>
      <c r="H235" t="str">
        <f t="shared" si="18"/>
        <v>Zambie,</v>
      </c>
      <c r="I235" s="17" t="str">
        <f t="shared" si="19"/>
        <v>Zambie,</v>
      </c>
      <c r="J235" s="17"/>
      <c r="L235" t="str">
        <v>Érythrée, Éthiopie</v>
      </c>
      <c r="M235" s="14" t="str">
        <f t="shared" si="21"/>
        <v>Érythrée,</v>
      </c>
      <c r="V235" t="e">
        <f t="shared" si="20"/>
        <v>#N/A</v>
      </c>
    </row>
    <row r="236" spans="1:22" ht="16.5" x14ac:dyDescent="0.25">
      <c r="A236" t="s">
        <v>1316</v>
      </c>
      <c r="B236" s="3" t="s">
        <v>2435</v>
      </c>
      <c r="C236" t="s">
        <v>1317</v>
      </c>
      <c r="D236" t="s">
        <v>1318</v>
      </c>
      <c r="E236" t="s">
        <v>1319</v>
      </c>
      <c r="F236">
        <f>COUNTIF(D:D,D236)</f>
        <v>1</v>
      </c>
      <c r="G236" t="str">
        <f t="shared" si="17"/>
        <v>Zambie,</v>
      </c>
      <c r="H236" t="str">
        <f t="shared" si="18"/>
        <v>Zambie,</v>
      </c>
      <c r="I236" s="17" t="str">
        <f t="shared" si="19"/>
        <v>Zambie,</v>
      </c>
      <c r="J236" s="17"/>
      <c r="L236" t="str">
        <v>Gabon, République du Congo</v>
      </c>
      <c r="M236" s="14" t="str">
        <f t="shared" si="21"/>
        <v>Gabon,</v>
      </c>
      <c r="V236" t="e">
        <f t="shared" si="20"/>
        <v>#N/A</v>
      </c>
    </row>
    <row r="237" spans="1:22" ht="16.5" x14ac:dyDescent="0.25">
      <c r="A237" t="s">
        <v>1042</v>
      </c>
      <c r="B237" s="3" t="s">
        <v>2435</v>
      </c>
      <c r="C237" t="s">
        <v>1043</v>
      </c>
      <c r="D237" t="s">
        <v>1044</v>
      </c>
      <c r="E237" t="s">
        <v>1045</v>
      </c>
      <c r="F237">
        <f>COUNTIF(D:D,D237)</f>
        <v>1</v>
      </c>
      <c r="G237" t="str">
        <f t="shared" si="17"/>
        <v>Zambie,</v>
      </c>
      <c r="H237" t="str">
        <f t="shared" si="18"/>
        <v>Zambie,</v>
      </c>
      <c r="I237" s="17" t="str">
        <f t="shared" si="19"/>
        <v>Zambie,</v>
      </c>
      <c r="J237" s="17"/>
      <c r="L237" t="str">
        <v>Ghana, Togo</v>
      </c>
      <c r="M237" s="14" t="str">
        <f t="shared" si="21"/>
        <v>Ghana,</v>
      </c>
      <c r="V237" t="str">
        <f t="shared" si="20"/>
        <v>Zambie, République démocratique</v>
      </c>
    </row>
    <row r="238" spans="1:22" ht="16.5" x14ac:dyDescent="0.25">
      <c r="A238" t="s">
        <v>771</v>
      </c>
      <c r="B238" t="s">
        <v>772</v>
      </c>
      <c r="D238" t="s">
        <v>773</v>
      </c>
      <c r="E238" t="s">
        <v>774</v>
      </c>
      <c r="F238">
        <f>COUNTIF(D:D,D238)</f>
        <v>1</v>
      </c>
      <c r="G238" t="str">
        <f t="shared" si="17"/>
        <v>Zambie,</v>
      </c>
      <c r="H238" t="str">
        <f t="shared" si="18"/>
        <v>Zambie,</v>
      </c>
      <c r="I238" s="17" t="str">
        <f t="shared" si="19"/>
        <v>Zambie,</v>
      </c>
      <c r="J238" s="17"/>
      <c r="L238" t="str">
        <v>Guinée, Guinée-Bissau</v>
      </c>
      <c r="M238" s="14" t="str">
        <f t="shared" si="21"/>
        <v>Guinée,</v>
      </c>
      <c r="V238" t="e">
        <f t="shared" si="20"/>
        <v>#N/A</v>
      </c>
    </row>
    <row r="239" spans="1:22" ht="16.5" x14ac:dyDescent="0.25">
      <c r="A239" t="s">
        <v>2182</v>
      </c>
      <c r="B239" s="3" t="s">
        <v>2435</v>
      </c>
      <c r="C239" t="s">
        <v>2183</v>
      </c>
      <c r="D239" t="s">
        <v>2184</v>
      </c>
      <c r="E239" t="s">
        <v>2185</v>
      </c>
      <c r="F239">
        <f>COUNTIF(D:D,D239)</f>
        <v>1</v>
      </c>
      <c r="G239" t="str">
        <f t="shared" si="17"/>
        <v>Zambie,</v>
      </c>
      <c r="H239" t="str">
        <f t="shared" si="18"/>
        <v>Zambie,</v>
      </c>
      <c r="I239" s="17" t="str">
        <f t="shared" si="19"/>
        <v>Zambie,</v>
      </c>
      <c r="J239" s="17"/>
      <c r="L239" t="str">
        <v>Guinée, Sénégal</v>
      </c>
      <c r="M239" s="14" t="str">
        <f t="shared" si="21"/>
        <v>Guinée,</v>
      </c>
      <c r="V239" t="e">
        <f t="shared" si="20"/>
        <v>#N/A</v>
      </c>
    </row>
    <row r="240" spans="1:22" ht="16.5" x14ac:dyDescent="0.25">
      <c r="A240" t="s">
        <v>845</v>
      </c>
      <c r="B240" t="s">
        <v>846</v>
      </c>
      <c r="D240" t="s">
        <v>847</v>
      </c>
      <c r="F240" s="1">
        <f>COUNTIF(D:D,D240)</f>
        <v>1</v>
      </c>
      <c r="G240" t="str">
        <f t="shared" si="17"/>
        <v>Zanzibar</v>
      </c>
      <c r="H240" t="str">
        <f t="shared" si="18"/>
        <v>Zanzibar</v>
      </c>
      <c r="I240" s="17" t="str">
        <f t="shared" si="19"/>
        <v>Zanzibar</v>
      </c>
      <c r="J240" s="17"/>
      <c r="L240" t="str">
        <v>Guinée, Sierra Leone</v>
      </c>
      <c r="M240" s="14" t="str">
        <f t="shared" si="21"/>
        <v>Guinée,</v>
      </c>
      <c r="V240" t="e">
        <f t="shared" si="20"/>
        <v>#N/A</v>
      </c>
    </row>
    <row r="241" spans="1:22" ht="16.5" x14ac:dyDescent="0.25">
      <c r="A241" t="s">
        <v>1670</v>
      </c>
      <c r="B241" t="s">
        <v>1671</v>
      </c>
      <c r="C241" t="s">
        <v>1672</v>
      </c>
      <c r="D241" t="s">
        <v>1673</v>
      </c>
      <c r="E241" t="s">
        <v>1674</v>
      </c>
      <c r="F241">
        <f>COUNTIF(D:D,D241)</f>
        <v>2</v>
      </c>
      <c r="G241" t="str">
        <f t="shared" si="17"/>
        <v>Afrique</v>
      </c>
      <c r="H241" t="str">
        <f t="shared" si="18"/>
        <v>Afrique</v>
      </c>
      <c r="I241" s="17" t="str">
        <f t="shared" si="19"/>
        <v>Afrique</v>
      </c>
      <c r="J241" s="17"/>
      <c r="L241" t="str">
        <v>Kenya, Ouganda</v>
      </c>
      <c r="M241" s="14" t="str">
        <f t="shared" si="21"/>
        <v>Kenya,</v>
      </c>
      <c r="V241" t="str">
        <f t="shared" si="20"/>
        <v>Afrique du</v>
      </c>
    </row>
    <row r="242" spans="1:22" ht="16.5" x14ac:dyDescent="0.25">
      <c r="A242" t="s">
        <v>2274</v>
      </c>
      <c r="B242" s="3" t="s">
        <v>2435</v>
      </c>
      <c r="C242" t="s">
        <v>2275</v>
      </c>
      <c r="D242" t="s">
        <v>1673</v>
      </c>
      <c r="E242" t="s">
        <v>2276</v>
      </c>
      <c r="F242">
        <f>COUNTIF(D:D,D242)</f>
        <v>2</v>
      </c>
      <c r="G242" t="str">
        <f t="shared" si="17"/>
        <v>Afrique</v>
      </c>
      <c r="H242" t="str">
        <f t="shared" si="18"/>
        <v>Afrique</v>
      </c>
      <c r="I242" s="17" t="str">
        <f t="shared" si="19"/>
        <v>Afrique</v>
      </c>
      <c r="J242" s="17"/>
      <c r="L242" t="str">
        <v>Liberia, Sierra Leone</v>
      </c>
      <c r="M242" s="14" t="str">
        <f t="shared" si="21"/>
        <v>Liberia,</v>
      </c>
      <c r="V242" t="str">
        <f t="shared" si="20"/>
        <v>Afrique du</v>
      </c>
    </row>
    <row r="243" spans="1:22" ht="16.5" x14ac:dyDescent="0.25">
      <c r="A243" t="s">
        <v>794</v>
      </c>
      <c r="C243" t="s">
        <v>795</v>
      </c>
      <c r="D243" t="s">
        <v>796</v>
      </c>
      <c r="E243" t="s">
        <v>797</v>
      </c>
      <c r="F243">
        <f>COUNTIF(D:D,D243)</f>
        <v>2</v>
      </c>
      <c r="G243" t="str">
        <f t="shared" si="17"/>
        <v>Bénin,</v>
      </c>
      <c r="H243" t="str">
        <f t="shared" si="18"/>
        <v>Bénin,</v>
      </c>
      <c r="I243" s="17" t="str">
        <f t="shared" si="19"/>
        <v>Bénin,</v>
      </c>
      <c r="J243" s="17"/>
      <c r="L243" t="str">
        <v>Malawi, Zambie</v>
      </c>
      <c r="M243" s="14" t="str">
        <f t="shared" si="21"/>
        <v>Malawi,</v>
      </c>
      <c r="V243" t="e">
        <f t="shared" si="20"/>
        <v>#N/A</v>
      </c>
    </row>
    <row r="244" spans="1:22" ht="16.5" x14ac:dyDescent="0.25">
      <c r="A244" t="s">
        <v>938</v>
      </c>
      <c r="C244" s="8" t="s">
        <v>939</v>
      </c>
      <c r="D244" t="s">
        <v>796</v>
      </c>
      <c r="E244" t="s">
        <v>940</v>
      </c>
      <c r="F244">
        <f>COUNTIF(D:D,D244)</f>
        <v>2</v>
      </c>
      <c r="G244" t="str">
        <f t="shared" si="17"/>
        <v>Bénin,</v>
      </c>
      <c r="H244" t="str">
        <f t="shared" si="18"/>
        <v>Bénin,</v>
      </c>
      <c r="I244" s="17" t="str">
        <f t="shared" si="19"/>
        <v>Bénin,</v>
      </c>
      <c r="J244" s="17"/>
      <c r="L244" t="str">
        <v>Mali, Niger</v>
      </c>
      <c r="M244" s="14" t="str">
        <f t="shared" si="21"/>
        <v>Mali,</v>
      </c>
      <c r="V244" t="e">
        <f t="shared" si="20"/>
        <v>#N/A</v>
      </c>
    </row>
    <row r="245" spans="1:22" ht="16.5" x14ac:dyDescent="0.25">
      <c r="A245" t="s">
        <v>2069</v>
      </c>
      <c r="D245" t="s">
        <v>2070</v>
      </c>
      <c r="E245" t="s">
        <v>2071</v>
      </c>
      <c r="F245" s="3">
        <f>COUNTIF(D:D,D245)</f>
        <v>2</v>
      </c>
      <c r="G245" t="str">
        <f t="shared" si="17"/>
        <v>Bénin,</v>
      </c>
      <c r="H245" t="str">
        <f t="shared" si="18"/>
        <v>Bénin,</v>
      </c>
      <c r="I245" s="17" t="str">
        <f t="shared" si="19"/>
        <v>Bénin,</v>
      </c>
      <c r="J245" s="17"/>
      <c r="L245" s="19" t="str">
        <v>Mauritanie</v>
      </c>
      <c r="M245" s="14" t="str">
        <f t="shared" si="21"/>
        <v>Mauritanie</v>
      </c>
      <c r="V245" t="e">
        <f t="shared" si="20"/>
        <v>#N/A</v>
      </c>
    </row>
    <row r="246" spans="1:22" ht="16.5" x14ac:dyDescent="0.25">
      <c r="A246" t="s">
        <v>2173</v>
      </c>
      <c r="C246" t="s">
        <v>2174</v>
      </c>
      <c r="D246" t="s">
        <v>2070</v>
      </c>
      <c r="E246" t="s">
        <v>2175</v>
      </c>
      <c r="F246">
        <f>COUNTIF(D:D,D246)</f>
        <v>2</v>
      </c>
      <c r="G246" t="str">
        <f t="shared" si="17"/>
        <v>Bénin,</v>
      </c>
      <c r="H246" t="str">
        <f t="shared" si="18"/>
        <v>Bénin,</v>
      </c>
      <c r="I246" s="17" t="str">
        <f t="shared" si="19"/>
        <v>Bénin,</v>
      </c>
      <c r="J246" s="17"/>
      <c r="L246" s="19" t="str">
        <v>Mozambique</v>
      </c>
      <c r="M246" s="14" t="str">
        <f t="shared" si="21"/>
        <v>Mozambique</v>
      </c>
      <c r="V246" t="e">
        <f t="shared" si="20"/>
        <v>#N/A</v>
      </c>
    </row>
    <row r="247" spans="1:22" ht="16.5" x14ac:dyDescent="0.25">
      <c r="A247" t="s">
        <v>916</v>
      </c>
      <c r="B247" t="s">
        <v>917</v>
      </c>
      <c r="C247" t="s">
        <v>918</v>
      </c>
      <c r="D247" t="s">
        <v>919</v>
      </c>
      <c r="E247" t="s">
        <v>920</v>
      </c>
      <c r="F247">
        <f>COUNTIF(D:D,D247)</f>
        <v>2</v>
      </c>
      <c r="G247" t="str">
        <f t="shared" si="17"/>
        <v>Botswana,</v>
      </c>
      <c r="H247" t="str">
        <f t="shared" si="18"/>
        <v>Botswana,</v>
      </c>
      <c r="I247" s="17" t="str">
        <f t="shared" si="19"/>
        <v>Botswana,</v>
      </c>
      <c r="J247" s="17"/>
      <c r="L247" t="str">
        <v>Ouest Cameroun</v>
      </c>
      <c r="M247" s="14" t="str">
        <f t="shared" si="21"/>
        <v>Ouest</v>
      </c>
      <c r="V247" t="str">
        <f t="shared" si="20"/>
        <v>Botswana, Afrique du</v>
      </c>
    </row>
    <row r="248" spans="1:22" ht="16.5" x14ac:dyDescent="0.25">
      <c r="A248" t="s">
        <v>1737</v>
      </c>
      <c r="B248" t="s">
        <v>1077</v>
      </c>
      <c r="C248" t="s">
        <v>1738</v>
      </c>
      <c r="D248" t="s">
        <v>919</v>
      </c>
      <c r="E248" t="s">
        <v>1739</v>
      </c>
      <c r="F248">
        <f>COUNTIF(D:D,D248)</f>
        <v>2</v>
      </c>
      <c r="G248" t="str">
        <f t="shared" si="17"/>
        <v>Botswana,</v>
      </c>
      <c r="H248" t="str">
        <f t="shared" si="18"/>
        <v>Botswana,</v>
      </c>
      <c r="I248" s="17" t="str">
        <f t="shared" si="19"/>
        <v>Botswana,</v>
      </c>
      <c r="J248" s="17"/>
      <c r="L248" t="str">
        <v>Ouganda, Kenya</v>
      </c>
      <c r="M248" s="14" t="str">
        <f t="shared" si="21"/>
        <v>Ouganda,</v>
      </c>
      <c r="V248" t="str">
        <f t="shared" si="20"/>
        <v>Botswana, Afrique du</v>
      </c>
    </row>
    <row r="249" spans="1:22" ht="16.5" x14ac:dyDescent="0.25">
      <c r="A249" t="s">
        <v>343</v>
      </c>
      <c r="B249" t="s">
        <v>344</v>
      </c>
      <c r="C249" t="s">
        <v>345</v>
      </c>
      <c r="D249" t="s">
        <v>346</v>
      </c>
      <c r="E249" t="s">
        <v>347</v>
      </c>
      <c r="F249">
        <f>COUNTIF(D:D,D249)</f>
        <v>2</v>
      </c>
      <c r="G249" t="str">
        <f t="shared" si="17"/>
        <v>Burkina</v>
      </c>
      <c r="H249" t="str">
        <f t="shared" si="18"/>
        <v>Burkina</v>
      </c>
      <c r="I249" s="17" t="str">
        <f t="shared" si="19"/>
        <v>Burkina</v>
      </c>
      <c r="J249" s="17"/>
      <c r="L249" t="str">
        <v>Ouganda, République démocratique du Congo</v>
      </c>
      <c r="M249" s="14" t="str">
        <f t="shared" si="21"/>
        <v>Ouganda,</v>
      </c>
      <c r="V249" t="str">
        <f t="shared" si="20"/>
        <v>Burkina Faso, Ghana, Côte</v>
      </c>
    </row>
    <row r="250" spans="1:22" ht="16.5" x14ac:dyDescent="0.25">
      <c r="A250" t="s">
        <v>519</v>
      </c>
      <c r="C250" t="s">
        <v>520</v>
      </c>
      <c r="D250" t="s">
        <v>346</v>
      </c>
      <c r="E250" t="s">
        <v>521</v>
      </c>
      <c r="F250">
        <f>COUNTIF(D:D,D250)</f>
        <v>2</v>
      </c>
      <c r="G250" t="str">
        <f t="shared" si="17"/>
        <v>Burkina</v>
      </c>
      <c r="H250" t="str">
        <f t="shared" si="18"/>
        <v>Burkina</v>
      </c>
      <c r="I250" s="17" t="str">
        <f t="shared" si="19"/>
        <v>Burkina</v>
      </c>
      <c r="J250" s="17"/>
      <c r="L250" t="str">
        <v>République démocratique du Congo, Angola, Zambie</v>
      </c>
      <c r="M250" s="14" t="str">
        <f t="shared" si="21"/>
        <v>République</v>
      </c>
      <c r="V250" t="str">
        <f t="shared" si="20"/>
        <v>Burkina Faso, Ghana, Côte</v>
      </c>
    </row>
    <row r="251" spans="1:22" ht="16.5" x14ac:dyDescent="0.25">
      <c r="A251" t="s">
        <v>2247</v>
      </c>
      <c r="B251" t="s">
        <v>208</v>
      </c>
      <c r="C251" t="s">
        <v>2248</v>
      </c>
      <c r="D251" t="s">
        <v>183</v>
      </c>
      <c r="E251" t="s">
        <v>2249</v>
      </c>
      <c r="F251">
        <f>COUNTIF(D:D,D251)</f>
        <v>2</v>
      </c>
      <c r="G251" t="str">
        <f t="shared" si="17"/>
        <v>Burundi,</v>
      </c>
      <c r="H251" t="str">
        <f t="shared" si="18"/>
        <v>Burundi,</v>
      </c>
      <c r="I251" s="17" t="str">
        <f t="shared" si="19"/>
        <v>Burundi,</v>
      </c>
      <c r="J251" s="17"/>
      <c r="L251" t="str">
        <v>République démocratique du Congo, Ouganda</v>
      </c>
      <c r="M251" s="14" t="str">
        <f t="shared" si="21"/>
        <v>République</v>
      </c>
      <c r="V251" t="str">
        <f t="shared" si="20"/>
        <v>Burundi, Rwanda, République démocratique</v>
      </c>
    </row>
    <row r="252" spans="1:22" ht="16.5" x14ac:dyDescent="0.25">
      <c r="A252" t="s">
        <v>182</v>
      </c>
      <c r="B252" s="3" t="s">
        <v>17</v>
      </c>
      <c r="D252" t="s">
        <v>183</v>
      </c>
      <c r="F252">
        <f>COUNTIF(D:D,D252)</f>
        <v>2</v>
      </c>
      <c r="G252" t="str">
        <f t="shared" si="17"/>
        <v>Burundi,</v>
      </c>
      <c r="H252" t="str">
        <f t="shared" si="18"/>
        <v>Burundi,</v>
      </c>
      <c r="I252" s="17" t="str">
        <f t="shared" si="19"/>
        <v>Burundi,</v>
      </c>
      <c r="J252" s="17"/>
      <c r="L252" t="str">
        <v>République démocratique du Congo, Tanzanie</v>
      </c>
      <c r="M252" s="14" t="str">
        <f t="shared" si="21"/>
        <v>République</v>
      </c>
      <c r="V252" t="str">
        <f t="shared" si="20"/>
        <v>Burundi, Rwanda, République démocratique</v>
      </c>
    </row>
    <row r="253" spans="1:22" ht="16.5" x14ac:dyDescent="0.25">
      <c r="A253" t="s">
        <v>1638</v>
      </c>
      <c r="B253" t="s">
        <v>1639</v>
      </c>
      <c r="C253" t="s">
        <v>1640</v>
      </c>
      <c r="D253" t="s">
        <v>1641</v>
      </c>
      <c r="E253" t="s">
        <v>1642</v>
      </c>
      <c r="F253">
        <f>COUNTIF(D:D,D253)</f>
        <v>2</v>
      </c>
      <c r="G253" t="str">
        <f t="shared" si="17"/>
        <v>Cameroun,</v>
      </c>
      <c r="H253" t="str">
        <f t="shared" si="18"/>
        <v>Cameroun,</v>
      </c>
      <c r="I253" s="17" t="str">
        <f t="shared" si="19"/>
        <v>Cameroun,</v>
      </c>
      <c r="J253" s="17"/>
      <c r="L253" t="str">
        <v>République démocratique du Congo, Zambie</v>
      </c>
      <c r="M253" s="14" t="str">
        <f t="shared" si="21"/>
        <v>République</v>
      </c>
      <c r="V253" t="str">
        <f t="shared" si="20"/>
        <v>Cameroun, Gabon, Guinée équatoriale</v>
      </c>
    </row>
    <row r="254" spans="1:22" ht="16.5" x14ac:dyDescent="0.25">
      <c r="A254" t="s">
        <v>1777</v>
      </c>
      <c r="B254" t="s">
        <v>1639</v>
      </c>
      <c r="C254" t="s">
        <v>1778</v>
      </c>
      <c r="D254" t="s">
        <v>1641</v>
      </c>
      <c r="E254" t="s">
        <v>1779</v>
      </c>
      <c r="F254">
        <f>COUNTIF(D:D,D254)</f>
        <v>2</v>
      </c>
      <c r="G254" t="str">
        <f t="shared" si="17"/>
        <v>Cameroun,</v>
      </c>
      <c r="H254" t="str">
        <f t="shared" si="18"/>
        <v>Cameroun,</v>
      </c>
      <c r="I254" s="17" t="str">
        <f t="shared" si="19"/>
        <v>Cameroun,</v>
      </c>
      <c r="J254" s="17"/>
      <c r="L254" t="str">
        <v>République du Congo, République démocratique du Congo, République centrafricaine</v>
      </c>
      <c r="M254" s="14" t="str">
        <f t="shared" si="21"/>
        <v>République</v>
      </c>
      <c r="V254" t="str">
        <f t="shared" si="20"/>
        <v>Cameroun, Gabon, Guinée équatoriale</v>
      </c>
    </row>
    <row r="255" spans="1:22" ht="16.5" x14ac:dyDescent="0.25">
      <c r="A255" t="s">
        <v>1377</v>
      </c>
      <c r="B255" s="3" t="s">
        <v>2435</v>
      </c>
      <c r="C255" t="s">
        <v>1378</v>
      </c>
      <c r="D255" t="s">
        <v>1379</v>
      </c>
      <c r="E255" t="s">
        <v>1380</v>
      </c>
      <c r="F255">
        <f>COUNTIF(D:D,D255)</f>
        <v>2</v>
      </c>
      <c r="G255" t="str">
        <f t="shared" si="17"/>
        <v>Cameroun,</v>
      </c>
      <c r="H255" t="str">
        <f t="shared" si="18"/>
        <v>Cameroun,</v>
      </c>
      <c r="I255" s="17" t="str">
        <f t="shared" si="19"/>
        <v>Cameroun,</v>
      </c>
      <c r="J255" s="17"/>
      <c r="L255" s="19" t="str">
        <v>Sahara</v>
      </c>
      <c r="M255" s="14" t="str">
        <f t="shared" si="21"/>
        <v>Sahara</v>
      </c>
      <c r="V255" t="str">
        <f t="shared" si="20"/>
        <v>Cameroun, Guinée équatoriale, Gabon</v>
      </c>
    </row>
    <row r="256" spans="1:22" ht="16.5" x14ac:dyDescent="0.25">
      <c r="A256" t="s">
        <v>1841</v>
      </c>
      <c r="B256" t="s">
        <v>1639</v>
      </c>
      <c r="C256" t="s">
        <v>1842</v>
      </c>
      <c r="D256" t="s">
        <v>1379</v>
      </c>
      <c r="F256">
        <f>COUNTIF(D:D,D256)</f>
        <v>2</v>
      </c>
      <c r="G256" t="str">
        <f t="shared" si="17"/>
        <v>Cameroun,</v>
      </c>
      <c r="H256" t="str">
        <f t="shared" si="18"/>
        <v>Cameroun,</v>
      </c>
      <c r="I256" s="17" t="str">
        <f t="shared" si="19"/>
        <v>Cameroun,</v>
      </c>
      <c r="J256" s="17"/>
      <c r="L256" t="str">
        <v>Soudan, Tchad</v>
      </c>
      <c r="M256" s="14" t="str">
        <f t="shared" si="21"/>
        <v>Soudan,</v>
      </c>
      <c r="V256" t="str">
        <f t="shared" si="20"/>
        <v>Cameroun, Guinée équatoriale, Gabon</v>
      </c>
    </row>
    <row r="257" spans="1:22" ht="16.5" x14ac:dyDescent="0.25">
      <c r="A257" t="s">
        <v>1463</v>
      </c>
      <c r="B257" t="s">
        <v>1363</v>
      </c>
      <c r="D257" t="s">
        <v>1464</v>
      </c>
      <c r="E257" t="s">
        <v>1465</v>
      </c>
      <c r="F257">
        <f>COUNTIF(D:D,D257)</f>
        <v>2</v>
      </c>
      <c r="G257" t="str">
        <f t="shared" si="17"/>
        <v>Cameroun,</v>
      </c>
      <c r="H257" t="str">
        <f t="shared" si="18"/>
        <v>Cameroun,</v>
      </c>
      <c r="I257" s="17" t="str">
        <f t="shared" si="19"/>
        <v>Cameroun,</v>
      </c>
      <c r="J257" s="17"/>
      <c r="L257" t="str">
        <v>Tanzanie, Mozambique</v>
      </c>
      <c r="M257" s="14" t="str">
        <f t="shared" si="21"/>
        <v>Tanzanie,</v>
      </c>
      <c r="V257" t="e">
        <f t="shared" si="20"/>
        <v>#N/A</v>
      </c>
    </row>
    <row r="258" spans="1:22" ht="16.5" x14ac:dyDescent="0.25">
      <c r="A258" t="s">
        <v>1872</v>
      </c>
      <c r="B258" t="s">
        <v>1873</v>
      </c>
      <c r="C258" t="s">
        <v>1874</v>
      </c>
      <c r="D258" t="s">
        <v>1464</v>
      </c>
      <c r="F258">
        <f>COUNTIF(D:D,D258)</f>
        <v>2</v>
      </c>
      <c r="G258" t="str">
        <f t="shared" ref="G258:G321" si="22">IF(D258="", "", IFERROR(LEFT(D258, SEARCH(" ", D258) - 1), D258))</f>
        <v>Cameroun,</v>
      </c>
      <c r="H258" t="str">
        <f t="shared" ref="H258:H321" si="23">IF(D258="", "", IFERROR(LEFT(D258, SEARCH(" ", D258) - 1), D258))</f>
        <v>Cameroun,</v>
      </c>
      <c r="I258" s="17" t="str">
        <f t="shared" ref="I258:I321" si="24">IFERROR(LEFT(D258, SEARCH(" ", D258) - 1), D258)</f>
        <v>Cameroun,</v>
      </c>
      <c r="J258" s="17"/>
      <c r="L258" t="str">
        <v>Togo, Bénin, Ghana</v>
      </c>
      <c r="M258" s="14" t="str">
        <f t="shared" si="21"/>
        <v>Togo,</v>
      </c>
      <c r="V258" t="e">
        <f t="shared" si="20"/>
        <v>#N/A</v>
      </c>
    </row>
    <row r="259" spans="1:22" ht="16.5" x14ac:dyDescent="0.25">
      <c r="A259" t="s">
        <v>1617</v>
      </c>
      <c r="C259" t="s">
        <v>1618</v>
      </c>
      <c r="D259" t="s">
        <v>1003</v>
      </c>
      <c r="E259" t="s">
        <v>1619</v>
      </c>
      <c r="F259">
        <f>COUNTIF(D:D,D259)</f>
        <v>2</v>
      </c>
      <c r="G259" t="str">
        <f t="shared" si="22"/>
        <v>Cameroun,</v>
      </c>
      <c r="H259" t="str">
        <f t="shared" si="23"/>
        <v>Cameroun,</v>
      </c>
      <c r="I259" s="17" t="str">
        <f t="shared" si="24"/>
        <v>Cameroun,</v>
      </c>
      <c r="J259" s="17"/>
      <c r="L259" t="str">
        <v>Togo, Ghana</v>
      </c>
      <c r="M259" s="14" t="str">
        <f t="shared" si="21"/>
        <v>Togo,</v>
      </c>
      <c r="V259" t="str">
        <f t="shared" ref="V259:V322" si="25">_xlfn.TEXTBEFORE(D259&amp;" "," ",2)</f>
        <v>Cameroun, République centrafricaine</v>
      </c>
    </row>
    <row r="260" spans="1:22" ht="16.5" x14ac:dyDescent="0.25">
      <c r="A260" t="s">
        <v>1001</v>
      </c>
      <c r="B260" t="s">
        <v>743</v>
      </c>
      <c r="C260" t="s">
        <v>1002</v>
      </c>
      <c r="D260" t="s">
        <v>1003</v>
      </c>
      <c r="E260" t="s">
        <v>1004</v>
      </c>
      <c r="F260">
        <f>COUNTIF(D:D,D260)</f>
        <v>2</v>
      </c>
      <c r="G260" t="str">
        <f t="shared" si="22"/>
        <v>Cameroun,</v>
      </c>
      <c r="H260" t="str">
        <f t="shared" si="23"/>
        <v>Cameroun,</v>
      </c>
      <c r="I260" s="17" t="str">
        <f t="shared" si="24"/>
        <v>Cameroun,</v>
      </c>
      <c r="J260" s="17"/>
      <c r="L260" t="str">
        <v>Angola, République démocratique du Congo</v>
      </c>
      <c r="M260" s="14" t="str">
        <f t="shared" si="21"/>
        <v>Angola,</v>
      </c>
      <c r="V260" t="str">
        <f t="shared" si="25"/>
        <v>Cameroun, République centrafricaine</v>
      </c>
    </row>
    <row r="261" spans="1:22" ht="16.5" x14ac:dyDescent="0.25">
      <c r="A261" t="s">
        <v>825</v>
      </c>
      <c r="C261" t="s">
        <v>1103</v>
      </c>
      <c r="D261" t="s">
        <v>1104</v>
      </c>
      <c r="E261" t="s">
        <v>1105</v>
      </c>
      <c r="F261">
        <f>COUNTIF(D:D,D261)</f>
        <v>2</v>
      </c>
      <c r="G261" t="str">
        <f t="shared" si="22"/>
        <v>centre</v>
      </c>
      <c r="H261" t="str">
        <f t="shared" si="23"/>
        <v>centre</v>
      </c>
      <c r="I261" s="17" t="str">
        <f t="shared" si="24"/>
        <v>centre</v>
      </c>
      <c r="J261" s="17"/>
      <c r="L261" t="str">
        <v>Angola, Zambie</v>
      </c>
      <c r="M261" s="14" t="str">
        <f t="shared" si="21"/>
        <v>Angola,</v>
      </c>
      <c r="V261" t="str">
        <f t="shared" si="25"/>
        <v>centre et</v>
      </c>
    </row>
    <row r="262" spans="1:22" ht="16.5" x14ac:dyDescent="0.25">
      <c r="A262" t="s">
        <v>2287</v>
      </c>
      <c r="B262" t="s">
        <v>133</v>
      </c>
      <c r="C262" t="s">
        <v>2288</v>
      </c>
      <c r="D262" t="s">
        <v>1104</v>
      </c>
      <c r="E262" t="s">
        <v>2289</v>
      </c>
      <c r="F262">
        <f>COUNTIF(D:D,D262)</f>
        <v>2</v>
      </c>
      <c r="G262" t="str">
        <f t="shared" si="22"/>
        <v>centre</v>
      </c>
      <c r="H262" t="str">
        <f t="shared" si="23"/>
        <v>centre</v>
      </c>
      <c r="I262" s="17" t="str">
        <f t="shared" si="24"/>
        <v>centre</v>
      </c>
      <c r="J262" s="17"/>
      <c r="L262" s="19" t="str">
        <v>Botswana</v>
      </c>
      <c r="M262" s="14" t="str">
        <f t="shared" si="21"/>
        <v>Botswana</v>
      </c>
      <c r="V262" t="str">
        <f t="shared" si="25"/>
        <v>centre et</v>
      </c>
    </row>
    <row r="263" spans="1:22" ht="16.5" x14ac:dyDescent="0.25">
      <c r="A263" t="s">
        <v>1186</v>
      </c>
      <c r="D263" t="s">
        <v>843</v>
      </c>
      <c r="E263" t="s">
        <v>1187</v>
      </c>
      <c r="F263" s="3">
        <f>COUNTIF(D:D,D263)</f>
        <v>2</v>
      </c>
      <c r="G263" t="str">
        <f t="shared" si="22"/>
        <v>Côte</v>
      </c>
      <c r="H263" t="str">
        <f t="shared" si="23"/>
        <v>Côte</v>
      </c>
      <c r="I263" s="17" t="str">
        <f t="shared" si="24"/>
        <v>Côte</v>
      </c>
      <c r="J263" s="17"/>
      <c r="L263" t="str">
        <v>Cameroun et Nigéria (Monts Mandara)</v>
      </c>
      <c r="M263" s="14" t="str">
        <f t="shared" si="21"/>
        <v>Cameroun</v>
      </c>
      <c r="V263" t="str">
        <f t="shared" si="25"/>
        <v>Côte d'Ivoire, Ghana</v>
      </c>
    </row>
    <row r="264" spans="1:22" ht="16.5" x14ac:dyDescent="0.25">
      <c r="A264" t="s">
        <v>842</v>
      </c>
      <c r="D264" t="s">
        <v>843</v>
      </c>
      <c r="F264" s="3">
        <f>COUNTIF(D:D,D264)</f>
        <v>2</v>
      </c>
      <c r="G264" t="str">
        <f t="shared" si="22"/>
        <v>Côte</v>
      </c>
      <c r="H264" t="str">
        <f t="shared" si="23"/>
        <v>Côte</v>
      </c>
      <c r="I264" s="17" t="str">
        <f t="shared" si="24"/>
        <v>Côte</v>
      </c>
      <c r="J264" s="17"/>
      <c r="L264" t="str">
        <v>Liberia, Guinée</v>
      </c>
      <c r="M264" s="14" t="str">
        <f t="shared" si="21"/>
        <v>Liberia,</v>
      </c>
      <c r="V264" t="str">
        <f t="shared" si="25"/>
        <v>Côte d'Ivoire, Ghana</v>
      </c>
    </row>
    <row r="265" spans="1:22" ht="16.5" x14ac:dyDescent="0.25">
      <c r="A265" t="s">
        <v>1952</v>
      </c>
      <c r="C265" t="s">
        <v>1953</v>
      </c>
      <c r="D265" t="s">
        <v>1954</v>
      </c>
      <c r="F265">
        <f>COUNTIF(D:D,D265)</f>
        <v>2</v>
      </c>
      <c r="G265" t="str">
        <f t="shared" si="22"/>
        <v>Érythrée,</v>
      </c>
      <c r="H265" t="str">
        <f t="shared" si="23"/>
        <v>Érythrée,</v>
      </c>
      <c r="I265" s="17" t="str">
        <f t="shared" si="24"/>
        <v>Érythrée,</v>
      </c>
      <c r="J265" s="17"/>
      <c r="L265" s="19" t="str">
        <v>Mali</v>
      </c>
      <c r="M265" s="14" t="str">
        <f t="shared" si="21"/>
        <v>Mali</v>
      </c>
      <c r="V265" t="e">
        <f t="shared" si="25"/>
        <v>#N/A</v>
      </c>
    </row>
    <row r="266" spans="1:22" ht="16.5" x14ac:dyDescent="0.25">
      <c r="A266" t="s">
        <v>2165</v>
      </c>
      <c r="C266" t="s">
        <v>2166</v>
      </c>
      <c r="D266" t="s">
        <v>1954</v>
      </c>
      <c r="F266">
        <f>COUNTIF(D:D,D266)</f>
        <v>2</v>
      </c>
      <c r="G266" t="str">
        <f t="shared" si="22"/>
        <v>Érythrée,</v>
      </c>
      <c r="H266" t="str">
        <f t="shared" si="23"/>
        <v>Érythrée,</v>
      </c>
      <c r="I266" s="17" t="str">
        <f t="shared" si="24"/>
        <v>Érythrée,</v>
      </c>
      <c r="J266" s="17"/>
      <c r="L266" t="str">
        <v>Mauritanie, Sénégal</v>
      </c>
      <c r="M266" s="14" t="str">
        <f t="shared" si="21"/>
        <v>Mauritanie,</v>
      </c>
      <c r="V266" t="e">
        <f t="shared" si="25"/>
        <v>#N/A</v>
      </c>
    </row>
    <row r="267" spans="1:22" ht="16.5" x14ac:dyDescent="0.25">
      <c r="A267" t="s">
        <v>1693</v>
      </c>
      <c r="D267" t="s">
        <v>1146</v>
      </c>
      <c r="E267" t="s">
        <v>1694</v>
      </c>
      <c r="F267">
        <f>COUNTIF(D:D,D267)</f>
        <v>2</v>
      </c>
      <c r="G267" t="str">
        <f t="shared" si="22"/>
        <v>Gabon,</v>
      </c>
      <c r="H267" t="str">
        <f t="shared" si="23"/>
        <v>Gabon,</v>
      </c>
      <c r="I267" s="17" t="str">
        <f t="shared" si="24"/>
        <v>Gabon,</v>
      </c>
      <c r="J267" s="17"/>
      <c r="L267" t="str">
        <v>République du Congo, République démocratique du Congo, Angola</v>
      </c>
      <c r="M267" s="14" t="str">
        <f t="shared" si="21"/>
        <v>République</v>
      </c>
      <c r="V267" t="str">
        <f t="shared" si="25"/>
        <v>Gabon, République du</v>
      </c>
    </row>
    <row r="268" spans="1:22" ht="16.5" x14ac:dyDescent="0.25">
      <c r="A268" t="s">
        <v>1143</v>
      </c>
      <c r="B268" s="3" t="s">
        <v>2435</v>
      </c>
      <c r="C268" t="s">
        <v>1144</v>
      </c>
      <c r="D268" t="s">
        <v>1146</v>
      </c>
      <c r="E268" t="s">
        <v>1147</v>
      </c>
      <c r="F268">
        <f>COUNTIF(D:D,D268)</f>
        <v>2</v>
      </c>
      <c r="G268" t="str">
        <f t="shared" si="22"/>
        <v>Gabon,</v>
      </c>
      <c r="H268" t="str">
        <f t="shared" si="23"/>
        <v>Gabon,</v>
      </c>
      <c r="I268" s="17" t="str">
        <f t="shared" si="24"/>
        <v>Gabon,</v>
      </c>
      <c r="J268" s="17"/>
      <c r="L268" t="str">
        <v>sud Cameroun</v>
      </c>
      <c r="M268" s="14" t="str">
        <f t="shared" si="21"/>
        <v>sud</v>
      </c>
      <c r="V268" t="str">
        <f t="shared" si="25"/>
        <v>Gabon, République du</v>
      </c>
    </row>
    <row r="269" spans="1:22" ht="16.5" x14ac:dyDescent="0.25">
      <c r="A269" t="s">
        <v>1131</v>
      </c>
      <c r="C269" t="s">
        <v>1132</v>
      </c>
      <c r="D269" t="s">
        <v>1133</v>
      </c>
      <c r="E269" t="s">
        <v>1134</v>
      </c>
      <c r="F269">
        <f>COUNTIF(D:D,D269)</f>
        <v>2</v>
      </c>
      <c r="G269" t="str">
        <f t="shared" si="22"/>
        <v>Ghana,</v>
      </c>
      <c r="H269" t="str">
        <f t="shared" si="23"/>
        <v>Ghana,</v>
      </c>
      <c r="I269" s="17" t="str">
        <f t="shared" si="24"/>
        <v>Ghana,</v>
      </c>
      <c r="J269" s="17"/>
      <c r="L269" t="str">
        <v>Tanzanie, Zambie</v>
      </c>
      <c r="M269" s="14" t="str">
        <f t="shared" si="21"/>
        <v>Tanzanie,</v>
      </c>
      <c r="V269" t="e">
        <f t="shared" si="25"/>
        <v>#N/A</v>
      </c>
    </row>
    <row r="270" spans="1:22" ht="16.5" x14ac:dyDescent="0.25">
      <c r="A270" t="s">
        <v>1176</v>
      </c>
      <c r="C270" t="s">
        <v>1177</v>
      </c>
      <c r="D270" t="s">
        <v>1133</v>
      </c>
      <c r="E270" t="s">
        <v>1178</v>
      </c>
      <c r="F270">
        <f>COUNTIF(D:D,D270)</f>
        <v>2</v>
      </c>
      <c r="G270" t="str">
        <f t="shared" si="22"/>
        <v>Ghana,</v>
      </c>
      <c r="H270" t="str">
        <f t="shared" si="23"/>
        <v>Ghana,</v>
      </c>
      <c r="I270" s="17" t="str">
        <f t="shared" si="24"/>
        <v>Ghana,</v>
      </c>
      <c r="J270" s="17"/>
      <c r="L270" s="19" t="str">
        <v>Zimbabwe</v>
      </c>
      <c r="M270" s="14" t="str">
        <f t="shared" si="21"/>
        <v>Zimbabwe</v>
      </c>
      <c r="V270" t="e">
        <f t="shared" si="25"/>
        <v>#N/A</v>
      </c>
    </row>
    <row r="271" spans="1:22" ht="16.5" x14ac:dyDescent="0.25">
      <c r="A271" t="s">
        <v>1237</v>
      </c>
      <c r="C271" t="s">
        <v>1238</v>
      </c>
      <c r="D271" t="s">
        <v>1239</v>
      </c>
      <c r="E271" t="s">
        <v>1240</v>
      </c>
      <c r="F271">
        <f>COUNTIF(D:D,D271)</f>
        <v>2</v>
      </c>
      <c r="G271" t="str">
        <f t="shared" si="22"/>
        <v>Guinée,</v>
      </c>
      <c r="H271" t="str">
        <f t="shared" si="23"/>
        <v>Guinée,</v>
      </c>
      <c r="I271" s="17" t="str">
        <f t="shared" si="24"/>
        <v>Guinée,</v>
      </c>
      <c r="J271" s="17"/>
      <c r="L271" t="str">
        <v>Burkina Faso, Mali</v>
      </c>
      <c r="M271" s="14" t="str">
        <f t="shared" si="21"/>
        <v>Burkina</v>
      </c>
      <c r="V271" t="e">
        <f t="shared" si="25"/>
        <v>#N/A</v>
      </c>
    </row>
    <row r="272" spans="1:22" ht="16.5" x14ac:dyDescent="0.25">
      <c r="A272" t="s">
        <v>1657</v>
      </c>
      <c r="D272" t="s">
        <v>1239</v>
      </c>
      <c r="F272">
        <f>COUNTIF(D:D,D272)</f>
        <v>2</v>
      </c>
      <c r="G272" t="str">
        <f t="shared" si="22"/>
        <v>Guinée,</v>
      </c>
      <c r="H272" t="str">
        <f t="shared" si="23"/>
        <v>Guinée,</v>
      </c>
      <c r="I272" s="17" t="str">
        <f t="shared" si="24"/>
        <v>Guinée,</v>
      </c>
      <c r="J272" s="17"/>
      <c r="L272" t="str">
        <v>Gabon, République du Congo, République démocratique du Congo</v>
      </c>
      <c r="M272" s="14" t="str">
        <f t="shared" ref="M272:M315" si="26">IF(L272="", "", IFERROR(LEFT(L272, SEARCH(" ", L272) - 1), L272))</f>
        <v>Gabon,</v>
      </c>
      <c r="V272" t="e">
        <f t="shared" si="25"/>
        <v>#N/A</v>
      </c>
    </row>
    <row r="273" spans="1:22" ht="16.5" x14ac:dyDescent="0.25">
      <c r="A273" t="s">
        <v>509</v>
      </c>
      <c r="C273" t="s">
        <v>510</v>
      </c>
      <c r="D273" t="s">
        <v>511</v>
      </c>
      <c r="E273" t="s">
        <v>512</v>
      </c>
      <c r="F273">
        <f>COUNTIF(D:D,D273)</f>
        <v>2</v>
      </c>
      <c r="G273" t="str">
        <f t="shared" si="22"/>
        <v>Guinée,</v>
      </c>
      <c r="H273" t="str">
        <f t="shared" si="23"/>
        <v>Guinée,</v>
      </c>
      <c r="I273" s="17" t="str">
        <f t="shared" si="24"/>
        <v>Guinée,</v>
      </c>
      <c r="J273" s="17"/>
      <c r="L273" t="str">
        <v>République du Congo, Gabon</v>
      </c>
      <c r="M273" s="14" t="str">
        <f t="shared" si="26"/>
        <v>République</v>
      </c>
      <c r="V273" t="e">
        <f t="shared" si="25"/>
        <v>#N/A</v>
      </c>
    </row>
    <row r="274" spans="1:22" ht="16.5" x14ac:dyDescent="0.25">
      <c r="A274" t="s">
        <v>554</v>
      </c>
      <c r="D274" t="s">
        <v>511</v>
      </c>
      <c r="F274">
        <f>COUNTIF(D:D,D274)</f>
        <v>2</v>
      </c>
      <c r="G274" t="str">
        <f t="shared" si="22"/>
        <v>Guinée,</v>
      </c>
      <c r="H274" t="str">
        <f t="shared" si="23"/>
        <v>Guinée,</v>
      </c>
      <c r="I274" s="17" t="str">
        <f t="shared" si="24"/>
        <v>Guinée,</v>
      </c>
      <c r="J274" s="17"/>
      <c r="L274" t="str">
        <v>République du Congo, République démocratique du Congo, Gabon</v>
      </c>
      <c r="M274" s="14" t="str">
        <f t="shared" si="26"/>
        <v>République</v>
      </c>
      <c r="V274" t="e">
        <f t="shared" si="25"/>
        <v>#N/A</v>
      </c>
    </row>
    <row r="275" spans="1:22" ht="16.5" x14ac:dyDescent="0.25">
      <c r="A275" t="s">
        <v>2093</v>
      </c>
      <c r="B275" s="1" t="s">
        <v>2436</v>
      </c>
      <c r="C275" t="s">
        <v>2094</v>
      </c>
      <c r="D275" t="s">
        <v>2095</v>
      </c>
      <c r="E275" t="s">
        <v>2096</v>
      </c>
      <c r="F275">
        <f>COUNTIF(D:D,D275)</f>
        <v>2</v>
      </c>
      <c r="G275" t="str">
        <f t="shared" si="22"/>
        <v>Guinée,</v>
      </c>
      <c r="H275" t="str">
        <f t="shared" si="23"/>
        <v>Guinée,</v>
      </c>
      <c r="I275" s="17" t="str">
        <f t="shared" si="24"/>
        <v>Guinée,</v>
      </c>
      <c r="J275" s="17"/>
      <c r="L275" s="19" t="str">
        <v>Sierra Leone</v>
      </c>
      <c r="M275" s="14" t="str">
        <f t="shared" si="26"/>
        <v>Sierra</v>
      </c>
      <c r="V275" t="str">
        <f t="shared" si="25"/>
        <v>Guinée, Sierra Leone</v>
      </c>
    </row>
    <row r="276" spans="1:22" ht="16.5" x14ac:dyDescent="0.25">
      <c r="A276" t="s">
        <v>2146</v>
      </c>
      <c r="D276" t="s">
        <v>2095</v>
      </c>
      <c r="E276" t="s">
        <v>2147</v>
      </c>
      <c r="F276" s="3">
        <f>COUNTIF(D:D,D276)</f>
        <v>2</v>
      </c>
      <c r="G276" t="str">
        <f t="shared" si="22"/>
        <v>Guinée,</v>
      </c>
      <c r="H276" t="str">
        <f t="shared" si="23"/>
        <v>Guinée,</v>
      </c>
      <c r="I276" s="17" t="str">
        <f t="shared" si="24"/>
        <v>Guinée,</v>
      </c>
      <c r="J276" s="17"/>
      <c r="L276" t="str">
        <v>Cameroun, Tchad</v>
      </c>
      <c r="M276" s="14" t="str">
        <f t="shared" si="26"/>
        <v>Cameroun,</v>
      </c>
      <c r="V276" t="str">
        <f t="shared" si="25"/>
        <v>Guinée, Sierra Leone</v>
      </c>
    </row>
    <row r="277" spans="1:22" ht="16.5" x14ac:dyDescent="0.25">
      <c r="A277" t="s">
        <v>1335</v>
      </c>
      <c r="B277" s="3" t="s">
        <v>2435</v>
      </c>
      <c r="C277" s="5" t="s">
        <v>173</v>
      </c>
      <c r="D277" t="s">
        <v>1336</v>
      </c>
      <c r="E277" t="s">
        <v>1337</v>
      </c>
      <c r="F277" s="14">
        <f>COUNTIF(D:D,D277)</f>
        <v>2</v>
      </c>
      <c r="G277" t="str">
        <f t="shared" si="22"/>
        <v>Kenya,</v>
      </c>
      <c r="H277" t="str">
        <f t="shared" si="23"/>
        <v>Kenya,</v>
      </c>
      <c r="I277" s="17" t="str">
        <f t="shared" si="24"/>
        <v>Kenya,</v>
      </c>
      <c r="J277" s="17"/>
      <c r="L277" t="str">
        <v>Ghana, Burkina Faso</v>
      </c>
      <c r="M277" s="14" t="str">
        <f t="shared" si="26"/>
        <v>Ghana,</v>
      </c>
      <c r="V277" t="e">
        <f t="shared" si="25"/>
        <v>#N/A</v>
      </c>
    </row>
    <row r="278" spans="1:22" ht="16.5" x14ac:dyDescent="0.25">
      <c r="A278" t="s">
        <v>1968</v>
      </c>
      <c r="B278" t="s">
        <v>1969</v>
      </c>
      <c r="C278" t="s">
        <v>1970</v>
      </c>
      <c r="D278" t="s">
        <v>1336</v>
      </c>
      <c r="E278" t="s">
        <v>1971</v>
      </c>
      <c r="F278" s="1">
        <f>COUNTIF(D:D,D278)</f>
        <v>2</v>
      </c>
      <c r="G278" t="str">
        <f t="shared" si="22"/>
        <v>Kenya,</v>
      </c>
      <c r="H278" t="str">
        <f t="shared" si="23"/>
        <v>Kenya,</v>
      </c>
      <c r="I278" s="17" t="str">
        <f t="shared" si="24"/>
        <v>Kenya,</v>
      </c>
      <c r="J278" s="17"/>
      <c r="L278" t="str">
        <v>Guinée-Bissau, Sénégal</v>
      </c>
      <c r="M278" s="14" t="str">
        <f t="shared" si="26"/>
        <v>Guinée-Bissau,</v>
      </c>
      <c r="V278" t="e">
        <f t="shared" si="25"/>
        <v>#N/A</v>
      </c>
    </row>
    <row r="279" spans="1:22" ht="16.5" x14ac:dyDescent="0.25">
      <c r="A279" t="s">
        <v>2265</v>
      </c>
      <c r="B279" s="1" t="s">
        <v>2436</v>
      </c>
      <c r="C279" t="s">
        <v>2266</v>
      </c>
      <c r="D279" t="s">
        <v>785</v>
      </c>
      <c r="E279" t="s">
        <v>2267</v>
      </c>
      <c r="F279" s="3">
        <f>COUNTIF(D:D,D279)</f>
        <v>2</v>
      </c>
      <c r="G279" t="str">
        <f t="shared" si="22"/>
        <v>Liberia,</v>
      </c>
      <c r="H279" t="str">
        <f t="shared" si="23"/>
        <v>Liberia,</v>
      </c>
      <c r="I279" s="17" t="str">
        <f t="shared" si="24"/>
        <v>Liberia,</v>
      </c>
      <c r="J279" s="17"/>
      <c r="L279" t="str">
        <v>Kenya, Tanzanie</v>
      </c>
      <c r="M279" s="14" t="str">
        <f t="shared" si="26"/>
        <v>Kenya,</v>
      </c>
      <c r="V279" t="str">
        <f t="shared" si="25"/>
        <v>Liberia, Sierra Leone</v>
      </c>
    </row>
    <row r="280" spans="1:22" ht="16.5" x14ac:dyDescent="0.25">
      <c r="A280" t="s">
        <v>783</v>
      </c>
      <c r="C280" t="s">
        <v>784</v>
      </c>
      <c r="D280" t="s">
        <v>785</v>
      </c>
      <c r="E280" t="s">
        <v>786</v>
      </c>
      <c r="F280">
        <f>COUNTIF(D:D,D280)</f>
        <v>2</v>
      </c>
      <c r="G280" t="str">
        <f t="shared" si="22"/>
        <v>Liberia,</v>
      </c>
      <c r="H280" t="str">
        <f t="shared" si="23"/>
        <v>Liberia,</v>
      </c>
      <c r="I280" s="17" t="str">
        <f t="shared" si="24"/>
        <v>Liberia,</v>
      </c>
      <c r="J280" s="17"/>
      <c r="L280" s="19" t="str">
        <v>Liberia</v>
      </c>
      <c r="M280" s="14" t="str">
        <f t="shared" si="26"/>
        <v>Liberia</v>
      </c>
      <c r="V280" t="str">
        <f t="shared" si="25"/>
        <v>Liberia, Sierra Leone</v>
      </c>
    </row>
    <row r="281" spans="1:22" ht="16.5" x14ac:dyDescent="0.25">
      <c r="A281" t="s">
        <v>2234</v>
      </c>
      <c r="B281" s="3" t="s">
        <v>2435</v>
      </c>
      <c r="C281" t="s">
        <v>2235</v>
      </c>
      <c r="D281" t="s">
        <v>2236</v>
      </c>
      <c r="E281" t="s">
        <v>2237</v>
      </c>
      <c r="F281">
        <f>COUNTIF(D:D,D281)</f>
        <v>2</v>
      </c>
      <c r="G281" t="str">
        <f t="shared" si="22"/>
        <v>Malawi,</v>
      </c>
      <c r="H281" t="str">
        <f t="shared" si="23"/>
        <v>Malawi,</v>
      </c>
      <c r="I281" s="17" t="str">
        <f t="shared" si="24"/>
        <v>Malawi,</v>
      </c>
      <c r="J281" s="17"/>
      <c r="L281" t="str">
        <v>République centrafricaine</v>
      </c>
      <c r="M281" s="14" t="str">
        <f t="shared" si="26"/>
        <v>République</v>
      </c>
      <c r="V281" t="e">
        <f t="shared" si="25"/>
        <v>#N/A</v>
      </c>
    </row>
    <row r="282" spans="1:22" ht="16.5" x14ac:dyDescent="0.25">
      <c r="A282" t="s">
        <v>2382</v>
      </c>
      <c r="D282" t="s">
        <v>2236</v>
      </c>
      <c r="F282">
        <f>COUNTIF(D:D,D282)</f>
        <v>2</v>
      </c>
      <c r="G282" t="str">
        <f t="shared" si="22"/>
        <v>Malawi,</v>
      </c>
      <c r="H282" t="str">
        <f t="shared" si="23"/>
        <v>Malawi,</v>
      </c>
      <c r="I282" s="17" t="str">
        <f t="shared" si="24"/>
        <v>Malawi,</v>
      </c>
      <c r="J282" s="17"/>
      <c r="L282" t="str">
        <v>République centrafricaine, République démocratique du Congo</v>
      </c>
      <c r="M282" s="14" t="str">
        <f t="shared" si="26"/>
        <v>République</v>
      </c>
      <c r="V282" t="e">
        <f t="shared" si="25"/>
        <v>#N/A</v>
      </c>
    </row>
    <row r="283" spans="1:22" ht="16.5" x14ac:dyDescent="0.25">
      <c r="A283" t="s">
        <v>417</v>
      </c>
      <c r="B283" s="1" t="s">
        <v>2436</v>
      </c>
      <c r="C283" t="s">
        <v>418</v>
      </c>
      <c r="D283" t="s">
        <v>419</v>
      </c>
      <c r="E283" t="s">
        <v>420</v>
      </c>
      <c r="F283">
        <f>COUNTIF(D:D,D283)</f>
        <v>2</v>
      </c>
      <c r="G283" t="str">
        <f t="shared" si="22"/>
        <v>Mali,</v>
      </c>
      <c r="H283" t="str">
        <f t="shared" si="23"/>
        <v>Mali,</v>
      </c>
      <c r="I283" s="17" t="str">
        <f t="shared" si="24"/>
        <v>Mali,</v>
      </c>
      <c r="J283" s="17"/>
      <c r="L283" t="str">
        <v>République démocratique du Congo, Angola</v>
      </c>
      <c r="M283" s="14" t="str">
        <f t="shared" si="26"/>
        <v>République</v>
      </c>
      <c r="V283" t="e">
        <f t="shared" si="25"/>
        <v>#N/A</v>
      </c>
    </row>
    <row r="284" spans="1:22" ht="16.5" x14ac:dyDescent="0.25">
      <c r="A284" t="s">
        <v>551</v>
      </c>
      <c r="B284" t="s">
        <v>551</v>
      </c>
      <c r="C284" t="s">
        <v>2074</v>
      </c>
      <c r="D284" t="s">
        <v>419</v>
      </c>
      <c r="E284" t="s">
        <v>2075</v>
      </c>
      <c r="F284">
        <f>COUNTIF(D:D,D284)</f>
        <v>2</v>
      </c>
      <c r="G284" t="str">
        <f t="shared" si="22"/>
        <v>Mali,</v>
      </c>
      <c r="H284" t="str">
        <f t="shared" si="23"/>
        <v>Mali,</v>
      </c>
      <c r="I284" s="17" t="str">
        <f t="shared" si="24"/>
        <v>Mali,</v>
      </c>
      <c r="J284" s="17"/>
      <c r="L284" t="str">
        <v>Bénin, Togo</v>
      </c>
      <c r="M284" s="14" t="str">
        <f t="shared" si="26"/>
        <v>Bénin,</v>
      </c>
      <c r="V284" t="e">
        <f t="shared" si="25"/>
        <v>#N/A</v>
      </c>
    </row>
    <row r="285" spans="1:22" ht="16.5" x14ac:dyDescent="0.25">
      <c r="A285" t="s">
        <v>948</v>
      </c>
      <c r="D285" t="s">
        <v>949</v>
      </c>
      <c r="E285" t="s">
        <v>950</v>
      </c>
      <c r="F285">
        <f>COUNTIF(D:D,D285)</f>
        <v>2</v>
      </c>
      <c r="G285" t="str">
        <f t="shared" si="22"/>
        <v>Mauritanie</v>
      </c>
      <c r="H285" t="str">
        <f t="shared" si="23"/>
        <v>Mauritanie</v>
      </c>
      <c r="I285" s="17" t="str">
        <f t="shared" si="24"/>
        <v>Mauritanie</v>
      </c>
      <c r="J285" s="17"/>
      <c r="L285" s="19" t="str">
        <v>Burkina Faso</v>
      </c>
      <c r="M285" s="14" t="str">
        <f t="shared" si="26"/>
        <v>Burkina</v>
      </c>
      <c r="V285" t="e">
        <f t="shared" si="25"/>
        <v>#N/A</v>
      </c>
    </row>
    <row r="286" spans="1:22" ht="16.5" x14ac:dyDescent="0.25">
      <c r="A286" t="s">
        <v>1157</v>
      </c>
      <c r="D286" t="s">
        <v>949</v>
      </c>
      <c r="F286">
        <f>COUNTIF(D:D,D286)</f>
        <v>2</v>
      </c>
      <c r="G286" t="str">
        <f t="shared" si="22"/>
        <v>Mauritanie</v>
      </c>
      <c r="H286" t="str">
        <f t="shared" si="23"/>
        <v>Mauritanie</v>
      </c>
      <c r="I286" s="17" t="str">
        <f t="shared" si="24"/>
        <v>Mauritanie</v>
      </c>
      <c r="J286" s="17"/>
      <c r="L286" s="19" t="str">
        <v>Niger</v>
      </c>
      <c r="M286" s="14" t="str">
        <f t="shared" si="26"/>
        <v>Niger</v>
      </c>
      <c r="V286" t="e">
        <f t="shared" si="25"/>
        <v>#N/A</v>
      </c>
    </row>
    <row r="287" spans="1:22" ht="16.5" x14ac:dyDescent="0.25">
      <c r="A287" t="s">
        <v>502</v>
      </c>
      <c r="C287" t="s">
        <v>503</v>
      </c>
      <c r="D287" t="s">
        <v>504</v>
      </c>
      <c r="E287" t="s">
        <v>505</v>
      </c>
      <c r="F287">
        <f>COUNTIF(D:D,D287)</f>
        <v>2</v>
      </c>
      <c r="G287" t="str">
        <f t="shared" si="22"/>
        <v>Mozambique</v>
      </c>
      <c r="H287" t="str">
        <f t="shared" si="23"/>
        <v>Mozambique</v>
      </c>
      <c r="I287" s="17" t="str">
        <f t="shared" si="24"/>
        <v>Mozambique</v>
      </c>
      <c r="J287" s="17"/>
      <c r="L287" s="19" t="str">
        <v>Soudan</v>
      </c>
      <c r="M287" s="14" t="str">
        <f t="shared" si="26"/>
        <v>Soudan</v>
      </c>
      <c r="V287" t="e">
        <f t="shared" si="25"/>
        <v>#N/A</v>
      </c>
    </row>
    <row r="288" spans="1:22" ht="16.5" x14ac:dyDescent="0.25">
      <c r="A288" t="s">
        <v>2182</v>
      </c>
      <c r="D288" t="s">
        <v>504</v>
      </c>
      <c r="F288" s="3">
        <f>COUNTIF(D:D,D288)</f>
        <v>2</v>
      </c>
      <c r="G288" t="str">
        <f t="shared" si="22"/>
        <v>Mozambique</v>
      </c>
      <c r="H288" t="str">
        <f t="shared" si="23"/>
        <v>Mozambique</v>
      </c>
      <c r="I288" s="17" t="str">
        <f t="shared" si="24"/>
        <v>Mozambique</v>
      </c>
      <c r="J288" s="17"/>
      <c r="L288" s="19" t="str">
        <v>Tchad</v>
      </c>
      <c r="M288" s="14" t="str">
        <f t="shared" si="26"/>
        <v>Tchad</v>
      </c>
      <c r="V288" t="e">
        <f t="shared" si="25"/>
        <v>#N/A</v>
      </c>
    </row>
    <row r="289" spans="1:22" ht="16.5" x14ac:dyDescent="0.25">
      <c r="A289" t="s">
        <v>129</v>
      </c>
      <c r="B289" t="s">
        <v>133</v>
      </c>
      <c r="C289" t="s">
        <v>134</v>
      </c>
      <c r="D289" t="s">
        <v>135</v>
      </c>
      <c r="E289" t="s">
        <v>136</v>
      </c>
      <c r="F289">
        <f>COUNTIF(D:D,D289)</f>
        <v>2</v>
      </c>
      <c r="G289" t="str">
        <f t="shared" si="22"/>
        <v>Ouest</v>
      </c>
      <c r="H289" t="str">
        <f t="shared" si="23"/>
        <v>Ouest</v>
      </c>
      <c r="I289" s="17" t="str">
        <f t="shared" si="24"/>
        <v>Ouest</v>
      </c>
      <c r="J289" s="17"/>
      <c r="L289" t="str">
        <v>Afrique du Nord</v>
      </c>
      <c r="M289" s="14" t="str">
        <f t="shared" si="26"/>
        <v>Afrique</v>
      </c>
      <c r="V289" t="e">
        <f t="shared" si="25"/>
        <v>#N/A</v>
      </c>
    </row>
    <row r="290" spans="1:22" ht="16.5" x14ac:dyDescent="0.25">
      <c r="A290" t="s">
        <v>137</v>
      </c>
      <c r="B290" t="s">
        <v>133</v>
      </c>
      <c r="C290" t="s">
        <v>138</v>
      </c>
      <c r="D290" t="s">
        <v>135</v>
      </c>
      <c r="E290" t="s">
        <v>139</v>
      </c>
      <c r="F290">
        <f>COUNTIF(D:D,D290)</f>
        <v>2</v>
      </c>
      <c r="G290" t="str">
        <f t="shared" si="22"/>
        <v>Ouest</v>
      </c>
      <c r="H290" t="str">
        <f t="shared" si="23"/>
        <v>Ouest</v>
      </c>
      <c r="I290" s="17" t="str">
        <f t="shared" si="24"/>
        <v>Ouest</v>
      </c>
      <c r="J290" s="17"/>
      <c r="L290" s="19" t="str">
        <v>Algérie</v>
      </c>
      <c r="M290" s="14" t="str">
        <f t="shared" si="26"/>
        <v>Algérie</v>
      </c>
      <c r="V290" t="e">
        <f t="shared" si="25"/>
        <v>#N/A</v>
      </c>
    </row>
    <row r="291" spans="1:22" ht="16.5" x14ac:dyDescent="0.25">
      <c r="A291" t="s">
        <v>766</v>
      </c>
      <c r="B291" s="3" t="s">
        <v>2435</v>
      </c>
      <c r="C291" t="s">
        <v>767</v>
      </c>
      <c r="D291" t="s">
        <v>768</v>
      </c>
      <c r="E291" t="s">
        <v>769</v>
      </c>
      <c r="F291">
        <f>COUNTIF(D:D,D291)</f>
        <v>2</v>
      </c>
      <c r="G291" t="str">
        <f t="shared" si="22"/>
        <v>Ouganda,</v>
      </c>
      <c r="H291" t="str">
        <f t="shared" si="23"/>
        <v>Ouganda,</v>
      </c>
      <c r="I291" s="17" t="str">
        <f t="shared" si="24"/>
        <v>Ouganda,</v>
      </c>
      <c r="J291" s="17"/>
      <c r="L291" s="19" t="str">
        <v>La Réunion</v>
      </c>
      <c r="M291" s="14" t="str">
        <f t="shared" si="26"/>
        <v>La</v>
      </c>
      <c r="V291" t="e">
        <f t="shared" si="25"/>
        <v>#N/A</v>
      </c>
    </row>
    <row r="292" spans="1:22" ht="16.5" x14ac:dyDescent="0.25">
      <c r="A292" t="s">
        <v>2157</v>
      </c>
      <c r="C292" t="s">
        <v>2158</v>
      </c>
      <c r="D292" t="s">
        <v>768</v>
      </c>
      <c r="E292" t="s">
        <v>2159</v>
      </c>
      <c r="F292">
        <f>COUNTIF(D:D,D292)</f>
        <v>2</v>
      </c>
      <c r="G292" t="str">
        <f t="shared" si="22"/>
        <v>Ouganda,</v>
      </c>
      <c r="H292" t="str">
        <f t="shared" si="23"/>
        <v>Ouganda,</v>
      </c>
      <c r="I292" s="17" t="str">
        <f t="shared" si="24"/>
        <v>Ouganda,</v>
      </c>
      <c r="J292" s="17"/>
      <c r="L292" s="19" t="str">
        <v>Namibie</v>
      </c>
      <c r="M292" s="14" t="str">
        <f t="shared" si="26"/>
        <v>Namibie</v>
      </c>
      <c r="V292" t="e">
        <f t="shared" si="25"/>
        <v>#N/A</v>
      </c>
    </row>
    <row r="293" spans="1:22" ht="16.5" x14ac:dyDescent="0.25">
      <c r="A293" t="s">
        <v>339</v>
      </c>
      <c r="C293" t="s">
        <v>340</v>
      </c>
      <c r="D293" t="s">
        <v>341</v>
      </c>
      <c r="E293" t="s">
        <v>342</v>
      </c>
      <c r="F293">
        <f>COUNTIF(D:D,D293)</f>
        <v>2</v>
      </c>
      <c r="G293" t="str">
        <f t="shared" si="22"/>
        <v>Ouganda,</v>
      </c>
      <c r="H293" t="str">
        <f t="shared" si="23"/>
        <v>Ouganda,</v>
      </c>
      <c r="I293" s="17" t="str">
        <f t="shared" si="24"/>
        <v>Ouganda,</v>
      </c>
      <c r="J293" s="17"/>
      <c r="L293" s="19" t="str">
        <v>Zambie</v>
      </c>
      <c r="M293" s="14" t="str">
        <f t="shared" si="26"/>
        <v>Zambie</v>
      </c>
      <c r="V293" t="str">
        <f t="shared" si="25"/>
        <v>Ouganda, République démocratique</v>
      </c>
    </row>
    <row r="294" spans="1:22" ht="16.5" x14ac:dyDescent="0.25">
      <c r="A294" t="s">
        <v>1127</v>
      </c>
      <c r="B294" t="s">
        <v>1128</v>
      </c>
      <c r="C294" t="s">
        <v>1129</v>
      </c>
      <c r="D294" t="s">
        <v>341</v>
      </c>
      <c r="E294" t="s">
        <v>1130</v>
      </c>
      <c r="F294">
        <f>COUNTIF(D:D,D294)</f>
        <v>2</v>
      </c>
      <c r="G294" t="str">
        <f t="shared" si="22"/>
        <v>Ouganda,</v>
      </c>
      <c r="H294" t="str">
        <f t="shared" si="23"/>
        <v>Ouganda,</v>
      </c>
      <c r="I294" s="17" t="str">
        <f t="shared" si="24"/>
        <v>Ouganda,</v>
      </c>
      <c r="J294" s="17"/>
      <c r="L294" s="19" t="str">
        <v>Ghana</v>
      </c>
      <c r="M294" s="14" t="str">
        <f t="shared" si="26"/>
        <v>Ghana</v>
      </c>
      <c r="V294" t="str">
        <f t="shared" si="25"/>
        <v>Ouganda, République démocratique</v>
      </c>
    </row>
    <row r="295" spans="1:22" ht="16.5" x14ac:dyDescent="0.25">
      <c r="A295" t="s">
        <v>2134</v>
      </c>
      <c r="B295" s="3" t="s">
        <v>2435</v>
      </c>
      <c r="C295" t="s">
        <v>2135</v>
      </c>
      <c r="D295" t="s">
        <v>1677</v>
      </c>
      <c r="E295" t="s">
        <v>2136</v>
      </c>
      <c r="F295">
        <f>COUNTIF(D:D,D295)</f>
        <v>2</v>
      </c>
      <c r="G295" t="str">
        <f t="shared" si="22"/>
        <v>République</v>
      </c>
      <c r="H295" t="str">
        <f t="shared" si="23"/>
        <v>République</v>
      </c>
      <c r="I295" s="17" t="str">
        <f t="shared" si="24"/>
        <v>République</v>
      </c>
      <c r="J295" s="17"/>
      <c r="L295" s="19" t="str">
        <v>Maroc</v>
      </c>
      <c r="M295" s="14" t="str">
        <f t="shared" si="26"/>
        <v>Maroc</v>
      </c>
      <c r="V295" t="str">
        <f t="shared" si="25"/>
        <v>République démocratique</v>
      </c>
    </row>
    <row r="296" spans="1:22" ht="16.5" x14ac:dyDescent="0.25">
      <c r="A296" t="s">
        <v>1675</v>
      </c>
      <c r="B296" s="3" t="s">
        <v>2435</v>
      </c>
      <c r="C296" t="s">
        <v>1676</v>
      </c>
      <c r="D296" t="s">
        <v>1677</v>
      </c>
      <c r="E296" t="s">
        <v>1678</v>
      </c>
      <c r="F296">
        <f>COUNTIF(D:D,D296)</f>
        <v>2</v>
      </c>
      <c r="G296" t="str">
        <f t="shared" si="22"/>
        <v>République</v>
      </c>
      <c r="H296" t="str">
        <f t="shared" si="23"/>
        <v>République</v>
      </c>
      <c r="I296" s="17" t="str">
        <f t="shared" si="24"/>
        <v>République</v>
      </c>
      <c r="J296" s="17"/>
      <c r="L296" t="str">
        <v>Nigeria, Cameroun</v>
      </c>
      <c r="M296" s="14" t="str">
        <f t="shared" si="26"/>
        <v>Nigeria,</v>
      </c>
      <c r="V296" t="str">
        <f t="shared" si="25"/>
        <v>République démocratique</v>
      </c>
    </row>
    <row r="297" spans="1:22" ht="16.5" x14ac:dyDescent="0.25">
      <c r="A297" t="s">
        <v>262</v>
      </c>
      <c r="B297" s="2" t="s">
        <v>1</v>
      </c>
      <c r="D297" t="s">
        <v>263</v>
      </c>
      <c r="E297" t="s">
        <v>264</v>
      </c>
      <c r="F297">
        <f>COUNTIF(D:D,D297)</f>
        <v>2</v>
      </c>
      <c r="G297" t="str">
        <f t="shared" si="22"/>
        <v>République</v>
      </c>
      <c r="H297" t="str">
        <f t="shared" si="23"/>
        <v>République</v>
      </c>
      <c r="I297" s="17" t="str">
        <f t="shared" si="24"/>
        <v>République</v>
      </c>
      <c r="J297" s="17"/>
      <c r="L297" s="19" t="str">
        <v>Ouganda</v>
      </c>
      <c r="M297" s="14" t="str">
        <f t="shared" si="26"/>
        <v>Ouganda</v>
      </c>
      <c r="V297" t="str">
        <f t="shared" si="25"/>
        <v>République démocratique</v>
      </c>
    </row>
    <row r="298" spans="1:22" ht="16.5" x14ac:dyDescent="0.25">
      <c r="A298" t="s">
        <v>1265</v>
      </c>
      <c r="C298" t="s">
        <v>1266</v>
      </c>
      <c r="D298" t="s">
        <v>263</v>
      </c>
      <c r="E298" t="s">
        <v>1267</v>
      </c>
      <c r="F298">
        <f>COUNTIF(D:D,D298)</f>
        <v>2</v>
      </c>
      <c r="G298" t="str">
        <f t="shared" si="22"/>
        <v>République</v>
      </c>
      <c r="H298" t="str">
        <f t="shared" si="23"/>
        <v>République</v>
      </c>
      <c r="I298" s="17" t="str">
        <f t="shared" si="24"/>
        <v>République</v>
      </c>
      <c r="J298" s="17"/>
      <c r="L298" s="19" t="str">
        <v>Sénégal</v>
      </c>
      <c r="M298" s="14" t="str">
        <f t="shared" si="26"/>
        <v>Sénégal</v>
      </c>
      <c r="V298" t="str">
        <f t="shared" si="25"/>
        <v>République démocratique</v>
      </c>
    </row>
    <row r="299" spans="1:22" ht="16.5" x14ac:dyDescent="0.25">
      <c r="A299" t="s">
        <v>295</v>
      </c>
      <c r="B299" s="3" t="s">
        <v>17</v>
      </c>
      <c r="D299" t="s">
        <v>296</v>
      </c>
      <c r="E299" t="s">
        <v>297</v>
      </c>
      <c r="F299" s="3">
        <f>COUNTIF(D:D,D299)</f>
        <v>2</v>
      </c>
      <c r="G299" t="str">
        <f t="shared" si="22"/>
        <v>République</v>
      </c>
      <c r="H299" t="str">
        <f t="shared" si="23"/>
        <v>République</v>
      </c>
      <c r="I299" s="17" t="str">
        <f t="shared" si="24"/>
        <v>République</v>
      </c>
      <c r="J299" s="17"/>
      <c r="L299" s="19" t="str">
        <v>Soudan du Sud</v>
      </c>
      <c r="M299" s="14" t="str">
        <f t="shared" si="26"/>
        <v>Soudan</v>
      </c>
      <c r="V299" t="str">
        <f t="shared" si="25"/>
        <v>République démocratique</v>
      </c>
    </row>
    <row r="300" spans="1:22" ht="16.5" x14ac:dyDescent="0.25">
      <c r="A300" t="s">
        <v>902</v>
      </c>
      <c r="C300" t="s">
        <v>903</v>
      </c>
      <c r="D300" t="s">
        <v>296</v>
      </c>
      <c r="E300" t="s">
        <v>904</v>
      </c>
      <c r="F300">
        <f>COUNTIF(D:D,D300)</f>
        <v>2</v>
      </c>
      <c r="G300" t="str">
        <f t="shared" si="22"/>
        <v>République</v>
      </c>
      <c r="H300" t="str">
        <f t="shared" si="23"/>
        <v>République</v>
      </c>
      <c r="I300" s="17" t="str">
        <f t="shared" si="24"/>
        <v>République</v>
      </c>
      <c r="J300" s="17"/>
      <c r="L300" s="19" t="str">
        <v>Afrique du Sud</v>
      </c>
      <c r="M300" s="14" t="str">
        <f t="shared" si="26"/>
        <v>Afrique</v>
      </c>
      <c r="V300" t="str">
        <f t="shared" si="25"/>
        <v>République démocratique</v>
      </c>
    </row>
    <row r="301" spans="1:22" ht="16.5" x14ac:dyDescent="0.25">
      <c r="A301" t="s">
        <v>1232</v>
      </c>
      <c r="B301" s="3" t="s">
        <v>2435</v>
      </c>
      <c r="C301" t="s">
        <v>1233</v>
      </c>
      <c r="D301" t="s">
        <v>1234</v>
      </c>
      <c r="E301" t="s">
        <v>1235</v>
      </c>
      <c r="F301">
        <f>COUNTIF(D:D,D301)</f>
        <v>2</v>
      </c>
      <c r="G301" t="str">
        <f t="shared" si="22"/>
        <v>République</v>
      </c>
      <c r="H301" t="str">
        <f t="shared" si="23"/>
        <v>République</v>
      </c>
      <c r="I301" s="17" t="str">
        <f t="shared" si="24"/>
        <v>République</v>
      </c>
      <c r="J301" s="17"/>
      <c r="L301" t="str">
        <v>Cameroun, Nigeria</v>
      </c>
      <c r="M301" s="14" t="str">
        <f t="shared" si="26"/>
        <v>Cameroun,</v>
      </c>
      <c r="V301" t="str">
        <f t="shared" si="25"/>
        <v>République démocratique</v>
      </c>
    </row>
    <row r="302" spans="1:22" ht="16.5" x14ac:dyDescent="0.25">
      <c r="A302" t="s">
        <v>2117</v>
      </c>
      <c r="B302" s="3" t="s">
        <v>2435</v>
      </c>
      <c r="C302" t="s">
        <v>2118</v>
      </c>
      <c r="D302" t="s">
        <v>1234</v>
      </c>
      <c r="E302" t="s">
        <v>2119</v>
      </c>
      <c r="F302">
        <f>COUNTIF(D:D,D302)</f>
        <v>2</v>
      </c>
      <c r="G302" t="str">
        <f t="shared" si="22"/>
        <v>République</v>
      </c>
      <c r="H302" t="str">
        <f t="shared" si="23"/>
        <v>République</v>
      </c>
      <c r="I302" s="17" t="str">
        <f t="shared" si="24"/>
        <v>République</v>
      </c>
      <c r="J302" s="17"/>
      <c r="L302" t="str">
        <v>Madagascar</v>
      </c>
      <c r="M302" s="14" t="str">
        <f t="shared" si="26"/>
        <v>Madagascar</v>
      </c>
      <c r="V302" t="str">
        <f t="shared" si="25"/>
        <v>République démocratique</v>
      </c>
    </row>
    <row r="303" spans="1:22" ht="16.5" x14ac:dyDescent="0.25">
      <c r="A303" t="s">
        <v>379</v>
      </c>
      <c r="B303" t="s">
        <v>380</v>
      </c>
      <c r="C303" t="s">
        <v>381</v>
      </c>
      <c r="D303" t="s">
        <v>382</v>
      </c>
      <c r="E303" t="s">
        <v>383</v>
      </c>
      <c r="F303">
        <f>COUNTIF(D:D,D303)</f>
        <v>2</v>
      </c>
      <c r="G303" t="str">
        <f t="shared" si="22"/>
        <v>République</v>
      </c>
      <c r="H303" t="str">
        <f t="shared" si="23"/>
        <v>République</v>
      </c>
      <c r="I303" s="17" t="str">
        <f t="shared" si="24"/>
        <v>République</v>
      </c>
      <c r="J303" s="17"/>
      <c r="L303" t="str">
        <v>Bénin (Dahomey)</v>
      </c>
      <c r="M303" s="14" t="str">
        <f t="shared" si="26"/>
        <v>Bénin</v>
      </c>
      <c r="V303" t="str">
        <f t="shared" si="25"/>
        <v>République du</v>
      </c>
    </row>
    <row r="304" spans="1:22" ht="16.5" x14ac:dyDescent="0.25">
      <c r="A304" t="s">
        <v>1581</v>
      </c>
      <c r="C304" t="s">
        <v>1582</v>
      </c>
      <c r="D304" t="s">
        <v>382</v>
      </c>
      <c r="E304" t="s">
        <v>1583</v>
      </c>
      <c r="F304">
        <f>COUNTIF(D:D,D304)</f>
        <v>2</v>
      </c>
      <c r="G304" t="str">
        <f t="shared" si="22"/>
        <v>République</v>
      </c>
      <c r="H304" t="str">
        <f t="shared" si="23"/>
        <v>République</v>
      </c>
      <c r="I304" s="17" t="str">
        <f t="shared" si="24"/>
        <v>République</v>
      </c>
      <c r="J304" s="17"/>
      <c r="L304" t="str">
        <v>Angola</v>
      </c>
      <c r="M304" s="14" t="str">
        <f t="shared" si="26"/>
        <v>Angola</v>
      </c>
      <c r="V304" t="str">
        <f t="shared" si="25"/>
        <v>République du</v>
      </c>
    </row>
    <row r="305" spans="1:22" ht="16.5" x14ac:dyDescent="0.25">
      <c r="A305" t="s">
        <v>1085</v>
      </c>
      <c r="D305" t="s">
        <v>1086</v>
      </c>
      <c r="E305" t="s">
        <v>49</v>
      </c>
      <c r="F305">
        <f>COUNTIF(D:D,D305)</f>
        <v>2</v>
      </c>
      <c r="G305" t="str">
        <f t="shared" si="22"/>
        <v>Sahara</v>
      </c>
      <c r="H305" t="str">
        <f t="shared" si="23"/>
        <v>Sahara</v>
      </c>
      <c r="I305" s="17" t="str">
        <f t="shared" si="24"/>
        <v>Sahara</v>
      </c>
      <c r="J305" s="17"/>
      <c r="L305" t="str">
        <v>Éthiopie</v>
      </c>
      <c r="M305" s="14" t="str">
        <f t="shared" si="26"/>
        <v>Éthiopie</v>
      </c>
      <c r="V305" t="e">
        <f t="shared" si="25"/>
        <v>#N/A</v>
      </c>
    </row>
    <row r="306" spans="1:22" ht="16.5" x14ac:dyDescent="0.25">
      <c r="A306" t="s">
        <v>1934</v>
      </c>
      <c r="B306" t="s">
        <v>1935</v>
      </c>
      <c r="C306" t="s">
        <v>1936</v>
      </c>
      <c r="D306" t="s">
        <v>1086</v>
      </c>
      <c r="F306">
        <f>COUNTIF(D:D,D306)</f>
        <v>2</v>
      </c>
      <c r="G306" t="str">
        <f t="shared" si="22"/>
        <v>Sahara</v>
      </c>
      <c r="H306" t="str">
        <f t="shared" si="23"/>
        <v>Sahara</v>
      </c>
      <c r="I306" s="17" t="str">
        <f t="shared" si="24"/>
        <v>Sahara</v>
      </c>
      <c r="J306" s="17"/>
      <c r="L306" t="str">
        <v>République du Congo</v>
      </c>
      <c r="M306" s="14" t="str">
        <f t="shared" si="26"/>
        <v>République</v>
      </c>
      <c r="V306" t="e">
        <f t="shared" si="25"/>
        <v>#N/A</v>
      </c>
    </row>
    <row r="307" spans="1:22" ht="16.5" x14ac:dyDescent="0.25">
      <c r="A307" t="s">
        <v>59</v>
      </c>
      <c r="C307" t="s">
        <v>60</v>
      </c>
      <c r="D307" t="s">
        <v>61</v>
      </c>
      <c r="E307" t="s">
        <v>62</v>
      </c>
      <c r="F307">
        <f>COUNTIF(D:D,D307)</f>
        <v>2</v>
      </c>
      <c r="G307" t="str">
        <f t="shared" si="22"/>
        <v>Soudan,</v>
      </c>
      <c r="H307" t="str">
        <f t="shared" si="23"/>
        <v>Soudan,</v>
      </c>
      <c r="I307" s="17" t="str">
        <f t="shared" si="24"/>
        <v>Soudan,</v>
      </c>
      <c r="J307" s="17"/>
      <c r="L307" s="19" t="str">
        <v>Kenya</v>
      </c>
      <c r="M307" s="14" t="str">
        <f t="shared" si="26"/>
        <v>Kenya</v>
      </c>
      <c r="V307" t="e">
        <f t="shared" si="25"/>
        <v>#N/A</v>
      </c>
    </row>
    <row r="308" spans="1:22" ht="16.5" x14ac:dyDescent="0.25">
      <c r="A308" t="s">
        <v>2393</v>
      </c>
      <c r="C308" t="s">
        <v>2394</v>
      </c>
      <c r="D308" t="s">
        <v>61</v>
      </c>
      <c r="E308" t="s">
        <v>2395</v>
      </c>
      <c r="F308">
        <f>COUNTIF(D:D,D308)</f>
        <v>2</v>
      </c>
      <c r="G308" t="str">
        <f t="shared" si="22"/>
        <v>Soudan,</v>
      </c>
      <c r="H308" t="str">
        <f t="shared" si="23"/>
        <v>Soudan,</v>
      </c>
      <c r="I308" s="17" t="str">
        <f t="shared" si="24"/>
        <v>Soudan,</v>
      </c>
      <c r="J308" s="17"/>
      <c r="L308" s="19" t="str">
        <v>Côte d'Ivoire</v>
      </c>
      <c r="M308" s="14" t="str">
        <f t="shared" si="26"/>
        <v>Côte</v>
      </c>
      <c r="V308" t="e">
        <f t="shared" si="25"/>
        <v>#N/A</v>
      </c>
    </row>
    <row r="309" spans="1:22" ht="16.5" x14ac:dyDescent="0.25">
      <c r="A309" t="s">
        <v>1387</v>
      </c>
      <c r="B309" s="3" t="s">
        <v>2435</v>
      </c>
      <c r="C309" t="s">
        <v>1388</v>
      </c>
      <c r="D309" t="s">
        <v>1389</v>
      </c>
      <c r="E309" t="s">
        <v>1390</v>
      </c>
      <c r="F309">
        <f>COUNTIF(D:D,D309)</f>
        <v>2</v>
      </c>
      <c r="G309" t="str">
        <f t="shared" si="22"/>
        <v>Tanzanie,</v>
      </c>
      <c r="H309" t="str">
        <f t="shared" si="23"/>
        <v>Tanzanie,</v>
      </c>
      <c r="I309" s="17" t="str">
        <f t="shared" si="24"/>
        <v>Tanzanie,</v>
      </c>
      <c r="J309" s="17"/>
      <c r="L309" s="19" t="str">
        <v>Tanzanie</v>
      </c>
      <c r="M309" s="14" t="str">
        <f t="shared" si="26"/>
        <v>Tanzanie</v>
      </c>
      <c r="V309" t="e">
        <f t="shared" si="25"/>
        <v>#N/A</v>
      </c>
    </row>
    <row r="310" spans="1:22" ht="16.5" x14ac:dyDescent="0.25">
      <c r="A310" t="s">
        <v>2413</v>
      </c>
      <c r="B310" s="3" t="s">
        <v>2435</v>
      </c>
      <c r="D310" t="s">
        <v>1389</v>
      </c>
      <c r="E310" t="s">
        <v>2414</v>
      </c>
      <c r="F310">
        <f>COUNTIF(D:D,D310)</f>
        <v>2</v>
      </c>
      <c r="G310" t="str">
        <f t="shared" si="22"/>
        <v>Tanzanie,</v>
      </c>
      <c r="H310" t="str">
        <f t="shared" si="23"/>
        <v>Tanzanie,</v>
      </c>
      <c r="I310" s="17" t="str">
        <f t="shared" si="24"/>
        <v>Tanzanie,</v>
      </c>
      <c r="J310" s="17"/>
      <c r="L310" s="19" t="str">
        <v>Gabon</v>
      </c>
      <c r="M310" s="14" t="str">
        <f t="shared" si="26"/>
        <v>Gabon</v>
      </c>
      <c r="V310" t="e">
        <f t="shared" si="25"/>
        <v>#N/A</v>
      </c>
    </row>
    <row r="311" spans="1:22" ht="16.5" x14ac:dyDescent="0.25">
      <c r="A311" t="s">
        <v>672</v>
      </c>
      <c r="C311" t="s">
        <v>673</v>
      </c>
      <c r="D311" t="s">
        <v>674</v>
      </c>
      <c r="E311" t="s">
        <v>675</v>
      </c>
      <c r="F311">
        <f>COUNTIF(D:D,D311)</f>
        <v>2</v>
      </c>
      <c r="G311" t="str">
        <f t="shared" si="22"/>
        <v>Togo,</v>
      </c>
      <c r="H311" t="str">
        <f t="shared" si="23"/>
        <v>Togo,</v>
      </c>
      <c r="I311" s="17" t="str">
        <f t="shared" si="24"/>
        <v>Togo,</v>
      </c>
      <c r="J311" s="17"/>
      <c r="L311" s="19" t="str">
        <v>Nigeria</v>
      </c>
      <c r="M311" s="14" t="str">
        <f t="shared" si="26"/>
        <v>Nigeria</v>
      </c>
      <c r="V311" t="e">
        <f t="shared" si="25"/>
        <v>#N/A</v>
      </c>
    </row>
    <row r="312" spans="1:22" ht="16.5" x14ac:dyDescent="0.25">
      <c r="A312" t="s">
        <v>985</v>
      </c>
      <c r="C312" t="s">
        <v>986</v>
      </c>
      <c r="D312" t="s">
        <v>674</v>
      </c>
      <c r="E312" t="s">
        <v>987</v>
      </c>
      <c r="F312">
        <f>COUNTIF(D:D,D312)</f>
        <v>2</v>
      </c>
      <c r="G312" t="str">
        <f t="shared" si="22"/>
        <v>Togo,</v>
      </c>
      <c r="H312" t="str">
        <f t="shared" si="23"/>
        <v>Togo,</v>
      </c>
      <c r="I312" s="17" t="str">
        <f t="shared" si="24"/>
        <v>Togo,</v>
      </c>
      <c r="J312" s="17"/>
      <c r="L312" t="str">
        <v>République du Congo, République démocratique du Congo</v>
      </c>
      <c r="M312" s="14" t="str">
        <f t="shared" si="26"/>
        <v>République</v>
      </c>
      <c r="V312" t="e">
        <f t="shared" si="25"/>
        <v>#N/A</v>
      </c>
    </row>
    <row r="313" spans="1:22" ht="16.5" x14ac:dyDescent="0.25">
      <c r="A313" t="s">
        <v>1305</v>
      </c>
      <c r="C313" t="s">
        <v>1306</v>
      </c>
      <c r="D313" t="s">
        <v>1307</v>
      </c>
      <c r="E313" t="s">
        <v>1308</v>
      </c>
      <c r="F313">
        <f>COUNTIF(D:D,D313)</f>
        <v>2</v>
      </c>
      <c r="G313" t="str">
        <f t="shared" si="22"/>
        <v>Togo,</v>
      </c>
      <c r="H313" t="str">
        <f t="shared" si="23"/>
        <v>Togo,</v>
      </c>
      <c r="I313" s="17" t="str">
        <f t="shared" si="24"/>
        <v>Togo,</v>
      </c>
      <c r="J313" s="17"/>
      <c r="L313" s="19" t="str">
        <v>Cameroun</v>
      </c>
      <c r="M313" s="14" t="str">
        <f t="shared" si="26"/>
        <v>Cameroun</v>
      </c>
      <c r="V313" t="str">
        <f t="shared" si="25"/>
        <v>Togo, Ghana</v>
      </c>
    </row>
    <row r="314" spans="1:22" ht="16.5" x14ac:dyDescent="0.25">
      <c r="A314" t="s">
        <v>1668</v>
      </c>
      <c r="D314" t="s">
        <v>1669</v>
      </c>
      <c r="F314">
        <f>COUNTIF(D:D,D314)</f>
        <v>2</v>
      </c>
      <c r="G314" t="str">
        <f t="shared" si="22"/>
        <v>Togo,</v>
      </c>
      <c r="H314" t="str">
        <f t="shared" si="23"/>
        <v>Togo,</v>
      </c>
      <c r="I314" s="17" t="str">
        <f t="shared" si="24"/>
        <v>Togo,</v>
      </c>
      <c r="J314" s="17"/>
      <c r="L314" t="str">
        <v>République démocratique du Congo</v>
      </c>
      <c r="M314" s="14" t="str">
        <f t="shared" si="26"/>
        <v>République</v>
      </c>
      <c r="V314" t="e">
        <f t="shared" si="25"/>
        <v>#N/A</v>
      </c>
    </row>
    <row r="315" spans="1:22" ht="16.5" x14ac:dyDescent="0.25">
      <c r="A315" t="s">
        <v>2063</v>
      </c>
      <c r="B315" t="s">
        <v>590</v>
      </c>
      <c r="C315" t="s">
        <v>2064</v>
      </c>
      <c r="D315" t="s">
        <v>901</v>
      </c>
      <c r="E315" t="s">
        <v>2065</v>
      </c>
      <c r="F315" s="1">
        <f>COUNTIF(D:D,D315)</f>
        <v>3</v>
      </c>
      <c r="G315" t="str">
        <f t="shared" si="22"/>
        <v>Angola,</v>
      </c>
      <c r="H315" t="str">
        <f t="shared" si="23"/>
        <v>Angola,</v>
      </c>
      <c r="I315" s="17" t="str">
        <f t="shared" si="24"/>
        <v>Angola,</v>
      </c>
      <c r="J315" s="17"/>
      <c r="L315" t="str">
        <v>Sénégal, Mauritanie, Gambie, Gabon, Guinée, Guinée-Bissau, Cap Vert, Tchad, Bénin, Togo, Mali, Cameroun, Algérie,Maroc, Tunisie, Soudan, Erythrée, République Démocratique du Congo, Ghana, Cote d'ivoire, Ethiopie, Somalie, Djibouti, Niger, Nigéria, Burkina Faso</v>
      </c>
      <c r="M315" s="14" t="str">
        <f t="shared" si="26"/>
        <v>Sénégal,</v>
      </c>
      <c r="V315" t="str">
        <f t="shared" si="25"/>
        <v>Angola, République démocratique</v>
      </c>
    </row>
    <row r="316" spans="1:22" x14ac:dyDescent="0.2">
      <c r="A316" t="s">
        <v>2357</v>
      </c>
      <c r="B316" s="3" t="s">
        <v>2435</v>
      </c>
      <c r="C316" t="s">
        <v>2358</v>
      </c>
      <c r="D316" t="s">
        <v>901</v>
      </c>
      <c r="E316" t="s">
        <v>2359</v>
      </c>
      <c r="F316">
        <f>COUNTIF(D:D,D316)</f>
        <v>3</v>
      </c>
      <c r="G316" t="str">
        <f t="shared" si="22"/>
        <v>Angola,</v>
      </c>
      <c r="H316" t="str">
        <f t="shared" si="23"/>
        <v>Angola,</v>
      </c>
      <c r="I316" s="17" t="str">
        <f t="shared" si="24"/>
        <v>Angola,</v>
      </c>
      <c r="J316" s="17"/>
      <c r="V316" t="str">
        <f t="shared" si="25"/>
        <v>Angola, République démocratique</v>
      </c>
    </row>
    <row r="317" spans="1:22" x14ac:dyDescent="0.2">
      <c r="A317" t="s">
        <v>899</v>
      </c>
      <c r="C317" t="s">
        <v>900</v>
      </c>
      <c r="D317" t="s">
        <v>901</v>
      </c>
      <c r="F317">
        <f>COUNTIF(D:D,D317)</f>
        <v>3</v>
      </c>
      <c r="G317" t="str">
        <f t="shared" si="22"/>
        <v>Angola,</v>
      </c>
      <c r="H317" t="str">
        <f t="shared" si="23"/>
        <v>Angola,</v>
      </c>
      <c r="I317" s="17" t="str">
        <f t="shared" si="24"/>
        <v>Angola,</v>
      </c>
      <c r="J317" s="17"/>
      <c r="V317" t="str">
        <f t="shared" si="25"/>
        <v>Angola, République démocratique</v>
      </c>
    </row>
    <row r="318" spans="1:22" x14ac:dyDescent="0.2">
      <c r="A318" t="s">
        <v>1323</v>
      </c>
      <c r="B318" s="3" t="s">
        <v>2435</v>
      </c>
      <c r="C318" t="s">
        <v>1324</v>
      </c>
      <c r="D318" t="s">
        <v>1325</v>
      </c>
      <c r="E318" t="s">
        <v>1326</v>
      </c>
      <c r="F318">
        <f>COUNTIF(D:D,D318)</f>
        <v>3</v>
      </c>
      <c r="G318" t="str">
        <f t="shared" si="22"/>
        <v>Angola,</v>
      </c>
      <c r="H318" t="str">
        <f t="shared" si="23"/>
        <v>Angola,</v>
      </c>
      <c r="I318" s="17" t="str">
        <f t="shared" si="24"/>
        <v>Angola,</v>
      </c>
      <c r="J318" s="17"/>
      <c r="V318" t="e">
        <f t="shared" si="25"/>
        <v>#N/A</v>
      </c>
    </row>
    <row r="319" spans="1:22" x14ac:dyDescent="0.2">
      <c r="A319" t="s">
        <v>1355</v>
      </c>
      <c r="B319" s="3" t="s">
        <v>2435</v>
      </c>
      <c r="C319" t="s">
        <v>1356</v>
      </c>
      <c r="D319" t="s">
        <v>1325</v>
      </c>
      <c r="E319" t="s">
        <v>1357</v>
      </c>
      <c r="F319">
        <f>COUNTIF(D:D,D319)</f>
        <v>3</v>
      </c>
      <c r="G319" t="str">
        <f t="shared" si="22"/>
        <v>Angola,</v>
      </c>
      <c r="H319" t="str">
        <f t="shared" si="23"/>
        <v>Angola,</v>
      </c>
      <c r="I319" s="17" t="str">
        <f t="shared" si="24"/>
        <v>Angola,</v>
      </c>
      <c r="J319" s="17"/>
      <c r="V319" t="e">
        <f t="shared" si="25"/>
        <v>#N/A</v>
      </c>
    </row>
    <row r="320" spans="1:22" x14ac:dyDescent="0.2">
      <c r="A320" t="s">
        <v>1700</v>
      </c>
      <c r="B320" s="3" t="s">
        <v>2435</v>
      </c>
      <c r="C320" t="s">
        <v>1701</v>
      </c>
      <c r="D320" t="s">
        <v>1325</v>
      </c>
      <c r="E320" t="s">
        <v>1702</v>
      </c>
      <c r="F320">
        <f>COUNTIF(D:D,D320)</f>
        <v>3</v>
      </c>
      <c r="G320" t="str">
        <f t="shared" si="22"/>
        <v>Angola,</v>
      </c>
      <c r="H320" t="str">
        <f t="shared" si="23"/>
        <v>Angola,</v>
      </c>
      <c r="I320" s="17" t="str">
        <f t="shared" si="24"/>
        <v>Angola,</v>
      </c>
      <c r="J320" s="17"/>
      <c r="V320" t="e">
        <f t="shared" si="25"/>
        <v>#N/A</v>
      </c>
    </row>
    <row r="321" spans="1:22" x14ac:dyDescent="0.2">
      <c r="A321" t="s">
        <v>1073</v>
      </c>
      <c r="B321" s="3" t="s">
        <v>2435</v>
      </c>
      <c r="C321" t="s">
        <v>1074</v>
      </c>
      <c r="D321" t="s">
        <v>246</v>
      </c>
      <c r="E321" t="s">
        <v>1075</v>
      </c>
      <c r="F321">
        <f>COUNTIF(D:D,D321)</f>
        <v>3</v>
      </c>
      <c r="G321" t="str">
        <f t="shared" si="22"/>
        <v>Botswana</v>
      </c>
      <c r="H321" t="str">
        <f t="shared" si="23"/>
        <v>Botswana</v>
      </c>
      <c r="I321" s="17" t="str">
        <f t="shared" si="24"/>
        <v>Botswana</v>
      </c>
      <c r="J321" s="17"/>
      <c r="V321" t="e">
        <f t="shared" si="25"/>
        <v>#N/A</v>
      </c>
    </row>
    <row r="322" spans="1:22" x14ac:dyDescent="0.2">
      <c r="A322" t="s">
        <v>1076</v>
      </c>
      <c r="B322" t="s">
        <v>1077</v>
      </c>
      <c r="C322" t="s">
        <v>1078</v>
      </c>
      <c r="D322" t="s">
        <v>246</v>
      </c>
      <c r="E322" t="s">
        <v>1079</v>
      </c>
      <c r="F322">
        <f>COUNTIF(D:D,D322)</f>
        <v>3</v>
      </c>
      <c r="G322" t="str">
        <f t="shared" ref="G322:G385" si="27">IF(D322="", "", IFERROR(LEFT(D322, SEARCH(" ", D322) - 1), D322))</f>
        <v>Botswana</v>
      </c>
      <c r="H322" t="str">
        <f t="shared" ref="H322:H385" si="28">IF(D322="", "", IFERROR(LEFT(D322, SEARCH(" ", D322) - 1), D322))</f>
        <v>Botswana</v>
      </c>
      <c r="I322" s="17" t="str">
        <f t="shared" ref="I322:I385" si="29">IFERROR(LEFT(D322, SEARCH(" ", D322) - 1), D322)</f>
        <v>Botswana</v>
      </c>
      <c r="J322" s="17"/>
      <c r="V322" t="e">
        <f t="shared" si="25"/>
        <v>#N/A</v>
      </c>
    </row>
    <row r="323" spans="1:22" x14ac:dyDescent="0.2">
      <c r="A323" t="s">
        <v>244</v>
      </c>
      <c r="B323" s="3" t="s">
        <v>17</v>
      </c>
      <c r="C323" t="s">
        <v>245</v>
      </c>
      <c r="D323" t="s">
        <v>246</v>
      </c>
      <c r="F323">
        <f>COUNTIF(D:D,D323)</f>
        <v>3</v>
      </c>
      <c r="G323" t="str">
        <f t="shared" si="27"/>
        <v>Botswana</v>
      </c>
      <c r="H323" t="str">
        <f t="shared" si="28"/>
        <v>Botswana</v>
      </c>
      <c r="I323" s="17" t="str">
        <f t="shared" si="29"/>
        <v>Botswana</v>
      </c>
      <c r="J323" s="17"/>
      <c r="V323" t="e">
        <f t="shared" ref="V323:V386" si="30">_xlfn.TEXTBEFORE(D323&amp;" "," ",2)</f>
        <v>#N/A</v>
      </c>
    </row>
    <row r="324" spans="1:22" x14ac:dyDescent="0.2">
      <c r="A324" t="s">
        <v>1902</v>
      </c>
      <c r="B324" t="s">
        <v>825</v>
      </c>
      <c r="D324" t="s">
        <v>1903</v>
      </c>
      <c r="E324" t="s">
        <v>1904</v>
      </c>
      <c r="F324">
        <f>COUNTIF(D:D,D324)</f>
        <v>3</v>
      </c>
      <c r="G324" t="str">
        <f t="shared" si="27"/>
        <v>Cameroun</v>
      </c>
      <c r="H324" t="str">
        <f t="shared" si="28"/>
        <v>Cameroun</v>
      </c>
      <c r="I324" s="17" t="str">
        <f t="shared" si="29"/>
        <v>Cameroun</v>
      </c>
      <c r="J324" s="17"/>
      <c r="V324" t="str">
        <f t="shared" si="30"/>
        <v>Cameroun et Nigéria (Monts Mandara)</v>
      </c>
    </row>
    <row r="325" spans="1:22" x14ac:dyDescent="0.2">
      <c r="A325" t="s">
        <v>2268</v>
      </c>
      <c r="C325" t="s">
        <v>2269</v>
      </c>
      <c r="D325" t="s">
        <v>1903</v>
      </c>
      <c r="E325" t="s">
        <v>2270</v>
      </c>
      <c r="F325">
        <f>COUNTIF(D:D,D325)</f>
        <v>3</v>
      </c>
      <c r="G325" t="str">
        <f t="shared" si="27"/>
        <v>Cameroun</v>
      </c>
      <c r="H325" t="str">
        <f t="shared" si="28"/>
        <v>Cameroun</v>
      </c>
      <c r="I325" s="17" t="str">
        <f t="shared" si="29"/>
        <v>Cameroun</v>
      </c>
      <c r="J325" s="17"/>
      <c r="V325" t="str">
        <f t="shared" si="30"/>
        <v>Cameroun et Nigéria (Monts Mandara)</v>
      </c>
    </row>
    <row r="326" spans="1:22" x14ac:dyDescent="0.2">
      <c r="A326" t="s">
        <v>1917</v>
      </c>
      <c r="D326" t="s">
        <v>1903</v>
      </c>
      <c r="F326" s="3">
        <f>COUNTIF(D:D,D326)</f>
        <v>3</v>
      </c>
      <c r="G326" t="str">
        <f t="shared" si="27"/>
        <v>Cameroun</v>
      </c>
      <c r="H326" t="str">
        <f t="shared" si="28"/>
        <v>Cameroun</v>
      </c>
      <c r="I326" s="17" t="str">
        <f t="shared" si="29"/>
        <v>Cameroun</v>
      </c>
      <c r="J326" s="17"/>
      <c r="V326" t="str">
        <f t="shared" si="30"/>
        <v>Cameroun et Nigéria (Monts Mandara)</v>
      </c>
    </row>
    <row r="327" spans="1:22" x14ac:dyDescent="0.2">
      <c r="A327" t="s">
        <v>2180</v>
      </c>
      <c r="B327" s="1" t="s">
        <v>2436</v>
      </c>
      <c r="C327" t="s">
        <v>2181</v>
      </c>
      <c r="D327" t="s">
        <v>147</v>
      </c>
      <c r="E327" t="s">
        <v>1294</v>
      </c>
      <c r="F327">
        <f>COUNTIF(D:D,D327)</f>
        <v>3</v>
      </c>
      <c r="G327" t="str">
        <f t="shared" si="27"/>
        <v>Liberia,</v>
      </c>
      <c r="H327" t="str">
        <f t="shared" si="28"/>
        <v>Liberia,</v>
      </c>
      <c r="I327" s="17" t="str">
        <f t="shared" si="29"/>
        <v>Liberia,</v>
      </c>
      <c r="J327" s="17"/>
      <c r="V327" t="e">
        <f t="shared" si="30"/>
        <v>#N/A</v>
      </c>
    </row>
    <row r="328" spans="1:22" x14ac:dyDescent="0.2">
      <c r="A328" t="s">
        <v>1172</v>
      </c>
      <c r="B328" s="1" t="s">
        <v>2436</v>
      </c>
      <c r="C328" t="s">
        <v>1173</v>
      </c>
      <c r="D328" t="s">
        <v>147</v>
      </c>
      <c r="E328" t="s">
        <v>1174</v>
      </c>
      <c r="F328">
        <f>COUNTIF(D:D,D328)</f>
        <v>3</v>
      </c>
      <c r="G328" t="str">
        <f t="shared" si="27"/>
        <v>Liberia,</v>
      </c>
      <c r="H328" t="str">
        <f t="shared" si="28"/>
        <v>Liberia,</v>
      </c>
      <c r="I328" s="17" t="str">
        <f t="shared" si="29"/>
        <v>Liberia,</v>
      </c>
      <c r="J328" s="17"/>
      <c r="V328" t="e">
        <f t="shared" si="30"/>
        <v>#N/A</v>
      </c>
    </row>
    <row r="329" spans="1:22" x14ac:dyDescent="0.2">
      <c r="A329" t="s">
        <v>145</v>
      </c>
      <c r="C329" t="s">
        <v>146</v>
      </c>
      <c r="D329" t="s">
        <v>147</v>
      </c>
      <c r="F329">
        <f>COUNTIF(D:D,D329)</f>
        <v>3</v>
      </c>
      <c r="G329" t="str">
        <f t="shared" si="27"/>
        <v>Liberia,</v>
      </c>
      <c r="H329" t="str">
        <f t="shared" si="28"/>
        <v>Liberia,</v>
      </c>
      <c r="I329" s="17" t="str">
        <f t="shared" si="29"/>
        <v>Liberia,</v>
      </c>
      <c r="J329" s="17"/>
      <c r="V329" t="e">
        <f t="shared" si="30"/>
        <v>#N/A</v>
      </c>
    </row>
    <row r="330" spans="1:22" x14ac:dyDescent="0.2">
      <c r="A330" t="s">
        <v>2072</v>
      </c>
      <c r="B330" t="s">
        <v>2073</v>
      </c>
      <c r="D330" t="s">
        <v>588</v>
      </c>
      <c r="F330" s="3">
        <f>COUNTIF(D:D,D330)</f>
        <v>3</v>
      </c>
      <c r="G330" t="str">
        <f t="shared" si="27"/>
        <v>Mali</v>
      </c>
      <c r="H330" t="str">
        <f t="shared" si="28"/>
        <v>Mali</v>
      </c>
      <c r="I330" s="17" t="str">
        <f t="shared" si="29"/>
        <v>Mali</v>
      </c>
      <c r="J330" s="17"/>
      <c r="V330" t="e">
        <f t="shared" si="30"/>
        <v>#N/A</v>
      </c>
    </row>
    <row r="331" spans="1:22" x14ac:dyDescent="0.2">
      <c r="A331" t="s">
        <v>587</v>
      </c>
      <c r="D331" t="s">
        <v>588</v>
      </c>
      <c r="F331" s="3">
        <f>COUNTIF(D:D,D331)</f>
        <v>3</v>
      </c>
      <c r="G331" t="str">
        <f t="shared" si="27"/>
        <v>Mali</v>
      </c>
      <c r="H331" t="str">
        <f t="shared" si="28"/>
        <v>Mali</v>
      </c>
      <c r="I331" s="17" t="str">
        <f t="shared" si="29"/>
        <v>Mali</v>
      </c>
      <c r="J331" s="17"/>
      <c r="V331" t="e">
        <f t="shared" si="30"/>
        <v>#N/A</v>
      </c>
    </row>
    <row r="332" spans="1:22" x14ac:dyDescent="0.2">
      <c r="A332" t="s">
        <v>2142</v>
      </c>
      <c r="D332" t="s">
        <v>588</v>
      </c>
      <c r="F332" s="3">
        <f>COUNTIF(D:D,D332)</f>
        <v>3</v>
      </c>
      <c r="G332" t="str">
        <f t="shared" si="27"/>
        <v>Mali</v>
      </c>
      <c r="H332" t="str">
        <f t="shared" si="28"/>
        <v>Mali</v>
      </c>
      <c r="I332" s="17" t="str">
        <f t="shared" si="29"/>
        <v>Mali</v>
      </c>
      <c r="J332" s="17"/>
      <c r="V332" t="e">
        <f t="shared" si="30"/>
        <v>#N/A</v>
      </c>
    </row>
    <row r="333" spans="1:22" x14ac:dyDescent="0.2">
      <c r="A333" t="s">
        <v>2331</v>
      </c>
      <c r="C333" t="s">
        <v>2332</v>
      </c>
      <c r="D333" t="s">
        <v>2197</v>
      </c>
      <c r="E333" t="s">
        <v>2333</v>
      </c>
      <c r="F333">
        <f>COUNTIF(D:D,D333)</f>
        <v>3</v>
      </c>
      <c r="G333" t="str">
        <f t="shared" si="27"/>
        <v>Mauritanie,</v>
      </c>
      <c r="H333" t="str">
        <f t="shared" si="28"/>
        <v>Mauritanie,</v>
      </c>
      <c r="I333" s="17" t="str">
        <f t="shared" si="29"/>
        <v>Mauritanie,</v>
      </c>
      <c r="J333" s="17"/>
      <c r="V333" t="e">
        <f t="shared" si="30"/>
        <v>#N/A</v>
      </c>
    </row>
    <row r="334" spans="1:22" x14ac:dyDescent="0.2">
      <c r="A334" t="s">
        <v>2196</v>
      </c>
      <c r="D334" t="s">
        <v>2197</v>
      </c>
      <c r="E334" t="s">
        <v>2198</v>
      </c>
      <c r="F334" s="3">
        <f>COUNTIF(D:D,D334)</f>
        <v>3</v>
      </c>
      <c r="G334" t="str">
        <f t="shared" si="27"/>
        <v>Mauritanie,</v>
      </c>
      <c r="H334" t="str">
        <f t="shared" si="28"/>
        <v>Mauritanie,</v>
      </c>
      <c r="I334" s="17" t="str">
        <f t="shared" si="29"/>
        <v>Mauritanie,</v>
      </c>
      <c r="J334" s="17"/>
      <c r="V334" t="e">
        <f t="shared" si="30"/>
        <v>#N/A</v>
      </c>
    </row>
    <row r="335" spans="1:22" x14ac:dyDescent="0.2">
      <c r="A335" t="s">
        <v>2408</v>
      </c>
      <c r="B335" t="s">
        <v>483</v>
      </c>
      <c r="D335" t="s">
        <v>2197</v>
      </c>
      <c r="E335" t="s">
        <v>2409</v>
      </c>
      <c r="F335" s="3">
        <f>COUNTIF(D:D,D335)</f>
        <v>3</v>
      </c>
      <c r="G335" t="str">
        <f t="shared" si="27"/>
        <v>Mauritanie,</v>
      </c>
      <c r="H335" t="str">
        <f t="shared" si="28"/>
        <v>Mauritanie,</v>
      </c>
      <c r="I335" s="17" t="str">
        <f t="shared" si="29"/>
        <v>Mauritanie,</v>
      </c>
      <c r="J335" s="17"/>
      <c r="V335" t="e">
        <f t="shared" si="30"/>
        <v>#N/A</v>
      </c>
    </row>
    <row r="336" spans="1:22" x14ac:dyDescent="0.2">
      <c r="A336" t="s">
        <v>589</v>
      </c>
      <c r="B336" t="s">
        <v>590</v>
      </c>
      <c r="D336" t="s">
        <v>591</v>
      </c>
      <c r="E336" t="s">
        <v>592</v>
      </c>
      <c r="F336" s="3">
        <f>COUNTIF(D:D,D336)</f>
        <v>3</v>
      </c>
      <c r="G336" t="str">
        <f t="shared" si="27"/>
        <v>République</v>
      </c>
      <c r="H336" t="str">
        <f t="shared" si="28"/>
        <v>République</v>
      </c>
      <c r="I336" s="17" t="str">
        <f t="shared" si="29"/>
        <v>République</v>
      </c>
      <c r="J336" s="17"/>
      <c r="V336" t="str">
        <f t="shared" si="30"/>
        <v>République du</v>
      </c>
    </row>
    <row r="337" spans="1:22" x14ac:dyDescent="0.2">
      <c r="A337" t="s">
        <v>2104</v>
      </c>
      <c r="B337" t="s">
        <v>590</v>
      </c>
      <c r="D337" t="s">
        <v>591</v>
      </c>
      <c r="E337" t="s">
        <v>2105</v>
      </c>
      <c r="F337">
        <f>COUNTIF(D:D,D337)</f>
        <v>3</v>
      </c>
      <c r="G337" t="str">
        <f t="shared" si="27"/>
        <v>République</v>
      </c>
      <c r="H337" t="str">
        <f t="shared" si="28"/>
        <v>République</v>
      </c>
      <c r="I337" s="17" t="str">
        <f t="shared" si="29"/>
        <v>République</v>
      </c>
      <c r="J337" s="17"/>
      <c r="V337" t="str">
        <f t="shared" si="30"/>
        <v>République du</v>
      </c>
    </row>
    <row r="338" spans="1:22" x14ac:dyDescent="0.2">
      <c r="A338" t="s">
        <v>2382</v>
      </c>
      <c r="B338" t="s">
        <v>590</v>
      </c>
      <c r="C338" t="s">
        <v>2383</v>
      </c>
      <c r="D338" t="s">
        <v>591</v>
      </c>
      <c r="E338" t="s">
        <v>2384</v>
      </c>
      <c r="F338">
        <f>COUNTIF(D:D,D338)</f>
        <v>3</v>
      </c>
      <c r="G338" t="str">
        <f t="shared" si="27"/>
        <v>République</v>
      </c>
      <c r="H338" t="str">
        <f t="shared" si="28"/>
        <v>République</v>
      </c>
      <c r="I338" s="17" t="str">
        <f t="shared" si="29"/>
        <v>République</v>
      </c>
      <c r="J338" s="17"/>
      <c r="V338" t="str">
        <f t="shared" si="30"/>
        <v>République du</v>
      </c>
    </row>
    <row r="339" spans="1:22" x14ac:dyDescent="0.2">
      <c r="A339" t="s">
        <v>1170</v>
      </c>
      <c r="D339" t="s">
        <v>1171</v>
      </c>
      <c r="F339">
        <f>COUNTIF(D:D,D339)</f>
        <v>3</v>
      </c>
      <c r="G339" t="str">
        <f t="shared" si="27"/>
        <v>sud</v>
      </c>
      <c r="H339" t="str">
        <f t="shared" si="28"/>
        <v>sud</v>
      </c>
      <c r="I339" s="17" t="str">
        <f t="shared" si="29"/>
        <v>sud</v>
      </c>
      <c r="J339" s="17"/>
      <c r="V339" t="e">
        <f t="shared" si="30"/>
        <v>#N/A</v>
      </c>
    </row>
    <row r="340" spans="1:22" x14ac:dyDescent="0.2">
      <c r="A340" t="s">
        <v>1320</v>
      </c>
      <c r="D340" t="s">
        <v>1171</v>
      </c>
      <c r="F340">
        <f>COUNTIF(D:D,D340)</f>
        <v>3</v>
      </c>
      <c r="G340" t="str">
        <f t="shared" si="27"/>
        <v>sud</v>
      </c>
      <c r="H340" t="str">
        <f t="shared" si="28"/>
        <v>sud</v>
      </c>
      <c r="I340" s="17" t="str">
        <f t="shared" si="29"/>
        <v>sud</v>
      </c>
      <c r="J340" s="17"/>
      <c r="V340" t="e">
        <f t="shared" si="30"/>
        <v>#N/A</v>
      </c>
    </row>
    <row r="341" spans="1:22" x14ac:dyDescent="0.2">
      <c r="A341" t="s">
        <v>1695</v>
      </c>
      <c r="D341" t="s">
        <v>1171</v>
      </c>
      <c r="F341">
        <f>COUNTIF(D:D,D341)</f>
        <v>3</v>
      </c>
      <c r="G341" t="str">
        <f t="shared" si="27"/>
        <v>sud</v>
      </c>
      <c r="H341" t="str">
        <f t="shared" si="28"/>
        <v>sud</v>
      </c>
      <c r="I341" s="17" t="str">
        <f t="shared" si="29"/>
        <v>sud</v>
      </c>
      <c r="J341" s="17"/>
      <c r="V341" t="e">
        <f t="shared" si="30"/>
        <v>#N/A</v>
      </c>
    </row>
    <row r="342" spans="1:22" x14ac:dyDescent="0.2">
      <c r="A342" t="s">
        <v>697</v>
      </c>
      <c r="B342" s="3" t="s">
        <v>2435</v>
      </c>
      <c r="D342" t="s">
        <v>299</v>
      </c>
      <c r="E342" t="s">
        <v>698</v>
      </c>
      <c r="F342">
        <f>COUNTIF(D:D,D342)</f>
        <v>3</v>
      </c>
      <c r="G342" t="str">
        <f t="shared" si="27"/>
        <v>Tanzanie,</v>
      </c>
      <c r="H342" t="str">
        <f t="shared" si="28"/>
        <v>Tanzanie,</v>
      </c>
      <c r="I342" s="17" t="str">
        <f t="shared" si="29"/>
        <v>Tanzanie,</v>
      </c>
      <c r="J342" s="17"/>
      <c r="V342" t="e">
        <f t="shared" si="30"/>
        <v>#N/A</v>
      </c>
    </row>
    <row r="343" spans="1:22" x14ac:dyDescent="0.2">
      <c r="A343" t="s">
        <v>298</v>
      </c>
      <c r="B343" s="3" t="s">
        <v>2435</v>
      </c>
      <c r="D343" t="s">
        <v>299</v>
      </c>
      <c r="E343" t="s">
        <v>300</v>
      </c>
      <c r="F343" s="3">
        <f>COUNTIF(D:D,D343)</f>
        <v>3</v>
      </c>
      <c r="G343" t="str">
        <f t="shared" si="27"/>
        <v>Tanzanie,</v>
      </c>
      <c r="H343" t="str">
        <f t="shared" si="28"/>
        <v>Tanzanie,</v>
      </c>
      <c r="I343" s="17" t="str">
        <f t="shared" si="29"/>
        <v>Tanzanie,</v>
      </c>
      <c r="J343" s="17"/>
      <c r="V343" t="e">
        <f t="shared" si="30"/>
        <v>#N/A</v>
      </c>
    </row>
    <row r="344" spans="1:22" x14ac:dyDescent="0.2">
      <c r="A344" t="s">
        <v>1407</v>
      </c>
      <c r="B344" s="3" t="s">
        <v>2435</v>
      </c>
      <c r="C344" t="s">
        <v>1408</v>
      </c>
      <c r="D344" t="s">
        <v>299</v>
      </c>
      <c r="E344" t="s">
        <v>1409</v>
      </c>
      <c r="F344">
        <f>COUNTIF(D:D,D344)</f>
        <v>3</v>
      </c>
      <c r="G344" t="str">
        <f t="shared" si="27"/>
        <v>Tanzanie,</v>
      </c>
      <c r="H344" t="str">
        <f t="shared" si="28"/>
        <v>Tanzanie,</v>
      </c>
      <c r="I344" s="17" t="str">
        <f t="shared" si="29"/>
        <v>Tanzanie,</v>
      </c>
      <c r="J344" s="17"/>
      <c r="V344" t="e">
        <f t="shared" si="30"/>
        <v>#N/A</v>
      </c>
    </row>
    <row r="345" spans="1:22" x14ac:dyDescent="0.2">
      <c r="A345" t="s">
        <v>1798</v>
      </c>
      <c r="B345" t="s">
        <v>772</v>
      </c>
      <c r="D345" t="s">
        <v>608</v>
      </c>
      <c r="F345" s="1">
        <f>COUNTIF(D:D,D345)</f>
        <v>3</v>
      </c>
      <c r="G345" t="str">
        <f t="shared" si="27"/>
        <v>Zimbabwe</v>
      </c>
      <c r="H345" t="str">
        <f t="shared" si="28"/>
        <v>Zimbabwe</v>
      </c>
      <c r="I345" s="17" t="str">
        <f t="shared" si="29"/>
        <v>Zimbabwe</v>
      </c>
      <c r="J345" s="17"/>
      <c r="V345" t="e">
        <f t="shared" si="30"/>
        <v>#N/A</v>
      </c>
    </row>
    <row r="346" spans="1:22" x14ac:dyDescent="0.2">
      <c r="A346" t="s">
        <v>607</v>
      </c>
      <c r="D346" t="s">
        <v>608</v>
      </c>
      <c r="F346">
        <f>COUNTIF(D:D,D346)</f>
        <v>3</v>
      </c>
      <c r="G346" t="str">
        <f t="shared" si="27"/>
        <v>Zimbabwe</v>
      </c>
      <c r="H346" t="str">
        <f t="shared" si="28"/>
        <v>Zimbabwe</v>
      </c>
      <c r="I346" s="17" t="str">
        <f t="shared" si="29"/>
        <v>Zimbabwe</v>
      </c>
      <c r="J346" s="17"/>
      <c r="V346" t="e">
        <f t="shared" si="30"/>
        <v>#N/A</v>
      </c>
    </row>
    <row r="347" spans="1:22" x14ac:dyDescent="0.2">
      <c r="A347" t="s">
        <v>1486</v>
      </c>
      <c r="D347" t="s">
        <v>608</v>
      </c>
      <c r="F347">
        <f>COUNTIF(D:D,D347)</f>
        <v>3</v>
      </c>
      <c r="G347" t="str">
        <f t="shared" si="27"/>
        <v>Zimbabwe</v>
      </c>
      <c r="H347" t="str">
        <f t="shared" si="28"/>
        <v>Zimbabwe</v>
      </c>
      <c r="I347" s="17" t="str">
        <f t="shared" si="29"/>
        <v>Zimbabwe</v>
      </c>
      <c r="J347" s="17"/>
      <c r="V347" t="e">
        <f t="shared" si="30"/>
        <v>#N/A</v>
      </c>
    </row>
    <row r="348" spans="1:22" x14ac:dyDescent="0.2">
      <c r="A348" t="s">
        <v>459</v>
      </c>
      <c r="D348" t="s">
        <v>366</v>
      </c>
      <c r="E348" t="s">
        <v>460</v>
      </c>
      <c r="F348">
        <f>COUNTIF(D:D,D348)</f>
        <v>4</v>
      </c>
      <c r="G348" t="str">
        <f t="shared" si="27"/>
        <v>Burkina</v>
      </c>
      <c r="H348" t="str">
        <f t="shared" si="28"/>
        <v>Burkina</v>
      </c>
      <c r="I348" s="17" t="str">
        <f t="shared" si="29"/>
        <v>Burkina</v>
      </c>
      <c r="J348" s="17"/>
      <c r="V348" t="str">
        <f t="shared" si="30"/>
        <v>Burkina Faso, Mali</v>
      </c>
    </row>
    <row r="349" spans="1:22" x14ac:dyDescent="0.2">
      <c r="A349" t="s">
        <v>364</v>
      </c>
      <c r="C349" t="s">
        <v>365</v>
      </c>
      <c r="D349" t="s">
        <v>366</v>
      </c>
      <c r="E349" t="s">
        <v>367</v>
      </c>
      <c r="F349">
        <f>COUNTIF(D:D,D349)</f>
        <v>4</v>
      </c>
      <c r="G349" t="str">
        <f t="shared" si="27"/>
        <v>Burkina</v>
      </c>
      <c r="H349" t="str">
        <f t="shared" si="28"/>
        <v>Burkina</v>
      </c>
      <c r="I349" s="17" t="str">
        <f t="shared" si="29"/>
        <v>Burkina</v>
      </c>
      <c r="J349" s="17"/>
      <c r="V349" t="str">
        <f t="shared" si="30"/>
        <v>Burkina Faso, Mali</v>
      </c>
    </row>
    <row r="350" spans="1:22" x14ac:dyDescent="0.2">
      <c r="A350" t="s">
        <v>528</v>
      </c>
      <c r="B350" t="s">
        <v>527</v>
      </c>
      <c r="C350" t="s">
        <v>528</v>
      </c>
      <c r="D350" t="s">
        <v>366</v>
      </c>
      <c r="E350" t="s">
        <v>1451</v>
      </c>
      <c r="F350">
        <f>COUNTIF(D:D,D350)</f>
        <v>4</v>
      </c>
      <c r="G350" t="str">
        <f t="shared" si="27"/>
        <v>Burkina</v>
      </c>
      <c r="H350" t="str">
        <f t="shared" si="28"/>
        <v>Burkina</v>
      </c>
      <c r="I350" s="17" t="str">
        <f t="shared" si="29"/>
        <v>Burkina</v>
      </c>
      <c r="J350" s="17"/>
      <c r="V350" t="str">
        <f t="shared" si="30"/>
        <v>Burkina Faso, Mali</v>
      </c>
    </row>
    <row r="351" spans="1:22" x14ac:dyDescent="0.2">
      <c r="A351" t="s">
        <v>1976</v>
      </c>
      <c r="B351" s="1" t="s">
        <v>2436</v>
      </c>
      <c r="C351" t="s">
        <v>1977</v>
      </c>
      <c r="D351" t="s">
        <v>366</v>
      </c>
      <c r="E351" t="s">
        <v>1978</v>
      </c>
      <c r="F351">
        <f>COUNTIF(D:D,D351)</f>
        <v>4</v>
      </c>
      <c r="G351" t="str">
        <f t="shared" si="27"/>
        <v>Burkina</v>
      </c>
      <c r="H351" t="str">
        <f t="shared" si="28"/>
        <v>Burkina</v>
      </c>
      <c r="I351" s="17" t="str">
        <f t="shared" si="29"/>
        <v>Burkina</v>
      </c>
      <c r="J351" s="17"/>
      <c r="V351" t="str">
        <f t="shared" si="30"/>
        <v>Burkina Faso, Mali</v>
      </c>
    </row>
    <row r="352" spans="1:22" x14ac:dyDescent="0.2">
      <c r="A352" t="s">
        <v>160</v>
      </c>
      <c r="B352" s="3" t="s">
        <v>17</v>
      </c>
      <c r="C352" t="s">
        <v>161</v>
      </c>
      <c r="D352" t="s">
        <v>112</v>
      </c>
      <c r="E352" t="s">
        <v>162</v>
      </c>
      <c r="F352">
        <f>COUNTIF(D:D,D352)</f>
        <v>4</v>
      </c>
      <c r="G352" t="str">
        <f t="shared" si="27"/>
        <v>Gabon,</v>
      </c>
      <c r="H352" t="str">
        <f t="shared" si="28"/>
        <v>Gabon,</v>
      </c>
      <c r="I352" s="17" t="str">
        <f t="shared" si="29"/>
        <v>Gabon,</v>
      </c>
      <c r="J352" s="17"/>
      <c r="V352" t="str">
        <f t="shared" si="30"/>
        <v>Gabon, République du</v>
      </c>
    </row>
    <row r="353" spans="1:22" x14ac:dyDescent="0.2">
      <c r="A353" t="s">
        <v>1167</v>
      </c>
      <c r="C353" t="s">
        <v>1168</v>
      </c>
      <c r="D353" t="s">
        <v>112</v>
      </c>
      <c r="E353" t="s">
        <v>1169</v>
      </c>
      <c r="F353">
        <f>COUNTIF(D:D,D353)</f>
        <v>4</v>
      </c>
      <c r="G353" t="str">
        <f t="shared" si="27"/>
        <v>Gabon,</v>
      </c>
      <c r="H353" t="str">
        <f t="shared" si="28"/>
        <v>Gabon,</v>
      </c>
      <c r="I353" s="17" t="str">
        <f t="shared" si="29"/>
        <v>Gabon,</v>
      </c>
      <c r="J353" s="17"/>
      <c r="V353" t="str">
        <f t="shared" si="30"/>
        <v>Gabon, République du</v>
      </c>
    </row>
    <row r="354" spans="1:22" ht="15.75" x14ac:dyDescent="0.25">
      <c r="A354" t="s">
        <v>109</v>
      </c>
      <c r="B354" t="s">
        <v>110</v>
      </c>
      <c r="C354" s="5" t="s">
        <v>111</v>
      </c>
      <c r="D354" t="s">
        <v>112</v>
      </c>
      <c r="E354" t="s">
        <v>113</v>
      </c>
      <c r="F354" s="14">
        <f>COUNTIF(D:D,D354)</f>
        <v>4</v>
      </c>
      <c r="G354" t="str">
        <f t="shared" si="27"/>
        <v>Gabon,</v>
      </c>
      <c r="H354" t="str">
        <f t="shared" si="28"/>
        <v>Gabon,</v>
      </c>
      <c r="I354" s="17" t="str">
        <f t="shared" si="29"/>
        <v>Gabon,</v>
      </c>
      <c r="J354" s="17"/>
      <c r="V354" t="str">
        <f t="shared" si="30"/>
        <v>Gabon, République du</v>
      </c>
    </row>
    <row r="355" spans="1:22" x14ac:dyDescent="0.2">
      <c r="A355" t="s">
        <v>1716</v>
      </c>
      <c r="B355" t="s">
        <v>1490</v>
      </c>
      <c r="D355" t="s">
        <v>112</v>
      </c>
      <c r="F355">
        <f>COUNTIF(D:D,D355)</f>
        <v>4</v>
      </c>
      <c r="G355" t="str">
        <f t="shared" si="27"/>
        <v>Gabon,</v>
      </c>
      <c r="H355" t="str">
        <f t="shared" si="28"/>
        <v>Gabon,</v>
      </c>
      <c r="I355" s="17" t="str">
        <f t="shared" si="29"/>
        <v>Gabon,</v>
      </c>
      <c r="J355" s="17"/>
      <c r="V355" t="str">
        <f t="shared" si="30"/>
        <v>Gabon, République du</v>
      </c>
    </row>
    <row r="356" spans="1:22" x14ac:dyDescent="0.2">
      <c r="A356" t="s">
        <v>1481</v>
      </c>
      <c r="C356" t="s">
        <v>1482</v>
      </c>
      <c r="D356" t="s">
        <v>255</v>
      </c>
      <c r="E356" t="s">
        <v>1483</v>
      </c>
      <c r="F356">
        <f>COUNTIF(D:D,D356)</f>
        <v>4</v>
      </c>
      <c r="G356" t="str">
        <f t="shared" si="27"/>
        <v>République</v>
      </c>
      <c r="H356" t="str">
        <f t="shared" si="28"/>
        <v>République</v>
      </c>
      <c r="I356" s="17" t="str">
        <f t="shared" si="29"/>
        <v>République</v>
      </c>
      <c r="J356" s="17"/>
      <c r="V356" t="str">
        <f t="shared" si="30"/>
        <v>République du</v>
      </c>
    </row>
    <row r="357" spans="1:22" x14ac:dyDescent="0.2">
      <c r="A357" t="s">
        <v>2281</v>
      </c>
      <c r="B357" t="s">
        <v>861</v>
      </c>
      <c r="C357" t="s">
        <v>266</v>
      </c>
      <c r="D357" t="s">
        <v>255</v>
      </c>
      <c r="E357" t="s">
        <v>2282</v>
      </c>
      <c r="F357">
        <f>COUNTIF(D:D,D357)</f>
        <v>4</v>
      </c>
      <c r="G357" t="str">
        <f t="shared" si="27"/>
        <v>République</v>
      </c>
      <c r="H357" t="str">
        <f t="shared" si="28"/>
        <v>République</v>
      </c>
      <c r="I357" s="17" t="str">
        <f t="shared" si="29"/>
        <v>République</v>
      </c>
      <c r="J357" s="17"/>
      <c r="V357" t="str">
        <f t="shared" si="30"/>
        <v>République du</v>
      </c>
    </row>
    <row r="358" spans="1:22" x14ac:dyDescent="0.2">
      <c r="A358" t="s">
        <v>254</v>
      </c>
      <c r="B358" t="s">
        <v>144</v>
      </c>
      <c r="D358" t="s">
        <v>255</v>
      </c>
      <c r="E358" t="s">
        <v>256</v>
      </c>
      <c r="F358">
        <f>COUNTIF(D:D,D358)</f>
        <v>4</v>
      </c>
      <c r="G358" t="str">
        <f t="shared" si="27"/>
        <v>République</v>
      </c>
      <c r="H358" t="str">
        <f t="shared" si="28"/>
        <v>République</v>
      </c>
      <c r="I358" s="17" t="str">
        <f t="shared" si="29"/>
        <v>République</v>
      </c>
      <c r="J358" s="17"/>
      <c r="V358" t="str">
        <f t="shared" si="30"/>
        <v>République du</v>
      </c>
    </row>
    <row r="359" spans="1:22" x14ac:dyDescent="0.2">
      <c r="A359" t="s">
        <v>265</v>
      </c>
      <c r="B359" s="3" t="s">
        <v>17</v>
      </c>
      <c r="C359" t="s">
        <v>266</v>
      </c>
      <c r="D359" t="s">
        <v>255</v>
      </c>
      <c r="E359" t="s">
        <v>267</v>
      </c>
      <c r="F359">
        <f>COUNTIF(D:D,D359)</f>
        <v>4</v>
      </c>
      <c r="G359" t="str">
        <f t="shared" si="27"/>
        <v>République</v>
      </c>
      <c r="H359" t="str">
        <f t="shared" si="28"/>
        <v>République</v>
      </c>
      <c r="I359" s="17" t="str">
        <f t="shared" si="29"/>
        <v>République</v>
      </c>
      <c r="J359" s="17"/>
      <c r="V359" t="str">
        <f t="shared" si="30"/>
        <v>République du</v>
      </c>
    </row>
    <row r="360" spans="1:22" x14ac:dyDescent="0.2">
      <c r="A360" t="s">
        <v>1490</v>
      </c>
      <c r="B360" s="3" t="s">
        <v>2435</v>
      </c>
      <c r="C360" t="s">
        <v>1491</v>
      </c>
      <c r="D360" t="s">
        <v>908</v>
      </c>
      <c r="E360" t="s">
        <v>1492</v>
      </c>
      <c r="F360">
        <f>COUNTIF(D:D,D360)</f>
        <v>4</v>
      </c>
      <c r="G360" t="str">
        <f t="shared" si="27"/>
        <v>République</v>
      </c>
      <c r="H360" t="str">
        <f t="shared" si="28"/>
        <v>République</v>
      </c>
      <c r="I360" s="17" t="str">
        <f t="shared" si="29"/>
        <v>République</v>
      </c>
      <c r="J360" s="17"/>
      <c r="V360" t="str">
        <f t="shared" si="30"/>
        <v>République du</v>
      </c>
    </row>
    <row r="361" spans="1:22" x14ac:dyDescent="0.2">
      <c r="A361" t="s">
        <v>2140</v>
      </c>
      <c r="B361" s="3" t="s">
        <v>2435</v>
      </c>
      <c r="D361" t="s">
        <v>908</v>
      </c>
      <c r="E361" t="s">
        <v>2141</v>
      </c>
      <c r="F361">
        <f>COUNTIF(D:D,D361)</f>
        <v>4</v>
      </c>
      <c r="G361" t="str">
        <f t="shared" si="27"/>
        <v>République</v>
      </c>
      <c r="H361" t="str">
        <f t="shared" si="28"/>
        <v>République</v>
      </c>
      <c r="I361" s="17" t="str">
        <f t="shared" si="29"/>
        <v>République</v>
      </c>
      <c r="J361" s="17"/>
      <c r="V361" t="str">
        <f t="shared" si="30"/>
        <v>République du</v>
      </c>
    </row>
    <row r="362" spans="1:22" x14ac:dyDescent="0.2">
      <c r="A362" t="s">
        <v>907</v>
      </c>
      <c r="B362" t="s">
        <v>111</v>
      </c>
      <c r="D362" t="s">
        <v>908</v>
      </c>
      <c r="E362" t="s">
        <v>909</v>
      </c>
      <c r="F362">
        <f>COUNTIF(D:D,D362)</f>
        <v>4</v>
      </c>
      <c r="G362" t="str">
        <f t="shared" si="27"/>
        <v>République</v>
      </c>
      <c r="H362" t="str">
        <f t="shared" si="28"/>
        <v>République</v>
      </c>
      <c r="I362" s="17" t="str">
        <f t="shared" si="29"/>
        <v>République</v>
      </c>
      <c r="J362" s="17"/>
      <c r="V362" t="str">
        <f t="shared" si="30"/>
        <v>République du</v>
      </c>
    </row>
    <row r="363" spans="1:22" x14ac:dyDescent="0.2">
      <c r="A363" t="s">
        <v>1282</v>
      </c>
      <c r="C363" t="s">
        <v>1283</v>
      </c>
      <c r="D363" t="s">
        <v>908</v>
      </c>
      <c r="F363">
        <f>COUNTIF(D:D,D363)</f>
        <v>4</v>
      </c>
      <c r="G363" t="str">
        <f t="shared" si="27"/>
        <v>République</v>
      </c>
      <c r="H363" t="str">
        <f t="shared" si="28"/>
        <v>République</v>
      </c>
      <c r="I363" s="17" t="str">
        <f t="shared" si="29"/>
        <v>République</v>
      </c>
      <c r="J363" s="17"/>
      <c r="V363" t="str">
        <f t="shared" si="30"/>
        <v>République du</v>
      </c>
    </row>
    <row r="364" spans="1:22" x14ac:dyDescent="0.2">
      <c r="A364" t="s">
        <v>437</v>
      </c>
      <c r="C364" t="s">
        <v>438</v>
      </c>
      <c r="D364" t="s">
        <v>439</v>
      </c>
      <c r="F364">
        <f>COUNTIF(D:D,D364)</f>
        <v>4</v>
      </c>
      <c r="G364" t="str">
        <f t="shared" si="27"/>
        <v>Sierra</v>
      </c>
      <c r="H364" t="str">
        <f t="shared" si="28"/>
        <v>Sierra</v>
      </c>
      <c r="I364" s="17" t="str">
        <f t="shared" si="29"/>
        <v>Sierra</v>
      </c>
      <c r="J364" s="17"/>
      <c r="V364" t="str">
        <f t="shared" si="30"/>
        <v>Sierra Leone</v>
      </c>
    </row>
    <row r="365" spans="1:22" x14ac:dyDescent="0.2">
      <c r="A365" t="s">
        <v>1184</v>
      </c>
      <c r="C365" t="s">
        <v>1185</v>
      </c>
      <c r="D365" t="s">
        <v>439</v>
      </c>
      <c r="F365">
        <f>COUNTIF(D:D,D365)</f>
        <v>4</v>
      </c>
      <c r="G365" t="str">
        <f t="shared" si="27"/>
        <v>Sierra</v>
      </c>
      <c r="H365" t="str">
        <f t="shared" si="28"/>
        <v>Sierra</v>
      </c>
      <c r="I365" s="17" t="str">
        <f t="shared" si="29"/>
        <v>Sierra</v>
      </c>
      <c r="J365" s="17"/>
      <c r="V365" t="str">
        <f t="shared" si="30"/>
        <v>Sierra Leone</v>
      </c>
    </row>
    <row r="366" spans="1:22" x14ac:dyDescent="0.2">
      <c r="A366" t="s">
        <v>1271</v>
      </c>
      <c r="D366" t="s">
        <v>439</v>
      </c>
      <c r="F366" s="3">
        <f>COUNTIF(D:D,D366)</f>
        <v>4</v>
      </c>
      <c r="G366" t="str">
        <f t="shared" si="27"/>
        <v>Sierra</v>
      </c>
      <c r="H366" t="str">
        <f t="shared" si="28"/>
        <v>Sierra</v>
      </c>
      <c r="I366" s="17" t="str">
        <f t="shared" si="29"/>
        <v>Sierra</v>
      </c>
      <c r="J366" s="17"/>
      <c r="V366" t="str">
        <f t="shared" si="30"/>
        <v>Sierra Leone</v>
      </c>
    </row>
    <row r="367" spans="1:22" x14ac:dyDescent="0.2">
      <c r="A367" t="s">
        <v>1990</v>
      </c>
      <c r="D367" t="s">
        <v>439</v>
      </c>
      <c r="F367" s="3">
        <f>COUNTIF(D:D,D367)</f>
        <v>4</v>
      </c>
      <c r="G367" t="str">
        <f t="shared" si="27"/>
        <v>Sierra</v>
      </c>
      <c r="H367" t="str">
        <f t="shared" si="28"/>
        <v>Sierra</v>
      </c>
      <c r="I367" s="17" t="str">
        <f t="shared" si="29"/>
        <v>Sierra</v>
      </c>
      <c r="J367" s="17"/>
      <c r="V367" t="str">
        <f t="shared" si="30"/>
        <v>Sierra Leone</v>
      </c>
    </row>
    <row r="368" spans="1:22" x14ac:dyDescent="0.2">
      <c r="A368" t="s">
        <v>1456</v>
      </c>
      <c r="C368" t="s">
        <v>1457</v>
      </c>
      <c r="D368" t="s">
        <v>1068</v>
      </c>
      <c r="E368" t="s">
        <v>1458</v>
      </c>
      <c r="F368">
        <f>COUNTIF(D:D,D368)</f>
        <v>5</v>
      </c>
      <c r="G368" t="str">
        <f t="shared" si="27"/>
        <v>Cameroun,</v>
      </c>
      <c r="H368" t="str">
        <f t="shared" si="28"/>
        <v>Cameroun,</v>
      </c>
      <c r="I368" s="17" t="str">
        <f t="shared" si="29"/>
        <v>Cameroun,</v>
      </c>
      <c r="J368" s="17"/>
      <c r="V368" t="e">
        <f t="shared" si="30"/>
        <v>#N/A</v>
      </c>
    </row>
    <row r="369" spans="1:22" x14ac:dyDescent="0.2">
      <c r="A369" t="s">
        <v>1604</v>
      </c>
      <c r="C369" t="s">
        <v>1605</v>
      </c>
      <c r="D369" t="s">
        <v>1068</v>
      </c>
      <c r="E369" t="s">
        <v>1606</v>
      </c>
      <c r="F369">
        <f>COUNTIF(D:D,D369)</f>
        <v>5</v>
      </c>
      <c r="G369" t="str">
        <f t="shared" si="27"/>
        <v>Cameroun,</v>
      </c>
      <c r="H369" t="str">
        <f t="shared" si="28"/>
        <v>Cameroun,</v>
      </c>
      <c r="I369" s="17" t="str">
        <f t="shared" si="29"/>
        <v>Cameroun,</v>
      </c>
      <c r="J369" s="17"/>
      <c r="V369" t="e">
        <f t="shared" si="30"/>
        <v>#N/A</v>
      </c>
    </row>
    <row r="370" spans="1:22" x14ac:dyDescent="0.2">
      <c r="A370" t="s">
        <v>1066</v>
      </c>
      <c r="C370" t="s">
        <v>1067</v>
      </c>
      <c r="D370" t="s">
        <v>1068</v>
      </c>
      <c r="E370" t="s">
        <v>1069</v>
      </c>
      <c r="F370">
        <f>COUNTIF(D:D,D370)</f>
        <v>5</v>
      </c>
      <c r="G370" t="str">
        <f t="shared" si="27"/>
        <v>Cameroun,</v>
      </c>
      <c r="H370" t="str">
        <f t="shared" si="28"/>
        <v>Cameroun,</v>
      </c>
      <c r="I370" s="17" t="str">
        <f t="shared" si="29"/>
        <v>Cameroun,</v>
      </c>
      <c r="J370" s="17"/>
      <c r="V370" t="e">
        <f t="shared" si="30"/>
        <v>#N/A</v>
      </c>
    </row>
    <row r="371" spans="1:22" x14ac:dyDescent="0.2">
      <c r="A371" t="s">
        <v>2199</v>
      </c>
      <c r="B371" t="s">
        <v>1608</v>
      </c>
      <c r="D371" t="s">
        <v>1068</v>
      </c>
      <c r="E371" t="s">
        <v>2200</v>
      </c>
      <c r="F371">
        <f>COUNTIF(D:D,D371)</f>
        <v>5</v>
      </c>
      <c r="G371" t="str">
        <f t="shared" si="27"/>
        <v>Cameroun,</v>
      </c>
      <c r="H371" t="str">
        <f t="shared" si="28"/>
        <v>Cameroun,</v>
      </c>
      <c r="I371" s="17" t="str">
        <f t="shared" si="29"/>
        <v>Cameroun,</v>
      </c>
      <c r="J371" s="17"/>
      <c r="V371" t="e">
        <f t="shared" si="30"/>
        <v>#N/A</v>
      </c>
    </row>
    <row r="372" spans="1:22" x14ac:dyDescent="0.2">
      <c r="A372" t="s">
        <v>1402</v>
      </c>
      <c r="C372" t="s">
        <v>1403</v>
      </c>
      <c r="D372" t="s">
        <v>1068</v>
      </c>
      <c r="F372">
        <f>COUNTIF(D:D,D372)</f>
        <v>5</v>
      </c>
      <c r="G372" t="str">
        <f t="shared" si="27"/>
        <v>Cameroun,</v>
      </c>
      <c r="H372" t="str">
        <f t="shared" si="28"/>
        <v>Cameroun,</v>
      </c>
      <c r="I372" s="17" t="str">
        <f t="shared" si="29"/>
        <v>Cameroun,</v>
      </c>
      <c r="J372" s="17"/>
      <c r="V372" t="e">
        <f t="shared" si="30"/>
        <v>#N/A</v>
      </c>
    </row>
    <row r="373" spans="1:22" x14ac:dyDescent="0.2">
      <c r="A373" t="s">
        <v>1058</v>
      </c>
      <c r="B373" t="s">
        <v>1059</v>
      </c>
      <c r="C373" t="s">
        <v>1060</v>
      </c>
      <c r="D373" t="s">
        <v>716</v>
      </c>
      <c r="E373" t="s">
        <v>1061</v>
      </c>
      <c r="F373">
        <f>COUNTIF(D:D,D373)</f>
        <v>5</v>
      </c>
      <c r="G373" t="str">
        <f t="shared" si="27"/>
        <v>Ghana,</v>
      </c>
      <c r="H373" t="str">
        <f t="shared" si="28"/>
        <v>Ghana,</v>
      </c>
      <c r="I373" s="17" t="str">
        <f t="shared" si="29"/>
        <v>Ghana,</v>
      </c>
      <c r="J373" s="17"/>
      <c r="V373" t="str">
        <f t="shared" si="30"/>
        <v>Ghana, Burkina Faso</v>
      </c>
    </row>
    <row r="374" spans="1:22" x14ac:dyDescent="0.2">
      <c r="A374" t="s">
        <v>714</v>
      </c>
      <c r="C374" t="s">
        <v>715</v>
      </c>
      <c r="D374" t="s">
        <v>716</v>
      </c>
      <c r="E374" t="s">
        <v>717</v>
      </c>
      <c r="F374">
        <f>COUNTIF(D:D,D374)</f>
        <v>5</v>
      </c>
      <c r="G374" t="str">
        <f t="shared" si="27"/>
        <v>Ghana,</v>
      </c>
      <c r="H374" t="str">
        <f t="shared" si="28"/>
        <v>Ghana,</v>
      </c>
      <c r="I374" s="17" t="str">
        <f t="shared" si="29"/>
        <v>Ghana,</v>
      </c>
      <c r="J374" s="17"/>
      <c r="V374" t="str">
        <f t="shared" si="30"/>
        <v>Ghana, Burkina Faso</v>
      </c>
    </row>
    <row r="375" spans="1:22" x14ac:dyDescent="0.2">
      <c r="A375" t="s">
        <v>836</v>
      </c>
      <c r="C375" t="s">
        <v>837</v>
      </c>
      <c r="D375" t="s">
        <v>716</v>
      </c>
      <c r="E375" t="s">
        <v>838</v>
      </c>
      <c r="F375">
        <f>COUNTIF(D:D,D375)</f>
        <v>5</v>
      </c>
      <c r="G375" t="str">
        <f t="shared" si="27"/>
        <v>Ghana,</v>
      </c>
      <c r="H375" t="str">
        <f t="shared" si="28"/>
        <v>Ghana,</v>
      </c>
      <c r="I375" s="17" t="str">
        <f t="shared" si="29"/>
        <v>Ghana,</v>
      </c>
      <c r="J375" s="17"/>
      <c r="V375" t="str">
        <f t="shared" si="30"/>
        <v>Ghana, Burkina Faso</v>
      </c>
    </row>
    <row r="376" spans="1:22" x14ac:dyDescent="0.2">
      <c r="A376" t="s">
        <v>2125</v>
      </c>
      <c r="C376" t="s">
        <v>2126</v>
      </c>
      <c r="D376" t="s">
        <v>716</v>
      </c>
      <c r="E376" t="s">
        <v>2127</v>
      </c>
      <c r="F376" s="3">
        <f>COUNTIF(D:D,D376)</f>
        <v>5</v>
      </c>
      <c r="G376" t="str">
        <f t="shared" si="27"/>
        <v>Ghana,</v>
      </c>
      <c r="H376" t="str">
        <f t="shared" si="28"/>
        <v>Ghana,</v>
      </c>
      <c r="I376" s="17" t="str">
        <f t="shared" si="29"/>
        <v>Ghana,</v>
      </c>
      <c r="J376" s="17"/>
      <c r="V376" t="str">
        <f t="shared" si="30"/>
        <v>Ghana, Burkina Faso</v>
      </c>
    </row>
    <row r="377" spans="1:22" x14ac:dyDescent="0.2">
      <c r="A377" t="s">
        <v>1212</v>
      </c>
      <c r="D377" t="s">
        <v>716</v>
      </c>
      <c r="F377">
        <f>COUNTIF(D:D,D377)</f>
        <v>5</v>
      </c>
      <c r="G377" t="str">
        <f t="shared" si="27"/>
        <v>Ghana,</v>
      </c>
      <c r="H377" t="str">
        <f t="shared" si="28"/>
        <v>Ghana,</v>
      </c>
      <c r="I377" s="17" t="str">
        <f t="shared" si="29"/>
        <v>Ghana,</v>
      </c>
      <c r="J377" s="17"/>
      <c r="V377" t="str">
        <f t="shared" si="30"/>
        <v>Ghana, Burkina Faso</v>
      </c>
    </row>
    <row r="378" spans="1:22" x14ac:dyDescent="0.2">
      <c r="A378" t="s">
        <v>98</v>
      </c>
      <c r="C378" t="s">
        <v>99</v>
      </c>
      <c r="D378" t="s">
        <v>100</v>
      </c>
      <c r="E378" t="s">
        <v>101</v>
      </c>
      <c r="F378">
        <f>COUNTIF(D:D,D378)</f>
        <v>5</v>
      </c>
      <c r="G378" t="str">
        <f t="shared" si="27"/>
        <v>Guinée-Bissau,</v>
      </c>
      <c r="H378" t="str">
        <f t="shared" si="28"/>
        <v>Guinée-Bissau,</v>
      </c>
      <c r="I378" s="17" t="str">
        <f t="shared" si="29"/>
        <v>Guinée-Bissau,</v>
      </c>
      <c r="J378" s="17"/>
      <c r="V378" t="e">
        <f t="shared" si="30"/>
        <v>#N/A</v>
      </c>
    </row>
    <row r="379" spans="1:22" x14ac:dyDescent="0.2">
      <c r="A379" t="s">
        <v>699</v>
      </c>
      <c r="D379" t="s">
        <v>100</v>
      </c>
      <c r="E379" t="s">
        <v>700</v>
      </c>
      <c r="F379" s="3">
        <f>COUNTIF(D:D,D379)</f>
        <v>5</v>
      </c>
      <c r="G379" t="str">
        <f t="shared" si="27"/>
        <v>Guinée-Bissau,</v>
      </c>
      <c r="H379" t="str">
        <f t="shared" si="28"/>
        <v>Guinée-Bissau,</v>
      </c>
      <c r="I379" s="17" t="str">
        <f t="shared" si="29"/>
        <v>Guinée-Bissau,</v>
      </c>
      <c r="J379" s="17"/>
      <c r="V379" t="e">
        <f t="shared" si="30"/>
        <v>#N/A</v>
      </c>
    </row>
    <row r="380" spans="1:22" x14ac:dyDescent="0.2">
      <c r="A380" t="s">
        <v>1889</v>
      </c>
      <c r="C380" t="s">
        <v>1890</v>
      </c>
      <c r="D380" t="s">
        <v>100</v>
      </c>
      <c r="E380" t="s">
        <v>1891</v>
      </c>
      <c r="F380">
        <f>COUNTIF(D:D,D380)</f>
        <v>5</v>
      </c>
      <c r="G380" t="str">
        <f t="shared" si="27"/>
        <v>Guinée-Bissau,</v>
      </c>
      <c r="H380" t="str">
        <f t="shared" si="28"/>
        <v>Guinée-Bissau,</v>
      </c>
      <c r="I380" s="17" t="str">
        <f t="shared" si="29"/>
        <v>Guinée-Bissau,</v>
      </c>
      <c r="J380" s="17"/>
      <c r="V380" t="e">
        <f t="shared" si="30"/>
        <v>#N/A</v>
      </c>
    </row>
    <row r="381" spans="1:22" x14ac:dyDescent="0.2">
      <c r="A381" t="s">
        <v>1418</v>
      </c>
      <c r="D381" t="s">
        <v>100</v>
      </c>
      <c r="F381">
        <f>COUNTIF(D:D,D381)</f>
        <v>5</v>
      </c>
      <c r="G381" t="str">
        <f t="shared" si="27"/>
        <v>Guinée-Bissau,</v>
      </c>
      <c r="H381" t="str">
        <f t="shared" si="28"/>
        <v>Guinée-Bissau,</v>
      </c>
      <c r="I381" s="17" t="str">
        <f t="shared" si="29"/>
        <v>Guinée-Bissau,</v>
      </c>
      <c r="J381" s="17"/>
      <c r="V381" t="e">
        <f t="shared" si="30"/>
        <v>#N/A</v>
      </c>
    </row>
    <row r="382" spans="1:22" x14ac:dyDescent="0.2">
      <c r="A382" t="s">
        <v>1436</v>
      </c>
      <c r="D382" t="s">
        <v>100</v>
      </c>
      <c r="F382">
        <f>COUNTIF(D:D,D382)</f>
        <v>5</v>
      </c>
      <c r="G382" t="str">
        <f t="shared" si="27"/>
        <v>Guinée-Bissau,</v>
      </c>
      <c r="H382" t="str">
        <f t="shared" si="28"/>
        <v>Guinée-Bissau,</v>
      </c>
      <c r="I382" s="17" t="str">
        <f t="shared" si="29"/>
        <v>Guinée-Bissau,</v>
      </c>
      <c r="J382" s="17"/>
      <c r="V382" t="e">
        <f t="shared" si="30"/>
        <v>#N/A</v>
      </c>
    </row>
    <row r="383" spans="1:22" x14ac:dyDescent="0.2">
      <c r="A383" t="s">
        <v>1845</v>
      </c>
      <c r="C383" t="s">
        <v>1846</v>
      </c>
      <c r="D383" t="s">
        <v>1353</v>
      </c>
      <c r="E383" t="s">
        <v>1847</v>
      </c>
      <c r="F383">
        <f>COUNTIF(D:D,D383)</f>
        <v>5</v>
      </c>
      <c r="G383" t="str">
        <f t="shared" si="27"/>
        <v>Kenya,</v>
      </c>
      <c r="H383" t="str">
        <f t="shared" si="28"/>
        <v>Kenya,</v>
      </c>
      <c r="I383" s="17" t="str">
        <f t="shared" si="29"/>
        <v>Kenya,</v>
      </c>
      <c r="J383" s="17"/>
      <c r="V383" t="e">
        <f t="shared" si="30"/>
        <v>#N/A</v>
      </c>
    </row>
    <row r="384" spans="1:22" x14ac:dyDescent="0.2">
      <c r="A384" t="s">
        <v>1528</v>
      </c>
      <c r="B384" s="3" t="s">
        <v>2435</v>
      </c>
      <c r="D384" t="s">
        <v>1353</v>
      </c>
      <c r="E384" t="s">
        <v>1529</v>
      </c>
      <c r="F384" s="1">
        <f>COUNTIF(D:D,D384)</f>
        <v>5</v>
      </c>
      <c r="G384" t="str">
        <f t="shared" si="27"/>
        <v>Kenya,</v>
      </c>
      <c r="H384" t="str">
        <f t="shared" si="28"/>
        <v>Kenya,</v>
      </c>
      <c r="I384" s="17" t="str">
        <f t="shared" si="29"/>
        <v>Kenya,</v>
      </c>
      <c r="J384" s="17"/>
      <c r="V384" t="e">
        <f t="shared" si="30"/>
        <v>#N/A</v>
      </c>
    </row>
    <row r="385" spans="1:22" x14ac:dyDescent="0.2">
      <c r="A385" t="s">
        <v>1359</v>
      </c>
      <c r="B385" t="s">
        <v>208</v>
      </c>
      <c r="C385" t="s">
        <v>1360</v>
      </c>
      <c r="D385" t="s">
        <v>1353</v>
      </c>
      <c r="E385" t="s">
        <v>1361</v>
      </c>
      <c r="F385">
        <f>COUNTIF(D:D,D385)</f>
        <v>5</v>
      </c>
      <c r="G385" t="str">
        <f t="shared" si="27"/>
        <v>Kenya,</v>
      </c>
      <c r="H385" t="str">
        <f t="shared" si="28"/>
        <v>Kenya,</v>
      </c>
      <c r="I385" s="17" t="str">
        <f t="shared" si="29"/>
        <v>Kenya,</v>
      </c>
      <c r="J385" s="17"/>
      <c r="V385" t="e">
        <f t="shared" si="30"/>
        <v>#N/A</v>
      </c>
    </row>
    <row r="386" spans="1:22" x14ac:dyDescent="0.2">
      <c r="A386" t="s">
        <v>1351</v>
      </c>
      <c r="B386" t="s">
        <v>208</v>
      </c>
      <c r="C386" t="s">
        <v>1352</v>
      </c>
      <c r="D386" t="s">
        <v>1353</v>
      </c>
      <c r="F386">
        <f>COUNTIF(D:D,D386)</f>
        <v>5</v>
      </c>
      <c r="G386" t="str">
        <f t="shared" ref="G386:G449" si="31">IF(D386="", "", IFERROR(LEFT(D386, SEARCH(" ", D386) - 1), D386))</f>
        <v>Kenya,</v>
      </c>
      <c r="H386" t="str">
        <f t="shared" ref="H386:H449" si="32">IF(D386="", "", IFERROR(LEFT(D386, SEARCH(" ", D386) - 1), D386))</f>
        <v>Kenya,</v>
      </c>
      <c r="I386" s="17" t="str">
        <f t="shared" ref="I386:I449" si="33">IFERROR(LEFT(D386, SEARCH(" ", D386) - 1), D386)</f>
        <v>Kenya,</v>
      </c>
      <c r="J386" s="17"/>
      <c r="V386" t="e">
        <f t="shared" si="30"/>
        <v>#N/A</v>
      </c>
    </row>
    <row r="387" spans="1:22" x14ac:dyDescent="0.2">
      <c r="A387" t="s">
        <v>1442</v>
      </c>
      <c r="D387" t="s">
        <v>1353</v>
      </c>
      <c r="F387">
        <f>COUNTIF(D:D,D387)</f>
        <v>5</v>
      </c>
      <c r="G387" t="str">
        <f t="shared" si="31"/>
        <v>Kenya,</v>
      </c>
      <c r="H387" t="str">
        <f t="shared" si="32"/>
        <v>Kenya,</v>
      </c>
      <c r="I387" s="17" t="str">
        <f t="shared" si="33"/>
        <v>Kenya,</v>
      </c>
      <c r="J387" s="17"/>
      <c r="V387" t="e">
        <f t="shared" ref="V387:V450" si="34">_xlfn.TEXTBEFORE(D387&amp;" "," ",2)</f>
        <v>#N/A</v>
      </c>
    </row>
    <row r="388" spans="1:22" x14ac:dyDescent="0.2">
      <c r="A388" t="s">
        <v>224</v>
      </c>
      <c r="B388" t="s">
        <v>227</v>
      </c>
      <c r="D388" t="s">
        <v>228</v>
      </c>
      <c r="E388" t="s">
        <v>229</v>
      </c>
      <c r="F388">
        <f>COUNTIF(D:D,D388)</f>
        <v>5</v>
      </c>
      <c r="G388" t="str">
        <f t="shared" si="31"/>
        <v>Liberia</v>
      </c>
      <c r="H388" t="str">
        <f t="shared" si="32"/>
        <v>Liberia</v>
      </c>
      <c r="I388" s="17" t="str">
        <f t="shared" si="33"/>
        <v>Liberia</v>
      </c>
      <c r="J388" s="17"/>
      <c r="V388" t="e">
        <f t="shared" si="34"/>
        <v>#N/A</v>
      </c>
    </row>
    <row r="389" spans="1:22" x14ac:dyDescent="0.2">
      <c r="A389" t="s">
        <v>752</v>
      </c>
      <c r="C389" t="s">
        <v>753</v>
      </c>
      <c r="D389" t="s">
        <v>228</v>
      </c>
      <c r="F389">
        <f>COUNTIF(D:D,D389)</f>
        <v>5</v>
      </c>
      <c r="G389" t="str">
        <f t="shared" si="31"/>
        <v>Liberia</v>
      </c>
      <c r="H389" t="str">
        <f t="shared" si="32"/>
        <v>Liberia</v>
      </c>
      <c r="I389" s="17" t="str">
        <f t="shared" si="33"/>
        <v>Liberia</v>
      </c>
      <c r="J389" s="17"/>
      <c r="V389" t="e">
        <f t="shared" si="34"/>
        <v>#N/A</v>
      </c>
    </row>
    <row r="390" spans="1:22" x14ac:dyDescent="0.2">
      <c r="A390" t="s">
        <v>1179</v>
      </c>
      <c r="C390" t="s">
        <v>1180</v>
      </c>
      <c r="D390" t="s">
        <v>228</v>
      </c>
      <c r="F390">
        <f>COUNTIF(D:D,D390)</f>
        <v>5</v>
      </c>
      <c r="G390" t="str">
        <f t="shared" si="31"/>
        <v>Liberia</v>
      </c>
      <c r="H390" t="str">
        <f t="shared" si="32"/>
        <v>Liberia</v>
      </c>
      <c r="I390" s="17" t="str">
        <f t="shared" si="33"/>
        <v>Liberia</v>
      </c>
      <c r="J390" s="17"/>
      <c r="V390" t="e">
        <f t="shared" si="34"/>
        <v>#N/A</v>
      </c>
    </row>
    <row r="391" spans="1:22" x14ac:dyDescent="0.2">
      <c r="A391" t="s">
        <v>755</v>
      </c>
      <c r="D391" t="s">
        <v>228</v>
      </c>
      <c r="F391">
        <f>COUNTIF(D:D,D391)</f>
        <v>5</v>
      </c>
      <c r="G391" t="str">
        <f t="shared" si="31"/>
        <v>Liberia</v>
      </c>
      <c r="H391" t="str">
        <f t="shared" si="32"/>
        <v>Liberia</v>
      </c>
      <c r="I391" s="17" t="str">
        <f t="shared" si="33"/>
        <v>Liberia</v>
      </c>
      <c r="J391" s="17"/>
      <c r="V391" t="e">
        <f t="shared" si="34"/>
        <v>#N/A</v>
      </c>
    </row>
    <row r="392" spans="1:22" x14ac:dyDescent="0.2">
      <c r="A392" t="s">
        <v>2316</v>
      </c>
      <c r="D392" t="s">
        <v>228</v>
      </c>
      <c r="F392">
        <f>COUNTIF(D:D,D392)</f>
        <v>5</v>
      </c>
      <c r="G392" t="str">
        <f t="shared" si="31"/>
        <v>Liberia</v>
      </c>
      <c r="H392" t="str">
        <f t="shared" si="32"/>
        <v>Liberia</v>
      </c>
      <c r="I392" s="17" t="str">
        <f t="shared" si="33"/>
        <v>Liberia</v>
      </c>
      <c r="J392" s="17"/>
      <c r="V392" t="e">
        <f t="shared" si="34"/>
        <v>#N/A</v>
      </c>
    </row>
    <row r="393" spans="1:22" x14ac:dyDescent="0.2">
      <c r="A393" t="s">
        <v>1985</v>
      </c>
      <c r="D393" t="s">
        <v>535</v>
      </c>
      <c r="E393" t="s">
        <v>1986</v>
      </c>
      <c r="F393" s="3">
        <f>COUNTIF(D:D,D393)</f>
        <v>5</v>
      </c>
      <c r="G393" t="str">
        <f t="shared" si="31"/>
        <v>République</v>
      </c>
      <c r="H393" t="str">
        <f t="shared" si="32"/>
        <v>République</v>
      </c>
      <c r="I393" s="17" t="str">
        <f t="shared" si="33"/>
        <v>République</v>
      </c>
      <c r="J393" s="17"/>
      <c r="V393" t="str">
        <f t="shared" si="34"/>
        <v>République centrafricaine</v>
      </c>
    </row>
    <row r="394" spans="1:22" x14ac:dyDescent="0.2">
      <c r="A394" t="s">
        <v>533</v>
      </c>
      <c r="B394" t="s">
        <v>140</v>
      </c>
      <c r="C394" t="s">
        <v>534</v>
      </c>
      <c r="D394" t="s">
        <v>535</v>
      </c>
      <c r="E394" t="s">
        <v>536</v>
      </c>
      <c r="F394">
        <f>COUNTIF(D:D,D394)</f>
        <v>5</v>
      </c>
      <c r="G394" t="str">
        <f t="shared" si="31"/>
        <v>République</v>
      </c>
      <c r="H394" t="str">
        <f t="shared" si="32"/>
        <v>République</v>
      </c>
      <c r="I394" s="17" t="str">
        <f t="shared" si="33"/>
        <v>République</v>
      </c>
      <c r="J394" s="17"/>
      <c r="V394" t="str">
        <f t="shared" si="34"/>
        <v>République centrafricaine</v>
      </c>
    </row>
    <row r="395" spans="1:22" x14ac:dyDescent="0.2">
      <c r="A395" t="s">
        <v>791</v>
      </c>
      <c r="C395" t="s">
        <v>792</v>
      </c>
      <c r="D395" t="s">
        <v>535</v>
      </c>
      <c r="E395" t="s">
        <v>793</v>
      </c>
      <c r="F395">
        <f>COUNTIF(D:D,D395)</f>
        <v>5</v>
      </c>
      <c r="G395" t="str">
        <f t="shared" si="31"/>
        <v>République</v>
      </c>
      <c r="H395" t="str">
        <f t="shared" si="32"/>
        <v>République</v>
      </c>
      <c r="I395" s="17" t="str">
        <f t="shared" si="33"/>
        <v>République</v>
      </c>
      <c r="J395" s="17"/>
      <c r="V395" t="str">
        <f t="shared" si="34"/>
        <v>République centrafricaine</v>
      </c>
    </row>
    <row r="396" spans="1:22" x14ac:dyDescent="0.2">
      <c r="A396" t="s">
        <v>1942</v>
      </c>
      <c r="D396" t="s">
        <v>535</v>
      </c>
      <c r="E396" t="s">
        <v>1943</v>
      </c>
      <c r="F396" s="3">
        <f>COUNTIF(D:D,D396)</f>
        <v>5</v>
      </c>
      <c r="G396" t="str">
        <f t="shared" si="31"/>
        <v>République</v>
      </c>
      <c r="H396" t="str">
        <f t="shared" si="32"/>
        <v>République</v>
      </c>
      <c r="I396" s="17" t="str">
        <f t="shared" si="33"/>
        <v>République</v>
      </c>
      <c r="J396" s="17"/>
      <c r="V396" t="str">
        <f t="shared" si="34"/>
        <v>République centrafricaine</v>
      </c>
    </row>
    <row r="397" spans="1:22" x14ac:dyDescent="0.2">
      <c r="A397" t="s">
        <v>2365</v>
      </c>
      <c r="D397" t="s">
        <v>535</v>
      </c>
      <c r="F397">
        <f>COUNTIF(D:D,D397)</f>
        <v>5</v>
      </c>
      <c r="G397" t="str">
        <f t="shared" si="31"/>
        <v>République</v>
      </c>
      <c r="H397" t="str">
        <f t="shared" si="32"/>
        <v>République</v>
      </c>
      <c r="I397" s="17" t="str">
        <f t="shared" si="33"/>
        <v>République</v>
      </c>
      <c r="J397" s="17"/>
      <c r="V397" t="str">
        <f t="shared" si="34"/>
        <v>République centrafricaine</v>
      </c>
    </row>
    <row r="398" spans="1:22" x14ac:dyDescent="0.2">
      <c r="A398" t="s">
        <v>1827</v>
      </c>
      <c r="C398" t="s">
        <v>1828</v>
      </c>
      <c r="D398" t="s">
        <v>1708</v>
      </c>
      <c r="E398" t="s">
        <v>1829</v>
      </c>
      <c r="F398">
        <f>COUNTIF(D:D,D398)</f>
        <v>5</v>
      </c>
      <c r="G398" t="str">
        <f t="shared" si="31"/>
        <v>République</v>
      </c>
      <c r="H398" t="str">
        <f t="shared" si="32"/>
        <v>République</v>
      </c>
      <c r="I398" s="17" t="str">
        <f t="shared" si="33"/>
        <v>République</v>
      </c>
      <c r="J398" s="17"/>
      <c r="V398" t="str">
        <f t="shared" si="34"/>
        <v>République centrafricaine, République</v>
      </c>
    </row>
    <row r="399" spans="1:22" x14ac:dyDescent="0.2">
      <c r="A399" t="s">
        <v>2176</v>
      </c>
      <c r="B399" t="s">
        <v>140</v>
      </c>
      <c r="C399" t="s">
        <v>2177</v>
      </c>
      <c r="D399" t="s">
        <v>1708</v>
      </c>
      <c r="E399" t="s">
        <v>2178</v>
      </c>
      <c r="F399">
        <f>COUNTIF(D:D,D399)</f>
        <v>5</v>
      </c>
      <c r="G399" t="str">
        <f t="shared" si="31"/>
        <v>République</v>
      </c>
      <c r="H399" t="str">
        <f t="shared" si="32"/>
        <v>République</v>
      </c>
      <c r="I399" s="17" t="str">
        <f t="shared" si="33"/>
        <v>République</v>
      </c>
      <c r="J399" s="17"/>
      <c r="V399" t="str">
        <f t="shared" si="34"/>
        <v>République centrafricaine, République</v>
      </c>
    </row>
    <row r="400" spans="1:22" x14ac:dyDescent="0.2">
      <c r="A400" t="s">
        <v>1706</v>
      </c>
      <c r="C400" t="s">
        <v>1707</v>
      </c>
      <c r="D400" t="s">
        <v>1708</v>
      </c>
      <c r="E400" t="s">
        <v>1709</v>
      </c>
      <c r="F400">
        <f>COUNTIF(D:D,D400)</f>
        <v>5</v>
      </c>
      <c r="G400" t="str">
        <f t="shared" si="31"/>
        <v>République</v>
      </c>
      <c r="H400" t="str">
        <f t="shared" si="32"/>
        <v>République</v>
      </c>
      <c r="I400" s="17" t="str">
        <f t="shared" si="33"/>
        <v>République</v>
      </c>
      <c r="J400" s="17"/>
      <c r="V400" t="str">
        <f t="shared" si="34"/>
        <v>République centrafricaine, République</v>
      </c>
    </row>
    <row r="401" spans="1:22" x14ac:dyDescent="0.2">
      <c r="A401" t="s">
        <v>2360</v>
      </c>
      <c r="D401" t="s">
        <v>1708</v>
      </c>
      <c r="E401" t="s">
        <v>2361</v>
      </c>
      <c r="F401">
        <f>COUNTIF(D:D,D401)</f>
        <v>5</v>
      </c>
      <c r="G401" t="str">
        <f t="shared" si="31"/>
        <v>République</v>
      </c>
      <c r="H401" t="str">
        <f t="shared" si="32"/>
        <v>République</v>
      </c>
      <c r="I401" s="17" t="str">
        <f t="shared" si="33"/>
        <v>République</v>
      </c>
      <c r="J401" s="17"/>
      <c r="V401" t="str">
        <f t="shared" si="34"/>
        <v>République centrafricaine, République</v>
      </c>
    </row>
    <row r="402" spans="1:22" x14ac:dyDescent="0.2">
      <c r="A402" t="s">
        <v>1710</v>
      </c>
      <c r="D402" t="s">
        <v>1708</v>
      </c>
      <c r="F402">
        <f>COUNTIF(D:D,D402)</f>
        <v>5</v>
      </c>
      <c r="G402" t="str">
        <f t="shared" si="31"/>
        <v>République</v>
      </c>
      <c r="H402" t="str">
        <f t="shared" si="32"/>
        <v>République</v>
      </c>
      <c r="I402" s="17" t="str">
        <f t="shared" si="33"/>
        <v>République</v>
      </c>
      <c r="J402" s="17"/>
      <c r="V402" t="str">
        <f t="shared" si="34"/>
        <v>République centrafricaine, République</v>
      </c>
    </row>
    <row r="403" spans="1:22" x14ac:dyDescent="0.2">
      <c r="A403" t="s">
        <v>2336</v>
      </c>
      <c r="B403" t="s">
        <v>590</v>
      </c>
      <c r="C403" t="s">
        <v>2337</v>
      </c>
      <c r="D403" t="s">
        <v>1006</v>
      </c>
      <c r="E403" t="s">
        <v>2338</v>
      </c>
      <c r="F403">
        <f>COUNTIF(D:D,D403)</f>
        <v>5</v>
      </c>
      <c r="G403" t="str">
        <f t="shared" si="31"/>
        <v>République</v>
      </c>
      <c r="H403" t="str">
        <f t="shared" si="32"/>
        <v>République</v>
      </c>
      <c r="I403" s="17" t="str">
        <f t="shared" si="33"/>
        <v>République</v>
      </c>
      <c r="J403" s="17"/>
      <c r="V403" t="str">
        <f t="shared" si="34"/>
        <v>République démocratique</v>
      </c>
    </row>
    <row r="404" spans="1:22" x14ac:dyDescent="0.2">
      <c r="A404" t="s">
        <v>1962</v>
      </c>
      <c r="B404" s="3" t="s">
        <v>2435</v>
      </c>
      <c r="C404" t="s">
        <v>1963</v>
      </c>
      <c r="D404" t="s">
        <v>1006</v>
      </c>
      <c r="E404" t="s">
        <v>1964</v>
      </c>
      <c r="F404">
        <f>COUNTIF(D:D,D404)</f>
        <v>5</v>
      </c>
      <c r="G404" t="str">
        <f t="shared" si="31"/>
        <v>République</v>
      </c>
      <c r="H404" t="str">
        <f t="shared" si="32"/>
        <v>République</v>
      </c>
      <c r="I404" s="17" t="str">
        <f t="shared" si="33"/>
        <v>République</v>
      </c>
      <c r="J404" s="17"/>
      <c r="V404" t="str">
        <f t="shared" si="34"/>
        <v>République démocratique</v>
      </c>
    </row>
    <row r="405" spans="1:22" x14ac:dyDescent="0.2">
      <c r="A405" t="s">
        <v>2099</v>
      </c>
      <c r="B405" s="3" t="s">
        <v>2435</v>
      </c>
      <c r="D405" t="s">
        <v>1006</v>
      </c>
      <c r="E405" t="s">
        <v>2100</v>
      </c>
      <c r="F405">
        <f>COUNTIF(D:D,D405)</f>
        <v>5</v>
      </c>
      <c r="G405" t="str">
        <f t="shared" si="31"/>
        <v>République</v>
      </c>
      <c r="H405" t="str">
        <f t="shared" si="32"/>
        <v>République</v>
      </c>
      <c r="I405" s="17" t="str">
        <f t="shared" si="33"/>
        <v>République</v>
      </c>
      <c r="J405" s="17"/>
      <c r="V405" t="str">
        <f t="shared" si="34"/>
        <v>République démocratique</v>
      </c>
    </row>
    <row r="406" spans="1:22" x14ac:dyDescent="0.2">
      <c r="A406" t="s">
        <v>1005</v>
      </c>
      <c r="D406" t="s">
        <v>1006</v>
      </c>
      <c r="E406" t="s">
        <v>1007</v>
      </c>
      <c r="F406">
        <f>COUNTIF(D:D,D406)</f>
        <v>5</v>
      </c>
      <c r="G406" t="str">
        <f t="shared" si="31"/>
        <v>République</v>
      </c>
      <c r="H406" t="str">
        <f t="shared" si="32"/>
        <v>République</v>
      </c>
      <c r="I406" s="17" t="str">
        <f t="shared" si="33"/>
        <v>République</v>
      </c>
      <c r="J406" s="17"/>
      <c r="V406" t="str">
        <f t="shared" si="34"/>
        <v>République démocratique</v>
      </c>
    </row>
    <row r="407" spans="1:22" x14ac:dyDescent="0.2">
      <c r="A407" t="s">
        <v>1747</v>
      </c>
      <c r="C407" t="s">
        <v>1748</v>
      </c>
      <c r="D407" t="s">
        <v>1006</v>
      </c>
      <c r="F407">
        <f>COUNTIF(D:D,D407)</f>
        <v>5</v>
      </c>
      <c r="G407" t="str">
        <f t="shared" si="31"/>
        <v>République</v>
      </c>
      <c r="H407" t="str">
        <f t="shared" si="32"/>
        <v>République</v>
      </c>
      <c r="I407" s="17" t="str">
        <f t="shared" si="33"/>
        <v>République</v>
      </c>
      <c r="J407" s="17"/>
      <c r="V407" t="str">
        <f t="shared" si="34"/>
        <v>République démocratique</v>
      </c>
    </row>
    <row r="408" spans="1:22" x14ac:dyDescent="0.2">
      <c r="A408" t="s">
        <v>357</v>
      </c>
      <c r="C408" t="s">
        <v>358</v>
      </c>
      <c r="D408" t="s">
        <v>243</v>
      </c>
      <c r="E408" t="s">
        <v>359</v>
      </c>
      <c r="F408">
        <f>COUNTIF(D:D,D408)</f>
        <v>6</v>
      </c>
      <c r="G408" t="str">
        <f t="shared" si="31"/>
        <v>Bénin,</v>
      </c>
      <c r="H408" t="str">
        <f t="shared" si="32"/>
        <v>Bénin,</v>
      </c>
      <c r="I408" s="17" t="str">
        <f t="shared" si="33"/>
        <v>Bénin,</v>
      </c>
      <c r="J408" s="17"/>
      <c r="V408" t="e">
        <f t="shared" si="34"/>
        <v>#N/A</v>
      </c>
    </row>
    <row r="409" spans="1:22" x14ac:dyDescent="0.2">
      <c r="A409" t="s">
        <v>928</v>
      </c>
      <c r="B409" t="s">
        <v>897</v>
      </c>
      <c r="C409" t="s">
        <v>929</v>
      </c>
      <c r="D409" t="s">
        <v>243</v>
      </c>
      <c r="E409" t="s">
        <v>930</v>
      </c>
      <c r="F409">
        <f>COUNTIF(D:D,D409)</f>
        <v>6</v>
      </c>
      <c r="G409" t="str">
        <f t="shared" si="31"/>
        <v>Bénin,</v>
      </c>
      <c r="H409" t="str">
        <f t="shared" si="32"/>
        <v>Bénin,</v>
      </c>
      <c r="I409" s="17" t="str">
        <f t="shared" si="33"/>
        <v>Bénin,</v>
      </c>
      <c r="J409" s="17"/>
      <c r="V409" t="e">
        <f t="shared" si="34"/>
        <v>#N/A</v>
      </c>
    </row>
    <row r="410" spans="1:22" x14ac:dyDescent="0.2">
      <c r="A410" t="s">
        <v>1284</v>
      </c>
      <c r="C410" t="s">
        <v>1285</v>
      </c>
      <c r="D410" t="s">
        <v>243</v>
      </c>
      <c r="E410" t="s">
        <v>1286</v>
      </c>
      <c r="F410">
        <f>COUNTIF(D:D,D410)</f>
        <v>6</v>
      </c>
      <c r="G410" t="str">
        <f t="shared" si="31"/>
        <v>Bénin,</v>
      </c>
      <c r="H410" t="str">
        <f t="shared" si="32"/>
        <v>Bénin,</v>
      </c>
      <c r="I410" s="17" t="str">
        <f t="shared" si="33"/>
        <v>Bénin,</v>
      </c>
      <c r="J410" s="17"/>
      <c r="V410" t="e">
        <f t="shared" si="34"/>
        <v>#N/A</v>
      </c>
    </row>
    <row r="411" spans="1:22" x14ac:dyDescent="0.2">
      <c r="A411" t="s">
        <v>2293</v>
      </c>
      <c r="B411" t="s">
        <v>672</v>
      </c>
      <c r="C411" t="s">
        <v>2294</v>
      </c>
      <c r="D411" t="s">
        <v>243</v>
      </c>
      <c r="E411" t="s">
        <v>2295</v>
      </c>
      <c r="F411">
        <f>COUNTIF(D:D,D411)</f>
        <v>6</v>
      </c>
      <c r="G411" t="str">
        <f t="shared" si="31"/>
        <v>Bénin,</v>
      </c>
      <c r="H411" t="str">
        <f t="shared" si="32"/>
        <v>Bénin,</v>
      </c>
      <c r="I411" s="17" t="str">
        <f t="shared" si="33"/>
        <v>Bénin,</v>
      </c>
      <c r="J411" s="17"/>
      <c r="V411" t="e">
        <f t="shared" si="34"/>
        <v>#N/A</v>
      </c>
    </row>
    <row r="412" spans="1:22" x14ac:dyDescent="0.2">
      <c r="A412" t="s">
        <v>2345</v>
      </c>
      <c r="C412" t="s">
        <v>2346</v>
      </c>
      <c r="D412" t="s">
        <v>243</v>
      </c>
      <c r="E412" t="s">
        <v>2347</v>
      </c>
      <c r="F412">
        <f>COUNTIF(D:D,D412)</f>
        <v>6</v>
      </c>
      <c r="G412" t="str">
        <f t="shared" si="31"/>
        <v>Bénin,</v>
      </c>
      <c r="H412" t="str">
        <f t="shared" si="32"/>
        <v>Bénin,</v>
      </c>
      <c r="I412" s="17" t="str">
        <f t="shared" si="33"/>
        <v>Bénin,</v>
      </c>
      <c r="J412" s="17"/>
      <c r="V412" t="e">
        <f t="shared" si="34"/>
        <v>#N/A</v>
      </c>
    </row>
    <row r="413" spans="1:22" x14ac:dyDescent="0.2">
      <c r="A413" t="s">
        <v>241</v>
      </c>
      <c r="C413" t="s">
        <v>242</v>
      </c>
      <c r="D413" t="s">
        <v>243</v>
      </c>
      <c r="F413">
        <f>COUNTIF(D:D,D413)</f>
        <v>6</v>
      </c>
      <c r="G413" t="str">
        <f t="shared" si="31"/>
        <v>Bénin,</v>
      </c>
      <c r="H413" t="str">
        <f t="shared" si="32"/>
        <v>Bénin,</v>
      </c>
      <c r="I413" s="17" t="str">
        <f t="shared" si="33"/>
        <v>Bénin,</v>
      </c>
      <c r="J413" s="17"/>
      <c r="V413" t="e">
        <f t="shared" si="34"/>
        <v>#N/A</v>
      </c>
    </row>
    <row r="414" spans="1:22" x14ac:dyDescent="0.2">
      <c r="A414" t="s">
        <v>1210</v>
      </c>
      <c r="D414" t="s">
        <v>709</v>
      </c>
      <c r="E414" t="s">
        <v>1211</v>
      </c>
      <c r="F414">
        <f>COUNTIF(D:D,D414)</f>
        <v>6</v>
      </c>
      <c r="G414" t="str">
        <f t="shared" si="31"/>
        <v>Burkina</v>
      </c>
      <c r="H414" t="str">
        <f t="shared" si="32"/>
        <v>Burkina</v>
      </c>
      <c r="I414" s="17" t="str">
        <f t="shared" si="33"/>
        <v>Burkina</v>
      </c>
      <c r="J414" s="17"/>
      <c r="V414" t="str">
        <f t="shared" si="34"/>
        <v>Burkina Faso</v>
      </c>
    </row>
    <row r="415" spans="1:22" x14ac:dyDescent="0.2">
      <c r="A415" t="s">
        <v>2320</v>
      </c>
      <c r="B415" t="s">
        <v>1059</v>
      </c>
      <c r="C415" t="s">
        <v>2321</v>
      </c>
      <c r="D415" t="s">
        <v>709</v>
      </c>
      <c r="E415" t="s">
        <v>2322</v>
      </c>
      <c r="F415">
        <f>COUNTIF(D:D,D415)</f>
        <v>6</v>
      </c>
      <c r="G415" t="str">
        <f t="shared" si="31"/>
        <v>Burkina</v>
      </c>
      <c r="H415" t="str">
        <f t="shared" si="32"/>
        <v>Burkina</v>
      </c>
      <c r="I415" s="17" t="str">
        <f t="shared" si="33"/>
        <v>Burkina</v>
      </c>
      <c r="J415" s="17"/>
      <c r="V415" t="str">
        <f t="shared" si="34"/>
        <v>Burkina Faso</v>
      </c>
    </row>
    <row r="416" spans="1:22" x14ac:dyDescent="0.2">
      <c r="A416" t="s">
        <v>2204</v>
      </c>
      <c r="B416" t="s">
        <v>344</v>
      </c>
      <c r="C416" t="s">
        <v>2205</v>
      </c>
      <c r="D416" t="s">
        <v>709</v>
      </c>
      <c r="E416" t="s">
        <v>2206</v>
      </c>
      <c r="F416">
        <f>COUNTIF(D:D,D416)</f>
        <v>6</v>
      </c>
      <c r="G416" t="str">
        <f t="shared" si="31"/>
        <v>Burkina</v>
      </c>
      <c r="H416" t="str">
        <f t="shared" si="32"/>
        <v>Burkina</v>
      </c>
      <c r="I416" s="17" t="str">
        <f t="shared" si="33"/>
        <v>Burkina</v>
      </c>
      <c r="J416" s="17"/>
      <c r="V416" t="str">
        <f t="shared" si="34"/>
        <v>Burkina Faso</v>
      </c>
    </row>
    <row r="417" spans="1:22" x14ac:dyDescent="0.2">
      <c r="A417" t="s">
        <v>708</v>
      </c>
      <c r="D417" t="s">
        <v>709</v>
      </c>
      <c r="F417">
        <f>COUNTIF(D:D,D417)</f>
        <v>6</v>
      </c>
      <c r="G417" t="str">
        <f t="shared" si="31"/>
        <v>Burkina</v>
      </c>
      <c r="H417" t="str">
        <f t="shared" si="32"/>
        <v>Burkina</v>
      </c>
      <c r="I417" s="17" t="str">
        <f t="shared" si="33"/>
        <v>Burkina</v>
      </c>
      <c r="J417" s="17"/>
      <c r="V417" t="str">
        <f t="shared" si="34"/>
        <v>Burkina Faso</v>
      </c>
    </row>
    <row r="418" spans="1:22" x14ac:dyDescent="0.2">
      <c r="A418" t="s">
        <v>1791</v>
      </c>
      <c r="D418" t="s">
        <v>709</v>
      </c>
      <c r="F418" s="3">
        <f>COUNTIF(D:D,D418)</f>
        <v>6</v>
      </c>
      <c r="G418" t="str">
        <f t="shared" si="31"/>
        <v>Burkina</v>
      </c>
      <c r="H418" t="str">
        <f t="shared" si="32"/>
        <v>Burkina</v>
      </c>
      <c r="I418" s="17" t="str">
        <f t="shared" si="33"/>
        <v>Burkina</v>
      </c>
      <c r="J418" s="17"/>
      <c r="V418" t="str">
        <f t="shared" si="34"/>
        <v>Burkina Faso</v>
      </c>
    </row>
    <row r="419" spans="1:22" x14ac:dyDescent="0.2">
      <c r="A419" t="s">
        <v>1988</v>
      </c>
      <c r="D419" t="s">
        <v>709</v>
      </c>
      <c r="F419" s="3">
        <f>COUNTIF(D:D,D419)</f>
        <v>6</v>
      </c>
      <c r="G419" t="str">
        <f t="shared" si="31"/>
        <v>Burkina</v>
      </c>
      <c r="H419" t="str">
        <f t="shared" si="32"/>
        <v>Burkina</v>
      </c>
      <c r="I419" s="17" t="str">
        <f t="shared" si="33"/>
        <v>Burkina</v>
      </c>
      <c r="J419" s="17"/>
      <c r="V419" t="str">
        <f t="shared" si="34"/>
        <v>Burkina Faso</v>
      </c>
    </row>
    <row r="420" spans="1:22" x14ac:dyDescent="0.2">
      <c r="A420" t="s">
        <v>2132</v>
      </c>
      <c r="B420" t="s">
        <v>551</v>
      </c>
      <c r="C420" t="s">
        <v>2132</v>
      </c>
      <c r="D420" t="s">
        <v>290</v>
      </c>
      <c r="E420" t="s">
        <v>2133</v>
      </c>
      <c r="F420">
        <f>COUNTIF(D:D,D420)</f>
        <v>6</v>
      </c>
      <c r="G420" t="str">
        <f t="shared" si="31"/>
        <v>Niger</v>
      </c>
      <c r="H420" t="str">
        <f t="shared" si="32"/>
        <v>Niger</v>
      </c>
      <c r="I420" s="17" t="str">
        <f t="shared" si="33"/>
        <v>Niger</v>
      </c>
      <c r="J420" s="17"/>
      <c r="V420" t="e">
        <f t="shared" si="34"/>
        <v>#N/A</v>
      </c>
    </row>
    <row r="421" spans="1:22" x14ac:dyDescent="0.2">
      <c r="A421" t="s">
        <v>289</v>
      </c>
      <c r="D421" t="s">
        <v>290</v>
      </c>
      <c r="E421" t="s">
        <v>291</v>
      </c>
      <c r="F421">
        <f>COUNTIF(D:D,D421)</f>
        <v>6</v>
      </c>
      <c r="G421" t="str">
        <f t="shared" si="31"/>
        <v>Niger</v>
      </c>
      <c r="H421" t="str">
        <f t="shared" si="32"/>
        <v>Niger</v>
      </c>
      <c r="I421" s="17" t="str">
        <f t="shared" si="33"/>
        <v>Niger</v>
      </c>
      <c r="J421" s="17"/>
      <c r="V421" t="e">
        <f t="shared" si="34"/>
        <v>#N/A</v>
      </c>
    </row>
    <row r="422" spans="1:22" x14ac:dyDescent="0.2">
      <c r="A422" t="s">
        <v>1162</v>
      </c>
      <c r="B422" t="s">
        <v>551</v>
      </c>
      <c r="D422" t="s">
        <v>290</v>
      </c>
      <c r="E422" t="s">
        <v>1163</v>
      </c>
      <c r="F422">
        <f>COUNTIF(D:D,D422)</f>
        <v>6</v>
      </c>
      <c r="G422" t="str">
        <f t="shared" si="31"/>
        <v>Niger</v>
      </c>
      <c r="H422" t="str">
        <f t="shared" si="32"/>
        <v>Niger</v>
      </c>
      <c r="I422" s="17" t="str">
        <f t="shared" si="33"/>
        <v>Niger</v>
      </c>
      <c r="J422" s="17"/>
      <c r="V422" t="e">
        <f t="shared" si="34"/>
        <v>#N/A</v>
      </c>
    </row>
    <row r="423" spans="1:22" x14ac:dyDescent="0.2">
      <c r="A423" t="s">
        <v>1443</v>
      </c>
      <c r="B423" t="s">
        <v>1444</v>
      </c>
      <c r="D423" t="s">
        <v>290</v>
      </c>
      <c r="E423" t="s">
        <v>1445</v>
      </c>
      <c r="F423" s="1">
        <f>COUNTIF(D:D,D423)</f>
        <v>6</v>
      </c>
      <c r="G423" t="str">
        <f t="shared" si="31"/>
        <v>Niger</v>
      </c>
      <c r="H423" t="str">
        <f t="shared" si="32"/>
        <v>Niger</v>
      </c>
      <c r="I423" s="17" t="str">
        <f t="shared" si="33"/>
        <v>Niger</v>
      </c>
      <c r="J423" s="17"/>
      <c r="V423" t="e">
        <f t="shared" si="34"/>
        <v>#N/A</v>
      </c>
    </row>
    <row r="424" spans="1:22" x14ac:dyDescent="0.2">
      <c r="A424" t="s">
        <v>2086</v>
      </c>
      <c r="B424" t="s">
        <v>551</v>
      </c>
      <c r="D424" t="s">
        <v>290</v>
      </c>
      <c r="E424" t="s">
        <v>2087</v>
      </c>
      <c r="F424">
        <f>COUNTIF(D:D,D424)</f>
        <v>6</v>
      </c>
      <c r="G424" t="str">
        <f t="shared" si="31"/>
        <v>Niger</v>
      </c>
      <c r="H424" t="str">
        <f t="shared" si="32"/>
        <v>Niger</v>
      </c>
      <c r="I424" s="17" t="str">
        <f t="shared" si="33"/>
        <v>Niger</v>
      </c>
      <c r="J424" s="17"/>
      <c r="V424" t="e">
        <f t="shared" si="34"/>
        <v>#N/A</v>
      </c>
    </row>
    <row r="425" spans="1:22" x14ac:dyDescent="0.2">
      <c r="A425" t="s">
        <v>934</v>
      </c>
      <c r="D425" t="s">
        <v>290</v>
      </c>
      <c r="F425">
        <f>COUNTIF(D:D,D425)</f>
        <v>6</v>
      </c>
      <c r="G425" t="str">
        <f t="shared" si="31"/>
        <v>Niger</v>
      </c>
      <c r="H425" t="str">
        <f t="shared" si="32"/>
        <v>Niger</v>
      </c>
      <c r="I425" s="17" t="str">
        <f t="shared" si="33"/>
        <v>Niger</v>
      </c>
      <c r="J425" s="17"/>
      <c r="V425" t="e">
        <f t="shared" si="34"/>
        <v>#N/A</v>
      </c>
    </row>
    <row r="426" spans="1:22" x14ac:dyDescent="0.2">
      <c r="A426" t="s">
        <v>207</v>
      </c>
      <c r="B426" t="s">
        <v>208</v>
      </c>
      <c r="D426" t="s">
        <v>9</v>
      </c>
      <c r="E426" t="s">
        <v>209</v>
      </c>
      <c r="F426">
        <f>COUNTIF(D:D,D426)</f>
        <v>6</v>
      </c>
      <c r="G426" t="str">
        <f t="shared" si="31"/>
        <v>Soudan</v>
      </c>
      <c r="H426" t="str">
        <f t="shared" si="32"/>
        <v>Soudan</v>
      </c>
      <c r="I426" s="17" t="str">
        <f t="shared" si="33"/>
        <v>Soudan</v>
      </c>
      <c r="J426" s="17"/>
      <c r="V426" t="e">
        <f t="shared" si="34"/>
        <v>#N/A</v>
      </c>
    </row>
    <row r="427" spans="1:22" x14ac:dyDescent="0.2">
      <c r="A427" t="s">
        <v>7</v>
      </c>
      <c r="B427" t="s">
        <v>8</v>
      </c>
      <c r="D427" t="s">
        <v>9</v>
      </c>
      <c r="E427" t="s">
        <v>10</v>
      </c>
      <c r="F427" s="3">
        <f>COUNTIF(D:D,D427)</f>
        <v>6</v>
      </c>
      <c r="G427" t="str">
        <f t="shared" si="31"/>
        <v>Soudan</v>
      </c>
      <c r="H427" t="str">
        <f t="shared" si="32"/>
        <v>Soudan</v>
      </c>
      <c r="I427" s="17" t="str">
        <f t="shared" si="33"/>
        <v>Soudan</v>
      </c>
      <c r="J427" s="17"/>
      <c r="V427" t="e">
        <f t="shared" si="34"/>
        <v>#N/A</v>
      </c>
    </row>
    <row r="428" spans="1:22" x14ac:dyDescent="0.2">
      <c r="A428" t="s">
        <v>1354</v>
      </c>
      <c r="D428" t="s">
        <v>9</v>
      </c>
      <c r="F428">
        <f>COUNTIF(D:D,D428)</f>
        <v>6</v>
      </c>
      <c r="G428" t="str">
        <f t="shared" si="31"/>
        <v>Soudan</v>
      </c>
      <c r="H428" t="str">
        <f t="shared" si="32"/>
        <v>Soudan</v>
      </c>
      <c r="I428" s="17" t="str">
        <f t="shared" si="33"/>
        <v>Soudan</v>
      </c>
      <c r="J428" s="17"/>
      <c r="V428" t="e">
        <f t="shared" si="34"/>
        <v>#N/A</v>
      </c>
    </row>
    <row r="429" spans="1:22" x14ac:dyDescent="0.2">
      <c r="A429" t="s">
        <v>1578</v>
      </c>
      <c r="D429" t="s">
        <v>9</v>
      </c>
      <c r="F429">
        <f>COUNTIF(D:D,D429)</f>
        <v>6</v>
      </c>
      <c r="G429" t="str">
        <f t="shared" si="31"/>
        <v>Soudan</v>
      </c>
      <c r="H429" t="str">
        <f t="shared" si="32"/>
        <v>Soudan</v>
      </c>
      <c r="I429" s="17" t="str">
        <f t="shared" si="33"/>
        <v>Soudan</v>
      </c>
      <c r="J429" s="17"/>
      <c r="V429" t="e">
        <f t="shared" si="34"/>
        <v>#N/A</v>
      </c>
    </row>
    <row r="430" spans="1:22" x14ac:dyDescent="0.2">
      <c r="A430" t="s">
        <v>1763</v>
      </c>
      <c r="D430" t="s">
        <v>9</v>
      </c>
      <c r="F430" s="3">
        <f>COUNTIF(D:D,D430)</f>
        <v>6</v>
      </c>
      <c r="G430" t="str">
        <f t="shared" si="31"/>
        <v>Soudan</v>
      </c>
      <c r="H430" t="str">
        <f t="shared" si="32"/>
        <v>Soudan</v>
      </c>
      <c r="I430" s="17" t="str">
        <f t="shared" si="33"/>
        <v>Soudan</v>
      </c>
      <c r="J430" s="17"/>
      <c r="V430" t="e">
        <f t="shared" si="34"/>
        <v>#N/A</v>
      </c>
    </row>
    <row r="431" spans="1:22" x14ac:dyDescent="0.2">
      <c r="A431" t="s">
        <v>1780</v>
      </c>
      <c r="D431" t="s">
        <v>9</v>
      </c>
      <c r="F431" s="3">
        <f>COUNTIF(D:D,D431)</f>
        <v>6</v>
      </c>
      <c r="G431" t="str">
        <f t="shared" si="31"/>
        <v>Soudan</v>
      </c>
      <c r="H431" t="str">
        <f t="shared" si="32"/>
        <v>Soudan</v>
      </c>
      <c r="I431" s="17" t="str">
        <f t="shared" si="33"/>
        <v>Soudan</v>
      </c>
      <c r="J431" s="17"/>
      <c r="V431" t="e">
        <f t="shared" si="34"/>
        <v>#N/A</v>
      </c>
    </row>
    <row r="432" spans="1:22" x14ac:dyDescent="0.2">
      <c r="A432" t="s">
        <v>1994</v>
      </c>
      <c r="C432" t="s">
        <v>1995</v>
      </c>
      <c r="D432" t="s">
        <v>852</v>
      </c>
      <c r="E432" t="s">
        <v>1996</v>
      </c>
      <c r="F432">
        <f>COUNTIF(D:D,D432)</f>
        <v>6</v>
      </c>
      <c r="G432" t="str">
        <f t="shared" si="31"/>
        <v>Tchad</v>
      </c>
      <c r="H432" t="str">
        <f t="shared" si="32"/>
        <v>Tchad</v>
      </c>
      <c r="I432" s="17" t="str">
        <f t="shared" si="33"/>
        <v>Tchad</v>
      </c>
      <c r="J432" s="17"/>
      <c r="V432" t="e">
        <f t="shared" si="34"/>
        <v>#N/A</v>
      </c>
    </row>
    <row r="433" spans="1:22" x14ac:dyDescent="0.2">
      <c r="A433" t="s">
        <v>1539</v>
      </c>
      <c r="B433" t="s">
        <v>851</v>
      </c>
      <c r="C433" t="s">
        <v>1540</v>
      </c>
      <c r="D433" t="s">
        <v>852</v>
      </c>
      <c r="E433" t="s">
        <v>1541</v>
      </c>
      <c r="F433">
        <f>COUNTIF(D:D,D433)</f>
        <v>6</v>
      </c>
      <c r="G433" t="str">
        <f t="shared" si="31"/>
        <v>Tchad</v>
      </c>
      <c r="H433" t="str">
        <f t="shared" si="32"/>
        <v>Tchad</v>
      </c>
      <c r="I433" s="17" t="str">
        <f t="shared" si="33"/>
        <v>Tchad</v>
      </c>
      <c r="J433" s="17"/>
      <c r="V433" t="e">
        <f t="shared" si="34"/>
        <v>#N/A</v>
      </c>
    </row>
    <row r="434" spans="1:22" x14ac:dyDescent="0.2">
      <c r="A434" t="s">
        <v>851</v>
      </c>
      <c r="B434" t="s">
        <v>851</v>
      </c>
      <c r="D434" t="s">
        <v>852</v>
      </c>
      <c r="E434" t="s">
        <v>853</v>
      </c>
      <c r="F434">
        <f>COUNTIF(D:D,D434)</f>
        <v>6</v>
      </c>
      <c r="G434" t="str">
        <f t="shared" si="31"/>
        <v>Tchad</v>
      </c>
      <c r="H434" t="str">
        <f t="shared" si="32"/>
        <v>Tchad</v>
      </c>
      <c r="I434" s="17" t="str">
        <f t="shared" si="33"/>
        <v>Tchad</v>
      </c>
      <c r="J434" s="17"/>
      <c r="V434" t="e">
        <f t="shared" si="34"/>
        <v>#N/A</v>
      </c>
    </row>
    <row r="435" spans="1:22" x14ac:dyDescent="0.2">
      <c r="A435" t="s">
        <v>1092</v>
      </c>
      <c r="D435" t="s">
        <v>852</v>
      </c>
      <c r="F435">
        <f>COUNTIF(D:D,D435)</f>
        <v>6</v>
      </c>
      <c r="G435" t="str">
        <f t="shared" si="31"/>
        <v>Tchad</v>
      </c>
      <c r="H435" t="str">
        <f t="shared" si="32"/>
        <v>Tchad</v>
      </c>
      <c r="I435" s="17" t="str">
        <f t="shared" si="33"/>
        <v>Tchad</v>
      </c>
      <c r="J435" s="17"/>
      <c r="V435" t="e">
        <f t="shared" si="34"/>
        <v>#N/A</v>
      </c>
    </row>
    <row r="436" spans="1:22" x14ac:dyDescent="0.2">
      <c r="A436" t="s">
        <v>1181</v>
      </c>
      <c r="D436" t="s">
        <v>852</v>
      </c>
      <c r="F436">
        <f>COUNTIF(D:D,D436)</f>
        <v>6</v>
      </c>
      <c r="G436" t="str">
        <f t="shared" si="31"/>
        <v>Tchad</v>
      </c>
      <c r="H436" t="str">
        <f t="shared" si="32"/>
        <v>Tchad</v>
      </c>
      <c r="I436" s="17" t="str">
        <f t="shared" si="33"/>
        <v>Tchad</v>
      </c>
      <c r="J436" s="17"/>
      <c r="V436" t="e">
        <f t="shared" si="34"/>
        <v>#N/A</v>
      </c>
    </row>
    <row r="437" spans="1:22" x14ac:dyDescent="0.2">
      <c r="A437" t="s">
        <v>1454</v>
      </c>
      <c r="D437" t="s">
        <v>852</v>
      </c>
      <c r="F437">
        <f>COUNTIF(D:D,D437)</f>
        <v>6</v>
      </c>
      <c r="G437" t="str">
        <f t="shared" si="31"/>
        <v>Tchad</v>
      </c>
      <c r="H437" t="str">
        <f t="shared" si="32"/>
        <v>Tchad</v>
      </c>
      <c r="I437" s="17" t="str">
        <f t="shared" si="33"/>
        <v>Tchad</v>
      </c>
      <c r="J437" s="17"/>
      <c r="V437" t="e">
        <f t="shared" si="34"/>
        <v>#N/A</v>
      </c>
    </row>
    <row r="438" spans="1:22" x14ac:dyDescent="0.2">
      <c r="A438" t="s">
        <v>1987</v>
      </c>
      <c r="B438" t="s">
        <v>483</v>
      </c>
      <c r="D438" t="s">
        <v>179</v>
      </c>
      <c r="E438" t="s">
        <v>49</v>
      </c>
      <c r="F438" s="3">
        <f>COUNTIF(D:D,D438)</f>
        <v>7</v>
      </c>
      <c r="G438" t="str">
        <f t="shared" si="31"/>
        <v>Afrique</v>
      </c>
      <c r="H438" t="str">
        <f t="shared" si="32"/>
        <v>Afrique</v>
      </c>
      <c r="I438" s="17" t="str">
        <f t="shared" si="33"/>
        <v>Afrique</v>
      </c>
      <c r="J438" s="17"/>
      <c r="V438" t="str">
        <f t="shared" si="34"/>
        <v>Afrique du</v>
      </c>
    </row>
    <row r="439" spans="1:22" x14ac:dyDescent="0.2">
      <c r="A439" t="s">
        <v>312</v>
      </c>
      <c r="B439" t="s">
        <v>313</v>
      </c>
      <c r="D439" t="s">
        <v>179</v>
      </c>
      <c r="E439" t="s">
        <v>314</v>
      </c>
      <c r="F439">
        <f>COUNTIF(D:D,D439)</f>
        <v>7</v>
      </c>
      <c r="G439" t="str">
        <f t="shared" si="31"/>
        <v>Afrique</v>
      </c>
      <c r="H439" t="str">
        <f t="shared" si="32"/>
        <v>Afrique</v>
      </c>
      <c r="I439" s="17" t="str">
        <f t="shared" si="33"/>
        <v>Afrique</v>
      </c>
      <c r="J439" s="17"/>
      <c r="V439" t="str">
        <f t="shared" si="34"/>
        <v>Afrique du</v>
      </c>
    </row>
    <row r="440" spans="1:22" x14ac:dyDescent="0.2">
      <c r="A440" t="s">
        <v>177</v>
      </c>
      <c r="C440" t="s">
        <v>178</v>
      </c>
      <c r="D440" t="s">
        <v>179</v>
      </c>
      <c r="F440">
        <f>COUNTIF(D:D,D440)</f>
        <v>7</v>
      </c>
      <c r="G440" t="str">
        <f t="shared" si="31"/>
        <v>Afrique</v>
      </c>
      <c r="H440" t="str">
        <f t="shared" si="32"/>
        <v>Afrique</v>
      </c>
      <c r="I440" s="17" t="str">
        <f t="shared" si="33"/>
        <v>Afrique</v>
      </c>
      <c r="J440" s="17"/>
      <c r="V440" t="str">
        <f t="shared" si="34"/>
        <v>Afrique du</v>
      </c>
    </row>
    <row r="441" spans="1:22" x14ac:dyDescent="0.2">
      <c r="A441" t="s">
        <v>1469</v>
      </c>
      <c r="B441" t="s">
        <v>498</v>
      </c>
      <c r="D441" t="s">
        <v>179</v>
      </c>
      <c r="F441" s="3">
        <f>COUNTIF(D:D,D441)</f>
        <v>7</v>
      </c>
      <c r="G441" t="str">
        <f t="shared" si="31"/>
        <v>Afrique</v>
      </c>
      <c r="H441" t="str">
        <f t="shared" si="32"/>
        <v>Afrique</v>
      </c>
      <c r="I441" s="17" t="str">
        <f t="shared" si="33"/>
        <v>Afrique</v>
      </c>
      <c r="J441" s="17"/>
      <c r="V441" t="str">
        <f t="shared" si="34"/>
        <v>Afrique du</v>
      </c>
    </row>
    <row r="442" spans="1:22" x14ac:dyDescent="0.2">
      <c r="A442" t="s">
        <v>1455</v>
      </c>
      <c r="B442" t="s">
        <v>483</v>
      </c>
      <c r="D442" t="s">
        <v>179</v>
      </c>
      <c r="F442" s="3">
        <f>COUNTIF(D:D,D442)</f>
        <v>7</v>
      </c>
      <c r="G442" t="str">
        <f t="shared" si="31"/>
        <v>Afrique</v>
      </c>
      <c r="H442" t="str">
        <f t="shared" si="32"/>
        <v>Afrique</v>
      </c>
      <c r="I442" s="17" t="str">
        <f t="shared" si="33"/>
        <v>Afrique</v>
      </c>
      <c r="J442" s="17"/>
      <c r="V442" t="str">
        <f t="shared" si="34"/>
        <v>Afrique du</v>
      </c>
    </row>
    <row r="443" spans="1:22" x14ac:dyDescent="0.2">
      <c r="A443" t="s">
        <v>1452</v>
      </c>
      <c r="B443" t="s">
        <v>1453</v>
      </c>
      <c r="D443" t="s">
        <v>179</v>
      </c>
      <c r="F443">
        <f>COUNTIF(D:D,D443)</f>
        <v>7</v>
      </c>
      <c r="G443" t="str">
        <f t="shared" si="31"/>
        <v>Afrique</v>
      </c>
      <c r="H443" t="str">
        <f t="shared" si="32"/>
        <v>Afrique</v>
      </c>
      <c r="I443" s="17" t="str">
        <f t="shared" si="33"/>
        <v>Afrique</v>
      </c>
      <c r="J443" s="17"/>
      <c r="V443" t="str">
        <f t="shared" si="34"/>
        <v>Afrique du</v>
      </c>
    </row>
    <row r="444" spans="1:22" x14ac:dyDescent="0.2">
      <c r="A444" t="s">
        <v>1462</v>
      </c>
      <c r="B444" t="s">
        <v>1453</v>
      </c>
      <c r="D444" t="s">
        <v>179</v>
      </c>
      <c r="F444">
        <f>COUNTIF(D:D,D444)</f>
        <v>7</v>
      </c>
      <c r="G444" t="str">
        <f t="shared" si="31"/>
        <v>Afrique</v>
      </c>
      <c r="H444" t="str">
        <f t="shared" si="32"/>
        <v>Afrique</v>
      </c>
      <c r="I444" s="17" t="str">
        <f t="shared" si="33"/>
        <v>Afrique</v>
      </c>
      <c r="J444" s="17"/>
      <c r="V444" t="str">
        <f t="shared" si="34"/>
        <v>Afrique du</v>
      </c>
    </row>
    <row r="445" spans="1:22" x14ac:dyDescent="0.2">
      <c r="A445" t="s">
        <v>482</v>
      </c>
      <c r="B445" t="s">
        <v>483</v>
      </c>
      <c r="C445" t="s">
        <v>484</v>
      </c>
      <c r="D445" t="s">
        <v>486</v>
      </c>
      <c r="E445" t="s">
        <v>487</v>
      </c>
      <c r="F445">
        <f>COUNTIF(D:D,D445)</f>
        <v>7</v>
      </c>
      <c r="G445" t="str">
        <f t="shared" si="31"/>
        <v>Algérie</v>
      </c>
      <c r="H445" t="str">
        <f t="shared" si="32"/>
        <v>Algérie</v>
      </c>
      <c r="I445" s="17" t="str">
        <f t="shared" si="33"/>
        <v>Algérie</v>
      </c>
      <c r="J445" s="17"/>
      <c r="V445" t="e">
        <f t="shared" si="34"/>
        <v>#N/A</v>
      </c>
    </row>
    <row r="446" spans="1:22" x14ac:dyDescent="0.2">
      <c r="A446" t="s">
        <v>491</v>
      </c>
      <c r="B446" t="s">
        <v>314</v>
      </c>
      <c r="C446" t="s">
        <v>493</v>
      </c>
      <c r="D446" t="s">
        <v>486</v>
      </c>
      <c r="E446" t="s">
        <v>494</v>
      </c>
      <c r="F446">
        <f>COUNTIF(D:D,D446)</f>
        <v>7</v>
      </c>
      <c r="G446" t="str">
        <f t="shared" si="31"/>
        <v>Algérie</v>
      </c>
      <c r="H446" t="str">
        <f t="shared" si="32"/>
        <v>Algérie</v>
      </c>
      <c r="I446" s="17" t="str">
        <f t="shared" si="33"/>
        <v>Algérie</v>
      </c>
      <c r="J446" s="17"/>
      <c r="V446" t="e">
        <f t="shared" si="34"/>
        <v>#N/A</v>
      </c>
    </row>
    <row r="447" spans="1:22" x14ac:dyDescent="0.2">
      <c r="A447" t="s">
        <v>988</v>
      </c>
      <c r="B447" t="s">
        <v>483</v>
      </c>
      <c r="C447" t="s">
        <v>990</v>
      </c>
      <c r="D447" t="s">
        <v>486</v>
      </c>
      <c r="E447" t="s">
        <v>991</v>
      </c>
      <c r="F447">
        <f>COUNTIF(D:D,D447)</f>
        <v>7</v>
      </c>
      <c r="G447" t="str">
        <f t="shared" si="31"/>
        <v>Algérie</v>
      </c>
      <c r="H447" t="str">
        <f t="shared" si="32"/>
        <v>Algérie</v>
      </c>
      <c r="I447" s="17" t="str">
        <f t="shared" si="33"/>
        <v>Algérie</v>
      </c>
      <c r="J447" s="17"/>
      <c r="V447" t="e">
        <f t="shared" si="34"/>
        <v>#N/A</v>
      </c>
    </row>
    <row r="448" spans="1:22" x14ac:dyDescent="0.2">
      <c r="A448" t="s">
        <v>2299</v>
      </c>
      <c r="B448" t="s">
        <v>483</v>
      </c>
      <c r="D448" t="s">
        <v>486</v>
      </c>
      <c r="E448" t="s">
        <v>2300</v>
      </c>
      <c r="F448" s="3">
        <f>COUNTIF(D:D,D448)</f>
        <v>7</v>
      </c>
      <c r="G448" t="str">
        <f t="shared" si="31"/>
        <v>Algérie</v>
      </c>
      <c r="H448" t="str">
        <f t="shared" si="32"/>
        <v>Algérie</v>
      </c>
      <c r="I448" s="17" t="str">
        <f t="shared" si="33"/>
        <v>Algérie</v>
      </c>
      <c r="J448" s="17"/>
      <c r="V448" t="e">
        <f t="shared" si="34"/>
        <v>#N/A</v>
      </c>
    </row>
    <row r="449" spans="1:22" x14ac:dyDescent="0.2">
      <c r="A449" t="s">
        <v>2410</v>
      </c>
      <c r="B449" t="s">
        <v>314</v>
      </c>
      <c r="C449" t="s">
        <v>2411</v>
      </c>
      <c r="D449" t="s">
        <v>486</v>
      </c>
      <c r="E449" t="s">
        <v>2412</v>
      </c>
      <c r="F449">
        <f>COUNTIF(D:D,D449)</f>
        <v>7</v>
      </c>
      <c r="G449" t="str">
        <f t="shared" si="31"/>
        <v>Algérie</v>
      </c>
      <c r="H449" t="str">
        <f t="shared" si="32"/>
        <v>Algérie</v>
      </c>
      <c r="I449" s="17" t="str">
        <f t="shared" si="33"/>
        <v>Algérie</v>
      </c>
      <c r="J449" s="17"/>
      <c r="V449" t="e">
        <f t="shared" si="34"/>
        <v>#N/A</v>
      </c>
    </row>
    <row r="450" spans="1:22" x14ac:dyDescent="0.2">
      <c r="A450" t="s">
        <v>1616</v>
      </c>
      <c r="B450" t="s">
        <v>483</v>
      </c>
      <c r="D450" t="s">
        <v>486</v>
      </c>
      <c r="F450">
        <f>COUNTIF(D:D,D450)</f>
        <v>7</v>
      </c>
      <c r="G450" t="str">
        <f t="shared" ref="G450:G513" si="35">IF(D450="", "", IFERROR(LEFT(D450, SEARCH(" ", D450) - 1), D450))</f>
        <v>Algérie</v>
      </c>
      <c r="H450" t="str">
        <f t="shared" ref="H450:H513" si="36">IF(D450="", "", IFERROR(LEFT(D450, SEARCH(" ", D450) - 1), D450))</f>
        <v>Algérie</v>
      </c>
      <c r="I450" s="17" t="str">
        <f t="shared" ref="I450:I513" si="37">IFERROR(LEFT(D450, SEARCH(" ", D450) - 1), D450)</f>
        <v>Algérie</v>
      </c>
      <c r="J450" s="17"/>
      <c r="V450" t="e">
        <f t="shared" si="34"/>
        <v>#N/A</v>
      </c>
    </row>
    <row r="451" spans="1:22" x14ac:dyDescent="0.2">
      <c r="A451" t="s">
        <v>1366</v>
      </c>
      <c r="D451" t="s">
        <v>486</v>
      </c>
      <c r="F451">
        <f>COUNTIF(D:D,D451)</f>
        <v>7</v>
      </c>
      <c r="G451" t="str">
        <f t="shared" si="35"/>
        <v>Algérie</v>
      </c>
      <c r="H451" t="str">
        <f t="shared" si="36"/>
        <v>Algérie</v>
      </c>
      <c r="I451" s="17" t="str">
        <f t="shared" si="37"/>
        <v>Algérie</v>
      </c>
      <c r="J451" s="17"/>
      <c r="V451" t="e">
        <f t="shared" ref="V451:V514" si="38">_xlfn.TEXTBEFORE(D451&amp;" "," ",2)</f>
        <v>#N/A</v>
      </c>
    </row>
    <row r="452" spans="1:22" x14ac:dyDescent="0.2">
      <c r="A452" t="s">
        <v>465</v>
      </c>
      <c r="D452" t="s">
        <v>466</v>
      </c>
      <c r="F452">
        <f>COUNTIF(D:D,D452)</f>
        <v>8</v>
      </c>
      <c r="G452" t="str">
        <f t="shared" si="35"/>
        <v>La</v>
      </c>
      <c r="H452" t="str">
        <f t="shared" si="36"/>
        <v>La</v>
      </c>
      <c r="I452" s="17" t="str">
        <f t="shared" si="37"/>
        <v>La</v>
      </c>
      <c r="J452" s="17"/>
      <c r="V452" t="str">
        <f t="shared" si="38"/>
        <v>La Réunion</v>
      </c>
    </row>
    <row r="453" spans="1:22" x14ac:dyDescent="0.2">
      <c r="A453" t="s">
        <v>507</v>
      </c>
      <c r="D453" t="s">
        <v>466</v>
      </c>
      <c r="F453">
        <f>COUNTIF(D:D,D453)</f>
        <v>8</v>
      </c>
      <c r="G453" t="str">
        <f t="shared" si="35"/>
        <v>La</v>
      </c>
      <c r="H453" t="str">
        <f t="shared" si="36"/>
        <v>La</v>
      </c>
      <c r="I453" s="17" t="str">
        <f t="shared" si="37"/>
        <v>La</v>
      </c>
      <c r="J453" s="17"/>
      <c r="V453" t="str">
        <f t="shared" si="38"/>
        <v>La Réunion</v>
      </c>
    </row>
    <row r="454" spans="1:22" x14ac:dyDescent="0.2">
      <c r="A454" t="s">
        <v>29</v>
      </c>
      <c r="D454" t="s">
        <v>466</v>
      </c>
      <c r="F454">
        <f>COUNTIF(D:D,D454)</f>
        <v>8</v>
      </c>
      <c r="G454" t="str">
        <f t="shared" si="35"/>
        <v>La</v>
      </c>
      <c r="H454" t="str">
        <f t="shared" si="36"/>
        <v>La</v>
      </c>
      <c r="I454" s="17" t="str">
        <f t="shared" si="37"/>
        <v>La</v>
      </c>
      <c r="J454" s="17"/>
      <c r="V454" t="str">
        <f t="shared" si="38"/>
        <v>La Réunion</v>
      </c>
    </row>
    <row r="455" spans="1:22" x14ac:dyDescent="0.2">
      <c r="A455" t="s">
        <v>809</v>
      </c>
      <c r="D455" t="s">
        <v>466</v>
      </c>
      <c r="F455">
        <f>COUNTIF(D:D,D455)</f>
        <v>8</v>
      </c>
      <c r="G455" t="str">
        <f t="shared" si="35"/>
        <v>La</v>
      </c>
      <c r="H455" t="str">
        <f t="shared" si="36"/>
        <v>La</v>
      </c>
      <c r="I455" s="17" t="str">
        <f t="shared" si="37"/>
        <v>La</v>
      </c>
      <c r="J455" s="17"/>
      <c r="V455" t="str">
        <f t="shared" si="38"/>
        <v>La Réunion</v>
      </c>
    </row>
    <row r="456" spans="1:22" x14ac:dyDescent="0.2">
      <c r="A456" t="s">
        <v>1395</v>
      </c>
      <c r="D456" t="s">
        <v>466</v>
      </c>
      <c r="F456" s="3">
        <f>COUNTIF(D:D,D456)</f>
        <v>8</v>
      </c>
      <c r="G456" t="str">
        <f t="shared" si="35"/>
        <v>La</v>
      </c>
      <c r="H456" t="str">
        <f t="shared" si="36"/>
        <v>La</v>
      </c>
      <c r="I456" s="17" t="str">
        <f t="shared" si="37"/>
        <v>La</v>
      </c>
      <c r="J456" s="17"/>
      <c r="V456" t="str">
        <f t="shared" si="38"/>
        <v>La Réunion</v>
      </c>
    </row>
    <row r="457" spans="1:22" x14ac:dyDescent="0.2">
      <c r="A457" t="s">
        <v>1908</v>
      </c>
      <c r="D457" t="s">
        <v>466</v>
      </c>
      <c r="F457" s="3">
        <f>COUNTIF(D:D,D457)</f>
        <v>8</v>
      </c>
      <c r="G457" t="str">
        <f t="shared" si="35"/>
        <v>La</v>
      </c>
      <c r="H457" t="str">
        <f t="shared" si="36"/>
        <v>La</v>
      </c>
      <c r="I457" s="17" t="str">
        <f t="shared" si="37"/>
        <v>La</v>
      </c>
      <c r="J457" s="17"/>
      <c r="V457" t="str">
        <f t="shared" si="38"/>
        <v>La Réunion</v>
      </c>
    </row>
    <row r="458" spans="1:22" x14ac:dyDescent="0.2">
      <c r="A458" t="s">
        <v>2399</v>
      </c>
      <c r="D458" t="s">
        <v>466</v>
      </c>
      <c r="F458">
        <f>COUNTIF(D:D,D458)</f>
        <v>8</v>
      </c>
      <c r="G458" t="str">
        <f t="shared" si="35"/>
        <v>La</v>
      </c>
      <c r="H458" t="str">
        <f t="shared" si="36"/>
        <v>La</v>
      </c>
      <c r="I458" s="17" t="str">
        <f t="shared" si="37"/>
        <v>La</v>
      </c>
      <c r="J458" s="17"/>
      <c r="V458" t="str">
        <f t="shared" si="38"/>
        <v>La Réunion</v>
      </c>
    </row>
    <row r="459" spans="1:22" x14ac:dyDescent="0.2">
      <c r="A459" t="s">
        <v>2424</v>
      </c>
      <c r="D459" t="s">
        <v>466</v>
      </c>
      <c r="F459">
        <f>COUNTIF(D:D,D459)</f>
        <v>8</v>
      </c>
      <c r="G459" t="str">
        <f t="shared" si="35"/>
        <v>La</v>
      </c>
      <c r="H459" t="str">
        <f t="shared" si="36"/>
        <v>La</v>
      </c>
      <c r="I459" s="17" t="str">
        <f t="shared" si="37"/>
        <v>La</v>
      </c>
      <c r="J459" s="17"/>
      <c r="V459" t="str">
        <f t="shared" si="38"/>
        <v>La Réunion</v>
      </c>
    </row>
    <row r="460" spans="1:22" x14ac:dyDescent="0.2">
      <c r="A460" t="s">
        <v>1880</v>
      </c>
      <c r="B460" s="3" t="s">
        <v>2435</v>
      </c>
      <c r="D460" t="s">
        <v>234</v>
      </c>
      <c r="E460" t="s">
        <v>1881</v>
      </c>
      <c r="F460" s="3">
        <f>COUNTIF(D:D,D460)</f>
        <v>8</v>
      </c>
      <c r="G460" t="str">
        <f t="shared" si="35"/>
        <v>Namibie</v>
      </c>
      <c r="H460" t="str">
        <f t="shared" si="36"/>
        <v>Namibie</v>
      </c>
      <c r="I460" s="17" t="str">
        <f t="shared" si="37"/>
        <v>Namibie</v>
      </c>
      <c r="J460" s="17"/>
      <c r="V460" t="e">
        <f t="shared" si="38"/>
        <v>#N/A</v>
      </c>
    </row>
    <row r="461" spans="1:22" x14ac:dyDescent="0.2">
      <c r="A461" t="s">
        <v>538</v>
      </c>
      <c r="B461" s="3" t="s">
        <v>2435</v>
      </c>
      <c r="C461" t="s">
        <v>539</v>
      </c>
      <c r="D461" t="s">
        <v>234</v>
      </c>
      <c r="E461" t="s">
        <v>540</v>
      </c>
      <c r="F461">
        <f>COUNTIF(D:D,D461)</f>
        <v>8</v>
      </c>
      <c r="G461" t="str">
        <f t="shared" si="35"/>
        <v>Namibie</v>
      </c>
      <c r="H461" t="str">
        <f t="shared" si="36"/>
        <v>Namibie</v>
      </c>
      <c r="I461" s="17" t="str">
        <f t="shared" si="37"/>
        <v>Namibie</v>
      </c>
      <c r="J461" s="17"/>
      <c r="V461" t="e">
        <f t="shared" si="38"/>
        <v>#N/A</v>
      </c>
    </row>
    <row r="462" spans="1:22" x14ac:dyDescent="0.2">
      <c r="A462" t="s">
        <v>893</v>
      </c>
      <c r="B462" s="3" t="s">
        <v>2435</v>
      </c>
      <c r="D462" t="s">
        <v>234</v>
      </c>
      <c r="E462" t="s">
        <v>894</v>
      </c>
      <c r="F462">
        <f>COUNTIF(D:D,D462)</f>
        <v>8</v>
      </c>
      <c r="G462" t="str">
        <f t="shared" si="35"/>
        <v>Namibie</v>
      </c>
      <c r="H462" t="str">
        <f t="shared" si="36"/>
        <v>Namibie</v>
      </c>
      <c r="I462" s="17" t="str">
        <f t="shared" si="37"/>
        <v>Namibie</v>
      </c>
      <c r="J462" s="17"/>
      <c r="V462" t="e">
        <f t="shared" si="38"/>
        <v>#N/A</v>
      </c>
    </row>
    <row r="463" spans="1:22" x14ac:dyDescent="0.2">
      <c r="A463" t="s">
        <v>1852</v>
      </c>
      <c r="D463" t="s">
        <v>234</v>
      </c>
      <c r="E463" t="s">
        <v>2429</v>
      </c>
      <c r="F463" s="3">
        <f>COUNTIF(D:D,D463)</f>
        <v>8</v>
      </c>
      <c r="G463" t="str">
        <f t="shared" si="35"/>
        <v>Namibie</v>
      </c>
      <c r="H463" t="str">
        <f t="shared" si="36"/>
        <v>Namibie</v>
      </c>
      <c r="I463" s="17" t="str">
        <f t="shared" si="37"/>
        <v>Namibie</v>
      </c>
      <c r="J463" s="17"/>
      <c r="V463" t="e">
        <f t="shared" si="38"/>
        <v>#N/A</v>
      </c>
    </row>
    <row r="464" spans="1:22" x14ac:dyDescent="0.2">
      <c r="A464" t="s">
        <v>1191</v>
      </c>
      <c r="B464" t="s">
        <v>1192</v>
      </c>
      <c r="D464" t="s">
        <v>234</v>
      </c>
      <c r="F464" s="3">
        <f>COUNTIF(D:D,D464)</f>
        <v>8</v>
      </c>
      <c r="G464" t="str">
        <f t="shared" si="35"/>
        <v>Namibie</v>
      </c>
      <c r="H464" t="str">
        <f t="shared" si="36"/>
        <v>Namibie</v>
      </c>
      <c r="I464" s="17" t="str">
        <f t="shared" si="37"/>
        <v>Namibie</v>
      </c>
      <c r="J464" s="17"/>
      <c r="V464" t="e">
        <f t="shared" si="38"/>
        <v>#N/A</v>
      </c>
    </row>
    <row r="465" spans="1:22" x14ac:dyDescent="0.2">
      <c r="A465" t="s">
        <v>2257</v>
      </c>
      <c r="B465" t="s">
        <v>1880</v>
      </c>
      <c r="D465" t="s">
        <v>234</v>
      </c>
      <c r="F465" s="3">
        <f>COUNTIF(D:D,D465)</f>
        <v>8</v>
      </c>
      <c r="G465" t="str">
        <f t="shared" si="35"/>
        <v>Namibie</v>
      </c>
      <c r="H465" t="str">
        <f t="shared" si="36"/>
        <v>Namibie</v>
      </c>
      <c r="I465" s="17" t="str">
        <f t="shared" si="37"/>
        <v>Namibie</v>
      </c>
      <c r="J465" s="17"/>
      <c r="V465" t="e">
        <f t="shared" si="38"/>
        <v>#N/A</v>
      </c>
    </row>
    <row r="466" spans="1:22" x14ac:dyDescent="0.2">
      <c r="A466" t="s">
        <v>233</v>
      </c>
      <c r="D466" t="s">
        <v>234</v>
      </c>
      <c r="F466">
        <f>COUNTIF(D:D,D466)</f>
        <v>8</v>
      </c>
      <c r="G466" t="str">
        <f t="shared" si="35"/>
        <v>Namibie</v>
      </c>
      <c r="H466" t="str">
        <f t="shared" si="36"/>
        <v>Namibie</v>
      </c>
      <c r="I466" s="17" t="str">
        <f t="shared" si="37"/>
        <v>Namibie</v>
      </c>
      <c r="J466" s="17"/>
      <c r="V466" t="e">
        <f t="shared" si="38"/>
        <v>#N/A</v>
      </c>
    </row>
    <row r="467" spans="1:22" x14ac:dyDescent="0.2">
      <c r="A467" t="s">
        <v>508</v>
      </c>
      <c r="D467" t="s">
        <v>234</v>
      </c>
      <c r="F467">
        <f>COUNTIF(D:D,D467)</f>
        <v>8</v>
      </c>
      <c r="G467" t="str">
        <f t="shared" si="35"/>
        <v>Namibie</v>
      </c>
      <c r="H467" t="str">
        <f t="shared" si="36"/>
        <v>Namibie</v>
      </c>
      <c r="I467" s="17" t="str">
        <f t="shared" si="37"/>
        <v>Namibie</v>
      </c>
      <c r="J467" s="17"/>
      <c r="V467" t="e">
        <f t="shared" si="38"/>
        <v>#N/A</v>
      </c>
    </row>
    <row r="468" spans="1:22" x14ac:dyDescent="0.2">
      <c r="A468" t="s">
        <v>351</v>
      </c>
      <c r="B468" t="s">
        <v>355</v>
      </c>
      <c r="D468" t="s">
        <v>293</v>
      </c>
      <c r="E468" t="s">
        <v>356</v>
      </c>
      <c r="F468">
        <f>COUNTIF(D:D,D468)</f>
        <v>8</v>
      </c>
      <c r="G468" t="str">
        <f t="shared" si="35"/>
        <v>Zambie</v>
      </c>
      <c r="H468" t="str">
        <f t="shared" si="36"/>
        <v>Zambie</v>
      </c>
      <c r="I468" s="17" t="str">
        <f t="shared" si="37"/>
        <v>Zambie</v>
      </c>
      <c r="J468" s="17"/>
      <c r="V468" t="e">
        <f t="shared" si="38"/>
        <v>#N/A</v>
      </c>
    </row>
    <row r="469" spans="1:22" x14ac:dyDescent="0.2">
      <c r="A469" t="s">
        <v>292</v>
      </c>
      <c r="B469" s="3" t="s">
        <v>17</v>
      </c>
      <c r="D469" t="s">
        <v>293</v>
      </c>
      <c r="E469" t="s">
        <v>294</v>
      </c>
      <c r="F469" s="3">
        <f>COUNTIF(D:D,D469)</f>
        <v>8</v>
      </c>
      <c r="G469" t="str">
        <f t="shared" si="35"/>
        <v>Zambie</v>
      </c>
      <c r="H469" t="str">
        <f t="shared" si="36"/>
        <v>Zambie</v>
      </c>
      <c r="I469" s="17" t="str">
        <f t="shared" si="37"/>
        <v>Zambie</v>
      </c>
      <c r="J469" s="17"/>
      <c r="V469" t="e">
        <f t="shared" si="38"/>
        <v>#N/A</v>
      </c>
    </row>
    <row r="470" spans="1:22" x14ac:dyDescent="0.2">
      <c r="A470" t="s">
        <v>942</v>
      </c>
      <c r="B470" s="3" t="s">
        <v>2435</v>
      </c>
      <c r="C470" t="s">
        <v>943</v>
      </c>
      <c r="D470" t="s">
        <v>293</v>
      </c>
      <c r="E470" t="s">
        <v>944</v>
      </c>
      <c r="F470">
        <f>COUNTIF(D:D,D470)</f>
        <v>8</v>
      </c>
      <c r="G470" t="str">
        <f t="shared" si="35"/>
        <v>Zambie</v>
      </c>
      <c r="H470" t="str">
        <f t="shared" si="36"/>
        <v>Zambie</v>
      </c>
      <c r="I470" s="17" t="str">
        <f t="shared" si="37"/>
        <v>Zambie</v>
      </c>
      <c r="J470" s="17"/>
      <c r="V470" t="e">
        <f t="shared" si="38"/>
        <v>#N/A</v>
      </c>
    </row>
    <row r="471" spans="1:22" x14ac:dyDescent="0.2">
      <c r="A471" t="s">
        <v>2191</v>
      </c>
      <c r="C471" t="s">
        <v>1699</v>
      </c>
      <c r="D471" t="s">
        <v>293</v>
      </c>
      <c r="F471">
        <f>COUNTIF(D:D,D471)</f>
        <v>8</v>
      </c>
      <c r="G471" t="str">
        <f t="shared" si="35"/>
        <v>Zambie</v>
      </c>
      <c r="H471" t="str">
        <f t="shared" si="36"/>
        <v>Zambie</v>
      </c>
      <c r="I471" s="17" t="str">
        <f t="shared" si="37"/>
        <v>Zambie</v>
      </c>
      <c r="J471" s="17"/>
      <c r="V471" t="e">
        <f t="shared" si="38"/>
        <v>#N/A</v>
      </c>
    </row>
    <row r="472" spans="1:22" x14ac:dyDescent="0.2">
      <c r="A472" t="s">
        <v>2258</v>
      </c>
      <c r="B472" t="s">
        <v>355</v>
      </c>
      <c r="D472" t="s">
        <v>293</v>
      </c>
      <c r="F472">
        <f>COUNTIF(D:D,D472)</f>
        <v>8</v>
      </c>
      <c r="G472" t="str">
        <f t="shared" si="35"/>
        <v>Zambie</v>
      </c>
      <c r="H472" t="str">
        <f t="shared" si="36"/>
        <v>Zambie</v>
      </c>
      <c r="I472" s="17" t="str">
        <f t="shared" si="37"/>
        <v>Zambie</v>
      </c>
      <c r="J472" s="17"/>
      <c r="V472" t="e">
        <f t="shared" si="38"/>
        <v>#N/A</v>
      </c>
    </row>
    <row r="473" spans="1:22" x14ac:dyDescent="0.2">
      <c r="A473" t="s">
        <v>1218</v>
      </c>
      <c r="D473" t="s">
        <v>293</v>
      </c>
      <c r="F473">
        <f>COUNTIF(D:D,D473)</f>
        <v>8</v>
      </c>
      <c r="G473" t="str">
        <f t="shared" si="35"/>
        <v>Zambie</v>
      </c>
      <c r="H473" t="str">
        <f t="shared" si="36"/>
        <v>Zambie</v>
      </c>
      <c r="I473" s="17" t="str">
        <f t="shared" si="37"/>
        <v>Zambie</v>
      </c>
      <c r="J473" s="17"/>
      <c r="V473" t="e">
        <f t="shared" si="38"/>
        <v>#N/A</v>
      </c>
    </row>
    <row r="474" spans="1:22" x14ac:dyDescent="0.2">
      <c r="A474" t="s">
        <v>1755</v>
      </c>
      <c r="D474" t="s">
        <v>293</v>
      </c>
      <c r="F474" s="3">
        <f>COUNTIF(D:D,D474)</f>
        <v>8</v>
      </c>
      <c r="G474" t="str">
        <f t="shared" si="35"/>
        <v>Zambie</v>
      </c>
      <c r="H474" t="str">
        <f t="shared" si="36"/>
        <v>Zambie</v>
      </c>
      <c r="I474" s="17" t="str">
        <f t="shared" si="37"/>
        <v>Zambie</v>
      </c>
      <c r="J474" s="17"/>
      <c r="V474" t="e">
        <f t="shared" si="38"/>
        <v>#N/A</v>
      </c>
    </row>
    <row r="475" spans="1:22" x14ac:dyDescent="0.2">
      <c r="A475" t="s">
        <v>2179</v>
      </c>
      <c r="D475" t="s">
        <v>293</v>
      </c>
      <c r="F475" s="3">
        <f>COUNTIF(D:D,D475)</f>
        <v>8</v>
      </c>
      <c r="G475" t="str">
        <f t="shared" si="35"/>
        <v>Zambie</v>
      </c>
      <c r="H475" t="str">
        <f t="shared" si="36"/>
        <v>Zambie</v>
      </c>
      <c r="I475" s="17" t="str">
        <f t="shared" si="37"/>
        <v>Zambie</v>
      </c>
      <c r="J475" s="17"/>
      <c r="V475" t="e">
        <f t="shared" si="38"/>
        <v>#N/A</v>
      </c>
    </row>
    <row r="476" spans="1:22" x14ac:dyDescent="0.2">
      <c r="A476" t="s">
        <v>634</v>
      </c>
      <c r="C476" t="s">
        <v>635</v>
      </c>
      <c r="D476" t="s">
        <v>524</v>
      </c>
      <c r="E476" t="s">
        <v>636</v>
      </c>
      <c r="F476">
        <f>COUNTIF(D:D,D476)</f>
        <v>9</v>
      </c>
      <c r="G476" t="str">
        <f t="shared" si="35"/>
        <v>Ghana</v>
      </c>
      <c r="H476" t="str">
        <f t="shared" si="36"/>
        <v>Ghana</v>
      </c>
      <c r="I476" s="17" t="str">
        <f t="shared" si="37"/>
        <v>Ghana</v>
      </c>
      <c r="J476" s="17"/>
      <c r="V476" t="e">
        <f t="shared" si="38"/>
        <v>#N/A</v>
      </c>
    </row>
    <row r="477" spans="1:22" x14ac:dyDescent="0.2">
      <c r="A477" t="s">
        <v>522</v>
      </c>
      <c r="C477" t="s">
        <v>523</v>
      </c>
      <c r="D477" t="s">
        <v>524</v>
      </c>
      <c r="E477" t="s">
        <v>525</v>
      </c>
      <c r="F477">
        <f>COUNTIF(D:D,D477)</f>
        <v>9</v>
      </c>
      <c r="G477" t="str">
        <f t="shared" si="35"/>
        <v>Ghana</v>
      </c>
      <c r="H477" t="str">
        <f t="shared" si="36"/>
        <v>Ghana</v>
      </c>
      <c r="I477" s="17" t="str">
        <f t="shared" si="37"/>
        <v>Ghana</v>
      </c>
      <c r="J477" s="17"/>
      <c r="V477" t="e">
        <f t="shared" si="38"/>
        <v>#N/A</v>
      </c>
    </row>
    <row r="478" spans="1:22" x14ac:dyDescent="0.2">
      <c r="A478" t="s">
        <v>1115</v>
      </c>
      <c r="C478" t="s">
        <v>1116</v>
      </c>
      <c r="D478" t="s">
        <v>524</v>
      </c>
      <c r="E478" t="s">
        <v>1117</v>
      </c>
      <c r="F478">
        <f>COUNTIF(D:D,D478)</f>
        <v>9</v>
      </c>
      <c r="G478" t="str">
        <f t="shared" si="35"/>
        <v>Ghana</v>
      </c>
      <c r="H478" t="str">
        <f t="shared" si="36"/>
        <v>Ghana</v>
      </c>
      <c r="I478" s="17" t="str">
        <f t="shared" si="37"/>
        <v>Ghana</v>
      </c>
      <c r="J478" s="17"/>
      <c r="V478" t="e">
        <f t="shared" si="38"/>
        <v>#N/A</v>
      </c>
    </row>
    <row r="479" spans="1:22" x14ac:dyDescent="0.2">
      <c r="A479" t="s">
        <v>1279</v>
      </c>
      <c r="C479" t="s">
        <v>1280</v>
      </c>
      <c r="D479" t="s">
        <v>524</v>
      </c>
      <c r="E479" t="s">
        <v>1281</v>
      </c>
      <c r="F479">
        <f>COUNTIF(D:D,D479)</f>
        <v>9</v>
      </c>
      <c r="G479" t="str">
        <f t="shared" si="35"/>
        <v>Ghana</v>
      </c>
      <c r="H479" t="str">
        <f t="shared" si="36"/>
        <v>Ghana</v>
      </c>
      <c r="I479" s="17" t="str">
        <f t="shared" si="37"/>
        <v>Ghana</v>
      </c>
      <c r="J479" s="17"/>
      <c r="V479" t="e">
        <f t="shared" si="38"/>
        <v>#N/A</v>
      </c>
    </row>
    <row r="480" spans="1:22" x14ac:dyDescent="0.2">
      <c r="A480" t="s">
        <v>1217</v>
      </c>
      <c r="B480" t="s">
        <v>690</v>
      </c>
      <c r="D480" t="s">
        <v>524</v>
      </c>
      <c r="F480">
        <f>COUNTIF(D:D,D480)</f>
        <v>9</v>
      </c>
      <c r="G480" t="str">
        <f t="shared" si="35"/>
        <v>Ghana</v>
      </c>
      <c r="H480" t="str">
        <f t="shared" si="36"/>
        <v>Ghana</v>
      </c>
      <c r="I480" s="17" t="str">
        <f t="shared" si="37"/>
        <v>Ghana</v>
      </c>
      <c r="J480" s="17"/>
      <c r="V480" t="e">
        <f t="shared" si="38"/>
        <v>#N/A</v>
      </c>
    </row>
    <row r="481" spans="1:22" x14ac:dyDescent="0.2">
      <c r="A481" t="s">
        <v>553</v>
      </c>
      <c r="B481" t="s">
        <v>196</v>
      </c>
      <c r="D481" t="s">
        <v>524</v>
      </c>
      <c r="F481">
        <f>COUNTIF(D:D,D481)</f>
        <v>9</v>
      </c>
      <c r="G481" t="str">
        <f t="shared" si="35"/>
        <v>Ghana</v>
      </c>
      <c r="H481" t="str">
        <f t="shared" si="36"/>
        <v>Ghana</v>
      </c>
      <c r="I481" s="17" t="str">
        <f t="shared" si="37"/>
        <v>Ghana</v>
      </c>
      <c r="J481" s="17"/>
      <c r="V481" t="e">
        <f t="shared" si="38"/>
        <v>#N/A</v>
      </c>
    </row>
    <row r="482" spans="1:22" x14ac:dyDescent="0.2">
      <c r="A482" t="s">
        <v>718</v>
      </c>
      <c r="D482" t="s">
        <v>524</v>
      </c>
      <c r="F482">
        <f>COUNTIF(D:D,D482)</f>
        <v>9</v>
      </c>
      <c r="G482" t="str">
        <f t="shared" si="35"/>
        <v>Ghana</v>
      </c>
      <c r="H482" t="str">
        <f t="shared" si="36"/>
        <v>Ghana</v>
      </c>
      <c r="I482" s="17" t="str">
        <f t="shared" si="37"/>
        <v>Ghana</v>
      </c>
      <c r="J482" s="17"/>
      <c r="V482" t="e">
        <f t="shared" si="38"/>
        <v>#N/A</v>
      </c>
    </row>
    <row r="483" spans="1:22" x14ac:dyDescent="0.2">
      <c r="A483" t="s">
        <v>1175</v>
      </c>
      <c r="D483" t="s">
        <v>524</v>
      </c>
      <c r="F483">
        <f>COUNTIF(D:D,D483)</f>
        <v>9</v>
      </c>
      <c r="G483" t="str">
        <f t="shared" si="35"/>
        <v>Ghana</v>
      </c>
      <c r="H483" t="str">
        <f t="shared" si="36"/>
        <v>Ghana</v>
      </c>
      <c r="I483" s="17" t="str">
        <f t="shared" si="37"/>
        <v>Ghana</v>
      </c>
      <c r="J483" s="17"/>
      <c r="V483" t="e">
        <f t="shared" si="38"/>
        <v>#N/A</v>
      </c>
    </row>
    <row r="484" spans="1:22" x14ac:dyDescent="0.2">
      <c r="A484" t="s">
        <v>2049</v>
      </c>
      <c r="D484" t="s">
        <v>524</v>
      </c>
      <c r="F484" s="3">
        <f>COUNTIF(D:D,D484)</f>
        <v>9</v>
      </c>
      <c r="G484" t="str">
        <f t="shared" si="35"/>
        <v>Ghana</v>
      </c>
      <c r="H484" t="str">
        <f t="shared" si="36"/>
        <v>Ghana</v>
      </c>
      <c r="I484" s="17" t="str">
        <f t="shared" si="37"/>
        <v>Ghana</v>
      </c>
      <c r="J484" s="17"/>
      <c r="V484" t="e">
        <f t="shared" si="38"/>
        <v>#N/A</v>
      </c>
    </row>
    <row r="485" spans="1:22" x14ac:dyDescent="0.2">
      <c r="A485" t="s">
        <v>497</v>
      </c>
      <c r="B485" t="s">
        <v>498</v>
      </c>
      <c r="C485" t="s">
        <v>499</v>
      </c>
      <c r="D485" t="s">
        <v>422</v>
      </c>
      <c r="E485" t="s">
        <v>501</v>
      </c>
      <c r="F485" s="3">
        <f>COUNTIF(D:D,D485)</f>
        <v>9</v>
      </c>
      <c r="G485" t="str">
        <f t="shared" si="35"/>
        <v>Maroc</v>
      </c>
      <c r="H485" t="str">
        <f t="shared" si="36"/>
        <v>Maroc</v>
      </c>
      <c r="I485" s="17" t="str">
        <f t="shared" si="37"/>
        <v>Maroc</v>
      </c>
      <c r="J485" s="17"/>
      <c r="V485" t="e">
        <f t="shared" si="38"/>
        <v>#N/A</v>
      </c>
    </row>
    <row r="486" spans="1:22" x14ac:dyDescent="0.2">
      <c r="A486" t="s">
        <v>1937</v>
      </c>
      <c r="B486" t="s">
        <v>314</v>
      </c>
      <c r="C486" t="s">
        <v>1938</v>
      </c>
      <c r="D486" t="s">
        <v>422</v>
      </c>
      <c r="E486" t="s">
        <v>1939</v>
      </c>
      <c r="F486">
        <f>COUNTIF(D:D,D486)</f>
        <v>9</v>
      </c>
      <c r="G486" t="str">
        <f t="shared" si="35"/>
        <v>Maroc</v>
      </c>
      <c r="H486" t="str">
        <f t="shared" si="36"/>
        <v>Maroc</v>
      </c>
      <c r="I486" s="17" t="str">
        <f t="shared" si="37"/>
        <v>Maroc</v>
      </c>
      <c r="J486" s="17"/>
      <c r="V486" t="e">
        <f t="shared" si="38"/>
        <v>#N/A</v>
      </c>
    </row>
    <row r="487" spans="1:22" x14ac:dyDescent="0.2">
      <c r="A487" t="s">
        <v>1470</v>
      </c>
      <c r="B487" t="s">
        <v>498</v>
      </c>
      <c r="C487" t="s">
        <v>1471</v>
      </c>
      <c r="D487" t="s">
        <v>422</v>
      </c>
      <c r="F487">
        <f>COUNTIF(D:D,D487)</f>
        <v>9</v>
      </c>
      <c r="G487" t="str">
        <f t="shared" si="35"/>
        <v>Maroc</v>
      </c>
      <c r="H487" t="str">
        <f t="shared" si="36"/>
        <v>Maroc</v>
      </c>
      <c r="I487" s="17" t="str">
        <f t="shared" si="37"/>
        <v>Maroc</v>
      </c>
      <c r="J487" s="17"/>
      <c r="V487" t="e">
        <f t="shared" si="38"/>
        <v>#N/A</v>
      </c>
    </row>
    <row r="488" spans="1:22" x14ac:dyDescent="0.2">
      <c r="A488" t="s">
        <v>2405</v>
      </c>
      <c r="B488" t="s">
        <v>1935</v>
      </c>
      <c r="D488" t="s">
        <v>422</v>
      </c>
      <c r="F488" s="3">
        <f>COUNTIF(D:D,D488)</f>
        <v>9</v>
      </c>
      <c r="G488" t="str">
        <f t="shared" si="35"/>
        <v>Maroc</v>
      </c>
      <c r="H488" t="str">
        <f t="shared" si="36"/>
        <v>Maroc</v>
      </c>
      <c r="I488" s="17" t="str">
        <f t="shared" si="37"/>
        <v>Maroc</v>
      </c>
      <c r="J488" s="17"/>
      <c r="V488" t="e">
        <f t="shared" si="38"/>
        <v>#N/A</v>
      </c>
    </row>
    <row r="489" spans="1:22" x14ac:dyDescent="0.2">
      <c r="A489" t="s">
        <v>421</v>
      </c>
      <c r="D489" t="s">
        <v>422</v>
      </c>
      <c r="F489">
        <f>COUNTIF(D:D,D489)</f>
        <v>9</v>
      </c>
      <c r="G489" t="str">
        <f t="shared" si="35"/>
        <v>Maroc</v>
      </c>
      <c r="H489" t="str">
        <f t="shared" si="36"/>
        <v>Maroc</v>
      </c>
      <c r="I489" s="17" t="str">
        <f t="shared" si="37"/>
        <v>Maroc</v>
      </c>
      <c r="J489" s="17"/>
      <c r="V489" t="e">
        <f t="shared" si="38"/>
        <v>#N/A</v>
      </c>
    </row>
    <row r="490" spans="1:22" x14ac:dyDescent="0.2">
      <c r="A490" t="s">
        <v>606</v>
      </c>
      <c r="D490" t="s">
        <v>422</v>
      </c>
      <c r="F490" s="3">
        <f>COUNTIF(D:D,D490)</f>
        <v>9</v>
      </c>
      <c r="G490" t="str">
        <f t="shared" si="35"/>
        <v>Maroc</v>
      </c>
      <c r="H490" t="str">
        <f t="shared" si="36"/>
        <v>Maroc</v>
      </c>
      <c r="I490" s="17" t="str">
        <f t="shared" si="37"/>
        <v>Maroc</v>
      </c>
      <c r="J490" s="17"/>
      <c r="V490" t="e">
        <f t="shared" si="38"/>
        <v>#N/A</v>
      </c>
    </row>
    <row r="491" spans="1:22" x14ac:dyDescent="0.2">
      <c r="A491" t="s">
        <v>770</v>
      </c>
      <c r="D491" t="s">
        <v>422</v>
      </c>
      <c r="F491">
        <f>COUNTIF(D:D,D491)</f>
        <v>9</v>
      </c>
      <c r="G491" t="str">
        <f t="shared" si="35"/>
        <v>Maroc</v>
      </c>
      <c r="H491" t="str">
        <f t="shared" si="36"/>
        <v>Maroc</v>
      </c>
      <c r="I491" s="17" t="str">
        <f t="shared" si="37"/>
        <v>Maroc</v>
      </c>
      <c r="J491" s="17"/>
      <c r="V491" t="e">
        <f t="shared" si="38"/>
        <v>#N/A</v>
      </c>
    </row>
    <row r="492" spans="1:22" x14ac:dyDescent="0.2">
      <c r="A492" t="s">
        <v>975</v>
      </c>
      <c r="D492" t="s">
        <v>422</v>
      </c>
      <c r="F492">
        <f>COUNTIF(D:D,D492)</f>
        <v>9</v>
      </c>
      <c r="G492" t="str">
        <f t="shared" si="35"/>
        <v>Maroc</v>
      </c>
      <c r="H492" t="str">
        <f t="shared" si="36"/>
        <v>Maroc</v>
      </c>
      <c r="I492" s="17" t="str">
        <f t="shared" si="37"/>
        <v>Maroc</v>
      </c>
      <c r="J492" s="17"/>
      <c r="V492" t="e">
        <f t="shared" si="38"/>
        <v>#N/A</v>
      </c>
    </row>
    <row r="493" spans="1:22" x14ac:dyDescent="0.2">
      <c r="A493" t="s">
        <v>2148</v>
      </c>
      <c r="D493" t="s">
        <v>422</v>
      </c>
      <c r="F493" s="3">
        <f>COUNTIF(D:D,D493)</f>
        <v>9</v>
      </c>
      <c r="G493" t="str">
        <f t="shared" si="35"/>
        <v>Maroc</v>
      </c>
      <c r="H493" t="str">
        <f t="shared" si="36"/>
        <v>Maroc</v>
      </c>
      <c r="I493" s="17" t="str">
        <f t="shared" si="37"/>
        <v>Maroc</v>
      </c>
      <c r="J493" s="17"/>
      <c r="V493" t="e">
        <f t="shared" si="38"/>
        <v>#N/A</v>
      </c>
    </row>
    <row r="494" spans="1:22" x14ac:dyDescent="0.2">
      <c r="A494" t="s">
        <v>630</v>
      </c>
      <c r="B494" t="s">
        <v>631</v>
      </c>
      <c r="C494" t="s">
        <v>632</v>
      </c>
      <c r="D494" t="s">
        <v>374</v>
      </c>
      <c r="E494" t="s">
        <v>633</v>
      </c>
      <c r="F494">
        <f>COUNTIF(D:D,D494)</f>
        <v>9</v>
      </c>
      <c r="G494" t="str">
        <f t="shared" si="35"/>
        <v>Nigeria,</v>
      </c>
      <c r="H494" t="str">
        <f t="shared" si="36"/>
        <v>Nigeria,</v>
      </c>
      <c r="I494" s="17" t="str">
        <f t="shared" si="37"/>
        <v>Nigeria,</v>
      </c>
      <c r="J494" s="17"/>
      <c r="V494" t="e">
        <f t="shared" si="38"/>
        <v>#N/A</v>
      </c>
    </row>
    <row r="495" spans="1:22" x14ac:dyDescent="0.2">
      <c r="A495" t="s">
        <v>477</v>
      </c>
      <c r="C495" t="s">
        <v>478</v>
      </c>
      <c r="D495" t="s">
        <v>374</v>
      </c>
      <c r="E495" t="s">
        <v>479</v>
      </c>
      <c r="F495">
        <f>COUNTIF(D:D,D495)</f>
        <v>9</v>
      </c>
      <c r="G495" t="str">
        <f t="shared" si="35"/>
        <v>Nigeria,</v>
      </c>
      <c r="H495" t="str">
        <f t="shared" si="36"/>
        <v>Nigeria,</v>
      </c>
      <c r="I495" s="17" t="str">
        <f t="shared" si="37"/>
        <v>Nigeria,</v>
      </c>
      <c r="J495" s="17"/>
      <c r="V495" t="e">
        <f t="shared" si="38"/>
        <v>#N/A</v>
      </c>
    </row>
    <row r="496" spans="1:22" x14ac:dyDescent="0.2">
      <c r="A496" t="s">
        <v>811</v>
      </c>
      <c r="C496" t="s">
        <v>812</v>
      </c>
      <c r="D496" t="s">
        <v>374</v>
      </c>
      <c r="E496" t="s">
        <v>813</v>
      </c>
      <c r="F496">
        <f>COUNTIF(D:D,D496)</f>
        <v>9</v>
      </c>
      <c r="G496" t="str">
        <f t="shared" si="35"/>
        <v>Nigeria,</v>
      </c>
      <c r="H496" t="str">
        <f t="shared" si="36"/>
        <v>Nigeria,</v>
      </c>
      <c r="I496" s="17" t="str">
        <f t="shared" si="37"/>
        <v>Nigeria,</v>
      </c>
      <c r="J496" s="17"/>
      <c r="V496" t="e">
        <f t="shared" si="38"/>
        <v>#N/A</v>
      </c>
    </row>
    <row r="497" spans="1:22" x14ac:dyDescent="0.2">
      <c r="A497" t="s">
        <v>639</v>
      </c>
      <c r="D497" t="s">
        <v>374</v>
      </c>
      <c r="E497" t="s">
        <v>640</v>
      </c>
      <c r="F497">
        <f>COUNTIF(D:D,D497)</f>
        <v>9</v>
      </c>
      <c r="G497" t="str">
        <f t="shared" si="35"/>
        <v>Nigeria,</v>
      </c>
      <c r="H497" t="str">
        <f t="shared" si="36"/>
        <v>Nigeria,</v>
      </c>
      <c r="I497" s="17" t="str">
        <f t="shared" si="37"/>
        <v>Nigeria,</v>
      </c>
      <c r="J497" s="17"/>
      <c r="V497" t="e">
        <f t="shared" si="38"/>
        <v>#N/A</v>
      </c>
    </row>
    <row r="498" spans="1:22" x14ac:dyDescent="0.2">
      <c r="A498" t="s">
        <v>1479</v>
      </c>
      <c r="D498" t="s">
        <v>374</v>
      </c>
      <c r="E498" t="s">
        <v>1480</v>
      </c>
      <c r="F498" s="3">
        <f>COUNTIF(D:D,D498)</f>
        <v>9</v>
      </c>
      <c r="G498" t="str">
        <f t="shared" si="35"/>
        <v>Nigeria,</v>
      </c>
      <c r="H498" t="str">
        <f t="shared" si="36"/>
        <v>Nigeria,</v>
      </c>
      <c r="I498" s="17" t="str">
        <f t="shared" si="37"/>
        <v>Nigeria,</v>
      </c>
      <c r="J498" s="17"/>
      <c r="V498" t="e">
        <f t="shared" si="38"/>
        <v>#N/A</v>
      </c>
    </row>
    <row r="499" spans="1:22" x14ac:dyDescent="0.2">
      <c r="A499" t="s">
        <v>1627</v>
      </c>
      <c r="C499" t="s">
        <v>1628</v>
      </c>
      <c r="D499" t="s">
        <v>374</v>
      </c>
      <c r="E499" t="s">
        <v>1629</v>
      </c>
      <c r="F499">
        <f>COUNTIF(D:D,D499)</f>
        <v>9</v>
      </c>
      <c r="G499" t="str">
        <f t="shared" si="35"/>
        <v>Nigeria,</v>
      </c>
      <c r="H499" t="str">
        <f t="shared" si="36"/>
        <v>Nigeria,</v>
      </c>
      <c r="I499" s="17" t="str">
        <f t="shared" si="37"/>
        <v>Nigeria,</v>
      </c>
      <c r="J499" s="17"/>
      <c r="V499" t="e">
        <f t="shared" si="38"/>
        <v>#N/A</v>
      </c>
    </row>
    <row r="500" spans="1:22" x14ac:dyDescent="0.2">
      <c r="A500" t="s">
        <v>758</v>
      </c>
      <c r="C500" t="s">
        <v>759</v>
      </c>
      <c r="D500" t="s">
        <v>374</v>
      </c>
      <c r="E500" t="s">
        <v>760</v>
      </c>
      <c r="F500">
        <f>COUNTIF(D:D,D500)</f>
        <v>9</v>
      </c>
      <c r="G500" t="str">
        <f t="shared" si="35"/>
        <v>Nigeria,</v>
      </c>
      <c r="H500" t="str">
        <f t="shared" si="36"/>
        <v>Nigeria,</v>
      </c>
      <c r="I500" s="17" t="str">
        <f t="shared" si="37"/>
        <v>Nigeria,</v>
      </c>
      <c r="J500" s="17"/>
      <c r="V500" t="e">
        <f t="shared" si="38"/>
        <v>#N/A</v>
      </c>
    </row>
    <row r="501" spans="1:22" x14ac:dyDescent="0.2">
      <c r="A501" t="s">
        <v>2386</v>
      </c>
      <c r="C501" t="s">
        <v>2387</v>
      </c>
      <c r="D501" t="s">
        <v>374</v>
      </c>
      <c r="E501" t="s">
        <v>2388</v>
      </c>
      <c r="F501" s="1">
        <f>COUNTIF(D:D,D501)</f>
        <v>9</v>
      </c>
      <c r="G501" t="str">
        <f t="shared" si="35"/>
        <v>Nigeria,</v>
      </c>
      <c r="H501" t="str">
        <f t="shared" si="36"/>
        <v>Nigeria,</v>
      </c>
      <c r="I501" s="17" t="str">
        <f t="shared" si="37"/>
        <v>Nigeria,</v>
      </c>
      <c r="J501" s="17"/>
      <c r="V501" t="e">
        <f t="shared" si="38"/>
        <v>#N/A</v>
      </c>
    </row>
    <row r="502" spans="1:22" x14ac:dyDescent="0.2">
      <c r="A502" t="s">
        <v>373</v>
      </c>
      <c r="D502" t="s">
        <v>374</v>
      </c>
      <c r="F502">
        <f>COUNTIF(D:D,D502)</f>
        <v>9</v>
      </c>
      <c r="G502" t="str">
        <f t="shared" si="35"/>
        <v>Nigeria,</v>
      </c>
      <c r="H502" t="str">
        <f t="shared" si="36"/>
        <v>Nigeria,</v>
      </c>
      <c r="I502" s="17" t="str">
        <f t="shared" si="37"/>
        <v>Nigeria,</v>
      </c>
      <c r="J502" s="17"/>
      <c r="V502" t="e">
        <f t="shared" si="38"/>
        <v>#N/A</v>
      </c>
    </row>
    <row r="503" spans="1:22" x14ac:dyDescent="0.2">
      <c r="A503" t="s">
        <v>1750</v>
      </c>
      <c r="B503" s="3" t="s">
        <v>2435</v>
      </c>
      <c r="C503" t="s">
        <v>1751</v>
      </c>
      <c r="D503" t="s">
        <v>435</v>
      </c>
      <c r="E503" t="s">
        <v>1752</v>
      </c>
      <c r="F503">
        <f>COUNTIF(D:D,D503)</f>
        <v>9</v>
      </c>
      <c r="G503" t="str">
        <f t="shared" si="35"/>
        <v>Ouganda</v>
      </c>
      <c r="H503" t="str">
        <f t="shared" si="36"/>
        <v>Ouganda</v>
      </c>
      <c r="I503" s="17" t="str">
        <f t="shared" si="37"/>
        <v>Ouganda</v>
      </c>
      <c r="J503" s="17"/>
      <c r="V503" t="e">
        <f t="shared" si="38"/>
        <v>#N/A</v>
      </c>
    </row>
    <row r="504" spans="1:22" x14ac:dyDescent="0.2">
      <c r="A504" t="s">
        <v>736</v>
      </c>
      <c r="B504" s="3" t="s">
        <v>2435</v>
      </c>
      <c r="C504" t="s">
        <v>737</v>
      </c>
      <c r="D504" t="s">
        <v>435</v>
      </c>
      <c r="E504" t="s">
        <v>738</v>
      </c>
      <c r="F504">
        <f>COUNTIF(D:D,D504)</f>
        <v>9</v>
      </c>
      <c r="G504" t="str">
        <f t="shared" si="35"/>
        <v>Ouganda</v>
      </c>
      <c r="H504" t="str">
        <f t="shared" si="36"/>
        <v>Ouganda</v>
      </c>
      <c r="I504" s="17" t="str">
        <f t="shared" si="37"/>
        <v>Ouganda</v>
      </c>
      <c r="J504" s="17"/>
      <c r="V504" t="e">
        <f t="shared" si="38"/>
        <v>#N/A</v>
      </c>
    </row>
    <row r="505" spans="1:22" x14ac:dyDescent="0.2">
      <c r="A505" t="s">
        <v>1050</v>
      </c>
      <c r="B505" t="s">
        <v>208</v>
      </c>
      <c r="C505" t="s">
        <v>1051</v>
      </c>
      <c r="D505" t="s">
        <v>435</v>
      </c>
      <c r="E505" t="s">
        <v>1052</v>
      </c>
      <c r="F505">
        <f>COUNTIF(D:D,D505)</f>
        <v>9</v>
      </c>
      <c r="G505" t="str">
        <f t="shared" si="35"/>
        <v>Ouganda</v>
      </c>
      <c r="H505" t="str">
        <f t="shared" si="36"/>
        <v>Ouganda</v>
      </c>
      <c r="I505" s="17" t="str">
        <f t="shared" si="37"/>
        <v>Ouganda</v>
      </c>
      <c r="J505" s="17"/>
      <c r="V505" t="e">
        <f t="shared" si="38"/>
        <v>#N/A</v>
      </c>
    </row>
    <row r="506" spans="1:22" x14ac:dyDescent="0.2">
      <c r="A506" t="s">
        <v>1824</v>
      </c>
      <c r="B506" s="3" t="s">
        <v>2435</v>
      </c>
      <c r="C506" t="s">
        <v>1825</v>
      </c>
      <c r="D506" t="s">
        <v>435</v>
      </c>
      <c r="E506" t="s">
        <v>1826</v>
      </c>
      <c r="F506">
        <f>COUNTIF(D:D,D506)</f>
        <v>9</v>
      </c>
      <c r="G506" t="str">
        <f t="shared" si="35"/>
        <v>Ouganda</v>
      </c>
      <c r="H506" t="str">
        <f t="shared" si="36"/>
        <v>Ouganda</v>
      </c>
      <c r="I506" s="17" t="str">
        <f t="shared" si="37"/>
        <v>Ouganda</v>
      </c>
      <c r="J506" s="17"/>
      <c r="V506" t="e">
        <f t="shared" si="38"/>
        <v>#N/A</v>
      </c>
    </row>
    <row r="507" spans="1:22" x14ac:dyDescent="0.2">
      <c r="A507" t="s">
        <v>2056</v>
      </c>
      <c r="B507" s="3" t="s">
        <v>2435</v>
      </c>
      <c r="C507" t="s">
        <v>2057</v>
      </c>
      <c r="D507" t="s">
        <v>435</v>
      </c>
      <c r="E507" t="s">
        <v>2058</v>
      </c>
      <c r="F507">
        <f>COUNTIF(D:D,D507)</f>
        <v>9</v>
      </c>
      <c r="G507" t="str">
        <f t="shared" si="35"/>
        <v>Ouganda</v>
      </c>
      <c r="H507" t="str">
        <f t="shared" si="36"/>
        <v>Ouganda</v>
      </c>
      <c r="I507" s="17" t="str">
        <f t="shared" si="37"/>
        <v>Ouganda</v>
      </c>
      <c r="J507" s="17"/>
      <c r="V507" t="e">
        <f t="shared" si="38"/>
        <v>#N/A</v>
      </c>
    </row>
    <row r="508" spans="1:22" x14ac:dyDescent="0.2">
      <c r="A508" t="s">
        <v>1087</v>
      </c>
      <c r="B508" s="3" t="s">
        <v>2435</v>
      </c>
      <c r="D508" t="s">
        <v>435</v>
      </c>
      <c r="E508" t="s">
        <v>1088</v>
      </c>
      <c r="F508">
        <f>COUNTIF(D:D,D508)</f>
        <v>9</v>
      </c>
      <c r="G508" t="str">
        <f t="shared" si="35"/>
        <v>Ouganda</v>
      </c>
      <c r="H508" t="str">
        <f t="shared" si="36"/>
        <v>Ouganda</v>
      </c>
      <c r="I508" s="17" t="str">
        <f t="shared" si="37"/>
        <v>Ouganda</v>
      </c>
      <c r="J508" s="17"/>
      <c r="V508" t="e">
        <f t="shared" si="38"/>
        <v>#N/A</v>
      </c>
    </row>
    <row r="509" spans="1:22" x14ac:dyDescent="0.2">
      <c r="A509" t="s">
        <v>434</v>
      </c>
      <c r="B509" s="3" t="s">
        <v>17</v>
      </c>
      <c r="D509" t="s">
        <v>435</v>
      </c>
      <c r="E509" t="s">
        <v>436</v>
      </c>
      <c r="F509">
        <f>COUNTIF(D:D,D509)</f>
        <v>9</v>
      </c>
      <c r="G509" t="str">
        <f t="shared" si="35"/>
        <v>Ouganda</v>
      </c>
      <c r="H509" t="str">
        <f t="shared" si="36"/>
        <v>Ouganda</v>
      </c>
      <c r="I509" s="17" t="str">
        <f t="shared" si="37"/>
        <v>Ouganda</v>
      </c>
      <c r="J509" s="17"/>
      <c r="V509" t="e">
        <f t="shared" si="38"/>
        <v>#N/A</v>
      </c>
    </row>
    <row r="510" spans="1:22" x14ac:dyDescent="0.2">
      <c r="A510" t="s">
        <v>1242</v>
      </c>
      <c r="B510" t="s">
        <v>1243</v>
      </c>
      <c r="C510" t="s">
        <v>1244</v>
      </c>
      <c r="D510" t="s">
        <v>435</v>
      </c>
      <c r="E510" t="s">
        <v>1245</v>
      </c>
      <c r="F510">
        <f>COUNTIF(D:D,D510)</f>
        <v>9</v>
      </c>
      <c r="G510" t="str">
        <f t="shared" si="35"/>
        <v>Ouganda</v>
      </c>
      <c r="H510" t="str">
        <f t="shared" si="36"/>
        <v>Ouganda</v>
      </c>
      <c r="I510" s="17" t="str">
        <f t="shared" si="37"/>
        <v>Ouganda</v>
      </c>
      <c r="J510" s="17"/>
      <c r="V510" t="e">
        <f t="shared" si="38"/>
        <v>#N/A</v>
      </c>
    </row>
    <row r="511" spans="1:22" x14ac:dyDescent="0.2">
      <c r="A511" t="s">
        <v>454</v>
      </c>
      <c r="B511" s="3" t="s">
        <v>17</v>
      </c>
      <c r="D511" t="s">
        <v>435</v>
      </c>
      <c r="E511" t="s">
        <v>455</v>
      </c>
      <c r="F511">
        <f>COUNTIF(D:D,D511)</f>
        <v>9</v>
      </c>
      <c r="G511" t="str">
        <f t="shared" si="35"/>
        <v>Ouganda</v>
      </c>
      <c r="H511" t="str">
        <f t="shared" si="36"/>
        <v>Ouganda</v>
      </c>
      <c r="I511" s="17" t="str">
        <f t="shared" si="37"/>
        <v>Ouganda</v>
      </c>
      <c r="J511" s="17"/>
      <c r="V511" t="e">
        <f t="shared" si="38"/>
        <v>#N/A</v>
      </c>
    </row>
    <row r="512" spans="1:22" x14ac:dyDescent="0.2">
      <c r="A512" t="s">
        <v>2088</v>
      </c>
      <c r="D512" t="s">
        <v>151</v>
      </c>
      <c r="E512" t="s">
        <v>2089</v>
      </c>
      <c r="F512" s="3">
        <f>COUNTIF(D:D,D512)</f>
        <v>9</v>
      </c>
      <c r="G512" t="str">
        <f t="shared" si="35"/>
        <v>Sénégal</v>
      </c>
      <c r="H512" t="str">
        <f t="shared" si="36"/>
        <v>Sénégal</v>
      </c>
      <c r="I512" s="17" t="str">
        <f t="shared" si="37"/>
        <v>Sénégal</v>
      </c>
      <c r="J512" s="17"/>
      <c r="V512" t="e">
        <f t="shared" si="38"/>
        <v>#N/A</v>
      </c>
    </row>
    <row r="513" spans="1:22" x14ac:dyDescent="0.2">
      <c r="A513" t="s">
        <v>1055</v>
      </c>
      <c r="B513" t="s">
        <v>274</v>
      </c>
      <c r="C513" t="s">
        <v>1055</v>
      </c>
      <c r="D513" t="s">
        <v>151</v>
      </c>
      <c r="F513">
        <f>COUNTIF(D:D,D513)</f>
        <v>9</v>
      </c>
      <c r="G513" t="str">
        <f t="shared" si="35"/>
        <v>Sénégal</v>
      </c>
      <c r="H513" t="str">
        <f t="shared" si="36"/>
        <v>Sénégal</v>
      </c>
      <c r="I513" s="17" t="str">
        <f t="shared" si="37"/>
        <v>Sénégal</v>
      </c>
      <c r="J513" s="17"/>
      <c r="V513" t="e">
        <f t="shared" si="38"/>
        <v>#N/A</v>
      </c>
    </row>
    <row r="514" spans="1:22" x14ac:dyDescent="0.2">
      <c r="A514" t="s">
        <v>279</v>
      </c>
      <c r="B514" t="s">
        <v>24</v>
      </c>
      <c r="D514" t="s">
        <v>151</v>
      </c>
      <c r="F514">
        <f>COUNTIF(D:D,D514)</f>
        <v>9</v>
      </c>
      <c r="G514" t="str">
        <f t="shared" ref="G514:G577" si="39">IF(D514="", "", IFERROR(LEFT(D514, SEARCH(" ", D514) - 1), D514))</f>
        <v>Sénégal</v>
      </c>
      <c r="H514" t="str">
        <f t="shared" ref="H514:H577" si="40">IF(D514="", "", IFERROR(LEFT(D514, SEARCH(" ", D514) - 1), D514))</f>
        <v>Sénégal</v>
      </c>
      <c r="I514" s="17" t="str">
        <f t="shared" ref="I514:I577" si="41">IFERROR(LEFT(D514, SEARCH(" ", D514) - 1), D514)</f>
        <v>Sénégal</v>
      </c>
      <c r="J514" s="17"/>
      <c r="V514" t="e">
        <f t="shared" si="38"/>
        <v>#N/A</v>
      </c>
    </row>
    <row r="515" spans="1:22" x14ac:dyDescent="0.2">
      <c r="A515" t="s">
        <v>150</v>
      </c>
      <c r="D515" t="s">
        <v>151</v>
      </c>
      <c r="F515" s="3">
        <f>COUNTIF(D:D,D515)</f>
        <v>9</v>
      </c>
      <c r="G515" t="str">
        <f t="shared" si="39"/>
        <v>Sénégal</v>
      </c>
      <c r="H515" t="str">
        <f t="shared" si="40"/>
        <v>Sénégal</v>
      </c>
      <c r="I515" s="17" t="str">
        <f t="shared" si="41"/>
        <v>Sénégal</v>
      </c>
      <c r="J515" s="17"/>
      <c r="V515" t="e">
        <f t="shared" ref="V515:V578" si="42">_xlfn.TEXTBEFORE(D515&amp;" "," ",2)</f>
        <v>#N/A</v>
      </c>
    </row>
    <row r="516" spans="1:22" x14ac:dyDescent="0.2">
      <c r="A516" t="s">
        <v>1246</v>
      </c>
      <c r="D516" t="s">
        <v>151</v>
      </c>
      <c r="F516">
        <f>COUNTIF(D:D,D516)</f>
        <v>9</v>
      </c>
      <c r="G516" t="str">
        <f t="shared" si="39"/>
        <v>Sénégal</v>
      </c>
      <c r="H516" t="str">
        <f t="shared" si="40"/>
        <v>Sénégal</v>
      </c>
      <c r="I516" s="17" t="str">
        <f t="shared" si="41"/>
        <v>Sénégal</v>
      </c>
      <c r="J516" s="17"/>
      <c r="V516" t="e">
        <f t="shared" si="42"/>
        <v>#N/A</v>
      </c>
    </row>
    <row r="517" spans="1:22" x14ac:dyDescent="0.2">
      <c r="A517" t="s">
        <v>1249</v>
      </c>
      <c r="D517" t="s">
        <v>151</v>
      </c>
      <c r="F517">
        <f>COUNTIF(D:D,D517)</f>
        <v>9</v>
      </c>
      <c r="G517" t="str">
        <f t="shared" si="39"/>
        <v>Sénégal</v>
      </c>
      <c r="H517" t="str">
        <f t="shared" si="40"/>
        <v>Sénégal</v>
      </c>
      <c r="I517" s="17" t="str">
        <f t="shared" si="41"/>
        <v>Sénégal</v>
      </c>
      <c r="J517" s="17"/>
      <c r="V517" t="e">
        <f t="shared" si="42"/>
        <v>#N/A</v>
      </c>
    </row>
    <row r="518" spans="1:22" x14ac:dyDescent="0.2">
      <c r="A518" t="s">
        <v>1692</v>
      </c>
      <c r="D518" t="s">
        <v>151</v>
      </c>
      <c r="F518">
        <f>COUNTIF(D:D,D518)</f>
        <v>9</v>
      </c>
      <c r="G518" t="str">
        <f t="shared" si="39"/>
        <v>Sénégal</v>
      </c>
      <c r="H518" t="str">
        <f t="shared" si="40"/>
        <v>Sénégal</v>
      </c>
      <c r="I518" s="17" t="str">
        <f t="shared" si="41"/>
        <v>Sénégal</v>
      </c>
      <c r="J518" s="17"/>
      <c r="V518" t="e">
        <f t="shared" si="42"/>
        <v>#N/A</v>
      </c>
    </row>
    <row r="519" spans="1:22" x14ac:dyDescent="0.2">
      <c r="A519" t="s">
        <v>1743</v>
      </c>
      <c r="D519" t="s">
        <v>151</v>
      </c>
      <c r="F519" s="3">
        <f>COUNTIF(D:D,D519)</f>
        <v>9</v>
      </c>
      <c r="G519" t="str">
        <f t="shared" si="39"/>
        <v>Sénégal</v>
      </c>
      <c r="H519" t="str">
        <f t="shared" si="40"/>
        <v>Sénégal</v>
      </c>
      <c r="I519" s="17" t="str">
        <f t="shared" si="41"/>
        <v>Sénégal</v>
      </c>
      <c r="J519" s="17"/>
      <c r="V519" t="e">
        <f t="shared" si="42"/>
        <v>#N/A</v>
      </c>
    </row>
    <row r="520" spans="1:22" x14ac:dyDescent="0.2">
      <c r="A520" t="s">
        <v>1762</v>
      </c>
      <c r="D520" t="s">
        <v>151</v>
      </c>
      <c r="F520" s="3">
        <f>COUNTIF(D:D,D520)</f>
        <v>9</v>
      </c>
      <c r="G520" t="str">
        <f t="shared" si="39"/>
        <v>Sénégal</v>
      </c>
      <c r="H520" t="str">
        <f t="shared" si="40"/>
        <v>Sénégal</v>
      </c>
      <c r="I520" s="17" t="str">
        <f t="shared" si="41"/>
        <v>Sénégal</v>
      </c>
      <c r="J520" s="17"/>
      <c r="V520" t="e">
        <f t="shared" si="42"/>
        <v>#N/A</v>
      </c>
    </row>
    <row r="521" spans="1:22" x14ac:dyDescent="0.2">
      <c r="A521" t="s">
        <v>385</v>
      </c>
      <c r="C521" t="s">
        <v>386</v>
      </c>
      <c r="D521" t="s">
        <v>387</v>
      </c>
      <c r="E521" t="s">
        <v>388</v>
      </c>
      <c r="F521">
        <f>COUNTIF(D:D,D521)</f>
        <v>9</v>
      </c>
      <c r="G521" t="str">
        <f t="shared" si="39"/>
        <v>Soudan</v>
      </c>
      <c r="H521" t="str">
        <f t="shared" si="40"/>
        <v>Soudan</v>
      </c>
      <c r="I521" s="17" t="str">
        <f t="shared" si="41"/>
        <v>Soudan</v>
      </c>
      <c r="J521" s="17"/>
      <c r="V521" t="str">
        <f t="shared" si="42"/>
        <v>Soudan du</v>
      </c>
    </row>
    <row r="522" spans="1:22" x14ac:dyDescent="0.2">
      <c r="A522" t="s">
        <v>1301</v>
      </c>
      <c r="D522" t="s">
        <v>387</v>
      </c>
      <c r="E522" t="s">
        <v>1302</v>
      </c>
      <c r="F522">
        <f>COUNTIF(D:D,D522)</f>
        <v>9</v>
      </c>
      <c r="G522" t="str">
        <f t="shared" si="39"/>
        <v>Soudan</v>
      </c>
      <c r="H522" t="str">
        <f t="shared" si="40"/>
        <v>Soudan</v>
      </c>
      <c r="I522" s="17" t="str">
        <f t="shared" si="41"/>
        <v>Soudan</v>
      </c>
      <c r="J522" s="17"/>
      <c r="V522" t="str">
        <f t="shared" si="42"/>
        <v>Soudan du</v>
      </c>
    </row>
    <row r="523" spans="1:22" x14ac:dyDescent="0.2">
      <c r="A523" t="s">
        <v>2031</v>
      </c>
      <c r="C523" t="s">
        <v>2032</v>
      </c>
      <c r="D523" t="s">
        <v>387</v>
      </c>
      <c r="E523" t="s">
        <v>2033</v>
      </c>
      <c r="F523">
        <f>COUNTIF(D:D,D523)</f>
        <v>9</v>
      </c>
      <c r="G523" t="str">
        <f t="shared" si="39"/>
        <v>Soudan</v>
      </c>
      <c r="H523" t="str">
        <f t="shared" si="40"/>
        <v>Soudan</v>
      </c>
      <c r="I523" s="17" t="str">
        <f t="shared" si="41"/>
        <v>Soudan</v>
      </c>
      <c r="J523" s="17"/>
      <c r="V523" t="str">
        <f t="shared" si="42"/>
        <v>Soudan du</v>
      </c>
    </row>
    <row r="524" spans="1:22" x14ac:dyDescent="0.2">
      <c r="A524" t="s">
        <v>562</v>
      </c>
      <c r="B524" t="s">
        <v>208</v>
      </c>
      <c r="C524" t="s">
        <v>563</v>
      </c>
      <c r="D524" t="s">
        <v>387</v>
      </c>
      <c r="E524" t="s">
        <v>564</v>
      </c>
      <c r="F524">
        <f>COUNTIF(D:D,D524)</f>
        <v>9</v>
      </c>
      <c r="G524" t="str">
        <f t="shared" si="39"/>
        <v>Soudan</v>
      </c>
      <c r="H524" t="str">
        <f t="shared" si="40"/>
        <v>Soudan</v>
      </c>
      <c r="I524" s="17" t="str">
        <f t="shared" si="41"/>
        <v>Soudan</v>
      </c>
      <c r="J524" s="17"/>
      <c r="V524" t="str">
        <f t="shared" si="42"/>
        <v>Soudan du</v>
      </c>
    </row>
    <row r="525" spans="1:22" x14ac:dyDescent="0.2">
      <c r="A525" t="s">
        <v>559</v>
      </c>
      <c r="C525" t="s">
        <v>560</v>
      </c>
      <c r="D525" t="s">
        <v>387</v>
      </c>
      <c r="E525" t="s">
        <v>561</v>
      </c>
      <c r="F525">
        <f>COUNTIF(D:D,D525)</f>
        <v>9</v>
      </c>
      <c r="G525" t="str">
        <f t="shared" si="39"/>
        <v>Soudan</v>
      </c>
      <c r="H525" t="str">
        <f t="shared" si="40"/>
        <v>Soudan</v>
      </c>
      <c r="I525" s="17" t="str">
        <f t="shared" si="41"/>
        <v>Soudan</v>
      </c>
      <c r="J525" s="17"/>
      <c r="V525" t="str">
        <f t="shared" si="42"/>
        <v>Soudan du</v>
      </c>
    </row>
    <row r="526" spans="1:22" x14ac:dyDescent="0.2">
      <c r="A526" t="s">
        <v>1287</v>
      </c>
      <c r="C526" t="s">
        <v>1288</v>
      </c>
      <c r="D526" t="s">
        <v>387</v>
      </c>
      <c r="E526" t="s">
        <v>1289</v>
      </c>
      <c r="F526">
        <f>COUNTIF(D:D,D526)</f>
        <v>9</v>
      </c>
      <c r="G526" t="str">
        <f t="shared" si="39"/>
        <v>Soudan</v>
      </c>
      <c r="H526" t="str">
        <f t="shared" si="40"/>
        <v>Soudan</v>
      </c>
      <c r="I526" s="17" t="str">
        <f t="shared" si="41"/>
        <v>Soudan</v>
      </c>
      <c r="J526" s="17"/>
      <c r="V526" t="str">
        <f t="shared" si="42"/>
        <v>Soudan du</v>
      </c>
    </row>
    <row r="527" spans="1:22" x14ac:dyDescent="0.2">
      <c r="A527" t="s">
        <v>1421</v>
      </c>
      <c r="C527" t="s">
        <v>1422</v>
      </c>
      <c r="D527" t="s">
        <v>387</v>
      </c>
      <c r="E527" t="s">
        <v>1423</v>
      </c>
      <c r="F527">
        <f>COUNTIF(D:D,D527)</f>
        <v>9</v>
      </c>
      <c r="G527" t="str">
        <f t="shared" si="39"/>
        <v>Soudan</v>
      </c>
      <c r="H527" t="str">
        <f t="shared" si="40"/>
        <v>Soudan</v>
      </c>
      <c r="I527" s="17" t="str">
        <f t="shared" si="41"/>
        <v>Soudan</v>
      </c>
      <c r="J527" s="17"/>
      <c r="V527" t="str">
        <f t="shared" si="42"/>
        <v>Soudan du</v>
      </c>
    </row>
    <row r="528" spans="1:22" x14ac:dyDescent="0.2">
      <c r="A528" t="s">
        <v>1309</v>
      </c>
      <c r="C528" t="s">
        <v>1310</v>
      </c>
      <c r="D528" t="s">
        <v>387</v>
      </c>
      <c r="E528" t="s">
        <v>1311</v>
      </c>
      <c r="F528" s="1">
        <f>COUNTIF(D:D,D528)</f>
        <v>9</v>
      </c>
      <c r="G528" t="str">
        <f t="shared" si="39"/>
        <v>Soudan</v>
      </c>
      <c r="H528" t="str">
        <f t="shared" si="40"/>
        <v>Soudan</v>
      </c>
      <c r="I528" s="17" t="str">
        <f t="shared" si="41"/>
        <v>Soudan</v>
      </c>
      <c r="J528" s="17"/>
      <c r="V528" t="str">
        <f t="shared" si="42"/>
        <v>Soudan du</v>
      </c>
    </row>
    <row r="529" spans="1:22" x14ac:dyDescent="0.2">
      <c r="A529" t="s">
        <v>1683</v>
      </c>
      <c r="C529" t="s">
        <v>1684</v>
      </c>
      <c r="D529" t="s">
        <v>387</v>
      </c>
      <c r="E529" t="s">
        <v>1685</v>
      </c>
      <c r="F529">
        <f>COUNTIF(D:D,D529)</f>
        <v>9</v>
      </c>
      <c r="G529" t="str">
        <f t="shared" si="39"/>
        <v>Soudan</v>
      </c>
      <c r="H529" t="str">
        <f t="shared" si="40"/>
        <v>Soudan</v>
      </c>
      <c r="I529" s="17" t="str">
        <f t="shared" si="41"/>
        <v>Soudan</v>
      </c>
      <c r="J529" s="17"/>
      <c r="V529" t="str">
        <f t="shared" si="42"/>
        <v>Soudan du</v>
      </c>
    </row>
    <row r="530" spans="1:22" x14ac:dyDescent="0.2">
      <c r="A530" t="s">
        <v>1671</v>
      </c>
      <c r="B530" s="3" t="s">
        <v>2435</v>
      </c>
      <c r="D530" t="s">
        <v>695</v>
      </c>
      <c r="E530" t="s">
        <v>1735</v>
      </c>
      <c r="F530">
        <f>COUNTIF(D:D,D530)</f>
        <v>10</v>
      </c>
      <c r="G530" t="str">
        <f t="shared" si="39"/>
        <v>Afrique</v>
      </c>
      <c r="H530" t="str">
        <f t="shared" si="40"/>
        <v>Afrique</v>
      </c>
      <c r="I530" s="17" t="str">
        <f t="shared" si="41"/>
        <v>Afrique</v>
      </c>
      <c r="J530" s="17"/>
      <c r="V530" t="str">
        <f t="shared" si="42"/>
        <v>Afrique du</v>
      </c>
    </row>
    <row r="531" spans="1:22" x14ac:dyDescent="0.2">
      <c r="A531" t="s">
        <v>1082</v>
      </c>
      <c r="D531" t="s">
        <v>695</v>
      </c>
      <c r="E531" t="s">
        <v>1083</v>
      </c>
      <c r="F531" s="1">
        <f>COUNTIF(D:D,D531)</f>
        <v>10</v>
      </c>
      <c r="G531" t="str">
        <f t="shared" si="39"/>
        <v>Afrique</v>
      </c>
      <c r="H531" t="str">
        <f t="shared" si="40"/>
        <v>Afrique</v>
      </c>
      <c r="I531" s="17" t="str">
        <f t="shared" si="41"/>
        <v>Afrique</v>
      </c>
      <c r="J531" s="17"/>
      <c r="V531" t="str">
        <f t="shared" si="42"/>
        <v>Afrique du</v>
      </c>
    </row>
    <row r="532" spans="1:22" x14ac:dyDescent="0.2">
      <c r="A532" t="s">
        <v>2171</v>
      </c>
      <c r="D532" t="s">
        <v>695</v>
      </c>
      <c r="E532" t="s">
        <v>2172</v>
      </c>
      <c r="F532" s="3">
        <f>COUNTIF(D:D,D532)</f>
        <v>10</v>
      </c>
      <c r="G532" t="str">
        <f t="shared" si="39"/>
        <v>Afrique</v>
      </c>
      <c r="H532" t="str">
        <f t="shared" si="40"/>
        <v>Afrique</v>
      </c>
      <c r="I532" s="17" t="str">
        <f t="shared" si="41"/>
        <v>Afrique</v>
      </c>
      <c r="J532" s="17"/>
      <c r="V532" t="str">
        <f t="shared" si="42"/>
        <v>Afrique du</v>
      </c>
    </row>
    <row r="533" spans="1:22" x14ac:dyDescent="0.2">
      <c r="A533" t="s">
        <v>1979</v>
      </c>
      <c r="B533" t="s">
        <v>448</v>
      </c>
      <c r="D533" t="s">
        <v>695</v>
      </c>
      <c r="E533" t="s">
        <v>1980</v>
      </c>
      <c r="F533" s="3">
        <f>COUNTIF(D:D,D533)</f>
        <v>10</v>
      </c>
      <c r="G533" t="str">
        <f t="shared" si="39"/>
        <v>Afrique</v>
      </c>
      <c r="H533" t="str">
        <f t="shared" si="40"/>
        <v>Afrique</v>
      </c>
      <c r="I533" s="17" t="str">
        <f t="shared" si="41"/>
        <v>Afrique</v>
      </c>
      <c r="J533" s="17"/>
      <c r="V533" t="str">
        <f t="shared" si="42"/>
        <v>Afrique du</v>
      </c>
    </row>
    <row r="534" spans="1:22" x14ac:dyDescent="0.2">
      <c r="A534" t="s">
        <v>694</v>
      </c>
      <c r="D534" t="s">
        <v>695</v>
      </c>
      <c r="E534" t="s">
        <v>696</v>
      </c>
      <c r="F534">
        <f>COUNTIF(D:D,D534)</f>
        <v>10</v>
      </c>
      <c r="G534" t="str">
        <f t="shared" si="39"/>
        <v>Afrique</v>
      </c>
      <c r="H534" t="str">
        <f t="shared" si="40"/>
        <v>Afrique</v>
      </c>
      <c r="I534" s="17" t="str">
        <f t="shared" si="41"/>
        <v>Afrique</v>
      </c>
      <c r="J534" s="17"/>
      <c r="V534" t="str">
        <f t="shared" si="42"/>
        <v>Afrique du</v>
      </c>
    </row>
    <row r="535" spans="1:22" ht="15.75" x14ac:dyDescent="0.25">
      <c r="A535" t="s">
        <v>2425</v>
      </c>
      <c r="C535" s="7" t="s">
        <v>2437</v>
      </c>
      <c r="D535" t="s">
        <v>695</v>
      </c>
      <c r="F535" s="14">
        <f>COUNTIF(D:D,D535)</f>
        <v>10</v>
      </c>
      <c r="G535" t="str">
        <f t="shared" si="39"/>
        <v>Afrique</v>
      </c>
      <c r="H535" t="str">
        <f t="shared" si="40"/>
        <v>Afrique</v>
      </c>
      <c r="I535" s="17" t="str">
        <f t="shared" si="41"/>
        <v>Afrique</v>
      </c>
      <c r="J535" s="17"/>
      <c r="V535" t="str">
        <f t="shared" si="42"/>
        <v>Afrique du</v>
      </c>
    </row>
    <row r="536" spans="1:22" x14ac:dyDescent="0.2">
      <c r="A536" t="s">
        <v>2343</v>
      </c>
      <c r="B536" t="s">
        <v>2164</v>
      </c>
      <c r="C536" t="s">
        <v>2344</v>
      </c>
      <c r="D536" t="s">
        <v>695</v>
      </c>
      <c r="F536">
        <f>COUNTIF(D:D,D536)</f>
        <v>10</v>
      </c>
      <c r="G536" t="str">
        <f t="shared" si="39"/>
        <v>Afrique</v>
      </c>
      <c r="H536" t="str">
        <f t="shared" si="40"/>
        <v>Afrique</v>
      </c>
      <c r="I536" s="17" t="str">
        <f t="shared" si="41"/>
        <v>Afrique</v>
      </c>
      <c r="J536" s="17"/>
      <c r="V536" t="str">
        <f t="shared" si="42"/>
        <v>Afrique du</v>
      </c>
    </row>
    <row r="537" spans="1:22" x14ac:dyDescent="0.2">
      <c r="A537" t="s">
        <v>2163</v>
      </c>
      <c r="B537" t="s">
        <v>2164</v>
      </c>
      <c r="D537" t="s">
        <v>695</v>
      </c>
      <c r="F537">
        <f>COUNTIF(D:D,D537)</f>
        <v>10</v>
      </c>
      <c r="G537" t="str">
        <f t="shared" si="39"/>
        <v>Afrique</v>
      </c>
      <c r="H537" t="str">
        <f t="shared" si="40"/>
        <v>Afrique</v>
      </c>
      <c r="I537" s="17" t="str">
        <f t="shared" si="41"/>
        <v>Afrique</v>
      </c>
      <c r="J537" s="17"/>
      <c r="V537" t="str">
        <f t="shared" si="42"/>
        <v>Afrique du</v>
      </c>
    </row>
    <row r="538" spans="1:22" x14ac:dyDescent="0.2">
      <c r="A538" t="s">
        <v>808</v>
      </c>
      <c r="D538" t="s">
        <v>695</v>
      </c>
      <c r="F538" s="1">
        <f>COUNTIF(D:D,D538)</f>
        <v>10</v>
      </c>
      <c r="G538" t="str">
        <f t="shared" si="39"/>
        <v>Afrique</v>
      </c>
      <c r="H538" t="str">
        <f t="shared" si="40"/>
        <v>Afrique</v>
      </c>
      <c r="I538" s="17" t="str">
        <f t="shared" si="41"/>
        <v>Afrique</v>
      </c>
      <c r="J538" s="17"/>
      <c r="V538" t="str">
        <f t="shared" si="42"/>
        <v>Afrique du</v>
      </c>
    </row>
    <row r="539" spans="1:22" x14ac:dyDescent="0.2">
      <c r="A539" t="s">
        <v>1274</v>
      </c>
      <c r="D539" t="s">
        <v>695</v>
      </c>
      <c r="F539" s="3">
        <f>COUNTIF(D:D,D539)</f>
        <v>10</v>
      </c>
      <c r="G539" t="str">
        <f t="shared" si="39"/>
        <v>Afrique</v>
      </c>
      <c r="H539" t="str">
        <f t="shared" si="40"/>
        <v>Afrique</v>
      </c>
      <c r="I539" s="17" t="str">
        <f t="shared" si="41"/>
        <v>Afrique</v>
      </c>
      <c r="J539" s="17"/>
      <c r="V539" t="str">
        <f t="shared" si="42"/>
        <v>Afrique du</v>
      </c>
    </row>
    <row r="540" spans="1:22" x14ac:dyDescent="0.2">
      <c r="A540" t="s">
        <v>80</v>
      </c>
      <c r="B540" t="s">
        <v>40</v>
      </c>
      <c r="C540" t="s">
        <v>81</v>
      </c>
      <c r="D540" t="s">
        <v>82</v>
      </c>
      <c r="E540" t="s">
        <v>83</v>
      </c>
      <c r="F540">
        <f>COUNTIF(D:D,D540)</f>
        <v>12</v>
      </c>
      <c r="G540" t="str">
        <f t="shared" si="39"/>
        <v>Cameroun,</v>
      </c>
      <c r="H540" t="str">
        <f t="shared" si="40"/>
        <v>Cameroun,</v>
      </c>
      <c r="I540" s="17" t="str">
        <f t="shared" si="41"/>
        <v>Cameroun,</v>
      </c>
      <c r="J540" s="17"/>
      <c r="V540" t="e">
        <f t="shared" si="42"/>
        <v>#N/A</v>
      </c>
    </row>
    <row r="541" spans="1:22" x14ac:dyDescent="0.2">
      <c r="A541" t="s">
        <v>1404</v>
      </c>
      <c r="C541" t="s">
        <v>1405</v>
      </c>
      <c r="D541" t="s">
        <v>82</v>
      </c>
      <c r="E541" t="s">
        <v>1406</v>
      </c>
      <c r="F541">
        <f>COUNTIF(D:D,D541)</f>
        <v>12</v>
      </c>
      <c r="G541" t="str">
        <f t="shared" si="39"/>
        <v>Cameroun,</v>
      </c>
      <c r="H541" t="str">
        <f t="shared" si="40"/>
        <v>Cameroun,</v>
      </c>
      <c r="I541" s="17" t="str">
        <f t="shared" si="41"/>
        <v>Cameroun,</v>
      </c>
      <c r="J541" s="17"/>
      <c r="V541" t="e">
        <f t="shared" si="42"/>
        <v>#N/A</v>
      </c>
    </row>
    <row r="542" spans="1:22" x14ac:dyDescent="0.2">
      <c r="A542" t="s">
        <v>2362</v>
      </c>
      <c r="C542" t="s">
        <v>2363</v>
      </c>
      <c r="D542" t="s">
        <v>82</v>
      </c>
      <c r="E542" t="s">
        <v>2364</v>
      </c>
      <c r="F542">
        <f>COUNTIF(D:D,D542)</f>
        <v>12</v>
      </c>
      <c r="G542" t="str">
        <f t="shared" si="39"/>
        <v>Cameroun,</v>
      </c>
      <c r="H542" t="str">
        <f t="shared" si="40"/>
        <v>Cameroun,</v>
      </c>
      <c r="I542" s="17" t="str">
        <f t="shared" si="41"/>
        <v>Cameroun,</v>
      </c>
      <c r="J542" s="17"/>
      <c r="V542" t="e">
        <f t="shared" si="42"/>
        <v>#N/A</v>
      </c>
    </row>
    <row r="543" spans="1:22" x14ac:dyDescent="0.2">
      <c r="A543" t="s">
        <v>1772</v>
      </c>
      <c r="B543" t="s">
        <v>1111</v>
      </c>
      <c r="D543" t="s">
        <v>82</v>
      </c>
      <c r="E543" t="s">
        <v>1773</v>
      </c>
      <c r="F543">
        <f>COUNTIF(D:D,D543)</f>
        <v>12</v>
      </c>
      <c r="G543" t="str">
        <f t="shared" si="39"/>
        <v>Cameroun,</v>
      </c>
      <c r="H543" t="str">
        <f t="shared" si="40"/>
        <v>Cameroun,</v>
      </c>
      <c r="I543" s="17" t="str">
        <f t="shared" si="41"/>
        <v>Cameroun,</v>
      </c>
      <c r="J543" s="17"/>
      <c r="V543" t="e">
        <f t="shared" si="42"/>
        <v>#N/A</v>
      </c>
    </row>
    <row r="544" spans="1:22" x14ac:dyDescent="0.2">
      <c r="A544" t="s">
        <v>513</v>
      </c>
      <c r="C544" t="s">
        <v>514</v>
      </c>
      <c r="D544" t="s">
        <v>82</v>
      </c>
      <c r="E544" t="s">
        <v>515</v>
      </c>
      <c r="F544">
        <f>COUNTIF(D:D,D544)</f>
        <v>12</v>
      </c>
      <c r="G544" t="str">
        <f t="shared" si="39"/>
        <v>Cameroun,</v>
      </c>
      <c r="H544" t="str">
        <f t="shared" si="40"/>
        <v>Cameroun,</v>
      </c>
      <c r="I544" s="17" t="str">
        <f t="shared" si="41"/>
        <v>Cameroun,</v>
      </c>
      <c r="J544" s="17"/>
      <c r="V544" t="e">
        <f t="shared" si="42"/>
        <v>#N/A</v>
      </c>
    </row>
    <row r="545" spans="1:22" x14ac:dyDescent="0.2">
      <c r="A545" t="s">
        <v>2277</v>
      </c>
      <c r="D545" t="s">
        <v>82</v>
      </c>
      <c r="E545" t="s">
        <v>2278</v>
      </c>
      <c r="F545" s="3">
        <f>COUNTIF(D:D,D545)</f>
        <v>12</v>
      </c>
      <c r="G545" t="str">
        <f t="shared" si="39"/>
        <v>Cameroun,</v>
      </c>
      <c r="H545" t="str">
        <f t="shared" si="40"/>
        <v>Cameroun,</v>
      </c>
      <c r="I545" s="17" t="str">
        <f t="shared" si="41"/>
        <v>Cameroun,</v>
      </c>
      <c r="J545" s="17"/>
      <c r="V545" t="e">
        <f t="shared" si="42"/>
        <v>#N/A</v>
      </c>
    </row>
    <row r="546" spans="1:22" x14ac:dyDescent="0.2">
      <c r="A546" t="s">
        <v>887</v>
      </c>
      <c r="C546" t="s">
        <v>888</v>
      </c>
      <c r="D546" t="s">
        <v>82</v>
      </c>
      <c r="E546" t="s">
        <v>889</v>
      </c>
      <c r="F546">
        <f>COUNTIF(D:D,D546)</f>
        <v>12</v>
      </c>
      <c r="G546" t="str">
        <f t="shared" si="39"/>
        <v>Cameroun,</v>
      </c>
      <c r="H546" t="str">
        <f t="shared" si="40"/>
        <v>Cameroun,</v>
      </c>
      <c r="I546" s="17" t="str">
        <f t="shared" si="41"/>
        <v>Cameroun,</v>
      </c>
      <c r="J546" s="17"/>
      <c r="V546" t="e">
        <f t="shared" si="42"/>
        <v>#N/A</v>
      </c>
    </row>
    <row r="547" spans="1:22" x14ac:dyDescent="0.2">
      <c r="A547" t="s">
        <v>1046</v>
      </c>
      <c r="C547" t="s">
        <v>1047</v>
      </c>
      <c r="D547" t="s">
        <v>82</v>
      </c>
      <c r="E547" t="s">
        <v>1048</v>
      </c>
      <c r="F547">
        <f>COUNTIF(D:D,D547)</f>
        <v>12</v>
      </c>
      <c r="G547" t="str">
        <f t="shared" si="39"/>
        <v>Cameroun,</v>
      </c>
      <c r="H547" t="str">
        <f t="shared" si="40"/>
        <v>Cameroun,</v>
      </c>
      <c r="I547" s="17" t="str">
        <f t="shared" si="41"/>
        <v>Cameroun,</v>
      </c>
      <c r="J547" s="17"/>
      <c r="V547" t="e">
        <f t="shared" si="42"/>
        <v>#N/A</v>
      </c>
    </row>
    <row r="548" spans="1:22" x14ac:dyDescent="0.2">
      <c r="A548" t="s">
        <v>2169</v>
      </c>
      <c r="D548" t="s">
        <v>82</v>
      </c>
      <c r="E548" t="s">
        <v>2170</v>
      </c>
      <c r="F548" s="3">
        <f>COUNTIF(D:D,D548)</f>
        <v>12</v>
      </c>
      <c r="G548" t="str">
        <f t="shared" si="39"/>
        <v>Cameroun,</v>
      </c>
      <c r="H548" t="str">
        <f t="shared" si="40"/>
        <v>Cameroun,</v>
      </c>
      <c r="I548" s="17" t="str">
        <f t="shared" si="41"/>
        <v>Cameroun,</v>
      </c>
      <c r="J548" s="17"/>
      <c r="V548" t="e">
        <f t="shared" si="42"/>
        <v>#N/A</v>
      </c>
    </row>
    <row r="549" spans="1:22" x14ac:dyDescent="0.2">
      <c r="A549" t="s">
        <v>2339</v>
      </c>
      <c r="D549" t="s">
        <v>82</v>
      </c>
      <c r="E549" t="s">
        <v>2340</v>
      </c>
      <c r="F549">
        <f>COUNTIF(D:D,D549)</f>
        <v>12</v>
      </c>
      <c r="G549" t="str">
        <f t="shared" si="39"/>
        <v>Cameroun,</v>
      </c>
      <c r="H549" t="str">
        <f t="shared" si="40"/>
        <v>Cameroun,</v>
      </c>
      <c r="I549" s="17" t="str">
        <f t="shared" si="41"/>
        <v>Cameroun,</v>
      </c>
      <c r="J549" s="17"/>
      <c r="V549" t="e">
        <f t="shared" si="42"/>
        <v>#N/A</v>
      </c>
    </row>
    <row r="550" spans="1:22" x14ac:dyDescent="0.2">
      <c r="A550" t="s">
        <v>1375</v>
      </c>
      <c r="C550" t="s">
        <v>1376</v>
      </c>
      <c r="D550" t="s">
        <v>82</v>
      </c>
      <c r="F550">
        <f>COUNTIF(D:D,D550)</f>
        <v>12</v>
      </c>
      <c r="G550" t="str">
        <f t="shared" si="39"/>
        <v>Cameroun,</v>
      </c>
      <c r="H550" t="str">
        <f t="shared" si="40"/>
        <v>Cameroun,</v>
      </c>
      <c r="I550" s="17" t="str">
        <f t="shared" si="41"/>
        <v>Cameroun,</v>
      </c>
      <c r="J550" s="17"/>
      <c r="V550" t="e">
        <f t="shared" si="42"/>
        <v>#N/A</v>
      </c>
    </row>
    <row r="551" spans="1:22" x14ac:dyDescent="0.2">
      <c r="A551" t="s">
        <v>102</v>
      </c>
      <c r="B551" t="s">
        <v>12</v>
      </c>
      <c r="C551" t="s">
        <v>103</v>
      </c>
      <c r="D551" t="s">
        <v>104</v>
      </c>
      <c r="F551">
        <f>COUNTIF(D:D,D551)</f>
        <v>12</v>
      </c>
      <c r="G551" t="str">
        <f t="shared" si="39"/>
        <v>Cameroun,</v>
      </c>
      <c r="H551" t="str">
        <f t="shared" si="40"/>
        <v>Cameroun,</v>
      </c>
      <c r="I551" s="17" t="str">
        <f t="shared" si="41"/>
        <v>Cameroun,</v>
      </c>
      <c r="J551" s="17"/>
      <c r="V551" t="str">
        <f t="shared" si="42"/>
        <v>Cameroun, Nigeria</v>
      </c>
    </row>
    <row r="552" spans="1:22" x14ac:dyDescent="0.2">
      <c r="A552" t="s">
        <v>1526</v>
      </c>
      <c r="D552" t="s">
        <v>168</v>
      </c>
      <c r="E552" t="s">
        <v>1527</v>
      </c>
      <c r="F552" s="3">
        <f>COUNTIF(D:D,D552)</f>
        <v>13</v>
      </c>
      <c r="G552" t="str">
        <f t="shared" si="39"/>
        <v>Madagascar</v>
      </c>
      <c r="H552" t="str">
        <f t="shared" si="40"/>
        <v>Madagascar</v>
      </c>
      <c r="I552" s="17" t="str">
        <f t="shared" si="41"/>
        <v>Madagascar</v>
      </c>
      <c r="J552" s="17"/>
      <c r="V552" t="e">
        <f t="shared" si="42"/>
        <v>#N/A</v>
      </c>
    </row>
    <row r="553" spans="1:22" x14ac:dyDescent="0.2">
      <c r="A553" t="s">
        <v>2044</v>
      </c>
      <c r="D553" t="s">
        <v>168</v>
      </c>
      <c r="E553" t="s">
        <v>2045</v>
      </c>
      <c r="F553" s="3">
        <f>COUNTIF(D:D,D553)</f>
        <v>13</v>
      </c>
      <c r="G553" t="str">
        <f t="shared" si="39"/>
        <v>Madagascar</v>
      </c>
      <c r="H553" t="str">
        <f t="shared" si="40"/>
        <v>Madagascar</v>
      </c>
      <c r="I553" s="17" t="str">
        <f t="shared" si="41"/>
        <v>Madagascar</v>
      </c>
      <c r="J553" s="17"/>
      <c r="V553" t="e">
        <f t="shared" si="42"/>
        <v>#N/A</v>
      </c>
    </row>
    <row r="554" spans="1:22" x14ac:dyDescent="0.2">
      <c r="A554" t="s">
        <v>1367</v>
      </c>
      <c r="D554" t="s">
        <v>168</v>
      </c>
      <c r="E554" t="s">
        <v>1368</v>
      </c>
      <c r="F554" s="3">
        <f>COUNTIF(D:D,D554)</f>
        <v>13</v>
      </c>
      <c r="G554" t="str">
        <f t="shared" si="39"/>
        <v>Madagascar</v>
      </c>
      <c r="H554" t="str">
        <f t="shared" si="40"/>
        <v>Madagascar</v>
      </c>
      <c r="I554" s="17" t="str">
        <f t="shared" si="41"/>
        <v>Madagascar</v>
      </c>
      <c r="J554" s="17"/>
      <c r="V554" t="e">
        <f t="shared" si="42"/>
        <v>#N/A</v>
      </c>
    </row>
    <row r="555" spans="1:22" x14ac:dyDescent="0.2">
      <c r="A555" t="s">
        <v>2211</v>
      </c>
      <c r="C555" t="s">
        <v>2212</v>
      </c>
      <c r="D555" t="s">
        <v>168</v>
      </c>
      <c r="E555" t="s">
        <v>2213</v>
      </c>
      <c r="F555">
        <f>COUNTIF(D:D,D555)</f>
        <v>13</v>
      </c>
      <c r="G555" t="str">
        <f t="shared" si="39"/>
        <v>Madagascar</v>
      </c>
      <c r="H555" t="str">
        <f t="shared" si="40"/>
        <v>Madagascar</v>
      </c>
      <c r="I555" s="17" t="str">
        <f t="shared" si="41"/>
        <v>Madagascar</v>
      </c>
      <c r="J555" s="17"/>
      <c r="V555" t="e">
        <f t="shared" si="42"/>
        <v>#N/A</v>
      </c>
    </row>
    <row r="556" spans="1:22" x14ac:dyDescent="0.2">
      <c r="A556" t="s">
        <v>2279</v>
      </c>
      <c r="D556" t="s">
        <v>168</v>
      </c>
      <c r="E556" t="s">
        <v>2280</v>
      </c>
      <c r="F556" s="3">
        <f>COUNTIF(D:D,D556)</f>
        <v>13</v>
      </c>
      <c r="G556" t="str">
        <f t="shared" si="39"/>
        <v>Madagascar</v>
      </c>
      <c r="H556" t="str">
        <f t="shared" si="40"/>
        <v>Madagascar</v>
      </c>
      <c r="I556" s="17" t="str">
        <f t="shared" si="41"/>
        <v>Madagascar</v>
      </c>
      <c r="J556" s="17"/>
      <c r="V556" t="e">
        <f t="shared" si="42"/>
        <v>#N/A</v>
      </c>
    </row>
    <row r="557" spans="1:22" x14ac:dyDescent="0.2">
      <c r="A557" t="s">
        <v>2392</v>
      </c>
      <c r="B557" t="s">
        <v>325</v>
      </c>
      <c r="D557" t="s">
        <v>168</v>
      </c>
      <c r="F557">
        <f>COUNTIF(D:D,D557)</f>
        <v>13</v>
      </c>
      <c r="G557" t="str">
        <f t="shared" si="39"/>
        <v>Madagascar</v>
      </c>
      <c r="H557" t="str">
        <f t="shared" si="40"/>
        <v>Madagascar</v>
      </c>
      <c r="I557" s="17" t="str">
        <f t="shared" si="41"/>
        <v>Madagascar</v>
      </c>
      <c r="J557" s="17"/>
      <c r="V557" t="e">
        <f t="shared" si="42"/>
        <v>#N/A</v>
      </c>
    </row>
    <row r="558" spans="1:22" x14ac:dyDescent="0.2">
      <c r="A558" t="s">
        <v>167</v>
      </c>
      <c r="D558" t="s">
        <v>168</v>
      </c>
      <c r="F558">
        <f>COUNTIF(D:D,D558)</f>
        <v>13</v>
      </c>
      <c r="G558" t="str">
        <f t="shared" si="39"/>
        <v>Madagascar</v>
      </c>
      <c r="H558" t="str">
        <f t="shared" si="40"/>
        <v>Madagascar</v>
      </c>
      <c r="I558" s="17" t="str">
        <f t="shared" si="41"/>
        <v>Madagascar</v>
      </c>
      <c r="J558" s="17"/>
      <c r="V558" t="e">
        <f t="shared" si="42"/>
        <v>#N/A</v>
      </c>
    </row>
    <row r="559" spans="1:22" x14ac:dyDescent="0.2">
      <c r="A559" t="s">
        <v>325</v>
      </c>
      <c r="D559" t="s">
        <v>168</v>
      </c>
      <c r="F559">
        <f>COUNTIF(D:D,D559)</f>
        <v>13</v>
      </c>
      <c r="G559" t="str">
        <f t="shared" si="39"/>
        <v>Madagascar</v>
      </c>
      <c r="H559" t="str">
        <f t="shared" si="40"/>
        <v>Madagascar</v>
      </c>
      <c r="I559" s="17" t="str">
        <f t="shared" si="41"/>
        <v>Madagascar</v>
      </c>
      <c r="J559" s="17"/>
      <c r="V559" t="e">
        <f t="shared" si="42"/>
        <v>#N/A</v>
      </c>
    </row>
    <row r="560" spans="1:22" x14ac:dyDescent="0.2">
      <c r="A560" t="s">
        <v>326</v>
      </c>
      <c r="D560" t="s">
        <v>168</v>
      </c>
      <c r="F560">
        <f>COUNTIF(D:D,D560)</f>
        <v>13</v>
      </c>
      <c r="G560" t="str">
        <f t="shared" si="39"/>
        <v>Madagascar</v>
      </c>
      <c r="H560" t="str">
        <f t="shared" si="40"/>
        <v>Madagascar</v>
      </c>
      <c r="I560" s="17" t="str">
        <f t="shared" si="41"/>
        <v>Madagascar</v>
      </c>
      <c r="J560" s="17"/>
      <c r="V560" t="e">
        <f t="shared" si="42"/>
        <v>#N/A</v>
      </c>
    </row>
    <row r="561" spans="1:22" x14ac:dyDescent="0.2">
      <c r="A561" t="s">
        <v>327</v>
      </c>
      <c r="D561" t="s">
        <v>168</v>
      </c>
      <c r="F561">
        <f>COUNTIF(D:D,D561)</f>
        <v>13</v>
      </c>
      <c r="G561" t="str">
        <f t="shared" si="39"/>
        <v>Madagascar</v>
      </c>
      <c r="H561" t="str">
        <f t="shared" si="40"/>
        <v>Madagascar</v>
      </c>
      <c r="I561" s="17" t="str">
        <f t="shared" si="41"/>
        <v>Madagascar</v>
      </c>
      <c r="J561" s="17"/>
      <c r="V561" t="e">
        <f t="shared" si="42"/>
        <v>#N/A</v>
      </c>
    </row>
    <row r="562" spans="1:22" x14ac:dyDescent="0.2">
      <c r="A562" t="s">
        <v>1084</v>
      </c>
      <c r="D562" t="s">
        <v>168</v>
      </c>
      <c r="F562">
        <f>COUNTIF(D:D,D562)</f>
        <v>13</v>
      </c>
      <c r="G562" t="str">
        <f t="shared" si="39"/>
        <v>Madagascar</v>
      </c>
      <c r="H562" t="str">
        <f t="shared" si="40"/>
        <v>Madagascar</v>
      </c>
      <c r="I562" s="17" t="str">
        <f t="shared" si="41"/>
        <v>Madagascar</v>
      </c>
      <c r="J562" s="17"/>
      <c r="V562" t="e">
        <f t="shared" si="42"/>
        <v>#N/A</v>
      </c>
    </row>
    <row r="563" spans="1:22" x14ac:dyDescent="0.2">
      <c r="A563" t="s">
        <v>2131</v>
      </c>
      <c r="D563" t="s">
        <v>168</v>
      </c>
      <c r="F563" s="3">
        <f>COUNTIF(D:D,D563)</f>
        <v>13</v>
      </c>
      <c r="G563" t="str">
        <f t="shared" si="39"/>
        <v>Madagascar</v>
      </c>
      <c r="H563" t="str">
        <f t="shared" si="40"/>
        <v>Madagascar</v>
      </c>
      <c r="I563" s="17" t="str">
        <f t="shared" si="41"/>
        <v>Madagascar</v>
      </c>
      <c r="J563" s="17"/>
      <c r="V563" t="e">
        <f t="shared" si="42"/>
        <v>#N/A</v>
      </c>
    </row>
    <row r="564" spans="1:22" x14ac:dyDescent="0.2">
      <c r="A564" t="s">
        <v>2273</v>
      </c>
      <c r="D564" t="s">
        <v>168</v>
      </c>
      <c r="F564" s="3">
        <f>COUNTIF(D:D,D564)</f>
        <v>13</v>
      </c>
      <c r="G564" t="str">
        <f t="shared" si="39"/>
        <v>Madagascar</v>
      </c>
      <c r="H564" t="str">
        <f t="shared" si="40"/>
        <v>Madagascar</v>
      </c>
      <c r="I564" s="17" t="str">
        <f t="shared" si="41"/>
        <v>Madagascar</v>
      </c>
      <c r="J564" s="17"/>
      <c r="V564" t="e">
        <f t="shared" si="42"/>
        <v>#N/A</v>
      </c>
    </row>
    <row r="565" spans="1:22" x14ac:dyDescent="0.2">
      <c r="A565" t="s">
        <v>1866</v>
      </c>
      <c r="C565" t="s">
        <v>1867</v>
      </c>
      <c r="D565" t="s">
        <v>2444</v>
      </c>
      <c r="E565" t="s">
        <v>1868</v>
      </c>
      <c r="F565">
        <f>COUNTIF(D:D,D565)</f>
        <v>14</v>
      </c>
      <c r="G565" t="str">
        <f t="shared" si="39"/>
        <v>Bénin</v>
      </c>
      <c r="H565" t="str">
        <f t="shared" si="40"/>
        <v>Bénin</v>
      </c>
      <c r="I565" s="17" t="str">
        <f t="shared" si="41"/>
        <v>Bénin</v>
      </c>
      <c r="J565" s="17"/>
      <c r="V565" t="str">
        <f t="shared" si="42"/>
        <v>Bénin (Dahomey)</v>
      </c>
    </row>
    <row r="566" spans="1:22" x14ac:dyDescent="0.2">
      <c r="A566" t="s">
        <v>896</v>
      </c>
      <c r="B566" t="s">
        <v>897</v>
      </c>
      <c r="D566" t="s">
        <v>2444</v>
      </c>
      <c r="E566" t="s">
        <v>898</v>
      </c>
      <c r="F566">
        <f>COUNTIF(D:D,D566)</f>
        <v>14</v>
      </c>
      <c r="G566" t="str">
        <f t="shared" si="39"/>
        <v>Bénin</v>
      </c>
      <c r="H566" t="str">
        <f t="shared" si="40"/>
        <v>Bénin</v>
      </c>
      <c r="I566" s="17" t="str">
        <f t="shared" si="41"/>
        <v>Bénin</v>
      </c>
      <c r="J566" s="17"/>
      <c r="V566" t="str">
        <f t="shared" si="42"/>
        <v>Bénin (Dahomey)</v>
      </c>
    </row>
    <row r="567" spans="1:22" x14ac:dyDescent="0.2">
      <c r="A567" t="s">
        <v>1571</v>
      </c>
      <c r="B567" t="s">
        <v>1572</v>
      </c>
      <c r="C567" t="s">
        <v>1573</v>
      </c>
      <c r="D567" t="s">
        <v>2444</v>
      </c>
      <c r="E567" t="s">
        <v>1574</v>
      </c>
      <c r="F567">
        <f>COUNTIF(D:D,D567)</f>
        <v>14</v>
      </c>
      <c r="G567" t="str">
        <f t="shared" si="39"/>
        <v>Bénin</v>
      </c>
      <c r="H567" t="str">
        <f t="shared" si="40"/>
        <v>Bénin</v>
      </c>
      <c r="I567" s="17" t="str">
        <f t="shared" si="41"/>
        <v>Bénin</v>
      </c>
      <c r="J567" s="17"/>
      <c r="V567" t="str">
        <f t="shared" si="42"/>
        <v>Bénin (Dahomey)</v>
      </c>
    </row>
    <row r="568" spans="1:22" x14ac:dyDescent="0.2">
      <c r="A568" t="s">
        <v>1655</v>
      </c>
      <c r="B568" t="s">
        <v>442</v>
      </c>
      <c r="D568" t="s">
        <v>2444</v>
      </c>
      <c r="E568" t="s">
        <v>1656</v>
      </c>
      <c r="F568">
        <f>COUNTIF(D:D,D568)</f>
        <v>14</v>
      </c>
      <c r="G568" t="str">
        <f t="shared" si="39"/>
        <v>Bénin</v>
      </c>
      <c r="H568" t="str">
        <f t="shared" si="40"/>
        <v>Bénin</v>
      </c>
      <c r="I568" s="17" t="str">
        <f t="shared" si="41"/>
        <v>Bénin</v>
      </c>
      <c r="J568" s="17"/>
      <c r="V568" t="str">
        <f t="shared" si="42"/>
        <v>Bénin (Dahomey)</v>
      </c>
    </row>
    <row r="569" spans="1:22" x14ac:dyDescent="0.2">
      <c r="A569" t="s">
        <v>2290</v>
      </c>
      <c r="C569" t="s">
        <v>2291</v>
      </c>
      <c r="D569" t="s">
        <v>2444</v>
      </c>
      <c r="E569" t="s">
        <v>2292</v>
      </c>
      <c r="F569">
        <f>COUNTIF(D:D,D569)</f>
        <v>14</v>
      </c>
      <c r="G569" t="str">
        <f t="shared" si="39"/>
        <v>Bénin</v>
      </c>
      <c r="H569" t="str">
        <f t="shared" si="40"/>
        <v>Bénin</v>
      </c>
      <c r="I569" s="17" t="str">
        <f t="shared" si="41"/>
        <v>Bénin</v>
      </c>
      <c r="J569" s="17"/>
      <c r="V569" t="str">
        <f t="shared" si="42"/>
        <v>Bénin (Dahomey)</v>
      </c>
    </row>
    <row r="570" spans="1:22" x14ac:dyDescent="0.2">
      <c r="A570" t="s">
        <v>2311</v>
      </c>
      <c r="C570" t="s">
        <v>2312</v>
      </c>
      <c r="D570" t="s">
        <v>2444</v>
      </c>
      <c r="E570" t="s">
        <v>2313</v>
      </c>
      <c r="F570" s="1">
        <f>COUNTIF(D:D,D570)</f>
        <v>14</v>
      </c>
      <c r="G570" t="str">
        <f t="shared" si="39"/>
        <v>Bénin</v>
      </c>
      <c r="H570" t="str">
        <f t="shared" si="40"/>
        <v>Bénin</v>
      </c>
      <c r="I570" s="17" t="str">
        <f t="shared" si="41"/>
        <v>Bénin</v>
      </c>
      <c r="J570" s="17"/>
      <c r="V570" t="str">
        <f t="shared" si="42"/>
        <v>Bénin (Dahomey)</v>
      </c>
    </row>
    <row r="571" spans="1:22" x14ac:dyDescent="0.2">
      <c r="A571" t="s">
        <v>2128</v>
      </c>
      <c r="C571" t="s">
        <v>2129</v>
      </c>
      <c r="D571" t="s">
        <v>2444</v>
      </c>
      <c r="E571" t="s">
        <v>2130</v>
      </c>
      <c r="F571">
        <f>COUNTIF(D:D,D571)</f>
        <v>14</v>
      </c>
      <c r="G571" t="str">
        <f t="shared" si="39"/>
        <v>Bénin</v>
      </c>
      <c r="H571" t="str">
        <f t="shared" si="40"/>
        <v>Bénin</v>
      </c>
      <c r="I571" s="17" t="str">
        <f t="shared" si="41"/>
        <v>Bénin</v>
      </c>
      <c r="J571" s="17"/>
      <c r="V571" t="str">
        <f t="shared" si="42"/>
        <v>Bénin (Dahomey)</v>
      </c>
    </row>
    <row r="572" spans="1:22" x14ac:dyDescent="0.2">
      <c r="A572" t="s">
        <v>2304</v>
      </c>
      <c r="B572" t="s">
        <v>1572</v>
      </c>
      <c r="D572" t="s">
        <v>2444</v>
      </c>
      <c r="E572" t="s">
        <v>2305</v>
      </c>
      <c r="F572">
        <f>COUNTIF(D:D,D572)</f>
        <v>14</v>
      </c>
      <c r="G572" t="str">
        <f t="shared" si="39"/>
        <v>Bénin</v>
      </c>
      <c r="H572" t="str">
        <f t="shared" si="40"/>
        <v>Bénin</v>
      </c>
      <c r="I572" s="17" t="str">
        <f t="shared" si="41"/>
        <v>Bénin</v>
      </c>
      <c r="J572" s="17"/>
      <c r="V572" t="str">
        <f t="shared" si="42"/>
        <v>Bénin (Dahomey)</v>
      </c>
    </row>
    <row r="573" spans="1:22" x14ac:dyDescent="0.2">
      <c r="A573" t="s">
        <v>550</v>
      </c>
      <c r="B573" t="s">
        <v>551</v>
      </c>
      <c r="C573" t="s">
        <v>552</v>
      </c>
      <c r="D573" t="s">
        <v>2444</v>
      </c>
      <c r="F573">
        <f>COUNTIF(D:D,D573)</f>
        <v>14</v>
      </c>
      <c r="G573" t="str">
        <f t="shared" si="39"/>
        <v>Bénin</v>
      </c>
      <c r="H573" t="str">
        <f t="shared" si="40"/>
        <v>Bénin</v>
      </c>
      <c r="I573" s="17" t="str">
        <f t="shared" si="41"/>
        <v>Bénin</v>
      </c>
      <c r="J573" s="17"/>
      <c r="V573" t="str">
        <f t="shared" si="42"/>
        <v>Bénin (Dahomey)</v>
      </c>
    </row>
    <row r="574" spans="1:22" x14ac:dyDescent="0.2">
      <c r="A574" t="s">
        <v>1148</v>
      </c>
      <c r="C574" t="s">
        <v>1149</v>
      </c>
      <c r="D574" t="s">
        <v>2444</v>
      </c>
      <c r="F574">
        <f>COUNTIF(D:D,D574)</f>
        <v>14</v>
      </c>
      <c r="G574" t="str">
        <f t="shared" si="39"/>
        <v>Bénin</v>
      </c>
      <c r="H574" t="str">
        <f t="shared" si="40"/>
        <v>Bénin</v>
      </c>
      <c r="I574" s="17" t="str">
        <f t="shared" si="41"/>
        <v>Bénin</v>
      </c>
      <c r="J574" s="17"/>
      <c r="V574" t="str">
        <f t="shared" si="42"/>
        <v>Bénin (Dahomey)</v>
      </c>
    </row>
    <row r="575" spans="1:22" x14ac:dyDescent="0.2">
      <c r="A575" t="s">
        <v>739</v>
      </c>
      <c r="D575" t="s">
        <v>2444</v>
      </c>
      <c r="F575" s="3">
        <f>COUNTIF(D:D,D575)</f>
        <v>14</v>
      </c>
      <c r="G575" t="str">
        <f t="shared" si="39"/>
        <v>Bénin</v>
      </c>
      <c r="H575" t="str">
        <f t="shared" si="40"/>
        <v>Bénin</v>
      </c>
      <c r="I575" s="17" t="str">
        <f t="shared" si="41"/>
        <v>Bénin</v>
      </c>
      <c r="J575" s="17"/>
      <c r="V575" t="str">
        <f t="shared" si="42"/>
        <v>Bénin (Dahomey)</v>
      </c>
    </row>
    <row r="576" spans="1:22" x14ac:dyDescent="0.2">
      <c r="A576" t="s">
        <v>747</v>
      </c>
      <c r="D576" t="s">
        <v>2444</v>
      </c>
      <c r="F576" s="3">
        <f>COUNTIF(D:D,D576)</f>
        <v>14</v>
      </c>
      <c r="G576" t="str">
        <f t="shared" si="39"/>
        <v>Bénin</v>
      </c>
      <c r="H576" t="str">
        <f t="shared" si="40"/>
        <v>Bénin</v>
      </c>
      <c r="I576" s="17" t="str">
        <f t="shared" si="41"/>
        <v>Bénin</v>
      </c>
      <c r="J576" s="17"/>
      <c r="V576" t="str">
        <f t="shared" si="42"/>
        <v>Bénin (Dahomey)</v>
      </c>
    </row>
    <row r="577" spans="1:22" x14ac:dyDescent="0.2">
      <c r="A577" t="s">
        <v>810</v>
      </c>
      <c r="D577" t="s">
        <v>2444</v>
      </c>
      <c r="F577">
        <f>COUNTIF(D:D,D577)</f>
        <v>14</v>
      </c>
      <c r="G577" t="str">
        <f t="shared" si="39"/>
        <v>Bénin</v>
      </c>
      <c r="H577" t="str">
        <f t="shared" si="40"/>
        <v>Bénin</v>
      </c>
      <c r="I577" s="17" t="str">
        <f t="shared" si="41"/>
        <v>Bénin</v>
      </c>
      <c r="J577" s="17"/>
      <c r="V577" t="str">
        <f t="shared" si="42"/>
        <v>Bénin (Dahomey)</v>
      </c>
    </row>
    <row r="578" spans="1:22" x14ac:dyDescent="0.2">
      <c r="A578" t="s">
        <v>1892</v>
      </c>
      <c r="D578" t="s">
        <v>2444</v>
      </c>
      <c r="F578" s="3">
        <f>COUNTIF(D:D,D578)</f>
        <v>14</v>
      </c>
      <c r="G578" t="str">
        <f t="shared" ref="G578:G641" si="43">IF(D578="", "", IFERROR(LEFT(D578, SEARCH(" ", D578) - 1), D578))</f>
        <v>Bénin</v>
      </c>
      <c r="H578" t="str">
        <f t="shared" ref="H578:H641" si="44">IF(D578="", "", IFERROR(LEFT(D578, SEARCH(" ", D578) - 1), D578))</f>
        <v>Bénin</v>
      </c>
      <c r="I578" s="17" t="str">
        <f t="shared" ref="I578:I641" si="45">IFERROR(LEFT(D578, SEARCH(" ", D578) - 1), D578)</f>
        <v>Bénin</v>
      </c>
      <c r="J578" s="17"/>
      <c r="V578" t="str">
        <f t="shared" si="42"/>
        <v>Bénin (Dahomey)</v>
      </c>
    </row>
    <row r="579" spans="1:22" x14ac:dyDescent="0.2">
      <c r="A579" t="s">
        <v>1509</v>
      </c>
      <c r="B579" s="3" t="s">
        <v>2435</v>
      </c>
      <c r="C579" t="s">
        <v>1510</v>
      </c>
      <c r="D579" t="s">
        <v>66</v>
      </c>
      <c r="E579" t="s">
        <v>1511</v>
      </c>
      <c r="F579">
        <f>COUNTIF(D:D,D579)</f>
        <v>15</v>
      </c>
      <c r="G579" t="str">
        <f t="shared" si="43"/>
        <v>Angola</v>
      </c>
      <c r="H579" t="str">
        <f t="shared" si="44"/>
        <v>Angola</v>
      </c>
      <c r="I579" s="17" t="str">
        <f t="shared" si="45"/>
        <v>Angola</v>
      </c>
      <c r="J579" s="17"/>
      <c r="V579" t="e">
        <f t="shared" ref="V579:V642" si="46">_xlfn.TEXTBEFORE(D579&amp;" "," ",2)</f>
        <v>#N/A</v>
      </c>
    </row>
    <row r="580" spans="1:22" x14ac:dyDescent="0.2">
      <c r="A580" t="s">
        <v>1805</v>
      </c>
      <c r="B580" s="3" t="s">
        <v>2435</v>
      </c>
      <c r="C580" t="s">
        <v>1806</v>
      </c>
      <c r="D580" t="s">
        <v>66</v>
      </c>
      <c r="E580" t="s">
        <v>1807</v>
      </c>
      <c r="F580">
        <f>COUNTIF(D:D,D580)</f>
        <v>15</v>
      </c>
      <c r="G580" t="str">
        <f t="shared" si="43"/>
        <v>Angola</v>
      </c>
      <c r="H580" t="str">
        <f t="shared" si="44"/>
        <v>Angola</v>
      </c>
      <c r="I580" s="17" t="str">
        <f t="shared" si="45"/>
        <v>Angola</v>
      </c>
      <c r="J580" s="17"/>
      <c r="V580" t="e">
        <f t="shared" si="46"/>
        <v>#N/A</v>
      </c>
    </row>
    <row r="581" spans="1:22" x14ac:dyDescent="0.2">
      <c r="A581" t="s">
        <v>2283</v>
      </c>
      <c r="B581" t="s">
        <v>65</v>
      </c>
      <c r="D581" t="s">
        <v>66</v>
      </c>
      <c r="E581" t="s">
        <v>2284</v>
      </c>
      <c r="F581" s="3">
        <f>COUNTIF(D:D,D581)</f>
        <v>15</v>
      </c>
      <c r="G581" t="str">
        <f t="shared" si="43"/>
        <v>Angola</v>
      </c>
      <c r="H581" t="str">
        <f t="shared" si="44"/>
        <v>Angola</v>
      </c>
      <c r="I581" s="17" t="str">
        <f t="shared" si="45"/>
        <v>Angola</v>
      </c>
      <c r="J581" s="17"/>
      <c r="V581" t="e">
        <f t="shared" si="46"/>
        <v>#N/A</v>
      </c>
    </row>
    <row r="582" spans="1:22" x14ac:dyDescent="0.2">
      <c r="A582" t="s">
        <v>1625</v>
      </c>
      <c r="D582" t="s">
        <v>66</v>
      </c>
      <c r="E582" t="s">
        <v>1626</v>
      </c>
      <c r="F582">
        <f>COUNTIF(D:D,D582)</f>
        <v>15</v>
      </c>
      <c r="G582" t="str">
        <f t="shared" si="43"/>
        <v>Angola</v>
      </c>
      <c r="H582" t="str">
        <f t="shared" si="44"/>
        <v>Angola</v>
      </c>
      <c r="I582" s="17" t="str">
        <f t="shared" si="45"/>
        <v>Angola</v>
      </c>
      <c r="J582" s="17"/>
      <c r="V582" t="e">
        <f t="shared" si="46"/>
        <v>#N/A</v>
      </c>
    </row>
    <row r="583" spans="1:22" x14ac:dyDescent="0.2">
      <c r="A583" t="s">
        <v>2076</v>
      </c>
      <c r="B583" s="3" t="s">
        <v>2435</v>
      </c>
      <c r="D583" t="s">
        <v>66</v>
      </c>
      <c r="E583" t="s">
        <v>2077</v>
      </c>
      <c r="F583" s="3">
        <f>COUNTIF(D:D,D583)</f>
        <v>15</v>
      </c>
      <c r="G583" t="str">
        <f t="shared" si="43"/>
        <v>Angola</v>
      </c>
      <c r="H583" t="str">
        <f t="shared" si="44"/>
        <v>Angola</v>
      </c>
      <c r="I583" s="17" t="str">
        <f t="shared" si="45"/>
        <v>Angola</v>
      </c>
      <c r="J583" s="17"/>
      <c r="V583" t="e">
        <f t="shared" si="46"/>
        <v>#N/A</v>
      </c>
    </row>
    <row r="584" spans="1:22" x14ac:dyDescent="0.2">
      <c r="A584" t="s">
        <v>223</v>
      </c>
      <c r="B584" s="3" t="s">
        <v>17</v>
      </c>
      <c r="D584" t="s">
        <v>66</v>
      </c>
      <c r="F584" s="1">
        <f>COUNTIF(D:D,D584)</f>
        <v>15</v>
      </c>
      <c r="G584" t="str">
        <f t="shared" si="43"/>
        <v>Angola</v>
      </c>
      <c r="H584" t="str">
        <f t="shared" si="44"/>
        <v>Angola</v>
      </c>
      <c r="I584" s="17" t="str">
        <f t="shared" si="45"/>
        <v>Angola</v>
      </c>
      <c r="J584" s="17"/>
      <c r="V584" t="e">
        <f t="shared" si="46"/>
        <v>#N/A</v>
      </c>
    </row>
    <row r="585" spans="1:22" x14ac:dyDescent="0.2">
      <c r="A585" t="s">
        <v>64</v>
      </c>
      <c r="B585" t="s">
        <v>65</v>
      </c>
      <c r="D585" t="s">
        <v>66</v>
      </c>
      <c r="F585">
        <f>COUNTIF(D:D,D585)</f>
        <v>15</v>
      </c>
      <c r="G585" t="str">
        <f t="shared" si="43"/>
        <v>Angola</v>
      </c>
      <c r="H585" t="str">
        <f t="shared" si="44"/>
        <v>Angola</v>
      </c>
      <c r="I585" s="17" t="str">
        <f t="shared" si="45"/>
        <v>Angola</v>
      </c>
      <c r="J585" s="17"/>
      <c r="V585" t="e">
        <f t="shared" si="46"/>
        <v>#N/A</v>
      </c>
    </row>
    <row r="586" spans="1:22" x14ac:dyDescent="0.2">
      <c r="A586" t="s">
        <v>905</v>
      </c>
      <c r="B586" t="s">
        <v>65</v>
      </c>
      <c r="D586" t="s">
        <v>66</v>
      </c>
      <c r="F586" s="3">
        <f>COUNTIF(D:D,D586)</f>
        <v>15</v>
      </c>
      <c r="G586" t="str">
        <f t="shared" si="43"/>
        <v>Angola</v>
      </c>
      <c r="H586" t="str">
        <f t="shared" si="44"/>
        <v>Angola</v>
      </c>
      <c r="I586" s="17" t="str">
        <f t="shared" si="45"/>
        <v>Angola</v>
      </c>
      <c r="J586" s="17"/>
      <c r="V586" t="e">
        <f t="shared" si="46"/>
        <v>#N/A</v>
      </c>
    </row>
    <row r="587" spans="1:22" x14ac:dyDescent="0.2">
      <c r="A587" t="s">
        <v>2003</v>
      </c>
      <c r="B587" t="s">
        <v>65</v>
      </c>
      <c r="D587" t="s">
        <v>66</v>
      </c>
      <c r="F587">
        <f>COUNTIF(D:D,D587)</f>
        <v>15</v>
      </c>
      <c r="G587" t="str">
        <f t="shared" si="43"/>
        <v>Angola</v>
      </c>
      <c r="H587" t="str">
        <f t="shared" si="44"/>
        <v>Angola</v>
      </c>
      <c r="I587" s="17" t="str">
        <f t="shared" si="45"/>
        <v>Angola</v>
      </c>
      <c r="J587" s="17"/>
      <c r="V587" t="e">
        <f t="shared" si="46"/>
        <v>#N/A</v>
      </c>
    </row>
    <row r="588" spans="1:22" x14ac:dyDescent="0.2">
      <c r="A588" t="s">
        <v>1091</v>
      </c>
      <c r="D588" t="s">
        <v>66</v>
      </c>
      <c r="F588" s="3">
        <f>COUNTIF(D:D,D588)</f>
        <v>15</v>
      </c>
      <c r="G588" t="str">
        <f t="shared" si="43"/>
        <v>Angola</v>
      </c>
      <c r="H588" t="str">
        <f t="shared" si="44"/>
        <v>Angola</v>
      </c>
      <c r="I588" s="17" t="str">
        <f t="shared" si="45"/>
        <v>Angola</v>
      </c>
      <c r="J588" s="17"/>
      <c r="V588" t="e">
        <f t="shared" si="46"/>
        <v>#N/A</v>
      </c>
    </row>
    <row r="589" spans="1:22" x14ac:dyDescent="0.2">
      <c r="A589" t="s">
        <v>1102</v>
      </c>
      <c r="D589" t="s">
        <v>66</v>
      </c>
      <c r="F589">
        <f>COUNTIF(D:D,D589)</f>
        <v>15</v>
      </c>
      <c r="G589" t="str">
        <f t="shared" si="43"/>
        <v>Angola</v>
      </c>
      <c r="H589" t="str">
        <f t="shared" si="44"/>
        <v>Angola</v>
      </c>
      <c r="I589" s="17" t="str">
        <f t="shared" si="45"/>
        <v>Angola</v>
      </c>
      <c r="J589" s="17"/>
      <c r="V589" t="e">
        <f t="shared" si="46"/>
        <v>#N/A</v>
      </c>
    </row>
    <row r="590" spans="1:22" x14ac:dyDescent="0.2">
      <c r="A590" t="s">
        <v>1300</v>
      </c>
      <c r="D590" t="s">
        <v>66</v>
      </c>
      <c r="F590">
        <f>COUNTIF(D:D,D590)</f>
        <v>15</v>
      </c>
      <c r="G590" t="str">
        <f t="shared" si="43"/>
        <v>Angola</v>
      </c>
      <c r="H590" t="str">
        <f t="shared" si="44"/>
        <v>Angola</v>
      </c>
      <c r="I590" s="17" t="str">
        <f t="shared" si="45"/>
        <v>Angola</v>
      </c>
      <c r="J590" s="17"/>
      <c r="V590" t="e">
        <f t="shared" si="46"/>
        <v>#N/A</v>
      </c>
    </row>
    <row r="591" spans="1:22" x14ac:dyDescent="0.2">
      <c r="A591" t="s">
        <v>1327</v>
      </c>
      <c r="D591" t="s">
        <v>66</v>
      </c>
      <c r="F591" s="3">
        <f>COUNTIF(D:D,D591)</f>
        <v>15</v>
      </c>
      <c r="G591" t="str">
        <f t="shared" si="43"/>
        <v>Angola</v>
      </c>
      <c r="H591" t="str">
        <f t="shared" si="44"/>
        <v>Angola</v>
      </c>
      <c r="I591" s="17" t="str">
        <f t="shared" si="45"/>
        <v>Angola</v>
      </c>
      <c r="J591" s="17"/>
      <c r="V591" t="e">
        <f t="shared" si="46"/>
        <v>#N/A</v>
      </c>
    </row>
    <row r="592" spans="1:22" x14ac:dyDescent="0.2">
      <c r="A592" t="s">
        <v>1821</v>
      </c>
      <c r="D592" t="s">
        <v>66</v>
      </c>
      <c r="F592" s="3">
        <f>COUNTIF(D:D,D592)</f>
        <v>15</v>
      </c>
      <c r="G592" t="str">
        <f t="shared" si="43"/>
        <v>Angola</v>
      </c>
      <c r="H592" t="str">
        <f t="shared" si="44"/>
        <v>Angola</v>
      </c>
      <c r="I592" s="17" t="str">
        <f t="shared" si="45"/>
        <v>Angola</v>
      </c>
      <c r="J592" s="17"/>
      <c r="V592" t="e">
        <f t="shared" si="46"/>
        <v>#N/A</v>
      </c>
    </row>
    <row r="593" spans="1:22" x14ac:dyDescent="0.2">
      <c r="A593" t="s">
        <v>2034</v>
      </c>
      <c r="D593" t="s">
        <v>66</v>
      </c>
      <c r="F593" s="3">
        <f>COUNTIF(D:D,D593)</f>
        <v>15</v>
      </c>
      <c r="G593" t="str">
        <f t="shared" si="43"/>
        <v>Angola</v>
      </c>
      <c r="H593" t="str">
        <f t="shared" si="44"/>
        <v>Angola</v>
      </c>
      <c r="I593" s="17" t="str">
        <f t="shared" si="45"/>
        <v>Angola</v>
      </c>
      <c r="J593" s="17"/>
      <c r="V593" t="e">
        <f t="shared" si="46"/>
        <v>#N/A</v>
      </c>
    </row>
    <row r="594" spans="1:22" x14ac:dyDescent="0.2">
      <c r="A594" t="s">
        <v>848</v>
      </c>
      <c r="C594" t="s">
        <v>849</v>
      </c>
      <c r="D594" t="s">
        <v>489</v>
      </c>
      <c r="E594" t="s">
        <v>850</v>
      </c>
      <c r="F594">
        <f>COUNTIF(D:D,D594)</f>
        <v>20</v>
      </c>
      <c r="G594" t="str">
        <f t="shared" si="43"/>
        <v>Éthiopie</v>
      </c>
      <c r="H594" t="str">
        <f t="shared" si="44"/>
        <v>Éthiopie</v>
      </c>
      <c r="I594" s="17" t="str">
        <f t="shared" si="45"/>
        <v>Éthiopie</v>
      </c>
      <c r="J594" s="17"/>
      <c r="V594" t="e">
        <f t="shared" si="46"/>
        <v>#N/A</v>
      </c>
    </row>
    <row r="595" spans="1:22" x14ac:dyDescent="0.2">
      <c r="A595" t="s">
        <v>1140</v>
      </c>
      <c r="C595" t="s">
        <v>1141</v>
      </c>
      <c r="D595" t="s">
        <v>489</v>
      </c>
      <c r="E595" t="s">
        <v>1142</v>
      </c>
      <c r="F595">
        <f>COUNTIF(D:D,D595)</f>
        <v>20</v>
      </c>
      <c r="G595" t="str">
        <f t="shared" si="43"/>
        <v>Éthiopie</v>
      </c>
      <c r="H595" t="str">
        <f t="shared" si="44"/>
        <v>Éthiopie</v>
      </c>
      <c r="I595" s="17" t="str">
        <f t="shared" si="45"/>
        <v>Éthiopie</v>
      </c>
      <c r="J595" s="17"/>
      <c r="V595" t="e">
        <f t="shared" si="46"/>
        <v>#N/A</v>
      </c>
    </row>
    <row r="596" spans="1:22" x14ac:dyDescent="0.2">
      <c r="A596" t="s">
        <v>857</v>
      </c>
      <c r="C596" t="s">
        <v>858</v>
      </c>
      <c r="D596" t="s">
        <v>489</v>
      </c>
      <c r="E596" t="s">
        <v>859</v>
      </c>
      <c r="F596">
        <f>COUNTIF(D:D,D596)</f>
        <v>20</v>
      </c>
      <c r="G596" t="str">
        <f t="shared" si="43"/>
        <v>Éthiopie</v>
      </c>
      <c r="H596" t="str">
        <f t="shared" si="44"/>
        <v>Éthiopie</v>
      </c>
      <c r="I596" s="17" t="str">
        <f t="shared" si="45"/>
        <v>Éthiopie</v>
      </c>
      <c r="J596" s="17"/>
      <c r="V596" t="e">
        <f t="shared" si="46"/>
        <v>#N/A</v>
      </c>
    </row>
    <row r="597" spans="1:22" x14ac:dyDescent="0.2">
      <c r="A597" t="s">
        <v>680</v>
      </c>
      <c r="D597" t="s">
        <v>489</v>
      </c>
      <c r="E597" t="s">
        <v>681</v>
      </c>
      <c r="F597" s="3">
        <f>COUNTIF(D:D,D597)</f>
        <v>20</v>
      </c>
      <c r="G597" t="str">
        <f t="shared" si="43"/>
        <v>Éthiopie</v>
      </c>
      <c r="H597" t="str">
        <f t="shared" si="44"/>
        <v>Éthiopie</v>
      </c>
      <c r="I597" s="17" t="str">
        <f t="shared" si="45"/>
        <v>Éthiopie</v>
      </c>
      <c r="J597" s="17"/>
      <c r="V597" t="e">
        <f t="shared" si="46"/>
        <v>#N/A</v>
      </c>
    </row>
    <row r="598" spans="1:22" x14ac:dyDescent="0.2">
      <c r="A598" t="s">
        <v>2309</v>
      </c>
      <c r="D598" t="s">
        <v>489</v>
      </c>
      <c r="E598" t="s">
        <v>2310</v>
      </c>
      <c r="F598" s="3">
        <f>COUNTIF(D:D,D598)</f>
        <v>20</v>
      </c>
      <c r="G598" t="str">
        <f t="shared" si="43"/>
        <v>Éthiopie</v>
      </c>
      <c r="H598" t="str">
        <f t="shared" si="44"/>
        <v>Éthiopie</v>
      </c>
      <c r="I598" s="17" t="str">
        <f t="shared" si="45"/>
        <v>Éthiopie</v>
      </c>
      <c r="J598" s="17"/>
      <c r="V598" t="e">
        <f t="shared" si="46"/>
        <v>#N/A</v>
      </c>
    </row>
    <row r="599" spans="1:22" x14ac:dyDescent="0.2">
      <c r="A599" t="s">
        <v>992</v>
      </c>
      <c r="C599" t="s">
        <v>993</v>
      </c>
      <c r="D599" t="s">
        <v>489</v>
      </c>
      <c r="E599" t="s">
        <v>994</v>
      </c>
      <c r="F599">
        <f>COUNTIF(D:D,D599)</f>
        <v>20</v>
      </c>
      <c r="G599" t="str">
        <f t="shared" si="43"/>
        <v>Éthiopie</v>
      </c>
      <c r="H599" t="str">
        <f t="shared" si="44"/>
        <v>Éthiopie</v>
      </c>
      <c r="I599" s="17" t="str">
        <f t="shared" si="45"/>
        <v>Éthiopie</v>
      </c>
      <c r="J599" s="17"/>
      <c r="V599" t="e">
        <f t="shared" si="46"/>
        <v>#N/A</v>
      </c>
    </row>
    <row r="600" spans="1:22" x14ac:dyDescent="0.2">
      <c r="A600" t="s">
        <v>1636</v>
      </c>
      <c r="D600" t="s">
        <v>489</v>
      </c>
      <c r="E600" t="s">
        <v>1637</v>
      </c>
      <c r="F600">
        <f>COUNTIF(D:D,D600)</f>
        <v>20</v>
      </c>
      <c r="G600" t="str">
        <f t="shared" si="43"/>
        <v>Éthiopie</v>
      </c>
      <c r="H600" t="str">
        <f t="shared" si="44"/>
        <v>Éthiopie</v>
      </c>
      <c r="I600" s="17" t="str">
        <f t="shared" si="45"/>
        <v>Éthiopie</v>
      </c>
      <c r="J600" s="17"/>
      <c r="V600" t="e">
        <f t="shared" si="46"/>
        <v>#N/A</v>
      </c>
    </row>
    <row r="601" spans="1:22" x14ac:dyDescent="0.2">
      <c r="A601" t="s">
        <v>594</v>
      </c>
      <c r="C601" t="s">
        <v>595</v>
      </c>
      <c r="D601" t="s">
        <v>489</v>
      </c>
      <c r="E601" t="s">
        <v>596</v>
      </c>
      <c r="F601">
        <f>COUNTIF(D:D,D601)</f>
        <v>20</v>
      </c>
      <c r="G601" t="str">
        <f t="shared" si="43"/>
        <v>Éthiopie</v>
      </c>
      <c r="H601" t="str">
        <f t="shared" si="44"/>
        <v>Éthiopie</v>
      </c>
      <c r="I601" s="17" t="str">
        <f t="shared" si="45"/>
        <v>Éthiopie</v>
      </c>
      <c r="J601" s="17"/>
      <c r="V601" t="e">
        <f t="shared" si="46"/>
        <v>#N/A</v>
      </c>
    </row>
    <row r="602" spans="1:22" x14ac:dyDescent="0.2">
      <c r="A602" t="s">
        <v>729</v>
      </c>
      <c r="C602" t="s">
        <v>730</v>
      </c>
      <c r="D602" t="s">
        <v>489</v>
      </c>
      <c r="E602" t="s">
        <v>731</v>
      </c>
      <c r="F602">
        <f>COUNTIF(D:D,D602)</f>
        <v>20</v>
      </c>
      <c r="G602" t="str">
        <f t="shared" si="43"/>
        <v>Éthiopie</v>
      </c>
      <c r="H602" t="str">
        <f t="shared" si="44"/>
        <v>Éthiopie</v>
      </c>
      <c r="I602" s="17" t="str">
        <f t="shared" si="45"/>
        <v>Éthiopie</v>
      </c>
      <c r="J602" s="17"/>
      <c r="V602" t="e">
        <f t="shared" si="46"/>
        <v>#N/A</v>
      </c>
    </row>
    <row r="603" spans="1:22" x14ac:dyDescent="0.2">
      <c r="A603" t="s">
        <v>834</v>
      </c>
      <c r="D603" t="s">
        <v>489</v>
      </c>
      <c r="E603" t="s">
        <v>835</v>
      </c>
      <c r="F603">
        <f>COUNTIF(D:D,D603)</f>
        <v>20</v>
      </c>
      <c r="G603" t="str">
        <f t="shared" si="43"/>
        <v>Éthiopie</v>
      </c>
      <c r="H603" t="str">
        <f t="shared" si="44"/>
        <v>Éthiopie</v>
      </c>
      <c r="I603" s="17" t="str">
        <f t="shared" si="45"/>
        <v>Éthiopie</v>
      </c>
      <c r="J603" s="17"/>
      <c r="V603" t="e">
        <f t="shared" si="46"/>
        <v>#N/A</v>
      </c>
    </row>
    <row r="604" spans="1:22" x14ac:dyDescent="0.2">
      <c r="A604" t="s">
        <v>980</v>
      </c>
      <c r="B604" t="s">
        <v>720</v>
      </c>
      <c r="D604" t="s">
        <v>489</v>
      </c>
      <c r="E604" t="s">
        <v>981</v>
      </c>
      <c r="F604">
        <f>COUNTIF(D:D,D604)</f>
        <v>20</v>
      </c>
      <c r="G604" t="str">
        <f t="shared" si="43"/>
        <v>Éthiopie</v>
      </c>
      <c r="H604" t="str">
        <f t="shared" si="44"/>
        <v>Éthiopie</v>
      </c>
      <c r="I604" s="17" t="str">
        <f t="shared" si="45"/>
        <v>Éthiopie</v>
      </c>
      <c r="J604" s="17"/>
      <c r="V604" t="e">
        <f t="shared" si="46"/>
        <v>#N/A</v>
      </c>
    </row>
    <row r="605" spans="1:22" x14ac:dyDescent="0.2">
      <c r="A605" t="s">
        <v>1029</v>
      </c>
      <c r="C605" t="s">
        <v>1030</v>
      </c>
      <c r="D605" t="s">
        <v>489</v>
      </c>
      <c r="E605" t="s">
        <v>1031</v>
      </c>
      <c r="F605">
        <f>COUNTIF(D:D,D605)</f>
        <v>20</v>
      </c>
      <c r="G605" t="str">
        <f t="shared" si="43"/>
        <v>Éthiopie</v>
      </c>
      <c r="H605" t="str">
        <f t="shared" si="44"/>
        <v>Éthiopie</v>
      </c>
      <c r="I605" s="17" t="str">
        <f t="shared" si="45"/>
        <v>Éthiopie</v>
      </c>
      <c r="J605" s="17"/>
      <c r="V605" t="e">
        <f t="shared" si="46"/>
        <v>#N/A</v>
      </c>
    </row>
    <row r="606" spans="1:22" x14ac:dyDescent="0.2">
      <c r="A606" t="s">
        <v>1056</v>
      </c>
      <c r="B606" t="s">
        <v>720</v>
      </c>
      <c r="D606" t="s">
        <v>489</v>
      </c>
      <c r="E606" t="s">
        <v>1057</v>
      </c>
      <c r="F606" s="3">
        <f>COUNTIF(D:D,D606)</f>
        <v>20</v>
      </c>
      <c r="G606" t="str">
        <f t="shared" si="43"/>
        <v>Éthiopie</v>
      </c>
      <c r="H606" t="str">
        <f t="shared" si="44"/>
        <v>Éthiopie</v>
      </c>
      <c r="I606" s="17" t="str">
        <f t="shared" si="45"/>
        <v>Éthiopie</v>
      </c>
      <c r="J606" s="17"/>
      <c r="V606" t="e">
        <f t="shared" si="46"/>
        <v>#N/A</v>
      </c>
    </row>
    <row r="607" spans="1:22" x14ac:dyDescent="0.2">
      <c r="A607" t="s">
        <v>1396</v>
      </c>
      <c r="C607" t="s">
        <v>1397</v>
      </c>
      <c r="D607" t="s">
        <v>489</v>
      </c>
      <c r="E607" t="s">
        <v>1398</v>
      </c>
      <c r="F607">
        <f>COUNTIF(D:D,D607)</f>
        <v>20</v>
      </c>
      <c r="G607" t="str">
        <f t="shared" si="43"/>
        <v>Éthiopie</v>
      </c>
      <c r="H607" t="str">
        <f t="shared" si="44"/>
        <v>Éthiopie</v>
      </c>
      <c r="I607" s="17" t="str">
        <f t="shared" si="45"/>
        <v>Éthiopie</v>
      </c>
      <c r="J607" s="17"/>
      <c r="V607" t="e">
        <f t="shared" si="46"/>
        <v>#N/A</v>
      </c>
    </row>
    <row r="608" spans="1:22" x14ac:dyDescent="0.2">
      <c r="A608" t="s">
        <v>2229</v>
      </c>
      <c r="B608" t="s">
        <v>2230</v>
      </c>
      <c r="C608" t="s">
        <v>2231</v>
      </c>
      <c r="D608" t="s">
        <v>489</v>
      </c>
      <c r="E608" t="s">
        <v>2232</v>
      </c>
      <c r="F608">
        <f>COUNTIF(D:D,D608)</f>
        <v>20</v>
      </c>
      <c r="G608" t="str">
        <f t="shared" si="43"/>
        <v>Éthiopie</v>
      </c>
      <c r="H608" t="str">
        <f t="shared" si="44"/>
        <v>Éthiopie</v>
      </c>
      <c r="I608" s="17" t="str">
        <f t="shared" si="45"/>
        <v>Éthiopie</v>
      </c>
      <c r="J608" s="17"/>
      <c r="V608" t="e">
        <f t="shared" si="46"/>
        <v>#N/A</v>
      </c>
    </row>
    <row r="609" spans="1:22" x14ac:dyDescent="0.2">
      <c r="A609" t="s">
        <v>756</v>
      </c>
      <c r="C609" t="s">
        <v>757</v>
      </c>
      <c r="D609" t="s">
        <v>489</v>
      </c>
      <c r="F609">
        <f>COUNTIF(D:D,D609)</f>
        <v>20</v>
      </c>
      <c r="G609" t="str">
        <f t="shared" si="43"/>
        <v>Éthiopie</v>
      </c>
      <c r="H609" t="str">
        <f t="shared" si="44"/>
        <v>Éthiopie</v>
      </c>
      <c r="I609" s="17" t="str">
        <f t="shared" si="45"/>
        <v>Éthiopie</v>
      </c>
      <c r="J609" s="17"/>
      <c r="V609" t="e">
        <f t="shared" si="46"/>
        <v>#N/A</v>
      </c>
    </row>
    <row r="610" spans="1:22" x14ac:dyDescent="0.2">
      <c r="A610" t="s">
        <v>1049</v>
      </c>
      <c r="C610" t="s">
        <v>1049</v>
      </c>
      <c r="D610" t="s">
        <v>489</v>
      </c>
      <c r="F610">
        <f>COUNTIF(D:D,D610)</f>
        <v>20</v>
      </c>
      <c r="G610" t="str">
        <f t="shared" si="43"/>
        <v>Éthiopie</v>
      </c>
      <c r="H610" t="str">
        <f t="shared" si="44"/>
        <v>Éthiopie</v>
      </c>
      <c r="I610" s="17" t="str">
        <f t="shared" si="45"/>
        <v>Éthiopie</v>
      </c>
      <c r="J610" s="17"/>
      <c r="V610" t="e">
        <f t="shared" si="46"/>
        <v>#N/A</v>
      </c>
    </row>
    <row r="611" spans="1:22" x14ac:dyDescent="0.2">
      <c r="A611" t="s">
        <v>488</v>
      </c>
      <c r="D611" t="s">
        <v>489</v>
      </c>
      <c r="F611">
        <f>COUNTIF(D:D,D611)</f>
        <v>20</v>
      </c>
      <c r="G611" t="str">
        <f t="shared" si="43"/>
        <v>Éthiopie</v>
      </c>
      <c r="H611" t="str">
        <f t="shared" si="44"/>
        <v>Éthiopie</v>
      </c>
      <c r="I611" s="17" t="str">
        <f t="shared" si="45"/>
        <v>Éthiopie</v>
      </c>
      <c r="J611" s="17"/>
      <c r="V611" t="e">
        <f t="shared" si="46"/>
        <v>#N/A</v>
      </c>
    </row>
    <row r="612" spans="1:22" x14ac:dyDescent="0.2">
      <c r="A612" t="s">
        <v>895</v>
      </c>
      <c r="D612" t="s">
        <v>489</v>
      </c>
      <c r="F612">
        <f>COUNTIF(D:D,D612)</f>
        <v>20</v>
      </c>
      <c r="G612" t="str">
        <f t="shared" si="43"/>
        <v>Éthiopie</v>
      </c>
      <c r="H612" t="str">
        <f t="shared" si="44"/>
        <v>Éthiopie</v>
      </c>
      <c r="I612" s="17" t="str">
        <f t="shared" si="45"/>
        <v>Éthiopie</v>
      </c>
      <c r="J612" s="17"/>
      <c r="V612" t="e">
        <f t="shared" si="46"/>
        <v>#N/A</v>
      </c>
    </row>
    <row r="613" spans="1:22" x14ac:dyDescent="0.2">
      <c r="A613" t="s">
        <v>2209</v>
      </c>
      <c r="D613" t="s">
        <v>489</v>
      </c>
      <c r="F613" s="3">
        <f>COUNTIF(D:D,D613)</f>
        <v>20</v>
      </c>
      <c r="G613" t="str">
        <f t="shared" si="43"/>
        <v>Éthiopie</v>
      </c>
      <c r="H613" t="str">
        <f t="shared" si="44"/>
        <v>Éthiopie</v>
      </c>
      <c r="I613" s="17" t="str">
        <f t="shared" si="45"/>
        <v>Éthiopie</v>
      </c>
      <c r="J613" s="17"/>
      <c r="V613" t="e">
        <f t="shared" si="46"/>
        <v>#N/A</v>
      </c>
    </row>
    <row r="614" spans="1:22" x14ac:dyDescent="0.2">
      <c r="A614" t="s">
        <v>282</v>
      </c>
      <c r="B614" s="3" t="s">
        <v>17</v>
      </c>
      <c r="D614" t="s">
        <v>86</v>
      </c>
      <c r="E614" t="s">
        <v>283</v>
      </c>
      <c r="F614" s="3">
        <f>COUNTIF(D:D,D614)</f>
        <v>22</v>
      </c>
      <c r="G614" t="str">
        <f t="shared" si="43"/>
        <v>République</v>
      </c>
      <c r="H614" t="str">
        <f t="shared" si="44"/>
        <v>République</v>
      </c>
      <c r="I614" s="17" t="str">
        <f t="shared" si="45"/>
        <v>République</v>
      </c>
      <c r="J614" s="17"/>
      <c r="V614" t="str">
        <f t="shared" si="46"/>
        <v>République du</v>
      </c>
    </row>
    <row r="615" spans="1:22" x14ac:dyDescent="0.2">
      <c r="A615" t="s">
        <v>125</v>
      </c>
      <c r="B615" s="2" t="s">
        <v>1</v>
      </c>
      <c r="D615" t="s">
        <v>86</v>
      </c>
      <c r="E615" t="s">
        <v>126</v>
      </c>
      <c r="F615" s="1">
        <f>COUNTIF(D:D,D615)</f>
        <v>22</v>
      </c>
      <c r="G615" t="str">
        <f t="shared" si="43"/>
        <v>République</v>
      </c>
      <c r="H615" t="str">
        <f t="shared" si="44"/>
        <v>République</v>
      </c>
      <c r="I615" s="17" t="str">
        <f t="shared" si="45"/>
        <v>République</v>
      </c>
      <c r="J615" s="17"/>
      <c r="V615" t="str">
        <f t="shared" si="46"/>
        <v>République du</v>
      </c>
    </row>
    <row r="616" spans="1:22" x14ac:dyDescent="0.2">
      <c r="A616" t="s">
        <v>163</v>
      </c>
      <c r="B616" s="3" t="s">
        <v>17</v>
      </c>
      <c r="D616" t="s">
        <v>86</v>
      </c>
      <c r="E616" t="s">
        <v>164</v>
      </c>
      <c r="F616" s="3">
        <f>COUNTIF(D:D,D616)</f>
        <v>22</v>
      </c>
      <c r="G616" t="str">
        <f t="shared" si="43"/>
        <v>République</v>
      </c>
      <c r="H616" t="str">
        <f t="shared" si="44"/>
        <v>République</v>
      </c>
      <c r="I616" s="17" t="str">
        <f t="shared" si="45"/>
        <v>République</v>
      </c>
      <c r="J616" s="17"/>
      <c r="V616" t="str">
        <f t="shared" si="46"/>
        <v>République du</v>
      </c>
    </row>
    <row r="617" spans="1:22" x14ac:dyDescent="0.2">
      <c r="A617" t="s">
        <v>1167</v>
      </c>
      <c r="B617" t="s">
        <v>380</v>
      </c>
      <c r="D617" t="s">
        <v>86</v>
      </c>
      <c r="E617" t="s">
        <v>1169</v>
      </c>
      <c r="F617">
        <f>COUNTIF(D:D,D617)</f>
        <v>22</v>
      </c>
      <c r="G617" t="str">
        <f t="shared" si="43"/>
        <v>République</v>
      </c>
      <c r="H617" t="str">
        <f t="shared" si="44"/>
        <v>République</v>
      </c>
      <c r="I617" s="17" t="str">
        <f t="shared" si="45"/>
        <v>République</v>
      </c>
      <c r="J617" s="17"/>
      <c r="V617" t="str">
        <f t="shared" si="46"/>
        <v>République du</v>
      </c>
    </row>
    <row r="618" spans="1:22" x14ac:dyDescent="0.2">
      <c r="A618" t="s">
        <v>301</v>
      </c>
      <c r="B618" s="3" t="s">
        <v>17</v>
      </c>
      <c r="D618" t="s">
        <v>86</v>
      </c>
      <c r="F618" s="3">
        <f>COUNTIF(D:D,D618)</f>
        <v>22</v>
      </c>
      <c r="G618" t="str">
        <f t="shared" si="43"/>
        <v>République</v>
      </c>
      <c r="H618" t="str">
        <f t="shared" si="44"/>
        <v>République</v>
      </c>
      <c r="I618" s="17" t="str">
        <f t="shared" si="45"/>
        <v>République</v>
      </c>
      <c r="J618" s="17"/>
      <c r="V618" t="str">
        <f t="shared" si="46"/>
        <v>République du</v>
      </c>
    </row>
    <row r="619" spans="1:22" x14ac:dyDescent="0.2">
      <c r="A619" t="s">
        <v>311</v>
      </c>
      <c r="B619" s="3" t="s">
        <v>17</v>
      </c>
      <c r="D619" t="s">
        <v>86</v>
      </c>
      <c r="F619">
        <f>COUNTIF(D:D,D619)</f>
        <v>22</v>
      </c>
      <c r="G619" t="str">
        <f t="shared" si="43"/>
        <v>République</v>
      </c>
      <c r="H619" t="str">
        <f t="shared" si="44"/>
        <v>République</v>
      </c>
      <c r="I619" s="17" t="str">
        <f t="shared" si="45"/>
        <v>République</v>
      </c>
      <c r="J619" s="17"/>
      <c r="V619" t="str">
        <f t="shared" si="46"/>
        <v>République du</v>
      </c>
    </row>
    <row r="620" spans="1:22" x14ac:dyDescent="0.2">
      <c r="A620" t="s">
        <v>860</v>
      </c>
      <c r="B620" t="s">
        <v>861</v>
      </c>
      <c r="D620" t="s">
        <v>86</v>
      </c>
      <c r="F620">
        <f>COUNTIF(D:D,D620)</f>
        <v>22</v>
      </c>
      <c r="G620" t="str">
        <f t="shared" si="43"/>
        <v>République</v>
      </c>
      <c r="H620" t="str">
        <f t="shared" si="44"/>
        <v>République</v>
      </c>
      <c r="I620" s="17" t="str">
        <f t="shared" si="45"/>
        <v>République</v>
      </c>
      <c r="J620" s="17"/>
      <c r="V620" t="str">
        <f t="shared" si="46"/>
        <v>République du</v>
      </c>
    </row>
    <row r="621" spans="1:22" x14ac:dyDescent="0.2">
      <c r="A621" t="s">
        <v>1195</v>
      </c>
      <c r="B621" t="s">
        <v>861</v>
      </c>
      <c r="D621" t="s">
        <v>86</v>
      </c>
      <c r="F621">
        <f>COUNTIF(D:D,D621)</f>
        <v>22</v>
      </c>
      <c r="G621" t="str">
        <f t="shared" si="43"/>
        <v>République</v>
      </c>
      <c r="H621" t="str">
        <f t="shared" si="44"/>
        <v>République</v>
      </c>
      <c r="I621" s="17" t="str">
        <f t="shared" si="45"/>
        <v>République</v>
      </c>
      <c r="J621" s="17"/>
      <c r="V621" t="str">
        <f t="shared" si="46"/>
        <v>République du</v>
      </c>
    </row>
    <row r="622" spans="1:22" x14ac:dyDescent="0.2">
      <c r="A622" t="s">
        <v>1248</v>
      </c>
      <c r="B622" t="s">
        <v>861</v>
      </c>
      <c r="D622" t="s">
        <v>86</v>
      </c>
      <c r="F622">
        <f>COUNTIF(D:D,D622)</f>
        <v>22</v>
      </c>
      <c r="G622" t="str">
        <f t="shared" si="43"/>
        <v>République</v>
      </c>
      <c r="H622" t="str">
        <f t="shared" si="44"/>
        <v>République</v>
      </c>
      <c r="I622" s="17" t="str">
        <f t="shared" si="45"/>
        <v>République</v>
      </c>
      <c r="J622" s="17"/>
      <c r="V622" t="str">
        <f t="shared" si="46"/>
        <v>République du</v>
      </c>
    </row>
    <row r="623" spans="1:22" x14ac:dyDescent="0.2">
      <c r="A623" t="s">
        <v>1441</v>
      </c>
      <c r="B623" t="s">
        <v>861</v>
      </c>
      <c r="D623" t="s">
        <v>86</v>
      </c>
      <c r="F623" s="3">
        <f>COUNTIF(D:D,D623)</f>
        <v>22</v>
      </c>
      <c r="G623" t="str">
        <f t="shared" si="43"/>
        <v>République</v>
      </c>
      <c r="H623" t="str">
        <f t="shared" si="44"/>
        <v>République</v>
      </c>
      <c r="I623" s="17" t="str">
        <f t="shared" si="45"/>
        <v>République</v>
      </c>
      <c r="J623" s="17"/>
      <c r="V623" t="str">
        <f t="shared" si="46"/>
        <v>République du</v>
      </c>
    </row>
    <row r="624" spans="1:22" x14ac:dyDescent="0.2">
      <c r="A624" t="s">
        <v>1545</v>
      </c>
      <c r="B624" t="s">
        <v>861</v>
      </c>
      <c r="D624" t="s">
        <v>86</v>
      </c>
      <c r="F624" s="3">
        <f>COUNTIF(D:D,D624)</f>
        <v>22</v>
      </c>
      <c r="G624" t="str">
        <f t="shared" si="43"/>
        <v>République</v>
      </c>
      <c r="H624" t="str">
        <f t="shared" si="44"/>
        <v>République</v>
      </c>
      <c r="I624" s="17" t="str">
        <f t="shared" si="45"/>
        <v>République</v>
      </c>
      <c r="J624" s="17"/>
      <c r="V624" t="str">
        <f t="shared" si="46"/>
        <v>République du</v>
      </c>
    </row>
    <row r="625" spans="1:22" x14ac:dyDescent="0.2">
      <c r="A625" t="s">
        <v>1484</v>
      </c>
      <c r="B625" t="s">
        <v>380</v>
      </c>
      <c r="D625" t="s">
        <v>86</v>
      </c>
      <c r="F625">
        <f>COUNTIF(D:D,D625)</f>
        <v>22</v>
      </c>
      <c r="G625" t="str">
        <f t="shared" si="43"/>
        <v>République</v>
      </c>
      <c r="H625" t="str">
        <f t="shared" si="44"/>
        <v>République</v>
      </c>
      <c r="I625" s="17" t="str">
        <f t="shared" si="45"/>
        <v>République</v>
      </c>
      <c r="J625" s="17"/>
      <c r="V625" t="str">
        <f t="shared" si="46"/>
        <v>République du</v>
      </c>
    </row>
    <row r="626" spans="1:22" x14ac:dyDescent="0.2">
      <c r="A626" t="s">
        <v>1493</v>
      </c>
      <c r="B626" t="s">
        <v>380</v>
      </c>
      <c r="D626" t="s">
        <v>86</v>
      </c>
      <c r="F626">
        <f>COUNTIF(D:D,D626)</f>
        <v>22</v>
      </c>
      <c r="G626" t="str">
        <f t="shared" si="43"/>
        <v>République</v>
      </c>
      <c r="H626" t="str">
        <f t="shared" si="44"/>
        <v>République</v>
      </c>
      <c r="I626" s="17" t="str">
        <f t="shared" si="45"/>
        <v>République</v>
      </c>
      <c r="J626" s="17"/>
      <c r="V626" t="str">
        <f t="shared" si="46"/>
        <v>République du</v>
      </c>
    </row>
    <row r="627" spans="1:22" x14ac:dyDescent="0.2">
      <c r="A627" t="s">
        <v>1498</v>
      </c>
      <c r="B627" t="s">
        <v>380</v>
      </c>
      <c r="D627" t="s">
        <v>86</v>
      </c>
      <c r="F627">
        <f>COUNTIF(D:D,D627)</f>
        <v>22</v>
      </c>
      <c r="G627" t="str">
        <f t="shared" si="43"/>
        <v>République</v>
      </c>
      <c r="H627" t="str">
        <f t="shared" si="44"/>
        <v>République</v>
      </c>
      <c r="I627" s="17" t="str">
        <f t="shared" si="45"/>
        <v>République</v>
      </c>
      <c r="J627" s="17"/>
      <c r="V627" t="str">
        <f t="shared" si="46"/>
        <v>République du</v>
      </c>
    </row>
    <row r="628" spans="1:22" x14ac:dyDescent="0.2">
      <c r="A628" t="s">
        <v>1703</v>
      </c>
      <c r="B628" t="s">
        <v>380</v>
      </c>
      <c r="D628" t="s">
        <v>86</v>
      </c>
      <c r="F628">
        <f>COUNTIF(D:D,D628)</f>
        <v>22</v>
      </c>
      <c r="G628" t="str">
        <f t="shared" si="43"/>
        <v>République</v>
      </c>
      <c r="H628" t="str">
        <f t="shared" si="44"/>
        <v>République</v>
      </c>
      <c r="I628" s="17" t="str">
        <f t="shared" si="45"/>
        <v>République</v>
      </c>
      <c r="J628" s="17"/>
      <c r="V628" t="str">
        <f t="shared" si="46"/>
        <v>République du</v>
      </c>
    </row>
    <row r="629" spans="1:22" x14ac:dyDescent="0.2">
      <c r="A629" t="s">
        <v>2233</v>
      </c>
      <c r="B629" s="2" t="s">
        <v>1</v>
      </c>
      <c r="D629" t="s">
        <v>86</v>
      </c>
      <c r="F629">
        <f>COUNTIF(D:D,D629)</f>
        <v>22</v>
      </c>
      <c r="G629" t="str">
        <f t="shared" si="43"/>
        <v>République</v>
      </c>
      <c r="H629" t="str">
        <f t="shared" si="44"/>
        <v>République</v>
      </c>
      <c r="I629" s="17" t="str">
        <f t="shared" si="45"/>
        <v>République</v>
      </c>
      <c r="J629" s="17"/>
      <c r="V629" t="str">
        <f t="shared" si="46"/>
        <v>République du</v>
      </c>
    </row>
    <row r="630" spans="1:22" x14ac:dyDescent="0.2">
      <c r="A630" t="s">
        <v>143</v>
      </c>
      <c r="B630" t="s">
        <v>144</v>
      </c>
      <c r="D630" t="s">
        <v>86</v>
      </c>
      <c r="F630">
        <f>COUNTIF(D:D,D630)</f>
        <v>22</v>
      </c>
      <c r="G630" t="str">
        <f t="shared" si="43"/>
        <v>République</v>
      </c>
      <c r="H630" t="str">
        <f t="shared" si="44"/>
        <v>République</v>
      </c>
      <c r="I630" s="17" t="str">
        <f t="shared" si="45"/>
        <v>République</v>
      </c>
      <c r="J630" s="17"/>
      <c r="V630" t="str">
        <f t="shared" si="46"/>
        <v>République du</v>
      </c>
    </row>
    <row r="631" spans="1:22" x14ac:dyDescent="0.2">
      <c r="A631" t="s">
        <v>190</v>
      </c>
      <c r="B631" t="s">
        <v>144</v>
      </c>
      <c r="D631" t="s">
        <v>86</v>
      </c>
      <c r="F631">
        <f>COUNTIF(D:D,D631)</f>
        <v>22</v>
      </c>
      <c r="G631" t="str">
        <f t="shared" si="43"/>
        <v>République</v>
      </c>
      <c r="H631" t="str">
        <f t="shared" si="44"/>
        <v>République</v>
      </c>
      <c r="I631" s="17" t="str">
        <f t="shared" si="45"/>
        <v>République</v>
      </c>
      <c r="J631" s="17"/>
      <c r="V631" t="str">
        <f t="shared" si="46"/>
        <v>République du</v>
      </c>
    </row>
    <row r="632" spans="1:22" x14ac:dyDescent="0.2">
      <c r="A632" t="s">
        <v>247</v>
      </c>
      <c r="B632" t="s">
        <v>144</v>
      </c>
      <c r="D632" t="s">
        <v>86</v>
      </c>
      <c r="F632">
        <f>COUNTIF(D:D,D632)</f>
        <v>22</v>
      </c>
      <c r="G632" t="str">
        <f t="shared" si="43"/>
        <v>République</v>
      </c>
      <c r="H632" t="str">
        <f t="shared" si="44"/>
        <v>République</v>
      </c>
      <c r="I632" s="17" t="str">
        <f t="shared" si="45"/>
        <v>République</v>
      </c>
      <c r="J632" s="17"/>
      <c r="V632" t="str">
        <f t="shared" si="46"/>
        <v>République du</v>
      </c>
    </row>
    <row r="633" spans="1:22" x14ac:dyDescent="0.2">
      <c r="A633" t="s">
        <v>252</v>
      </c>
      <c r="B633" t="s">
        <v>144</v>
      </c>
      <c r="D633" t="s">
        <v>86</v>
      </c>
      <c r="F633">
        <f>COUNTIF(D:D,D633)</f>
        <v>22</v>
      </c>
      <c r="G633" t="str">
        <f t="shared" si="43"/>
        <v>République</v>
      </c>
      <c r="H633" t="str">
        <f t="shared" si="44"/>
        <v>République</v>
      </c>
      <c r="I633" s="17" t="str">
        <f t="shared" si="45"/>
        <v>République</v>
      </c>
      <c r="J633" s="17"/>
      <c r="V633" t="str">
        <f t="shared" si="46"/>
        <v>République du</v>
      </c>
    </row>
    <row r="634" spans="1:22" x14ac:dyDescent="0.2">
      <c r="A634" t="s">
        <v>84</v>
      </c>
      <c r="B634" t="s">
        <v>85</v>
      </c>
      <c r="D634" t="s">
        <v>86</v>
      </c>
      <c r="F634">
        <f>COUNTIF(D:D,D634)</f>
        <v>22</v>
      </c>
      <c r="G634" t="str">
        <f t="shared" si="43"/>
        <v>République</v>
      </c>
      <c r="H634" t="str">
        <f t="shared" si="44"/>
        <v>République</v>
      </c>
      <c r="I634" s="17" t="str">
        <f t="shared" si="45"/>
        <v>République</v>
      </c>
      <c r="J634" s="17"/>
      <c r="V634" t="str">
        <f t="shared" si="46"/>
        <v>République du</v>
      </c>
    </row>
    <row r="635" spans="1:22" x14ac:dyDescent="0.2">
      <c r="A635" t="s">
        <v>119</v>
      </c>
      <c r="B635" t="s">
        <v>85</v>
      </c>
      <c r="D635" t="s">
        <v>86</v>
      </c>
      <c r="F635">
        <f>COUNTIF(D:D,D635)</f>
        <v>22</v>
      </c>
      <c r="G635" t="str">
        <f t="shared" si="43"/>
        <v>République</v>
      </c>
      <c r="H635" t="str">
        <f t="shared" si="44"/>
        <v>République</v>
      </c>
      <c r="I635" s="17" t="str">
        <f t="shared" si="45"/>
        <v>République</v>
      </c>
      <c r="J635" s="17"/>
      <c r="V635" t="str">
        <f t="shared" si="46"/>
        <v>République du</v>
      </c>
    </row>
    <row r="636" spans="1:22" x14ac:dyDescent="0.2">
      <c r="A636" t="s">
        <v>839</v>
      </c>
      <c r="B636" s="3" t="s">
        <v>2435</v>
      </c>
      <c r="C636" t="s">
        <v>840</v>
      </c>
      <c r="D636" t="s">
        <v>506</v>
      </c>
      <c r="E636" t="s">
        <v>841</v>
      </c>
      <c r="F636">
        <f>COUNTIF(D:D,D636)</f>
        <v>28</v>
      </c>
      <c r="G636" t="str">
        <f t="shared" si="43"/>
        <v>Kenya</v>
      </c>
      <c r="H636" t="str">
        <f t="shared" si="44"/>
        <v>Kenya</v>
      </c>
      <c r="I636" s="17" t="str">
        <f t="shared" si="45"/>
        <v>Kenya</v>
      </c>
      <c r="J636" s="17"/>
      <c r="V636" t="e">
        <f t="shared" si="46"/>
        <v>#N/A</v>
      </c>
    </row>
    <row r="637" spans="1:22" x14ac:dyDescent="0.2">
      <c r="A637" t="s">
        <v>2122</v>
      </c>
      <c r="B637" s="3" t="s">
        <v>2435</v>
      </c>
      <c r="C637" t="s">
        <v>2123</v>
      </c>
      <c r="D637" t="s">
        <v>506</v>
      </c>
      <c r="E637" t="s">
        <v>2124</v>
      </c>
      <c r="F637" s="3">
        <f>COUNTIF(D:D,D637)</f>
        <v>28</v>
      </c>
      <c r="G637" t="str">
        <f t="shared" si="43"/>
        <v>Kenya</v>
      </c>
      <c r="H637" t="str">
        <f t="shared" si="44"/>
        <v>Kenya</v>
      </c>
      <c r="I637" s="17" t="str">
        <f t="shared" si="45"/>
        <v>Kenya</v>
      </c>
      <c r="J637" s="17"/>
      <c r="V637" t="e">
        <f t="shared" si="46"/>
        <v>#N/A</v>
      </c>
    </row>
    <row r="638" spans="1:22" x14ac:dyDescent="0.2">
      <c r="A638" t="s">
        <v>1089</v>
      </c>
      <c r="B638" s="3" t="s">
        <v>2435</v>
      </c>
      <c r="D638" t="s">
        <v>506</v>
      </c>
      <c r="E638" t="s">
        <v>1090</v>
      </c>
      <c r="F638" s="1">
        <f>COUNTIF(D:D,D638)</f>
        <v>28</v>
      </c>
      <c r="G638" t="str">
        <f t="shared" si="43"/>
        <v>Kenya</v>
      </c>
      <c r="H638" t="str">
        <f t="shared" si="44"/>
        <v>Kenya</v>
      </c>
      <c r="I638" s="17" t="str">
        <f t="shared" si="45"/>
        <v>Kenya</v>
      </c>
      <c r="J638" s="17"/>
      <c r="V638" t="e">
        <f t="shared" si="46"/>
        <v>#N/A</v>
      </c>
    </row>
    <row r="639" spans="1:22" x14ac:dyDescent="0.2">
      <c r="A639" t="s">
        <v>1023</v>
      </c>
      <c r="B639" s="3" t="s">
        <v>2435</v>
      </c>
      <c r="C639" t="s">
        <v>1025</v>
      </c>
      <c r="D639" t="s">
        <v>506</v>
      </c>
      <c r="E639" t="s">
        <v>1026</v>
      </c>
      <c r="F639">
        <f>COUNTIF(D:D,D639)</f>
        <v>28</v>
      </c>
      <c r="G639" t="str">
        <f t="shared" si="43"/>
        <v>Kenya</v>
      </c>
      <c r="H639" t="str">
        <f t="shared" si="44"/>
        <v>Kenya</v>
      </c>
      <c r="I639" s="17" t="str">
        <f t="shared" si="45"/>
        <v>Kenya</v>
      </c>
      <c r="J639" s="17"/>
      <c r="V639" t="e">
        <f t="shared" si="46"/>
        <v>#N/A</v>
      </c>
    </row>
    <row r="640" spans="1:22" x14ac:dyDescent="0.2">
      <c r="A640" t="s">
        <v>1965</v>
      </c>
      <c r="B640" t="s">
        <v>208</v>
      </c>
      <c r="C640" t="s">
        <v>1966</v>
      </c>
      <c r="D640" t="s">
        <v>506</v>
      </c>
      <c r="E640" t="s">
        <v>1967</v>
      </c>
      <c r="F640" s="3">
        <f>COUNTIF(D:D,D640)</f>
        <v>28</v>
      </c>
      <c r="G640" t="str">
        <f t="shared" si="43"/>
        <v>Kenya</v>
      </c>
      <c r="H640" t="str">
        <f t="shared" si="44"/>
        <v>Kenya</v>
      </c>
      <c r="I640" s="17" t="str">
        <f t="shared" si="45"/>
        <v>Kenya</v>
      </c>
      <c r="J640" s="17"/>
      <c r="V640" t="e">
        <f t="shared" si="46"/>
        <v>#N/A</v>
      </c>
    </row>
    <row r="641" spans="1:22" x14ac:dyDescent="0.2">
      <c r="A641" t="s">
        <v>1665</v>
      </c>
      <c r="B641" t="s">
        <v>649</v>
      </c>
      <c r="C641" t="s">
        <v>1666</v>
      </c>
      <c r="D641" t="s">
        <v>506</v>
      </c>
      <c r="E641" t="s">
        <v>1667</v>
      </c>
      <c r="F641">
        <f>COUNTIF(D:D,D641)</f>
        <v>28</v>
      </c>
      <c r="G641" t="str">
        <f t="shared" si="43"/>
        <v>Kenya</v>
      </c>
      <c r="H641" t="str">
        <f t="shared" si="44"/>
        <v>Kenya</v>
      </c>
      <c r="I641" s="17" t="str">
        <f t="shared" si="45"/>
        <v>Kenya</v>
      </c>
      <c r="J641" s="17"/>
      <c r="V641" t="e">
        <f t="shared" si="46"/>
        <v>#N/A</v>
      </c>
    </row>
    <row r="642" spans="1:22" x14ac:dyDescent="0.2">
      <c r="A642" t="s">
        <v>648</v>
      </c>
      <c r="B642" t="s">
        <v>649</v>
      </c>
      <c r="C642" t="s">
        <v>650</v>
      </c>
      <c r="D642" t="s">
        <v>506</v>
      </c>
      <c r="E642" t="s">
        <v>651</v>
      </c>
      <c r="F642">
        <f>COUNTIF(D:D,D642)</f>
        <v>28</v>
      </c>
      <c r="G642" t="str">
        <f t="shared" ref="G642:G705" si="47">IF(D642="", "", IFERROR(LEFT(D642, SEARCH(" ", D642) - 1), D642))</f>
        <v>Kenya</v>
      </c>
      <c r="H642" t="str">
        <f t="shared" ref="H642:H705" si="48">IF(D642="", "", IFERROR(LEFT(D642, SEARCH(" ", D642) - 1), D642))</f>
        <v>Kenya</v>
      </c>
      <c r="I642" s="17" t="str">
        <f t="shared" ref="I642:I705" si="49">IFERROR(LEFT(D642, SEARCH(" ", D642) - 1), D642)</f>
        <v>Kenya</v>
      </c>
      <c r="J642" s="17"/>
      <c r="V642" t="e">
        <f t="shared" si="46"/>
        <v>#N/A</v>
      </c>
    </row>
    <row r="643" spans="1:22" x14ac:dyDescent="0.2">
      <c r="A643" t="s">
        <v>2241</v>
      </c>
      <c r="B643" t="s">
        <v>208</v>
      </c>
      <c r="C643" t="s">
        <v>2242</v>
      </c>
      <c r="D643" t="s">
        <v>506</v>
      </c>
      <c r="E643" t="s">
        <v>2243</v>
      </c>
      <c r="F643">
        <f>COUNTIF(D:D,D643)</f>
        <v>28</v>
      </c>
      <c r="G643" t="str">
        <f t="shared" si="47"/>
        <v>Kenya</v>
      </c>
      <c r="H643" t="str">
        <f t="shared" si="48"/>
        <v>Kenya</v>
      </c>
      <c r="I643" s="17" t="str">
        <f t="shared" si="49"/>
        <v>Kenya</v>
      </c>
      <c r="J643" s="17"/>
      <c r="V643" t="e">
        <f t="shared" ref="V643:V706" si="50">_xlfn.TEXTBEFORE(D643&amp;" "," ",2)</f>
        <v>#N/A</v>
      </c>
    </row>
    <row r="644" spans="1:22" x14ac:dyDescent="0.2">
      <c r="A644" t="s">
        <v>1476</v>
      </c>
      <c r="B644" s="3" t="s">
        <v>2435</v>
      </c>
      <c r="C644" t="s">
        <v>1477</v>
      </c>
      <c r="D644" t="s">
        <v>506</v>
      </c>
      <c r="E644" t="s">
        <v>1478</v>
      </c>
      <c r="F644">
        <f>COUNTIF(D:D,D644)</f>
        <v>28</v>
      </c>
      <c r="G644" t="str">
        <f t="shared" si="47"/>
        <v>Kenya</v>
      </c>
      <c r="H644" t="str">
        <f t="shared" si="48"/>
        <v>Kenya</v>
      </c>
      <c r="I644" s="17" t="str">
        <f t="shared" si="49"/>
        <v>Kenya</v>
      </c>
      <c r="J644" s="17"/>
      <c r="V644" t="e">
        <f t="shared" si="50"/>
        <v>#N/A</v>
      </c>
    </row>
    <row r="645" spans="1:22" x14ac:dyDescent="0.2">
      <c r="A645" t="s">
        <v>652</v>
      </c>
      <c r="C645" t="s">
        <v>653</v>
      </c>
      <c r="D645" t="s">
        <v>506</v>
      </c>
      <c r="E645" t="s">
        <v>654</v>
      </c>
      <c r="F645">
        <f>COUNTIF(D:D,D645)</f>
        <v>28</v>
      </c>
      <c r="G645" t="str">
        <f t="shared" si="47"/>
        <v>Kenya</v>
      </c>
      <c r="H645" t="str">
        <f t="shared" si="48"/>
        <v>Kenya</v>
      </c>
      <c r="I645" s="17" t="str">
        <f t="shared" si="49"/>
        <v>Kenya</v>
      </c>
      <c r="J645" s="17"/>
      <c r="V645" t="e">
        <f t="shared" si="50"/>
        <v>#N/A</v>
      </c>
    </row>
    <row r="646" spans="1:22" x14ac:dyDescent="0.2">
      <c r="A646" t="s">
        <v>763</v>
      </c>
      <c r="C646" t="s">
        <v>764</v>
      </c>
      <c r="D646" t="s">
        <v>506</v>
      </c>
      <c r="E646" t="s">
        <v>765</v>
      </c>
      <c r="F646">
        <f>COUNTIF(D:D,D646)</f>
        <v>28</v>
      </c>
      <c r="G646" t="str">
        <f t="shared" si="47"/>
        <v>Kenya</v>
      </c>
      <c r="H646" t="str">
        <f t="shared" si="48"/>
        <v>Kenya</v>
      </c>
      <c r="I646" s="17" t="str">
        <f t="shared" si="49"/>
        <v>Kenya</v>
      </c>
      <c r="J646" s="17"/>
      <c r="V646" t="e">
        <f t="shared" si="50"/>
        <v>#N/A</v>
      </c>
    </row>
    <row r="647" spans="1:22" x14ac:dyDescent="0.2">
      <c r="A647" t="s">
        <v>1099</v>
      </c>
      <c r="B647" t="s">
        <v>649</v>
      </c>
      <c r="C647" t="s">
        <v>1100</v>
      </c>
      <c r="D647" t="s">
        <v>506</v>
      </c>
      <c r="E647" t="s">
        <v>1101</v>
      </c>
      <c r="F647">
        <f>COUNTIF(D:D,D647)</f>
        <v>28</v>
      </c>
      <c r="G647" t="str">
        <f t="shared" si="47"/>
        <v>Kenya</v>
      </c>
      <c r="H647" t="str">
        <f t="shared" si="48"/>
        <v>Kenya</v>
      </c>
      <c r="I647" s="17" t="str">
        <f t="shared" si="49"/>
        <v>Kenya</v>
      </c>
      <c r="J647" s="17"/>
      <c r="V647" t="e">
        <f t="shared" si="50"/>
        <v>#N/A</v>
      </c>
    </row>
    <row r="648" spans="1:22" x14ac:dyDescent="0.2">
      <c r="A648" t="s">
        <v>649</v>
      </c>
      <c r="B648" t="s">
        <v>208</v>
      </c>
      <c r="C648" t="s">
        <v>1020</v>
      </c>
      <c r="D648" t="s">
        <v>506</v>
      </c>
      <c r="E648" t="s">
        <v>1021</v>
      </c>
      <c r="F648">
        <f>COUNTIF(D:D,D648)</f>
        <v>28</v>
      </c>
      <c r="G648" t="str">
        <f t="shared" si="47"/>
        <v>Kenya</v>
      </c>
      <c r="H648" t="str">
        <f t="shared" si="48"/>
        <v>Kenya</v>
      </c>
      <c r="I648" s="17" t="str">
        <f t="shared" si="49"/>
        <v>Kenya</v>
      </c>
      <c r="J648" s="17"/>
      <c r="V648" t="e">
        <f t="shared" si="50"/>
        <v>#N/A</v>
      </c>
    </row>
    <row r="649" spans="1:22" x14ac:dyDescent="0.2">
      <c r="A649" t="s">
        <v>2223</v>
      </c>
      <c r="B649" t="s">
        <v>649</v>
      </c>
      <c r="C649" t="s">
        <v>2224</v>
      </c>
      <c r="D649" t="s">
        <v>506</v>
      </c>
      <c r="E649" t="s">
        <v>2225</v>
      </c>
      <c r="F649">
        <f>COUNTIF(D:D,D649)</f>
        <v>28</v>
      </c>
      <c r="G649" t="str">
        <f t="shared" si="47"/>
        <v>Kenya</v>
      </c>
      <c r="H649" t="str">
        <f t="shared" si="48"/>
        <v>Kenya</v>
      </c>
      <c r="I649" s="17" t="str">
        <f t="shared" si="49"/>
        <v>Kenya</v>
      </c>
      <c r="J649" s="17"/>
      <c r="V649" t="e">
        <f t="shared" si="50"/>
        <v>#N/A</v>
      </c>
    </row>
    <row r="650" spans="1:22" x14ac:dyDescent="0.2">
      <c r="A650" t="s">
        <v>1997</v>
      </c>
      <c r="B650" t="s">
        <v>649</v>
      </c>
      <c r="C650" t="s">
        <v>1998</v>
      </c>
      <c r="D650" t="s">
        <v>506</v>
      </c>
      <c r="E650" t="s">
        <v>1999</v>
      </c>
      <c r="F650">
        <f>COUNTIF(D:D,D650)</f>
        <v>28</v>
      </c>
      <c r="G650" t="str">
        <f t="shared" si="47"/>
        <v>Kenya</v>
      </c>
      <c r="H650" t="str">
        <f t="shared" si="48"/>
        <v>Kenya</v>
      </c>
      <c r="I650" s="17" t="str">
        <f t="shared" si="49"/>
        <v>Kenya</v>
      </c>
      <c r="J650" s="17"/>
      <c r="V650" t="e">
        <f t="shared" si="50"/>
        <v>#N/A</v>
      </c>
    </row>
    <row r="651" spans="1:22" x14ac:dyDescent="0.2">
      <c r="A651" t="s">
        <v>1446</v>
      </c>
      <c r="B651" t="s">
        <v>649</v>
      </c>
      <c r="C651" t="s">
        <v>1447</v>
      </c>
      <c r="D651" t="s">
        <v>506</v>
      </c>
      <c r="E651" t="s">
        <v>1448</v>
      </c>
      <c r="F651">
        <f>COUNTIF(D:D,D651)</f>
        <v>28</v>
      </c>
      <c r="G651" t="str">
        <f t="shared" si="47"/>
        <v>Kenya</v>
      </c>
      <c r="H651" t="str">
        <f t="shared" si="48"/>
        <v>Kenya</v>
      </c>
      <c r="I651" s="17" t="str">
        <f t="shared" si="49"/>
        <v>Kenya</v>
      </c>
      <c r="J651" s="17"/>
      <c r="V651" t="e">
        <f t="shared" si="50"/>
        <v>#N/A</v>
      </c>
    </row>
    <row r="652" spans="1:22" x14ac:dyDescent="0.2">
      <c r="A652" t="s">
        <v>2348</v>
      </c>
      <c r="C652" t="s">
        <v>2349</v>
      </c>
      <c r="D652" t="s">
        <v>506</v>
      </c>
      <c r="E652" t="s">
        <v>2350</v>
      </c>
      <c r="F652">
        <f>COUNTIF(D:D,D652)</f>
        <v>28</v>
      </c>
      <c r="G652" t="str">
        <f t="shared" si="47"/>
        <v>Kenya</v>
      </c>
      <c r="H652" t="str">
        <f t="shared" si="48"/>
        <v>Kenya</v>
      </c>
      <c r="I652" s="17" t="str">
        <f t="shared" si="49"/>
        <v>Kenya</v>
      </c>
      <c r="J652" s="17"/>
      <c r="V652" t="e">
        <f t="shared" si="50"/>
        <v>#N/A</v>
      </c>
    </row>
    <row r="653" spans="1:22" x14ac:dyDescent="0.2">
      <c r="A653" t="s">
        <v>2154</v>
      </c>
      <c r="B653" t="s">
        <v>649</v>
      </c>
      <c r="C653" t="s">
        <v>2155</v>
      </c>
      <c r="D653" t="s">
        <v>506</v>
      </c>
      <c r="E653" t="s">
        <v>2156</v>
      </c>
      <c r="F653" s="3">
        <f>COUNTIF(D:D,D653)</f>
        <v>28</v>
      </c>
      <c r="G653" t="str">
        <f t="shared" si="47"/>
        <v>Kenya</v>
      </c>
      <c r="H653" t="str">
        <f t="shared" si="48"/>
        <v>Kenya</v>
      </c>
      <c r="I653" s="17" t="str">
        <f t="shared" si="49"/>
        <v>Kenya</v>
      </c>
      <c r="J653" s="17"/>
      <c r="V653" t="e">
        <f t="shared" si="50"/>
        <v>#N/A</v>
      </c>
    </row>
    <row r="654" spans="1:22" x14ac:dyDescent="0.2">
      <c r="A654" t="s">
        <v>839</v>
      </c>
      <c r="B654" s="3" t="s">
        <v>2435</v>
      </c>
      <c r="C654" t="s">
        <v>840</v>
      </c>
      <c r="D654" t="s">
        <v>506</v>
      </c>
      <c r="E654" t="s">
        <v>841</v>
      </c>
      <c r="F654">
        <f>COUNTIF(D:D,D654)</f>
        <v>28</v>
      </c>
      <c r="G654" t="str">
        <f t="shared" si="47"/>
        <v>Kenya</v>
      </c>
      <c r="H654" t="str">
        <f t="shared" si="48"/>
        <v>Kenya</v>
      </c>
      <c r="I654" s="17" t="str">
        <f t="shared" si="49"/>
        <v>Kenya</v>
      </c>
      <c r="J654" s="17"/>
      <c r="V654" t="e">
        <f t="shared" si="50"/>
        <v>#N/A</v>
      </c>
    </row>
    <row r="655" spans="1:22" x14ac:dyDescent="0.2">
      <c r="A655" t="s">
        <v>2122</v>
      </c>
      <c r="B655" s="3" t="s">
        <v>2435</v>
      </c>
      <c r="C655" t="s">
        <v>2123</v>
      </c>
      <c r="D655" t="s">
        <v>506</v>
      </c>
      <c r="E655" t="s">
        <v>2124</v>
      </c>
      <c r="F655" s="3">
        <f>COUNTIF(D:D,D655)</f>
        <v>28</v>
      </c>
      <c r="G655" t="str">
        <f t="shared" si="47"/>
        <v>Kenya</v>
      </c>
      <c r="H655" t="str">
        <f t="shared" si="48"/>
        <v>Kenya</v>
      </c>
      <c r="I655" s="17" t="str">
        <f t="shared" si="49"/>
        <v>Kenya</v>
      </c>
      <c r="J655" s="17"/>
      <c r="V655" t="e">
        <f t="shared" si="50"/>
        <v>#N/A</v>
      </c>
    </row>
    <row r="656" spans="1:22" x14ac:dyDescent="0.2">
      <c r="A656" t="s">
        <v>1089</v>
      </c>
      <c r="B656" s="3" t="s">
        <v>2435</v>
      </c>
      <c r="D656" t="s">
        <v>506</v>
      </c>
      <c r="E656" t="s">
        <v>1090</v>
      </c>
      <c r="F656" s="1">
        <f>COUNTIF(D:D,D656)</f>
        <v>28</v>
      </c>
      <c r="G656" t="str">
        <f t="shared" si="47"/>
        <v>Kenya</v>
      </c>
      <c r="H656" t="str">
        <f t="shared" si="48"/>
        <v>Kenya</v>
      </c>
      <c r="I656" s="17" t="str">
        <f t="shared" si="49"/>
        <v>Kenya</v>
      </c>
      <c r="J656" s="17"/>
      <c r="V656" t="e">
        <f t="shared" si="50"/>
        <v>#N/A</v>
      </c>
    </row>
    <row r="657" spans="1:22" x14ac:dyDescent="0.2">
      <c r="A657" t="s">
        <v>1023</v>
      </c>
      <c r="B657" s="3" t="s">
        <v>2435</v>
      </c>
      <c r="C657" t="s">
        <v>1025</v>
      </c>
      <c r="D657" t="s">
        <v>506</v>
      </c>
      <c r="E657" t="s">
        <v>1026</v>
      </c>
      <c r="F657">
        <f>COUNTIF(D:D,D657)</f>
        <v>28</v>
      </c>
      <c r="G657" t="str">
        <f t="shared" si="47"/>
        <v>Kenya</v>
      </c>
      <c r="H657" t="str">
        <f t="shared" si="48"/>
        <v>Kenya</v>
      </c>
      <c r="I657" s="17" t="str">
        <f t="shared" si="49"/>
        <v>Kenya</v>
      </c>
      <c r="J657" s="17"/>
      <c r="V657" t="e">
        <f t="shared" si="50"/>
        <v>#N/A</v>
      </c>
    </row>
    <row r="658" spans="1:22" x14ac:dyDescent="0.2">
      <c r="A658" t="s">
        <v>1965</v>
      </c>
      <c r="B658" t="s">
        <v>208</v>
      </c>
      <c r="C658" t="s">
        <v>1966</v>
      </c>
      <c r="D658" t="s">
        <v>506</v>
      </c>
      <c r="E658" t="s">
        <v>1967</v>
      </c>
      <c r="F658" s="3">
        <f>COUNTIF(D:D,D658)</f>
        <v>28</v>
      </c>
      <c r="G658" t="str">
        <f t="shared" si="47"/>
        <v>Kenya</v>
      </c>
      <c r="H658" t="str">
        <f t="shared" si="48"/>
        <v>Kenya</v>
      </c>
      <c r="I658" s="17" t="str">
        <f t="shared" si="49"/>
        <v>Kenya</v>
      </c>
      <c r="J658" s="17"/>
      <c r="V658" t="e">
        <f t="shared" si="50"/>
        <v>#N/A</v>
      </c>
    </row>
    <row r="659" spans="1:22" x14ac:dyDescent="0.2">
      <c r="A659" t="s">
        <v>1665</v>
      </c>
      <c r="B659" t="s">
        <v>649</v>
      </c>
      <c r="C659" t="s">
        <v>1666</v>
      </c>
      <c r="D659" t="s">
        <v>506</v>
      </c>
      <c r="E659" t="s">
        <v>1667</v>
      </c>
      <c r="F659">
        <f>COUNTIF(D:D,D659)</f>
        <v>28</v>
      </c>
      <c r="G659" t="str">
        <f t="shared" si="47"/>
        <v>Kenya</v>
      </c>
      <c r="H659" t="str">
        <f t="shared" si="48"/>
        <v>Kenya</v>
      </c>
      <c r="I659" s="17" t="str">
        <f t="shared" si="49"/>
        <v>Kenya</v>
      </c>
      <c r="J659" s="17"/>
      <c r="V659" t="e">
        <f t="shared" si="50"/>
        <v>#N/A</v>
      </c>
    </row>
    <row r="660" spans="1:22" x14ac:dyDescent="0.2">
      <c r="A660" t="s">
        <v>648</v>
      </c>
      <c r="B660" t="s">
        <v>649</v>
      </c>
      <c r="C660" t="s">
        <v>650</v>
      </c>
      <c r="D660" t="s">
        <v>506</v>
      </c>
      <c r="E660" t="s">
        <v>651</v>
      </c>
      <c r="F660">
        <f>COUNTIF(D:D,D660)</f>
        <v>28</v>
      </c>
      <c r="G660" t="str">
        <f t="shared" si="47"/>
        <v>Kenya</v>
      </c>
      <c r="H660" t="str">
        <f t="shared" si="48"/>
        <v>Kenya</v>
      </c>
      <c r="I660" s="17" t="str">
        <f t="shared" si="49"/>
        <v>Kenya</v>
      </c>
      <c r="J660" s="17"/>
      <c r="V660" t="e">
        <f t="shared" si="50"/>
        <v>#N/A</v>
      </c>
    </row>
    <row r="661" spans="1:22" x14ac:dyDescent="0.2">
      <c r="A661" t="s">
        <v>2241</v>
      </c>
      <c r="B661" t="s">
        <v>208</v>
      </c>
      <c r="C661" t="s">
        <v>2242</v>
      </c>
      <c r="D661" t="s">
        <v>506</v>
      </c>
      <c r="E661" t="s">
        <v>2243</v>
      </c>
      <c r="F661">
        <f>COUNTIF(D:D,D661)</f>
        <v>28</v>
      </c>
      <c r="G661" t="str">
        <f t="shared" si="47"/>
        <v>Kenya</v>
      </c>
      <c r="H661" t="str">
        <f t="shared" si="48"/>
        <v>Kenya</v>
      </c>
      <c r="I661" s="17" t="str">
        <f t="shared" si="49"/>
        <v>Kenya</v>
      </c>
      <c r="J661" s="17"/>
      <c r="V661" t="e">
        <f t="shared" si="50"/>
        <v>#N/A</v>
      </c>
    </row>
    <row r="662" spans="1:22" x14ac:dyDescent="0.2">
      <c r="A662" t="s">
        <v>1476</v>
      </c>
      <c r="B662" s="3" t="s">
        <v>2435</v>
      </c>
      <c r="C662" t="s">
        <v>1477</v>
      </c>
      <c r="D662" t="s">
        <v>506</v>
      </c>
      <c r="E662" t="s">
        <v>1478</v>
      </c>
      <c r="F662">
        <f>COUNTIF(D:D,D662)</f>
        <v>28</v>
      </c>
      <c r="G662" t="str">
        <f t="shared" si="47"/>
        <v>Kenya</v>
      </c>
      <c r="H662" t="str">
        <f t="shared" si="48"/>
        <v>Kenya</v>
      </c>
      <c r="I662" s="17" t="str">
        <f t="shared" si="49"/>
        <v>Kenya</v>
      </c>
      <c r="J662" s="17"/>
      <c r="V662" t="e">
        <f t="shared" si="50"/>
        <v>#N/A</v>
      </c>
    </row>
    <row r="663" spans="1:22" x14ac:dyDescent="0.2">
      <c r="A663" t="s">
        <v>652</v>
      </c>
      <c r="C663" t="s">
        <v>653</v>
      </c>
      <c r="D663" t="s">
        <v>506</v>
      </c>
      <c r="E663" t="s">
        <v>654</v>
      </c>
      <c r="F663">
        <f>COUNTIF(D:D,D663)</f>
        <v>28</v>
      </c>
      <c r="G663" t="str">
        <f t="shared" si="47"/>
        <v>Kenya</v>
      </c>
      <c r="H663" t="str">
        <f t="shared" si="48"/>
        <v>Kenya</v>
      </c>
      <c r="I663" s="17" t="str">
        <f t="shared" si="49"/>
        <v>Kenya</v>
      </c>
      <c r="J663" s="17"/>
      <c r="V663" t="e">
        <f t="shared" si="50"/>
        <v>#N/A</v>
      </c>
    </row>
    <row r="664" spans="1:22" x14ac:dyDescent="0.2">
      <c r="A664" t="s">
        <v>619</v>
      </c>
      <c r="B664" t="s">
        <v>196</v>
      </c>
      <c r="C664" t="s">
        <v>620</v>
      </c>
      <c r="D664" t="s">
        <v>95</v>
      </c>
      <c r="E664" t="s">
        <v>621</v>
      </c>
      <c r="F664">
        <f>COUNTIF(D:D,D664)</f>
        <v>29</v>
      </c>
      <c r="G664" t="str">
        <f t="shared" si="47"/>
        <v>Côte</v>
      </c>
      <c r="H664" t="str">
        <f t="shared" si="48"/>
        <v>Côte</v>
      </c>
      <c r="I664" s="17" t="str">
        <f t="shared" si="49"/>
        <v>Côte</v>
      </c>
      <c r="J664" s="17"/>
      <c r="V664" t="str">
        <f t="shared" si="50"/>
        <v>Côte d'Ivoire</v>
      </c>
    </row>
    <row r="665" spans="1:22" x14ac:dyDescent="0.2">
      <c r="A665" t="s">
        <v>816</v>
      </c>
      <c r="D665" t="s">
        <v>95</v>
      </c>
      <c r="E665" t="s">
        <v>817</v>
      </c>
      <c r="F665">
        <f>COUNTIF(D:D,D665)</f>
        <v>29</v>
      </c>
      <c r="G665" t="str">
        <f t="shared" si="47"/>
        <v>Côte</v>
      </c>
      <c r="H665" t="str">
        <f t="shared" si="48"/>
        <v>Côte</v>
      </c>
      <c r="I665" s="17" t="str">
        <f t="shared" si="49"/>
        <v>Côte</v>
      </c>
      <c r="J665" s="17"/>
      <c r="V665" t="str">
        <f t="shared" si="50"/>
        <v>Côte d'Ivoire</v>
      </c>
    </row>
    <row r="666" spans="1:22" x14ac:dyDescent="0.2">
      <c r="A666" t="s">
        <v>637</v>
      </c>
      <c r="B666" t="s">
        <v>196</v>
      </c>
      <c r="D666" t="s">
        <v>95</v>
      </c>
      <c r="E666" t="s">
        <v>638</v>
      </c>
      <c r="F666">
        <f>COUNTIF(D:D,D666)</f>
        <v>29</v>
      </c>
      <c r="G666" t="str">
        <f t="shared" si="47"/>
        <v>Côte</v>
      </c>
      <c r="H666" t="str">
        <f t="shared" si="48"/>
        <v>Côte</v>
      </c>
      <c r="I666" s="17" t="str">
        <f t="shared" si="49"/>
        <v>Côte</v>
      </c>
      <c r="J666" s="17"/>
      <c r="V666" t="str">
        <f t="shared" si="50"/>
        <v>Côte d'Ivoire</v>
      </c>
    </row>
    <row r="667" spans="1:22" x14ac:dyDescent="0.2">
      <c r="A667" t="s">
        <v>195</v>
      </c>
      <c r="B667" t="s">
        <v>196</v>
      </c>
      <c r="C667" t="s">
        <v>195</v>
      </c>
      <c r="D667" t="s">
        <v>95</v>
      </c>
      <c r="E667" t="s">
        <v>197</v>
      </c>
      <c r="F667">
        <f>COUNTIF(D:D,D667)</f>
        <v>29</v>
      </c>
      <c r="G667" t="str">
        <f t="shared" si="47"/>
        <v>Côte</v>
      </c>
      <c r="H667" t="str">
        <f t="shared" si="48"/>
        <v>Côte</v>
      </c>
      <c r="I667" s="17" t="str">
        <f t="shared" si="49"/>
        <v>Côte</v>
      </c>
      <c r="J667" s="17"/>
      <c r="V667" t="str">
        <f t="shared" si="50"/>
        <v>Côte d'Ivoire</v>
      </c>
    </row>
    <row r="668" spans="1:22" x14ac:dyDescent="0.2">
      <c r="A668" t="s">
        <v>319</v>
      </c>
      <c r="C668" t="s">
        <v>320</v>
      </c>
      <c r="D668" t="s">
        <v>95</v>
      </c>
      <c r="E668" t="s">
        <v>321</v>
      </c>
      <c r="F668">
        <f>COUNTIF(D:D,D668)</f>
        <v>29</v>
      </c>
      <c r="G668" t="str">
        <f t="shared" si="47"/>
        <v>Côte</v>
      </c>
      <c r="H668" t="str">
        <f t="shared" si="48"/>
        <v>Côte</v>
      </c>
      <c r="I668" s="17" t="str">
        <f t="shared" si="49"/>
        <v>Côte</v>
      </c>
      <c r="J668" s="17"/>
      <c r="V668" t="str">
        <f t="shared" si="50"/>
        <v>Côte d'Ivoire</v>
      </c>
    </row>
    <row r="669" spans="1:22" x14ac:dyDescent="0.2">
      <c r="A669" t="s">
        <v>541</v>
      </c>
      <c r="B669" s="1" t="s">
        <v>2436</v>
      </c>
      <c r="C669" t="s">
        <v>542</v>
      </c>
      <c r="D669" t="s">
        <v>95</v>
      </c>
      <c r="E669" t="s">
        <v>543</v>
      </c>
      <c r="F669">
        <f>COUNTIF(D:D,D669)</f>
        <v>29</v>
      </c>
      <c r="G669" t="str">
        <f t="shared" si="47"/>
        <v>Côte</v>
      </c>
      <c r="H669" t="str">
        <f t="shared" si="48"/>
        <v>Côte</v>
      </c>
      <c r="I669" s="17" t="str">
        <f t="shared" si="49"/>
        <v>Côte</v>
      </c>
      <c r="J669" s="17"/>
      <c r="V669" t="str">
        <f t="shared" si="50"/>
        <v>Côte d'Ivoire</v>
      </c>
    </row>
    <row r="670" spans="1:22" x14ac:dyDescent="0.2">
      <c r="A670" t="s">
        <v>2201</v>
      </c>
      <c r="B670" s="1" t="s">
        <v>2436</v>
      </c>
      <c r="C670" t="s">
        <v>2202</v>
      </c>
      <c r="D670" t="s">
        <v>95</v>
      </c>
      <c r="E670" t="s">
        <v>2203</v>
      </c>
      <c r="F670">
        <f>COUNTIF(D:D,D670)</f>
        <v>29</v>
      </c>
      <c r="G670" t="str">
        <f t="shared" si="47"/>
        <v>Côte</v>
      </c>
      <c r="H670" t="str">
        <f t="shared" si="48"/>
        <v>Côte</v>
      </c>
      <c r="I670" s="17" t="str">
        <f t="shared" si="49"/>
        <v>Côte</v>
      </c>
      <c r="J670" s="17"/>
      <c r="V670" t="str">
        <f t="shared" si="50"/>
        <v>Côte d'Ivoire</v>
      </c>
    </row>
    <row r="671" spans="1:22" x14ac:dyDescent="0.2">
      <c r="A671" t="s">
        <v>802</v>
      </c>
      <c r="B671" s="1" t="s">
        <v>2436</v>
      </c>
      <c r="C671" t="s">
        <v>803</v>
      </c>
      <c r="D671" t="s">
        <v>95</v>
      </c>
      <c r="E671" t="s">
        <v>804</v>
      </c>
      <c r="F671">
        <f>COUNTIF(D:D,D671)</f>
        <v>29</v>
      </c>
      <c r="G671" t="str">
        <f t="shared" si="47"/>
        <v>Côte</v>
      </c>
      <c r="H671" t="str">
        <f t="shared" si="48"/>
        <v>Côte</v>
      </c>
      <c r="I671" s="17" t="str">
        <f t="shared" si="49"/>
        <v>Côte</v>
      </c>
      <c r="J671" s="17"/>
      <c r="V671" t="str">
        <f t="shared" si="50"/>
        <v>Côte d'Ivoire</v>
      </c>
    </row>
    <row r="672" spans="1:22" x14ac:dyDescent="0.2">
      <c r="A672" t="s">
        <v>583</v>
      </c>
      <c r="C672" t="s">
        <v>584</v>
      </c>
      <c r="D672" t="s">
        <v>95</v>
      </c>
      <c r="E672" t="s">
        <v>585</v>
      </c>
      <c r="F672">
        <f>COUNTIF(D:D,D672)</f>
        <v>29</v>
      </c>
      <c r="G672" t="str">
        <f t="shared" si="47"/>
        <v>Côte</v>
      </c>
      <c r="H672" t="str">
        <f t="shared" si="48"/>
        <v>Côte</v>
      </c>
      <c r="I672" s="17" t="str">
        <f t="shared" si="49"/>
        <v>Côte</v>
      </c>
      <c r="J672" s="17"/>
      <c r="V672" t="str">
        <f t="shared" si="50"/>
        <v>Côte d'Ivoire</v>
      </c>
    </row>
    <row r="673" spans="1:22" x14ac:dyDescent="0.2">
      <c r="A673" t="s">
        <v>723</v>
      </c>
      <c r="B673" s="1" t="s">
        <v>2436</v>
      </c>
      <c r="C673" t="s">
        <v>724</v>
      </c>
      <c r="D673" t="s">
        <v>95</v>
      </c>
      <c r="E673" t="s">
        <v>725</v>
      </c>
      <c r="F673">
        <f>COUNTIF(D:D,D673)</f>
        <v>29</v>
      </c>
      <c r="G673" t="str">
        <f t="shared" si="47"/>
        <v>Côte</v>
      </c>
      <c r="H673" t="str">
        <f t="shared" si="48"/>
        <v>Côte</v>
      </c>
      <c r="I673" s="17" t="str">
        <f t="shared" si="49"/>
        <v>Côte</v>
      </c>
      <c r="J673" s="17"/>
      <c r="V673" t="str">
        <f t="shared" si="50"/>
        <v>Côte d'Ivoire</v>
      </c>
    </row>
    <row r="674" spans="1:22" x14ac:dyDescent="0.2">
      <c r="A674" t="s">
        <v>1575</v>
      </c>
      <c r="B674" s="1" t="s">
        <v>2436</v>
      </c>
      <c r="C674" t="s">
        <v>1576</v>
      </c>
      <c r="D674" t="s">
        <v>95</v>
      </c>
      <c r="E674" t="s">
        <v>1577</v>
      </c>
      <c r="F674">
        <f>COUNTIF(D:D,D674)</f>
        <v>29</v>
      </c>
      <c r="G674" t="str">
        <f t="shared" si="47"/>
        <v>Côte</v>
      </c>
      <c r="H674" t="str">
        <f t="shared" si="48"/>
        <v>Côte</v>
      </c>
      <c r="I674" s="17" t="str">
        <f t="shared" si="49"/>
        <v>Côte</v>
      </c>
      <c r="J674" s="17"/>
      <c r="V674" t="str">
        <f t="shared" si="50"/>
        <v>Côte d'Ivoire</v>
      </c>
    </row>
    <row r="675" spans="1:22" x14ac:dyDescent="0.2">
      <c r="A675" t="s">
        <v>1164</v>
      </c>
      <c r="B675" s="1" t="s">
        <v>2436</v>
      </c>
      <c r="C675" t="s">
        <v>1165</v>
      </c>
      <c r="D675" t="s">
        <v>95</v>
      </c>
      <c r="E675" t="s">
        <v>1166</v>
      </c>
      <c r="F675">
        <f>COUNTIF(D:D,D675)</f>
        <v>29</v>
      </c>
      <c r="G675" t="str">
        <f t="shared" si="47"/>
        <v>Côte</v>
      </c>
      <c r="H675" t="str">
        <f t="shared" si="48"/>
        <v>Côte</v>
      </c>
      <c r="I675" s="17" t="str">
        <f t="shared" si="49"/>
        <v>Côte</v>
      </c>
      <c r="J675" s="17"/>
      <c r="V675" t="str">
        <f t="shared" si="50"/>
        <v>Côte d'Ivoire</v>
      </c>
    </row>
    <row r="676" spans="1:22" x14ac:dyDescent="0.2">
      <c r="A676" t="s">
        <v>2301</v>
      </c>
      <c r="B676" s="1" t="s">
        <v>2436</v>
      </c>
      <c r="C676" t="s">
        <v>2302</v>
      </c>
      <c r="D676" t="s">
        <v>95</v>
      </c>
      <c r="E676" t="s">
        <v>2303</v>
      </c>
      <c r="F676">
        <f>COUNTIF(D:D,D676)</f>
        <v>29</v>
      </c>
      <c r="G676" t="str">
        <f t="shared" si="47"/>
        <v>Côte</v>
      </c>
      <c r="H676" t="str">
        <f t="shared" si="48"/>
        <v>Côte</v>
      </c>
      <c r="I676" s="17" t="str">
        <f t="shared" si="49"/>
        <v>Côte</v>
      </c>
      <c r="J676" s="17"/>
      <c r="V676" t="str">
        <f t="shared" si="50"/>
        <v>Côte d'Ivoire</v>
      </c>
    </row>
    <row r="677" spans="1:22" x14ac:dyDescent="0.2">
      <c r="A677" t="s">
        <v>1795</v>
      </c>
      <c r="C677" t="s">
        <v>1796</v>
      </c>
      <c r="D677" t="s">
        <v>95</v>
      </c>
      <c r="E677" t="s">
        <v>1797</v>
      </c>
      <c r="F677">
        <f>COUNTIF(D:D,D677)</f>
        <v>29</v>
      </c>
      <c r="G677" t="str">
        <f t="shared" si="47"/>
        <v>Côte</v>
      </c>
      <c r="H677" t="str">
        <f t="shared" si="48"/>
        <v>Côte</v>
      </c>
      <c r="I677" s="17" t="str">
        <f t="shared" si="49"/>
        <v>Côte</v>
      </c>
      <c r="J677" s="17"/>
      <c r="V677" t="str">
        <f t="shared" si="50"/>
        <v>Côte d'Ivoire</v>
      </c>
    </row>
    <row r="678" spans="1:22" x14ac:dyDescent="0.2">
      <c r="A678" t="s">
        <v>2120</v>
      </c>
      <c r="D678" t="s">
        <v>95</v>
      </c>
      <c r="E678" t="s">
        <v>2121</v>
      </c>
      <c r="F678" s="3">
        <f>COUNTIF(D:D,D678)</f>
        <v>29</v>
      </c>
      <c r="G678" t="str">
        <f t="shared" si="47"/>
        <v>Côte</v>
      </c>
      <c r="H678" t="str">
        <f t="shared" si="48"/>
        <v>Côte</v>
      </c>
      <c r="I678" s="17" t="str">
        <f t="shared" si="49"/>
        <v>Côte</v>
      </c>
      <c r="J678" s="17"/>
      <c r="V678" t="str">
        <f t="shared" si="50"/>
        <v>Côte d'Ivoire</v>
      </c>
    </row>
    <row r="679" spans="1:22" x14ac:dyDescent="0.2">
      <c r="A679" t="s">
        <v>2314</v>
      </c>
      <c r="D679" t="s">
        <v>95</v>
      </c>
      <c r="E679" t="s">
        <v>2315</v>
      </c>
      <c r="F679">
        <f>COUNTIF(D:D,D679)</f>
        <v>29</v>
      </c>
      <c r="G679" t="str">
        <f t="shared" si="47"/>
        <v>Côte</v>
      </c>
      <c r="H679" t="str">
        <f t="shared" si="48"/>
        <v>Côte</v>
      </c>
      <c r="I679" s="17" t="str">
        <f t="shared" si="49"/>
        <v>Côte</v>
      </c>
      <c r="J679" s="17"/>
      <c r="V679" t="str">
        <f t="shared" si="50"/>
        <v>Côte d'Ivoire</v>
      </c>
    </row>
    <row r="680" spans="1:22" x14ac:dyDescent="0.2">
      <c r="A680" t="s">
        <v>2373</v>
      </c>
      <c r="B680" t="s">
        <v>2374</v>
      </c>
      <c r="C680" t="s">
        <v>2375</v>
      </c>
      <c r="D680" t="s">
        <v>95</v>
      </c>
      <c r="E680" t="s">
        <v>2376</v>
      </c>
      <c r="F680">
        <f>COUNTIF(D:D,D680)</f>
        <v>29</v>
      </c>
      <c r="G680" t="str">
        <f t="shared" si="47"/>
        <v>Côte</v>
      </c>
      <c r="H680" t="str">
        <f t="shared" si="48"/>
        <v>Côte</v>
      </c>
      <c r="I680" s="17" t="str">
        <f t="shared" si="49"/>
        <v>Côte</v>
      </c>
      <c r="J680" s="17"/>
      <c r="V680" t="str">
        <f t="shared" si="50"/>
        <v>Côte d'Ivoire</v>
      </c>
    </row>
    <row r="681" spans="1:22" x14ac:dyDescent="0.2">
      <c r="A681" t="s">
        <v>92</v>
      </c>
      <c r="B681" t="s">
        <v>93</v>
      </c>
      <c r="C681" t="s">
        <v>94</v>
      </c>
      <c r="D681" t="s">
        <v>95</v>
      </c>
      <c r="F681">
        <f>COUNTIF(D:D,D681)</f>
        <v>29</v>
      </c>
      <c r="G681" t="str">
        <f t="shared" si="47"/>
        <v>Côte</v>
      </c>
      <c r="H681" t="str">
        <f t="shared" si="48"/>
        <v>Côte</v>
      </c>
      <c r="I681" s="17" t="str">
        <f t="shared" si="49"/>
        <v>Côte</v>
      </c>
      <c r="J681" s="17"/>
      <c r="V681" t="str">
        <f t="shared" si="50"/>
        <v>Côte d'Ivoire</v>
      </c>
    </row>
    <row r="682" spans="1:22" x14ac:dyDescent="0.2">
      <c r="A682" t="s">
        <v>557</v>
      </c>
      <c r="B682" t="s">
        <v>93</v>
      </c>
      <c r="C682" t="s">
        <v>558</v>
      </c>
      <c r="D682" t="s">
        <v>95</v>
      </c>
      <c r="F682">
        <f>COUNTIF(D:D,D682)</f>
        <v>29</v>
      </c>
      <c r="G682" t="str">
        <f t="shared" si="47"/>
        <v>Côte</v>
      </c>
      <c r="H682" t="str">
        <f t="shared" si="48"/>
        <v>Côte</v>
      </c>
      <c r="I682" s="17" t="str">
        <f t="shared" si="49"/>
        <v>Côte</v>
      </c>
      <c r="J682" s="17"/>
      <c r="V682" t="str">
        <f t="shared" si="50"/>
        <v>Côte d'Ivoire</v>
      </c>
    </row>
    <row r="683" spans="1:22" x14ac:dyDescent="0.2">
      <c r="A683" t="s">
        <v>775</v>
      </c>
      <c r="B683" t="s">
        <v>93</v>
      </c>
      <c r="C683" t="s">
        <v>776</v>
      </c>
      <c r="D683" t="s">
        <v>95</v>
      </c>
      <c r="F683">
        <f>COUNTIF(D:D,D683)</f>
        <v>29</v>
      </c>
      <c r="G683" t="str">
        <f t="shared" si="47"/>
        <v>Côte</v>
      </c>
      <c r="H683" t="str">
        <f t="shared" si="48"/>
        <v>Côte</v>
      </c>
      <c r="I683" s="17" t="str">
        <f t="shared" si="49"/>
        <v>Côte</v>
      </c>
      <c r="J683" s="17"/>
      <c r="V683" t="str">
        <f t="shared" si="50"/>
        <v>Côte d'Ivoire</v>
      </c>
    </row>
    <row r="684" spans="1:22" x14ac:dyDescent="0.2">
      <c r="A684" t="s">
        <v>1696</v>
      </c>
      <c r="B684" t="s">
        <v>227</v>
      </c>
      <c r="C684" t="s">
        <v>1697</v>
      </c>
      <c r="D684" t="s">
        <v>95</v>
      </c>
      <c r="F684">
        <f>COUNTIF(D:D,D684)</f>
        <v>29</v>
      </c>
      <c r="G684" t="str">
        <f t="shared" si="47"/>
        <v>Côte</v>
      </c>
      <c r="H684" t="str">
        <f t="shared" si="48"/>
        <v>Côte</v>
      </c>
      <c r="I684" s="17" t="str">
        <f t="shared" si="49"/>
        <v>Côte</v>
      </c>
      <c r="J684" s="17"/>
      <c r="V684" t="str">
        <f t="shared" si="50"/>
        <v>Côte d'Ivoire</v>
      </c>
    </row>
    <row r="685" spans="1:22" x14ac:dyDescent="0.2">
      <c r="A685" t="s">
        <v>1247</v>
      </c>
      <c r="B685" t="s">
        <v>196</v>
      </c>
      <c r="D685" t="s">
        <v>95</v>
      </c>
      <c r="F685">
        <f>COUNTIF(D:D,D685)</f>
        <v>29</v>
      </c>
      <c r="G685" t="str">
        <f t="shared" si="47"/>
        <v>Côte</v>
      </c>
      <c r="H685" t="str">
        <f t="shared" si="48"/>
        <v>Côte</v>
      </c>
      <c r="I685" s="17" t="str">
        <f t="shared" si="49"/>
        <v>Côte</v>
      </c>
      <c r="J685" s="17"/>
      <c r="V685" t="str">
        <f t="shared" si="50"/>
        <v>Côte d'Ivoire</v>
      </c>
    </row>
    <row r="686" spans="1:22" x14ac:dyDescent="0.2">
      <c r="A686" t="s">
        <v>1371</v>
      </c>
      <c r="B686" t="s">
        <v>569</v>
      </c>
      <c r="D686" t="s">
        <v>95</v>
      </c>
      <c r="F686" s="3">
        <f>COUNTIF(D:D,D686)</f>
        <v>29</v>
      </c>
      <c r="G686" t="str">
        <f t="shared" si="47"/>
        <v>Côte</v>
      </c>
      <c r="H686" t="str">
        <f t="shared" si="48"/>
        <v>Côte</v>
      </c>
      <c r="I686" s="17" t="str">
        <f t="shared" si="49"/>
        <v>Côte</v>
      </c>
      <c r="J686" s="17"/>
      <c r="V686" t="str">
        <f t="shared" si="50"/>
        <v>Côte d'Ivoire</v>
      </c>
    </row>
    <row r="687" spans="1:22" x14ac:dyDescent="0.2">
      <c r="A687" t="s">
        <v>754</v>
      </c>
      <c r="D687" t="s">
        <v>95</v>
      </c>
      <c r="F687">
        <f>COUNTIF(D:D,D687)</f>
        <v>29</v>
      </c>
      <c r="G687" t="str">
        <f t="shared" si="47"/>
        <v>Côte</v>
      </c>
      <c r="H687" t="str">
        <f t="shared" si="48"/>
        <v>Côte</v>
      </c>
      <c r="I687" s="17" t="str">
        <f t="shared" si="49"/>
        <v>Côte</v>
      </c>
      <c r="J687" s="17"/>
      <c r="V687" t="str">
        <f t="shared" si="50"/>
        <v>Côte d'Ivoire</v>
      </c>
    </row>
    <row r="688" spans="1:22" x14ac:dyDescent="0.2">
      <c r="A688" t="s">
        <v>1153</v>
      </c>
      <c r="D688" t="s">
        <v>95</v>
      </c>
      <c r="F688">
        <f>COUNTIF(D:D,D688)</f>
        <v>29</v>
      </c>
      <c r="G688" t="str">
        <f t="shared" si="47"/>
        <v>Côte</v>
      </c>
      <c r="H688" t="str">
        <f t="shared" si="48"/>
        <v>Côte</v>
      </c>
      <c r="I688" s="17" t="str">
        <f t="shared" si="49"/>
        <v>Côte</v>
      </c>
      <c r="J688" s="17"/>
      <c r="V688" t="str">
        <f t="shared" si="50"/>
        <v>Côte d'Ivoire</v>
      </c>
    </row>
    <row r="689" spans="1:22" x14ac:dyDescent="0.2">
      <c r="A689" t="s">
        <v>1241</v>
      </c>
      <c r="D689" t="s">
        <v>95</v>
      </c>
      <c r="F689">
        <f>COUNTIF(D:D,D689)</f>
        <v>29</v>
      </c>
      <c r="G689" t="str">
        <f t="shared" si="47"/>
        <v>Côte</v>
      </c>
      <c r="H689" t="str">
        <f t="shared" si="48"/>
        <v>Côte</v>
      </c>
      <c r="I689" s="17" t="str">
        <f t="shared" si="49"/>
        <v>Côte</v>
      </c>
      <c r="J689" s="17"/>
      <c r="V689" t="str">
        <f t="shared" si="50"/>
        <v>Côte d'Ivoire</v>
      </c>
    </row>
    <row r="690" spans="1:22" x14ac:dyDescent="0.2">
      <c r="A690" t="s">
        <v>1433</v>
      </c>
      <c r="D690" t="s">
        <v>95</v>
      </c>
      <c r="F690">
        <f>COUNTIF(D:D,D690)</f>
        <v>29</v>
      </c>
      <c r="G690" t="str">
        <f t="shared" si="47"/>
        <v>Côte</v>
      </c>
      <c r="H690" t="str">
        <f t="shared" si="48"/>
        <v>Côte</v>
      </c>
      <c r="I690" s="17" t="str">
        <f t="shared" si="49"/>
        <v>Côte</v>
      </c>
      <c r="J690" s="17"/>
      <c r="V690" t="str">
        <f t="shared" si="50"/>
        <v>Côte d'Ivoire</v>
      </c>
    </row>
    <row r="691" spans="1:22" x14ac:dyDescent="0.2">
      <c r="A691" t="s">
        <v>2244</v>
      </c>
      <c r="D691" t="s">
        <v>95</v>
      </c>
      <c r="F691" s="3">
        <f>COUNTIF(D:D,D691)</f>
        <v>29</v>
      </c>
      <c r="G691" t="str">
        <f t="shared" si="47"/>
        <v>Côte</v>
      </c>
      <c r="H691" t="str">
        <f t="shared" si="48"/>
        <v>Côte</v>
      </c>
      <c r="I691" s="17" t="str">
        <f t="shared" si="49"/>
        <v>Côte</v>
      </c>
      <c r="J691" s="17"/>
      <c r="V691" t="str">
        <f t="shared" si="50"/>
        <v>Côte d'Ivoire</v>
      </c>
    </row>
    <row r="692" spans="1:22" x14ac:dyDescent="0.2">
      <c r="A692" t="s">
        <v>2323</v>
      </c>
      <c r="D692" t="s">
        <v>95</v>
      </c>
      <c r="F692">
        <f>COUNTIF(D:D,D692)</f>
        <v>29</v>
      </c>
      <c r="G692" t="str">
        <f t="shared" si="47"/>
        <v>Côte</v>
      </c>
      <c r="H692" t="str">
        <f t="shared" si="48"/>
        <v>Côte</v>
      </c>
      <c r="I692" s="17" t="str">
        <f t="shared" si="49"/>
        <v>Côte</v>
      </c>
      <c r="J692" s="17"/>
      <c r="V692" t="str">
        <f t="shared" si="50"/>
        <v>Côte d'Ivoire</v>
      </c>
    </row>
    <row r="693" spans="1:22" x14ac:dyDescent="0.2">
      <c r="A693" t="s">
        <v>1093</v>
      </c>
      <c r="B693" s="3" t="s">
        <v>2435</v>
      </c>
      <c r="C693" t="s">
        <v>1094</v>
      </c>
      <c r="D693" t="s">
        <v>473</v>
      </c>
      <c r="E693" t="s">
        <v>1095</v>
      </c>
      <c r="F693">
        <f>COUNTIF(D:D,D693)</f>
        <v>36</v>
      </c>
      <c r="G693" t="str">
        <f t="shared" si="47"/>
        <v>Tanzanie</v>
      </c>
      <c r="H693" t="str">
        <f t="shared" si="48"/>
        <v>Tanzanie</v>
      </c>
      <c r="I693" s="17" t="str">
        <f t="shared" si="49"/>
        <v>Tanzanie</v>
      </c>
      <c r="J693" s="17"/>
      <c r="V693" t="e">
        <f t="shared" si="50"/>
        <v>#N/A</v>
      </c>
    </row>
    <row r="694" spans="1:22" x14ac:dyDescent="0.2">
      <c r="A694" t="s">
        <v>951</v>
      </c>
      <c r="B694" s="3" t="s">
        <v>2435</v>
      </c>
      <c r="C694" t="s">
        <v>952</v>
      </c>
      <c r="D694" t="s">
        <v>473</v>
      </c>
      <c r="E694" t="s">
        <v>953</v>
      </c>
      <c r="F694">
        <f>COUNTIF(D:D,D694)</f>
        <v>36</v>
      </c>
      <c r="G694" t="str">
        <f t="shared" si="47"/>
        <v>Tanzanie</v>
      </c>
      <c r="H694" t="str">
        <f t="shared" si="48"/>
        <v>Tanzanie</v>
      </c>
      <c r="I694" s="17" t="str">
        <f t="shared" si="49"/>
        <v>Tanzanie</v>
      </c>
      <c r="J694" s="17"/>
      <c r="V694" t="e">
        <f t="shared" si="50"/>
        <v>#N/A</v>
      </c>
    </row>
    <row r="695" spans="1:22" x14ac:dyDescent="0.2">
      <c r="A695" t="s">
        <v>1818</v>
      </c>
      <c r="B695" s="3" t="s">
        <v>2435</v>
      </c>
      <c r="C695" t="s">
        <v>1819</v>
      </c>
      <c r="D695" t="s">
        <v>473</v>
      </c>
      <c r="E695" t="s">
        <v>1820</v>
      </c>
      <c r="F695">
        <f>COUNTIF(D:D,D695)</f>
        <v>36</v>
      </c>
      <c r="G695" t="str">
        <f t="shared" si="47"/>
        <v>Tanzanie</v>
      </c>
      <c r="H695" t="str">
        <f t="shared" si="48"/>
        <v>Tanzanie</v>
      </c>
      <c r="I695" s="17" t="str">
        <f t="shared" si="49"/>
        <v>Tanzanie</v>
      </c>
      <c r="J695" s="17"/>
      <c r="V695" t="e">
        <f t="shared" si="50"/>
        <v>#N/A</v>
      </c>
    </row>
    <row r="696" spans="1:22" x14ac:dyDescent="0.2">
      <c r="A696" t="s">
        <v>1893</v>
      </c>
      <c r="B696" s="3" t="s">
        <v>2435</v>
      </c>
      <c r="D696" t="s">
        <v>473</v>
      </c>
      <c r="E696" t="s">
        <v>1894</v>
      </c>
      <c r="F696" s="3">
        <f>COUNTIF(D:D,D696)</f>
        <v>36</v>
      </c>
      <c r="G696" t="str">
        <f t="shared" si="47"/>
        <v>Tanzanie</v>
      </c>
      <c r="H696" t="str">
        <f t="shared" si="48"/>
        <v>Tanzanie</v>
      </c>
      <c r="I696" s="17" t="str">
        <f t="shared" si="49"/>
        <v>Tanzanie</v>
      </c>
      <c r="J696" s="17"/>
      <c r="V696" t="e">
        <f t="shared" si="50"/>
        <v>#N/A</v>
      </c>
    </row>
    <row r="697" spans="1:22" x14ac:dyDescent="0.2">
      <c r="A697" t="s">
        <v>2418</v>
      </c>
      <c r="B697" s="3" t="s">
        <v>2435</v>
      </c>
      <c r="C697" t="s">
        <v>2419</v>
      </c>
      <c r="D697" t="s">
        <v>473</v>
      </c>
      <c r="E697" t="s">
        <v>2420</v>
      </c>
      <c r="F697">
        <f>COUNTIF(D:D,D697)</f>
        <v>36</v>
      </c>
      <c r="G697" t="str">
        <f t="shared" si="47"/>
        <v>Tanzanie</v>
      </c>
      <c r="H697" t="str">
        <f t="shared" si="48"/>
        <v>Tanzanie</v>
      </c>
      <c r="I697" s="17" t="str">
        <f t="shared" si="49"/>
        <v>Tanzanie</v>
      </c>
      <c r="J697" s="17"/>
      <c r="V697" t="e">
        <f t="shared" si="50"/>
        <v>#N/A</v>
      </c>
    </row>
    <row r="698" spans="1:22" x14ac:dyDescent="0.2">
      <c r="A698" t="s">
        <v>1803</v>
      </c>
      <c r="B698" s="3" t="s">
        <v>2435</v>
      </c>
      <c r="D698" t="s">
        <v>473</v>
      </c>
      <c r="E698" t="s">
        <v>1804</v>
      </c>
      <c r="F698">
        <f>COUNTIF(D:D,D698)</f>
        <v>36</v>
      </c>
      <c r="G698" t="str">
        <f t="shared" si="47"/>
        <v>Tanzanie</v>
      </c>
      <c r="H698" t="str">
        <f t="shared" si="48"/>
        <v>Tanzanie</v>
      </c>
      <c r="I698" s="17" t="str">
        <f t="shared" si="49"/>
        <v>Tanzanie</v>
      </c>
      <c r="J698" s="17"/>
      <c r="V698" t="e">
        <f t="shared" si="50"/>
        <v>#N/A</v>
      </c>
    </row>
    <row r="699" spans="1:22" x14ac:dyDescent="0.2">
      <c r="A699" t="s">
        <v>2101</v>
      </c>
      <c r="B699" s="3" t="s">
        <v>2435</v>
      </c>
      <c r="C699" t="s">
        <v>2102</v>
      </c>
      <c r="D699" t="s">
        <v>473</v>
      </c>
      <c r="E699" t="s">
        <v>2103</v>
      </c>
      <c r="F699">
        <f>COUNTIF(D:D,D699)</f>
        <v>36</v>
      </c>
      <c r="G699" t="str">
        <f t="shared" si="47"/>
        <v>Tanzanie</v>
      </c>
      <c r="H699" t="str">
        <f t="shared" si="48"/>
        <v>Tanzanie</v>
      </c>
      <c r="I699" s="17" t="str">
        <f t="shared" si="49"/>
        <v>Tanzanie</v>
      </c>
      <c r="J699" s="17"/>
      <c r="V699" t="e">
        <f t="shared" si="50"/>
        <v>#N/A</v>
      </c>
    </row>
    <row r="700" spans="1:22" x14ac:dyDescent="0.2">
      <c r="A700" t="s">
        <v>471</v>
      </c>
      <c r="C700" t="s">
        <v>472</v>
      </c>
      <c r="D700" t="s">
        <v>473</v>
      </c>
      <c r="E700" t="s">
        <v>474</v>
      </c>
      <c r="F700">
        <f>COUNTIF(D:D,D700)</f>
        <v>36</v>
      </c>
      <c r="G700" t="str">
        <f t="shared" si="47"/>
        <v>Tanzanie</v>
      </c>
      <c r="H700" t="str">
        <f t="shared" si="48"/>
        <v>Tanzanie</v>
      </c>
      <c r="I700" s="17" t="str">
        <f t="shared" si="49"/>
        <v>Tanzanie</v>
      </c>
      <c r="J700" s="17"/>
      <c r="V700" t="e">
        <f t="shared" si="50"/>
        <v>#N/A</v>
      </c>
    </row>
    <row r="701" spans="1:22" x14ac:dyDescent="0.2">
      <c r="A701" t="s">
        <v>780</v>
      </c>
      <c r="B701" s="3" t="s">
        <v>2435</v>
      </c>
      <c r="C701" t="s">
        <v>781</v>
      </c>
      <c r="D701" t="s">
        <v>473</v>
      </c>
      <c r="E701" t="s">
        <v>782</v>
      </c>
      <c r="F701">
        <f>COUNTIF(D:D,D701)</f>
        <v>36</v>
      </c>
      <c r="G701" t="str">
        <f t="shared" si="47"/>
        <v>Tanzanie</v>
      </c>
      <c r="H701" t="str">
        <f t="shared" si="48"/>
        <v>Tanzanie</v>
      </c>
      <c r="I701" s="17" t="str">
        <f t="shared" si="49"/>
        <v>Tanzanie</v>
      </c>
      <c r="J701" s="17"/>
      <c r="V701" t="e">
        <f t="shared" si="50"/>
        <v>#N/A</v>
      </c>
    </row>
    <row r="702" spans="1:22" x14ac:dyDescent="0.2">
      <c r="A702" t="s">
        <v>995</v>
      </c>
      <c r="B702" s="3" t="s">
        <v>2435</v>
      </c>
      <c r="C702" t="s">
        <v>996</v>
      </c>
      <c r="D702" t="s">
        <v>473</v>
      </c>
      <c r="E702" t="s">
        <v>997</v>
      </c>
      <c r="F702">
        <f>COUNTIF(D:D,D702)</f>
        <v>36</v>
      </c>
      <c r="G702" t="str">
        <f t="shared" si="47"/>
        <v>Tanzanie</v>
      </c>
      <c r="H702" t="str">
        <f t="shared" si="48"/>
        <v>Tanzanie</v>
      </c>
      <c r="I702" s="17" t="str">
        <f t="shared" si="49"/>
        <v>Tanzanie</v>
      </c>
      <c r="J702" s="17"/>
      <c r="V702" t="e">
        <f t="shared" si="50"/>
        <v>#N/A</v>
      </c>
    </row>
    <row r="703" spans="1:22" x14ac:dyDescent="0.2">
      <c r="A703" t="s">
        <v>1466</v>
      </c>
      <c r="B703" s="3" t="s">
        <v>2435</v>
      </c>
      <c r="C703" t="s">
        <v>1467</v>
      </c>
      <c r="D703" t="s">
        <v>473</v>
      </c>
      <c r="E703" t="s">
        <v>1468</v>
      </c>
      <c r="F703">
        <f>COUNTIF(D:D,D703)</f>
        <v>36</v>
      </c>
      <c r="G703" t="str">
        <f t="shared" si="47"/>
        <v>Tanzanie</v>
      </c>
      <c r="H703" t="str">
        <f t="shared" si="48"/>
        <v>Tanzanie</v>
      </c>
      <c r="I703" s="17" t="str">
        <f t="shared" si="49"/>
        <v>Tanzanie</v>
      </c>
      <c r="J703" s="17"/>
      <c r="V703" t="e">
        <f t="shared" si="50"/>
        <v>#N/A</v>
      </c>
    </row>
    <row r="704" spans="1:22" x14ac:dyDescent="0.2">
      <c r="A704" t="s">
        <v>1918</v>
      </c>
      <c r="B704" s="3" t="s">
        <v>2435</v>
      </c>
      <c r="C704" t="s">
        <v>1919</v>
      </c>
      <c r="D704" t="s">
        <v>473</v>
      </c>
      <c r="E704" t="s">
        <v>1920</v>
      </c>
      <c r="F704" s="3">
        <f>COUNTIF(D:D,D704)</f>
        <v>36</v>
      </c>
      <c r="G704" t="str">
        <f t="shared" si="47"/>
        <v>Tanzanie</v>
      </c>
      <c r="H704" t="str">
        <f t="shared" si="48"/>
        <v>Tanzanie</v>
      </c>
      <c r="I704" s="17" t="str">
        <f t="shared" si="49"/>
        <v>Tanzanie</v>
      </c>
      <c r="J704" s="17"/>
      <c r="V704" t="e">
        <f t="shared" si="50"/>
        <v>#N/A</v>
      </c>
    </row>
    <row r="705" spans="1:22" x14ac:dyDescent="0.2">
      <c r="A705" t="s">
        <v>1033</v>
      </c>
      <c r="B705" s="3" t="s">
        <v>2435</v>
      </c>
      <c r="D705" t="s">
        <v>473</v>
      </c>
      <c r="E705" t="s">
        <v>2400</v>
      </c>
      <c r="F705">
        <f>COUNTIF(D:D,D705)</f>
        <v>36</v>
      </c>
      <c r="G705" t="str">
        <f t="shared" si="47"/>
        <v>Tanzanie</v>
      </c>
      <c r="H705" t="str">
        <f t="shared" si="48"/>
        <v>Tanzanie</v>
      </c>
      <c r="I705" s="17" t="str">
        <f t="shared" si="49"/>
        <v>Tanzanie</v>
      </c>
      <c r="J705" s="17"/>
      <c r="V705" t="e">
        <f t="shared" si="50"/>
        <v>#N/A</v>
      </c>
    </row>
    <row r="706" spans="1:22" x14ac:dyDescent="0.2">
      <c r="A706" t="s">
        <v>954</v>
      </c>
      <c r="B706" t="s">
        <v>208</v>
      </c>
      <c r="C706" t="s">
        <v>955</v>
      </c>
      <c r="D706" t="s">
        <v>473</v>
      </c>
      <c r="E706" t="s">
        <v>956</v>
      </c>
      <c r="F706">
        <f>COUNTIF(D:D,D706)</f>
        <v>36</v>
      </c>
      <c r="G706" t="str">
        <f t="shared" ref="G706:G769" si="51">IF(D706="", "", IFERROR(LEFT(D706, SEARCH(" ", D706) - 1), D706))</f>
        <v>Tanzanie</v>
      </c>
      <c r="H706" t="str">
        <f t="shared" ref="H706:H769" si="52">IF(D706="", "", IFERROR(LEFT(D706, SEARCH(" ", D706) - 1), D706))</f>
        <v>Tanzanie</v>
      </c>
      <c r="I706" s="17" t="str">
        <f t="shared" ref="I706:I769" si="53">IFERROR(LEFT(D706, SEARCH(" ", D706) - 1), D706)</f>
        <v>Tanzanie</v>
      </c>
      <c r="J706" s="17"/>
      <c r="V706" t="e">
        <f t="shared" si="50"/>
        <v>#N/A</v>
      </c>
    </row>
    <row r="707" spans="1:22" x14ac:dyDescent="0.2">
      <c r="A707" t="s">
        <v>1732</v>
      </c>
      <c r="B707" s="3" t="s">
        <v>2435</v>
      </c>
      <c r="C707" t="s">
        <v>1733</v>
      </c>
      <c r="D707" t="s">
        <v>473</v>
      </c>
      <c r="E707" t="s">
        <v>1734</v>
      </c>
      <c r="F707">
        <f>COUNTIF(D:D,D707)</f>
        <v>36</v>
      </c>
      <c r="G707" t="str">
        <f t="shared" si="51"/>
        <v>Tanzanie</v>
      </c>
      <c r="H707" t="str">
        <f t="shared" si="52"/>
        <v>Tanzanie</v>
      </c>
      <c r="I707" s="17" t="str">
        <f t="shared" si="53"/>
        <v>Tanzanie</v>
      </c>
      <c r="J707" s="17"/>
      <c r="V707" t="e">
        <f t="shared" ref="V707:V770" si="54">_xlfn.TEXTBEFORE(D707&amp;" "," ",2)</f>
        <v>#N/A</v>
      </c>
    </row>
    <row r="708" spans="1:22" x14ac:dyDescent="0.2">
      <c r="A708" t="s">
        <v>1332</v>
      </c>
      <c r="B708" s="3" t="s">
        <v>2435</v>
      </c>
      <c r="C708" t="s">
        <v>1333</v>
      </c>
      <c r="D708" t="s">
        <v>473</v>
      </c>
      <c r="E708" t="s">
        <v>1334</v>
      </c>
      <c r="F708">
        <f>COUNTIF(D:D,D708)</f>
        <v>36</v>
      </c>
      <c r="G708" t="str">
        <f t="shared" si="51"/>
        <v>Tanzanie</v>
      </c>
      <c r="H708" t="str">
        <f t="shared" si="52"/>
        <v>Tanzanie</v>
      </c>
      <c r="I708" s="17" t="str">
        <f t="shared" si="53"/>
        <v>Tanzanie</v>
      </c>
      <c r="J708" s="17"/>
      <c r="V708" t="e">
        <f t="shared" si="54"/>
        <v>#N/A</v>
      </c>
    </row>
    <row r="709" spans="1:22" x14ac:dyDescent="0.2">
      <c r="A709" t="s">
        <v>854</v>
      </c>
      <c r="B709" t="s">
        <v>208</v>
      </c>
      <c r="C709" t="s">
        <v>855</v>
      </c>
      <c r="D709" t="s">
        <v>473</v>
      </c>
      <c r="E709" t="s">
        <v>856</v>
      </c>
      <c r="F709">
        <f>COUNTIF(D:D,D709)</f>
        <v>36</v>
      </c>
      <c r="G709" t="str">
        <f t="shared" si="51"/>
        <v>Tanzanie</v>
      </c>
      <c r="H709" t="str">
        <f t="shared" si="52"/>
        <v>Tanzanie</v>
      </c>
      <c r="I709" s="17" t="str">
        <f t="shared" si="53"/>
        <v>Tanzanie</v>
      </c>
      <c r="J709" s="17"/>
      <c r="V709" t="e">
        <f t="shared" si="54"/>
        <v>#N/A</v>
      </c>
    </row>
    <row r="710" spans="1:22" x14ac:dyDescent="0.2">
      <c r="A710" t="s">
        <v>1931</v>
      </c>
      <c r="B710" s="3" t="s">
        <v>2435</v>
      </c>
      <c r="C710" t="s">
        <v>1932</v>
      </c>
      <c r="D710" t="s">
        <v>473</v>
      </c>
      <c r="E710" t="s">
        <v>1933</v>
      </c>
      <c r="F710">
        <f>COUNTIF(D:D,D710)</f>
        <v>36</v>
      </c>
      <c r="G710" t="str">
        <f t="shared" si="51"/>
        <v>Tanzanie</v>
      </c>
      <c r="H710" t="str">
        <f t="shared" si="52"/>
        <v>Tanzanie</v>
      </c>
      <c r="I710" s="17" t="str">
        <f t="shared" si="53"/>
        <v>Tanzanie</v>
      </c>
      <c r="J710" s="17"/>
      <c r="V710" t="e">
        <f t="shared" si="54"/>
        <v>#N/A</v>
      </c>
    </row>
    <row r="711" spans="1:22" x14ac:dyDescent="0.2">
      <c r="A711" t="s">
        <v>1502</v>
      </c>
      <c r="C711" t="s">
        <v>1503</v>
      </c>
      <c r="D711" t="s">
        <v>473</v>
      </c>
      <c r="E711" t="s">
        <v>1504</v>
      </c>
      <c r="F711">
        <f>COUNTIF(D:D,D711)</f>
        <v>36</v>
      </c>
      <c r="G711" t="str">
        <f t="shared" si="51"/>
        <v>Tanzanie</v>
      </c>
      <c r="H711" t="str">
        <f t="shared" si="52"/>
        <v>Tanzanie</v>
      </c>
      <c r="I711" s="17" t="str">
        <f t="shared" si="53"/>
        <v>Tanzanie</v>
      </c>
      <c r="J711" s="17"/>
      <c r="V711" t="e">
        <f t="shared" si="54"/>
        <v>#N/A</v>
      </c>
    </row>
    <row r="712" spans="1:22" x14ac:dyDescent="0.2">
      <c r="A712" t="s">
        <v>1947</v>
      </c>
      <c r="B712" s="3" t="s">
        <v>2435</v>
      </c>
      <c r="C712" t="s">
        <v>1948</v>
      </c>
      <c r="D712" t="s">
        <v>473</v>
      </c>
      <c r="E712" t="s">
        <v>1949</v>
      </c>
      <c r="F712">
        <f>COUNTIF(D:D,D712)</f>
        <v>36</v>
      </c>
      <c r="G712" t="str">
        <f t="shared" si="51"/>
        <v>Tanzanie</v>
      </c>
      <c r="H712" t="str">
        <f t="shared" si="52"/>
        <v>Tanzanie</v>
      </c>
      <c r="I712" s="17" t="str">
        <f t="shared" si="53"/>
        <v>Tanzanie</v>
      </c>
      <c r="J712" s="17"/>
      <c r="V712" t="e">
        <f t="shared" si="54"/>
        <v>#N/A</v>
      </c>
    </row>
    <row r="713" spans="1:22" x14ac:dyDescent="0.2">
      <c r="A713" t="s">
        <v>2020</v>
      </c>
      <c r="B713" s="3" t="s">
        <v>2435</v>
      </c>
      <c r="C713" t="s">
        <v>2021</v>
      </c>
      <c r="D713" t="s">
        <v>473</v>
      </c>
      <c r="E713" t="s">
        <v>2022</v>
      </c>
      <c r="F713">
        <f>COUNTIF(D:D,D713)</f>
        <v>36</v>
      </c>
      <c r="G713" t="str">
        <f t="shared" si="51"/>
        <v>Tanzanie</v>
      </c>
      <c r="H713" t="str">
        <f t="shared" si="52"/>
        <v>Tanzanie</v>
      </c>
      <c r="I713" s="17" t="str">
        <f t="shared" si="53"/>
        <v>Tanzanie</v>
      </c>
      <c r="J713" s="17"/>
      <c r="V713" t="e">
        <f t="shared" si="54"/>
        <v>#N/A</v>
      </c>
    </row>
    <row r="714" spans="1:22" x14ac:dyDescent="0.2">
      <c r="A714" t="s">
        <v>1981</v>
      </c>
      <c r="C714" t="s">
        <v>1982</v>
      </c>
      <c r="D714" t="s">
        <v>473</v>
      </c>
      <c r="E714" t="s">
        <v>1983</v>
      </c>
      <c r="F714">
        <f>COUNTIF(D:D,D714)</f>
        <v>36</v>
      </c>
      <c r="G714" t="str">
        <f t="shared" si="51"/>
        <v>Tanzanie</v>
      </c>
      <c r="H714" t="str">
        <f t="shared" si="52"/>
        <v>Tanzanie</v>
      </c>
      <c r="I714" s="17" t="str">
        <f t="shared" si="53"/>
        <v>Tanzanie</v>
      </c>
      <c r="J714" s="17"/>
      <c r="V714" t="e">
        <f t="shared" si="54"/>
        <v>#N/A</v>
      </c>
    </row>
    <row r="715" spans="1:22" x14ac:dyDescent="0.2">
      <c r="A715" t="s">
        <v>879</v>
      </c>
      <c r="B715" s="3" t="s">
        <v>2435</v>
      </c>
      <c r="C715" t="s">
        <v>880</v>
      </c>
      <c r="D715" t="s">
        <v>473</v>
      </c>
      <c r="E715" t="s">
        <v>881</v>
      </c>
      <c r="F715">
        <f>COUNTIF(D:D,D715)</f>
        <v>36</v>
      </c>
      <c r="G715" t="str">
        <f t="shared" si="51"/>
        <v>Tanzanie</v>
      </c>
      <c r="H715" t="str">
        <f t="shared" si="52"/>
        <v>Tanzanie</v>
      </c>
      <c r="I715" s="17" t="str">
        <f t="shared" si="53"/>
        <v>Tanzanie</v>
      </c>
      <c r="J715" s="17"/>
      <c r="V715" t="e">
        <f t="shared" si="54"/>
        <v>#N/A</v>
      </c>
    </row>
    <row r="716" spans="1:22" x14ac:dyDescent="0.2">
      <c r="A716" t="s">
        <v>998</v>
      </c>
      <c r="B716" s="3" t="s">
        <v>2435</v>
      </c>
      <c r="C716" t="s">
        <v>999</v>
      </c>
      <c r="D716" t="s">
        <v>473</v>
      </c>
      <c r="E716" t="s">
        <v>1000</v>
      </c>
      <c r="F716">
        <f>COUNTIF(D:D,D716)</f>
        <v>36</v>
      </c>
      <c r="G716" t="str">
        <f t="shared" si="51"/>
        <v>Tanzanie</v>
      </c>
      <c r="H716" t="str">
        <f t="shared" si="52"/>
        <v>Tanzanie</v>
      </c>
      <c r="I716" s="17" t="str">
        <f t="shared" si="53"/>
        <v>Tanzanie</v>
      </c>
      <c r="J716" s="17"/>
      <c r="V716" t="e">
        <f t="shared" si="54"/>
        <v>#N/A</v>
      </c>
    </row>
    <row r="717" spans="1:22" x14ac:dyDescent="0.2">
      <c r="A717" t="s">
        <v>1096</v>
      </c>
      <c r="B717" s="3" t="s">
        <v>2435</v>
      </c>
      <c r="C717" t="s">
        <v>1097</v>
      </c>
      <c r="D717" t="s">
        <v>473</v>
      </c>
      <c r="E717" t="s">
        <v>1098</v>
      </c>
      <c r="F717">
        <f>COUNTIF(D:D,D717)</f>
        <v>36</v>
      </c>
      <c r="G717" t="str">
        <f t="shared" si="51"/>
        <v>Tanzanie</v>
      </c>
      <c r="H717" t="str">
        <f t="shared" si="52"/>
        <v>Tanzanie</v>
      </c>
      <c r="I717" s="17" t="str">
        <f t="shared" si="53"/>
        <v>Tanzanie</v>
      </c>
      <c r="J717" s="17"/>
      <c r="V717" t="e">
        <f t="shared" si="54"/>
        <v>#N/A</v>
      </c>
    </row>
    <row r="718" spans="1:22" x14ac:dyDescent="0.2">
      <c r="A718" t="s">
        <v>846</v>
      </c>
      <c r="B718" t="s">
        <v>2035</v>
      </c>
      <c r="C718" s="6" t="s">
        <v>2036</v>
      </c>
      <c r="D718" t="s">
        <v>473</v>
      </c>
      <c r="F718">
        <f>COUNTIF(D:D,D718)</f>
        <v>36</v>
      </c>
      <c r="G718" t="str">
        <f t="shared" si="51"/>
        <v>Tanzanie</v>
      </c>
      <c r="H718" t="str">
        <f t="shared" si="52"/>
        <v>Tanzanie</v>
      </c>
      <c r="I718" s="17" t="str">
        <f t="shared" si="53"/>
        <v>Tanzanie</v>
      </c>
      <c r="J718" s="17"/>
      <c r="V718" t="e">
        <f t="shared" si="54"/>
        <v>#N/A</v>
      </c>
    </row>
    <row r="719" spans="1:22" x14ac:dyDescent="0.2">
      <c r="A719" t="s">
        <v>1032</v>
      </c>
      <c r="B719" t="s">
        <v>1033</v>
      </c>
      <c r="C719" t="s">
        <v>1034</v>
      </c>
      <c r="D719" t="s">
        <v>473</v>
      </c>
      <c r="F719">
        <f>COUNTIF(D:D,D719)</f>
        <v>36</v>
      </c>
      <c r="G719" t="str">
        <f t="shared" si="51"/>
        <v>Tanzanie</v>
      </c>
      <c r="H719" t="str">
        <f t="shared" si="52"/>
        <v>Tanzanie</v>
      </c>
      <c r="I719" s="17" t="str">
        <f t="shared" si="53"/>
        <v>Tanzanie</v>
      </c>
      <c r="J719" s="17"/>
      <c r="V719" t="e">
        <f t="shared" si="54"/>
        <v>#N/A</v>
      </c>
    </row>
    <row r="720" spans="1:22" x14ac:dyDescent="0.2">
      <c r="A720" t="s">
        <v>1223</v>
      </c>
      <c r="B720" s="3" t="s">
        <v>2435</v>
      </c>
      <c r="C720" t="s">
        <v>1224</v>
      </c>
      <c r="D720" t="s">
        <v>473</v>
      </c>
      <c r="F720">
        <f>COUNTIF(D:D,D720)</f>
        <v>36</v>
      </c>
      <c r="G720" t="str">
        <f t="shared" si="51"/>
        <v>Tanzanie</v>
      </c>
      <c r="H720" t="str">
        <f t="shared" si="52"/>
        <v>Tanzanie</v>
      </c>
      <c r="I720" s="17" t="str">
        <f t="shared" si="53"/>
        <v>Tanzanie</v>
      </c>
      <c r="J720" s="17"/>
      <c r="V720" t="e">
        <f t="shared" si="54"/>
        <v>#N/A</v>
      </c>
    </row>
    <row r="721" spans="1:22" x14ac:dyDescent="0.2">
      <c r="A721" t="s">
        <v>2245</v>
      </c>
      <c r="C721" t="s">
        <v>1699</v>
      </c>
      <c r="D721" t="s">
        <v>473</v>
      </c>
      <c r="F721">
        <f>COUNTIF(D:D,D721)</f>
        <v>36</v>
      </c>
      <c r="G721" t="str">
        <f t="shared" si="51"/>
        <v>Tanzanie</v>
      </c>
      <c r="H721" t="str">
        <f t="shared" si="52"/>
        <v>Tanzanie</v>
      </c>
      <c r="I721" s="17" t="str">
        <f t="shared" si="53"/>
        <v>Tanzanie</v>
      </c>
      <c r="J721" s="17"/>
      <c r="V721" t="e">
        <f t="shared" si="54"/>
        <v>#N/A</v>
      </c>
    </row>
    <row r="722" spans="1:22" x14ac:dyDescent="0.2">
      <c r="A722" t="s">
        <v>2024</v>
      </c>
      <c r="B722" t="s">
        <v>2025</v>
      </c>
      <c r="D722" t="s">
        <v>473</v>
      </c>
      <c r="F722">
        <f>COUNTIF(D:D,D722)</f>
        <v>36</v>
      </c>
      <c r="G722" t="str">
        <f t="shared" si="51"/>
        <v>Tanzanie</v>
      </c>
      <c r="H722" t="str">
        <f t="shared" si="52"/>
        <v>Tanzanie</v>
      </c>
      <c r="I722" s="17" t="str">
        <f t="shared" si="53"/>
        <v>Tanzanie</v>
      </c>
      <c r="J722" s="17"/>
      <c r="V722" t="e">
        <f t="shared" si="54"/>
        <v>#N/A</v>
      </c>
    </row>
    <row r="723" spans="1:22" x14ac:dyDescent="0.2">
      <c r="A723" t="s">
        <v>1950</v>
      </c>
      <c r="B723" t="s">
        <v>1951</v>
      </c>
      <c r="D723" t="s">
        <v>473</v>
      </c>
      <c r="F723" s="3">
        <f>COUNTIF(D:D,D723)</f>
        <v>36</v>
      </c>
      <c r="G723" t="str">
        <f t="shared" si="51"/>
        <v>Tanzanie</v>
      </c>
      <c r="H723" t="str">
        <f t="shared" si="52"/>
        <v>Tanzanie</v>
      </c>
      <c r="I723" s="17" t="str">
        <f t="shared" si="53"/>
        <v>Tanzanie</v>
      </c>
      <c r="J723" s="17"/>
      <c r="V723" t="e">
        <f t="shared" si="54"/>
        <v>#N/A</v>
      </c>
    </row>
    <row r="724" spans="1:22" x14ac:dyDescent="0.2">
      <c r="A724" t="s">
        <v>586</v>
      </c>
      <c r="D724" t="s">
        <v>473</v>
      </c>
      <c r="F724">
        <f>COUNTIF(D:D,D724)</f>
        <v>36</v>
      </c>
      <c r="G724" t="str">
        <f t="shared" si="51"/>
        <v>Tanzanie</v>
      </c>
      <c r="H724" t="str">
        <f t="shared" si="52"/>
        <v>Tanzanie</v>
      </c>
      <c r="I724" s="17" t="str">
        <f t="shared" si="53"/>
        <v>Tanzanie</v>
      </c>
      <c r="J724" s="17"/>
      <c r="V724" t="e">
        <f t="shared" si="54"/>
        <v>#N/A</v>
      </c>
    </row>
    <row r="725" spans="1:22" x14ac:dyDescent="0.2">
      <c r="A725" t="s">
        <v>1512</v>
      </c>
      <c r="D725" t="s">
        <v>473</v>
      </c>
      <c r="F725">
        <f>COUNTIF(D:D,D725)</f>
        <v>36</v>
      </c>
      <c r="G725" t="str">
        <f t="shared" si="51"/>
        <v>Tanzanie</v>
      </c>
      <c r="H725" t="str">
        <f t="shared" si="52"/>
        <v>Tanzanie</v>
      </c>
      <c r="I725" s="17" t="str">
        <f t="shared" si="53"/>
        <v>Tanzanie</v>
      </c>
      <c r="J725" s="17"/>
      <c r="V725" t="e">
        <f t="shared" si="54"/>
        <v>#N/A</v>
      </c>
    </row>
    <row r="726" spans="1:22" x14ac:dyDescent="0.2">
      <c r="A726" t="s">
        <v>1624</v>
      </c>
      <c r="D726" t="s">
        <v>473</v>
      </c>
      <c r="F726">
        <f>COUNTIF(D:D,D726)</f>
        <v>36</v>
      </c>
      <c r="G726" t="str">
        <f t="shared" si="51"/>
        <v>Tanzanie</v>
      </c>
      <c r="H726" t="str">
        <f t="shared" si="52"/>
        <v>Tanzanie</v>
      </c>
      <c r="I726" s="17" t="str">
        <f t="shared" si="53"/>
        <v>Tanzanie</v>
      </c>
      <c r="J726" s="17"/>
      <c r="V726" t="e">
        <f t="shared" si="54"/>
        <v>#N/A</v>
      </c>
    </row>
    <row r="727" spans="1:22" x14ac:dyDescent="0.2">
      <c r="A727" t="s">
        <v>1817</v>
      </c>
      <c r="D727" t="s">
        <v>473</v>
      </c>
      <c r="F727" s="3">
        <f>COUNTIF(D:D,D727)</f>
        <v>36</v>
      </c>
      <c r="G727" t="str">
        <f t="shared" si="51"/>
        <v>Tanzanie</v>
      </c>
      <c r="H727" t="str">
        <f t="shared" si="52"/>
        <v>Tanzanie</v>
      </c>
      <c r="I727" s="17" t="str">
        <f t="shared" si="53"/>
        <v>Tanzanie</v>
      </c>
      <c r="J727" s="17"/>
      <c r="V727" t="e">
        <f t="shared" si="54"/>
        <v>#N/A</v>
      </c>
    </row>
    <row r="728" spans="1:22" x14ac:dyDescent="0.2">
      <c r="A728" t="s">
        <v>2415</v>
      </c>
      <c r="D728" t="s">
        <v>473</v>
      </c>
      <c r="F728">
        <f>COUNTIF(D:D,D728)</f>
        <v>36</v>
      </c>
      <c r="G728" t="str">
        <f t="shared" si="51"/>
        <v>Tanzanie</v>
      </c>
      <c r="H728" t="str">
        <f t="shared" si="52"/>
        <v>Tanzanie</v>
      </c>
      <c r="I728" s="17" t="str">
        <f t="shared" si="53"/>
        <v>Tanzanie</v>
      </c>
      <c r="J728" s="17"/>
      <c r="V728" t="e">
        <f t="shared" si="54"/>
        <v>#N/A</v>
      </c>
    </row>
    <row r="729" spans="1:22" x14ac:dyDescent="0.2">
      <c r="A729" t="s">
        <v>622</v>
      </c>
      <c r="B729" s="3" t="s">
        <v>2435</v>
      </c>
      <c r="D729" t="s">
        <v>33</v>
      </c>
      <c r="E729" t="s">
        <v>623</v>
      </c>
      <c r="F729">
        <f>COUNTIF(D:D,D729)</f>
        <v>39</v>
      </c>
      <c r="G729" t="str">
        <f t="shared" si="51"/>
        <v>Gabon</v>
      </c>
      <c r="H729" t="str">
        <f t="shared" si="52"/>
        <v>Gabon</v>
      </c>
      <c r="I729" s="17" t="str">
        <f t="shared" si="53"/>
        <v>Gabon</v>
      </c>
      <c r="J729" s="17"/>
      <c r="V729" t="e">
        <f t="shared" si="54"/>
        <v>#N/A</v>
      </c>
    </row>
    <row r="730" spans="1:22" x14ac:dyDescent="0.2">
      <c r="A730" t="s">
        <v>1924</v>
      </c>
      <c r="B730" s="3" t="s">
        <v>2435</v>
      </c>
      <c r="C730" t="s">
        <v>1925</v>
      </c>
      <c r="D730" t="s">
        <v>33</v>
      </c>
      <c r="E730" t="s">
        <v>1926</v>
      </c>
      <c r="F730">
        <f>COUNTIF(D:D,D730)</f>
        <v>39</v>
      </c>
      <c r="G730" t="str">
        <f t="shared" si="51"/>
        <v>Gabon</v>
      </c>
      <c r="H730" t="str">
        <f t="shared" si="52"/>
        <v>Gabon</v>
      </c>
      <c r="I730" s="17" t="str">
        <f t="shared" si="53"/>
        <v>Gabon</v>
      </c>
      <c r="J730" s="17"/>
      <c r="V730" t="e">
        <f t="shared" si="54"/>
        <v>#N/A</v>
      </c>
    </row>
    <row r="731" spans="1:22" x14ac:dyDescent="0.2">
      <c r="A731" t="s">
        <v>1562</v>
      </c>
      <c r="B731" s="3" t="s">
        <v>2435</v>
      </c>
      <c r="D731" t="s">
        <v>33</v>
      </c>
      <c r="E731" t="s">
        <v>1563</v>
      </c>
      <c r="F731" s="1">
        <f>COUNTIF(D:D,D731)</f>
        <v>39</v>
      </c>
      <c r="G731" t="str">
        <f t="shared" si="51"/>
        <v>Gabon</v>
      </c>
      <c r="H731" t="str">
        <f t="shared" si="52"/>
        <v>Gabon</v>
      </c>
      <c r="I731" s="17" t="str">
        <f t="shared" si="53"/>
        <v>Gabon</v>
      </c>
      <c r="J731" s="17"/>
      <c r="V731" t="e">
        <f t="shared" si="54"/>
        <v>#N/A</v>
      </c>
    </row>
    <row r="732" spans="1:22" x14ac:dyDescent="0.2">
      <c r="A732" t="s">
        <v>1459</v>
      </c>
      <c r="B732" s="3" t="s">
        <v>2435</v>
      </c>
      <c r="C732" t="s">
        <v>1460</v>
      </c>
      <c r="D732" t="s">
        <v>33</v>
      </c>
      <c r="E732" t="s">
        <v>1461</v>
      </c>
      <c r="F732">
        <f>COUNTIF(D:D,D732)</f>
        <v>39</v>
      </c>
      <c r="G732" t="str">
        <f t="shared" si="51"/>
        <v>Gabon</v>
      </c>
      <c r="H732" t="str">
        <f t="shared" si="52"/>
        <v>Gabon</v>
      </c>
      <c r="I732" s="17" t="str">
        <f t="shared" si="53"/>
        <v>Gabon</v>
      </c>
      <c r="J732" s="17"/>
      <c r="V732" t="e">
        <f t="shared" si="54"/>
        <v>#N/A</v>
      </c>
    </row>
    <row r="733" spans="1:22" ht="15.75" x14ac:dyDescent="0.25">
      <c r="A733" t="s">
        <v>666</v>
      </c>
      <c r="B733" t="s">
        <v>667</v>
      </c>
      <c r="C733" s="5" t="s">
        <v>111</v>
      </c>
      <c r="D733" t="s">
        <v>33</v>
      </c>
      <c r="E733" t="s">
        <v>668</v>
      </c>
      <c r="F733" s="14">
        <f>COUNTIF(D:D,D733)</f>
        <v>39</v>
      </c>
      <c r="G733" t="str">
        <f t="shared" si="51"/>
        <v>Gabon</v>
      </c>
      <c r="H733" t="str">
        <f t="shared" si="52"/>
        <v>Gabon</v>
      </c>
      <c r="I733" s="17" t="str">
        <f t="shared" si="53"/>
        <v>Gabon</v>
      </c>
      <c r="J733" s="17"/>
      <c r="V733" t="e">
        <f t="shared" si="54"/>
        <v>#N/A</v>
      </c>
    </row>
    <row r="734" spans="1:22" x14ac:dyDescent="0.2">
      <c r="A734" t="s">
        <v>1689</v>
      </c>
      <c r="C734" t="s">
        <v>1690</v>
      </c>
      <c r="D734" t="s">
        <v>33</v>
      </c>
      <c r="E734" t="s">
        <v>1691</v>
      </c>
      <c r="F734">
        <f>COUNTIF(D:D,D734)</f>
        <v>39</v>
      </c>
      <c r="G734" t="str">
        <f t="shared" si="51"/>
        <v>Gabon</v>
      </c>
      <c r="H734" t="str">
        <f t="shared" si="52"/>
        <v>Gabon</v>
      </c>
      <c r="I734" s="17" t="str">
        <f t="shared" si="53"/>
        <v>Gabon</v>
      </c>
      <c r="J734" s="17"/>
      <c r="V734" t="e">
        <f t="shared" si="54"/>
        <v>#N/A</v>
      </c>
    </row>
    <row r="735" spans="1:22" x14ac:dyDescent="0.2">
      <c r="A735" t="s">
        <v>1921</v>
      </c>
      <c r="B735" s="3" t="s">
        <v>2435</v>
      </c>
      <c r="C735" t="s">
        <v>1922</v>
      </c>
      <c r="D735" t="s">
        <v>33</v>
      </c>
      <c r="E735" t="s">
        <v>1923</v>
      </c>
      <c r="F735" s="3">
        <f>COUNTIF(D:D,D735)</f>
        <v>39</v>
      </c>
      <c r="G735" t="str">
        <f t="shared" si="51"/>
        <v>Gabon</v>
      </c>
      <c r="H735" t="str">
        <f t="shared" si="52"/>
        <v>Gabon</v>
      </c>
      <c r="I735" s="17" t="str">
        <f t="shared" si="53"/>
        <v>Gabon</v>
      </c>
      <c r="J735" s="17"/>
      <c r="V735" t="e">
        <f t="shared" si="54"/>
        <v>#N/A</v>
      </c>
    </row>
    <row r="736" spans="1:22" x14ac:dyDescent="0.2">
      <c r="A736" t="s">
        <v>1381</v>
      </c>
      <c r="B736" s="3" t="s">
        <v>2435</v>
      </c>
      <c r="D736" t="s">
        <v>33</v>
      </c>
      <c r="E736" t="s">
        <v>1382</v>
      </c>
      <c r="F736">
        <f>COUNTIF(D:D,D736)</f>
        <v>39</v>
      </c>
      <c r="G736" t="str">
        <f t="shared" si="51"/>
        <v>Gabon</v>
      </c>
      <c r="H736" t="str">
        <f t="shared" si="52"/>
        <v>Gabon</v>
      </c>
      <c r="I736" s="17" t="str">
        <f t="shared" si="53"/>
        <v>Gabon</v>
      </c>
      <c r="J736" s="17"/>
      <c r="V736" t="e">
        <f t="shared" si="54"/>
        <v>#N/A</v>
      </c>
    </row>
    <row r="737" spans="1:22" x14ac:dyDescent="0.2">
      <c r="A737" t="s">
        <v>726</v>
      </c>
      <c r="B737" t="s">
        <v>656</v>
      </c>
      <c r="C737" t="s">
        <v>727</v>
      </c>
      <c r="D737" t="s">
        <v>33</v>
      </c>
      <c r="E737" t="s">
        <v>728</v>
      </c>
      <c r="F737">
        <f>COUNTIF(D:D,D737)</f>
        <v>39</v>
      </c>
      <c r="G737" t="str">
        <f t="shared" si="51"/>
        <v>Gabon</v>
      </c>
      <c r="H737" t="str">
        <f t="shared" si="52"/>
        <v>Gabon</v>
      </c>
      <c r="I737" s="17" t="str">
        <f t="shared" si="53"/>
        <v>Gabon</v>
      </c>
      <c r="J737" s="17"/>
      <c r="V737" t="e">
        <f t="shared" si="54"/>
        <v>#N/A</v>
      </c>
    </row>
    <row r="738" spans="1:22" x14ac:dyDescent="0.2">
      <c r="A738" t="s">
        <v>656</v>
      </c>
      <c r="B738" s="3" t="s">
        <v>2435</v>
      </c>
      <c r="C738" t="s">
        <v>657</v>
      </c>
      <c r="D738" t="s">
        <v>33</v>
      </c>
      <c r="E738" t="s">
        <v>1651</v>
      </c>
      <c r="F738">
        <f>COUNTIF(D:D,D738)</f>
        <v>39</v>
      </c>
      <c r="G738" t="str">
        <f t="shared" si="51"/>
        <v>Gabon</v>
      </c>
      <c r="H738" t="str">
        <f t="shared" si="52"/>
        <v>Gabon</v>
      </c>
      <c r="I738" s="17" t="str">
        <f t="shared" si="53"/>
        <v>Gabon</v>
      </c>
      <c r="J738" s="17"/>
      <c r="V738" t="e">
        <f t="shared" si="54"/>
        <v>#N/A</v>
      </c>
    </row>
    <row r="739" spans="1:22" x14ac:dyDescent="0.2">
      <c r="A739" t="s">
        <v>1753</v>
      </c>
      <c r="B739" t="s">
        <v>656</v>
      </c>
      <c r="C739" t="s">
        <v>657</v>
      </c>
      <c r="D739" t="s">
        <v>33</v>
      </c>
      <c r="E739" t="s">
        <v>1754</v>
      </c>
      <c r="F739">
        <f>COUNTIF(D:D,D739)</f>
        <v>39</v>
      </c>
      <c r="G739" t="str">
        <f t="shared" si="51"/>
        <v>Gabon</v>
      </c>
      <c r="H739" t="str">
        <f t="shared" si="52"/>
        <v>Gabon</v>
      </c>
      <c r="I739" s="17" t="str">
        <f t="shared" si="53"/>
        <v>Gabon</v>
      </c>
      <c r="J739" s="17"/>
      <c r="V739" t="e">
        <f t="shared" si="54"/>
        <v>#N/A</v>
      </c>
    </row>
    <row r="740" spans="1:22" x14ac:dyDescent="0.2">
      <c r="A740" t="s">
        <v>152</v>
      </c>
      <c r="D740" t="s">
        <v>33</v>
      </c>
      <c r="E740" t="s">
        <v>153</v>
      </c>
      <c r="F740">
        <f>COUNTIF(D:D,D740)</f>
        <v>39</v>
      </c>
      <c r="G740" t="str">
        <f t="shared" si="51"/>
        <v>Gabon</v>
      </c>
      <c r="H740" t="str">
        <f t="shared" si="52"/>
        <v>Gabon</v>
      </c>
      <c r="I740" s="17" t="str">
        <f t="shared" si="53"/>
        <v>Gabon</v>
      </c>
      <c r="J740" s="17"/>
      <c r="V740" t="e">
        <f t="shared" si="54"/>
        <v>#N/A</v>
      </c>
    </row>
    <row r="741" spans="1:22" x14ac:dyDescent="0.2">
      <c r="A741" t="s">
        <v>2271</v>
      </c>
      <c r="D741" t="s">
        <v>33</v>
      </c>
      <c r="E741" t="s">
        <v>2272</v>
      </c>
      <c r="F741" s="3">
        <f>COUNTIF(D:D,D741)</f>
        <v>39</v>
      </c>
      <c r="G741" t="str">
        <f t="shared" si="51"/>
        <v>Gabon</v>
      </c>
      <c r="H741" t="str">
        <f t="shared" si="52"/>
        <v>Gabon</v>
      </c>
      <c r="I741" s="17" t="str">
        <f t="shared" si="53"/>
        <v>Gabon</v>
      </c>
      <c r="J741" s="17"/>
      <c r="V741" t="e">
        <f t="shared" si="54"/>
        <v>#N/A</v>
      </c>
    </row>
    <row r="742" spans="1:22" x14ac:dyDescent="0.2">
      <c r="A742" t="s">
        <v>2285</v>
      </c>
      <c r="D742" t="s">
        <v>33</v>
      </c>
      <c r="E742" t="s">
        <v>2286</v>
      </c>
      <c r="F742" s="3">
        <f>COUNTIF(D:D,D742)</f>
        <v>39</v>
      </c>
      <c r="G742" t="str">
        <f t="shared" si="51"/>
        <v>Gabon</v>
      </c>
      <c r="H742" t="str">
        <f t="shared" si="52"/>
        <v>Gabon</v>
      </c>
      <c r="I742" s="17" t="str">
        <f t="shared" si="53"/>
        <v>Gabon</v>
      </c>
      <c r="J742" s="17"/>
      <c r="V742" t="e">
        <f t="shared" si="54"/>
        <v>#N/A</v>
      </c>
    </row>
    <row r="743" spans="1:22" x14ac:dyDescent="0.2">
      <c r="A743" t="s">
        <v>1369</v>
      </c>
      <c r="B743" t="s">
        <v>1370</v>
      </c>
      <c r="C743" t="s">
        <v>1145</v>
      </c>
      <c r="D743" t="s">
        <v>33</v>
      </c>
      <c r="F743">
        <f>COUNTIF(D:D,D743)</f>
        <v>39</v>
      </c>
      <c r="G743" t="str">
        <f t="shared" si="51"/>
        <v>Gabon</v>
      </c>
      <c r="H743" t="str">
        <f t="shared" si="52"/>
        <v>Gabon</v>
      </c>
      <c r="I743" s="17" t="str">
        <f t="shared" si="53"/>
        <v>Gabon</v>
      </c>
      <c r="J743" s="17"/>
      <c r="V743" t="e">
        <f t="shared" si="54"/>
        <v>#N/A</v>
      </c>
    </row>
    <row r="744" spans="1:22" x14ac:dyDescent="0.2">
      <c r="A744" t="s">
        <v>655</v>
      </c>
      <c r="B744" t="s">
        <v>656</v>
      </c>
      <c r="C744" t="s">
        <v>657</v>
      </c>
      <c r="D744" t="s">
        <v>33</v>
      </c>
      <c r="F744">
        <f>COUNTIF(D:D,D744)</f>
        <v>39</v>
      </c>
      <c r="G744" t="str">
        <f t="shared" si="51"/>
        <v>Gabon</v>
      </c>
      <c r="H744" t="str">
        <f t="shared" si="52"/>
        <v>Gabon</v>
      </c>
      <c r="I744" s="17" t="str">
        <f t="shared" si="53"/>
        <v>Gabon</v>
      </c>
      <c r="J744" s="17"/>
      <c r="V744" t="e">
        <f t="shared" si="54"/>
        <v>#N/A</v>
      </c>
    </row>
    <row r="745" spans="1:22" x14ac:dyDescent="0.2">
      <c r="A745" t="s">
        <v>1830</v>
      </c>
      <c r="B745" t="s">
        <v>1639</v>
      </c>
      <c r="C745" t="s">
        <v>1831</v>
      </c>
      <c r="D745" t="s">
        <v>33</v>
      </c>
      <c r="F745" s="2">
        <f>COUNTIF(D:D,D745)</f>
        <v>39</v>
      </c>
      <c r="G745" t="str">
        <f t="shared" si="51"/>
        <v>Gabon</v>
      </c>
      <c r="H745" t="str">
        <f t="shared" si="52"/>
        <v>Gabon</v>
      </c>
      <c r="I745" s="17" t="str">
        <f t="shared" si="53"/>
        <v>Gabon</v>
      </c>
      <c r="J745" s="17"/>
      <c r="V745" t="e">
        <f t="shared" si="54"/>
        <v>#N/A</v>
      </c>
    </row>
    <row r="746" spans="1:22" x14ac:dyDescent="0.2">
      <c r="A746" t="s">
        <v>1832</v>
      </c>
      <c r="C746" t="s">
        <v>1833</v>
      </c>
      <c r="D746" t="s">
        <v>33</v>
      </c>
      <c r="F746">
        <f>COUNTIF(D:D,D746)</f>
        <v>39</v>
      </c>
      <c r="G746" t="str">
        <f t="shared" si="51"/>
        <v>Gabon</v>
      </c>
      <c r="H746" t="str">
        <f t="shared" si="52"/>
        <v>Gabon</v>
      </c>
      <c r="I746" s="17" t="str">
        <f t="shared" si="53"/>
        <v>Gabon</v>
      </c>
      <c r="J746" s="17"/>
      <c r="V746" t="e">
        <f t="shared" si="54"/>
        <v>#N/A</v>
      </c>
    </row>
    <row r="747" spans="1:22" x14ac:dyDescent="0.2">
      <c r="A747" t="s">
        <v>32</v>
      </c>
      <c r="B747" s="3" t="s">
        <v>17</v>
      </c>
      <c r="D747" t="s">
        <v>33</v>
      </c>
      <c r="F747" s="3">
        <f>COUNTIF(D:D,D747)</f>
        <v>39</v>
      </c>
      <c r="G747" t="str">
        <f t="shared" si="51"/>
        <v>Gabon</v>
      </c>
      <c r="H747" t="str">
        <f t="shared" si="52"/>
        <v>Gabon</v>
      </c>
      <c r="I747" s="17" t="str">
        <f t="shared" si="53"/>
        <v>Gabon</v>
      </c>
      <c r="J747" s="17"/>
      <c r="V747" t="e">
        <f t="shared" si="54"/>
        <v>#N/A</v>
      </c>
    </row>
    <row r="748" spans="1:22" x14ac:dyDescent="0.2">
      <c r="A748" t="s">
        <v>260</v>
      </c>
      <c r="B748" s="3" t="s">
        <v>17</v>
      </c>
      <c r="D748" t="s">
        <v>33</v>
      </c>
      <c r="F748" s="3">
        <f>COUNTIF(D:D,D748)</f>
        <v>39</v>
      </c>
      <c r="G748" t="str">
        <f t="shared" si="51"/>
        <v>Gabon</v>
      </c>
      <c r="H748" t="str">
        <f t="shared" si="52"/>
        <v>Gabon</v>
      </c>
      <c r="I748" s="17" t="str">
        <f t="shared" si="53"/>
        <v>Gabon</v>
      </c>
      <c r="J748" s="17"/>
      <c r="V748" t="e">
        <f t="shared" si="54"/>
        <v>#N/A</v>
      </c>
    </row>
    <row r="749" spans="1:22" x14ac:dyDescent="0.2">
      <c r="A749" t="s">
        <v>324</v>
      </c>
      <c r="B749" s="3" t="s">
        <v>17</v>
      </c>
      <c r="D749" t="s">
        <v>33</v>
      </c>
      <c r="F749" s="3">
        <f>COUNTIF(D:D,D749)</f>
        <v>39</v>
      </c>
      <c r="G749" t="str">
        <f t="shared" si="51"/>
        <v>Gabon</v>
      </c>
      <c r="H749" t="str">
        <f t="shared" si="52"/>
        <v>Gabon</v>
      </c>
      <c r="I749" s="17" t="str">
        <f t="shared" si="53"/>
        <v>Gabon</v>
      </c>
      <c r="J749" s="17"/>
      <c r="V749" t="e">
        <f t="shared" si="54"/>
        <v>#N/A</v>
      </c>
    </row>
    <row r="750" spans="1:22" x14ac:dyDescent="0.2">
      <c r="A750" t="s">
        <v>440</v>
      </c>
      <c r="B750" s="3" t="s">
        <v>17</v>
      </c>
      <c r="D750" t="s">
        <v>33</v>
      </c>
      <c r="F750">
        <f>COUNTIF(D:D,D750)</f>
        <v>39</v>
      </c>
      <c r="G750" t="str">
        <f t="shared" si="51"/>
        <v>Gabon</v>
      </c>
      <c r="H750" t="str">
        <f t="shared" si="52"/>
        <v>Gabon</v>
      </c>
      <c r="I750" s="17" t="str">
        <f t="shared" si="53"/>
        <v>Gabon</v>
      </c>
      <c r="J750" s="17"/>
      <c r="V750" t="e">
        <f t="shared" si="54"/>
        <v>#N/A</v>
      </c>
    </row>
    <row r="751" spans="1:22" x14ac:dyDescent="0.2">
      <c r="A751" t="s">
        <v>214</v>
      </c>
      <c r="B751" s="2" t="s">
        <v>1</v>
      </c>
      <c r="D751" t="s">
        <v>33</v>
      </c>
      <c r="F751">
        <f>COUNTIF(D:D,D751)</f>
        <v>39</v>
      </c>
      <c r="G751" t="str">
        <f t="shared" si="51"/>
        <v>Gabon</v>
      </c>
      <c r="H751" t="str">
        <f t="shared" si="52"/>
        <v>Gabon</v>
      </c>
      <c r="I751" s="17" t="str">
        <f t="shared" si="53"/>
        <v>Gabon</v>
      </c>
      <c r="J751" s="17"/>
      <c r="V751" t="e">
        <f t="shared" si="54"/>
        <v>#N/A</v>
      </c>
    </row>
    <row r="752" spans="1:22" x14ac:dyDescent="0.2">
      <c r="A752" t="s">
        <v>288</v>
      </c>
      <c r="B752" s="2" t="s">
        <v>1</v>
      </c>
      <c r="D752" t="s">
        <v>33</v>
      </c>
      <c r="F752">
        <f>COUNTIF(D:D,D752)</f>
        <v>39</v>
      </c>
      <c r="G752" t="str">
        <f t="shared" si="51"/>
        <v>Gabon</v>
      </c>
      <c r="H752" t="str">
        <f t="shared" si="52"/>
        <v>Gabon</v>
      </c>
      <c r="I752" s="17" t="str">
        <f t="shared" si="53"/>
        <v>Gabon</v>
      </c>
      <c r="J752" s="17"/>
      <c r="V752" t="e">
        <f t="shared" si="54"/>
        <v>#N/A</v>
      </c>
    </row>
    <row r="753" spans="1:22" x14ac:dyDescent="0.2">
      <c r="A753" t="s">
        <v>261</v>
      </c>
      <c r="B753" t="s">
        <v>144</v>
      </c>
      <c r="D753" t="s">
        <v>33</v>
      </c>
      <c r="F753">
        <f>COUNTIF(D:D,D753)</f>
        <v>39</v>
      </c>
      <c r="G753" t="str">
        <f t="shared" si="51"/>
        <v>Gabon</v>
      </c>
      <c r="H753" t="str">
        <f t="shared" si="52"/>
        <v>Gabon</v>
      </c>
      <c r="I753" s="17" t="str">
        <f t="shared" si="53"/>
        <v>Gabon</v>
      </c>
      <c r="J753" s="17"/>
      <c r="V753" t="e">
        <f t="shared" si="54"/>
        <v>#N/A</v>
      </c>
    </row>
    <row r="754" spans="1:22" x14ac:dyDescent="0.2">
      <c r="A754" t="s">
        <v>969</v>
      </c>
      <c r="D754" t="s">
        <v>33</v>
      </c>
      <c r="F754">
        <f>COUNTIF(D:D,D754)</f>
        <v>39</v>
      </c>
      <c r="G754" t="str">
        <f t="shared" si="51"/>
        <v>Gabon</v>
      </c>
      <c r="H754" t="str">
        <f t="shared" si="52"/>
        <v>Gabon</v>
      </c>
      <c r="I754" s="17" t="str">
        <f t="shared" si="53"/>
        <v>Gabon</v>
      </c>
      <c r="J754" s="17"/>
      <c r="V754" t="e">
        <f t="shared" si="54"/>
        <v>#N/A</v>
      </c>
    </row>
    <row r="755" spans="1:22" x14ac:dyDescent="0.2">
      <c r="A755" t="s">
        <v>1150</v>
      </c>
      <c r="D755" t="s">
        <v>33</v>
      </c>
      <c r="F755" s="3">
        <f>COUNTIF(D:D,D755)</f>
        <v>39</v>
      </c>
      <c r="G755" t="str">
        <f t="shared" si="51"/>
        <v>Gabon</v>
      </c>
      <c r="H755" t="str">
        <f t="shared" si="52"/>
        <v>Gabon</v>
      </c>
      <c r="I755" s="17" t="str">
        <f t="shared" si="53"/>
        <v>Gabon</v>
      </c>
      <c r="J755" s="17"/>
      <c r="V755" t="e">
        <f t="shared" si="54"/>
        <v>#N/A</v>
      </c>
    </row>
    <row r="756" spans="1:22" x14ac:dyDescent="0.2">
      <c r="A756" t="s">
        <v>1340</v>
      </c>
      <c r="D756" t="s">
        <v>33</v>
      </c>
      <c r="F756">
        <f>COUNTIF(D:D,D756)</f>
        <v>39</v>
      </c>
      <c r="G756" t="str">
        <f t="shared" si="51"/>
        <v>Gabon</v>
      </c>
      <c r="H756" t="str">
        <f t="shared" si="52"/>
        <v>Gabon</v>
      </c>
      <c r="I756" s="17" t="str">
        <f t="shared" si="53"/>
        <v>Gabon</v>
      </c>
      <c r="J756" s="17"/>
      <c r="V756" t="e">
        <f t="shared" si="54"/>
        <v>#N/A</v>
      </c>
    </row>
    <row r="757" spans="1:22" x14ac:dyDescent="0.2">
      <c r="A757" t="s">
        <v>1520</v>
      </c>
      <c r="D757" t="s">
        <v>33</v>
      </c>
      <c r="F757">
        <f>COUNTIF(D:D,D757)</f>
        <v>39</v>
      </c>
      <c r="G757" t="str">
        <f t="shared" si="51"/>
        <v>Gabon</v>
      </c>
      <c r="H757" t="str">
        <f t="shared" si="52"/>
        <v>Gabon</v>
      </c>
      <c r="I757" s="17" t="str">
        <f t="shared" si="53"/>
        <v>Gabon</v>
      </c>
      <c r="J757" s="17"/>
      <c r="V757" t="e">
        <f t="shared" si="54"/>
        <v>#N/A</v>
      </c>
    </row>
    <row r="758" spans="1:22" x14ac:dyDescent="0.2">
      <c r="A758" t="s">
        <v>1521</v>
      </c>
      <c r="D758" t="s">
        <v>33</v>
      </c>
      <c r="F758">
        <f>COUNTIF(D:D,D758)</f>
        <v>39</v>
      </c>
      <c r="G758" t="str">
        <f t="shared" si="51"/>
        <v>Gabon</v>
      </c>
      <c r="H758" t="str">
        <f t="shared" si="52"/>
        <v>Gabon</v>
      </c>
      <c r="I758" s="17" t="str">
        <f t="shared" si="53"/>
        <v>Gabon</v>
      </c>
      <c r="J758" s="17"/>
      <c r="V758" t="e">
        <f t="shared" si="54"/>
        <v>#N/A</v>
      </c>
    </row>
    <row r="759" spans="1:22" x14ac:dyDescent="0.2">
      <c r="A759" t="s">
        <v>1570</v>
      </c>
      <c r="D759" t="s">
        <v>33</v>
      </c>
      <c r="F759" s="3">
        <f>COUNTIF(D:D,D759)</f>
        <v>39</v>
      </c>
      <c r="G759" t="str">
        <f t="shared" si="51"/>
        <v>Gabon</v>
      </c>
      <c r="H759" t="str">
        <f t="shared" si="52"/>
        <v>Gabon</v>
      </c>
      <c r="I759" s="17" t="str">
        <f t="shared" si="53"/>
        <v>Gabon</v>
      </c>
      <c r="J759" s="17"/>
      <c r="V759" t="e">
        <f t="shared" si="54"/>
        <v>#N/A</v>
      </c>
    </row>
    <row r="760" spans="1:22" x14ac:dyDescent="0.2">
      <c r="A760" t="s">
        <v>1588</v>
      </c>
      <c r="D760" t="s">
        <v>33</v>
      </c>
      <c r="F760">
        <f>COUNTIF(D:D,D760)</f>
        <v>39</v>
      </c>
      <c r="G760" t="str">
        <f t="shared" si="51"/>
        <v>Gabon</v>
      </c>
      <c r="H760" t="str">
        <f t="shared" si="52"/>
        <v>Gabon</v>
      </c>
      <c r="I760" s="17" t="str">
        <f t="shared" si="53"/>
        <v>Gabon</v>
      </c>
      <c r="J760" s="17"/>
      <c r="V760" t="e">
        <f t="shared" si="54"/>
        <v>#N/A</v>
      </c>
    </row>
    <row r="761" spans="1:22" x14ac:dyDescent="0.2">
      <c r="A761" t="s">
        <v>1731</v>
      </c>
      <c r="D761" t="s">
        <v>33</v>
      </c>
      <c r="F761" s="3">
        <f>COUNTIF(D:D,D761)</f>
        <v>39</v>
      </c>
      <c r="G761" t="str">
        <f t="shared" si="51"/>
        <v>Gabon</v>
      </c>
      <c r="H761" t="str">
        <f t="shared" si="52"/>
        <v>Gabon</v>
      </c>
      <c r="I761" s="17" t="str">
        <f t="shared" si="53"/>
        <v>Gabon</v>
      </c>
      <c r="J761" s="17"/>
      <c r="V761" t="e">
        <f t="shared" si="54"/>
        <v>#N/A</v>
      </c>
    </row>
    <row r="762" spans="1:22" x14ac:dyDescent="0.2">
      <c r="A762" t="s">
        <v>1840</v>
      </c>
      <c r="D762" t="s">
        <v>33</v>
      </c>
      <c r="F762" s="3">
        <f>COUNTIF(D:D,D762)</f>
        <v>39</v>
      </c>
      <c r="G762" t="str">
        <f t="shared" si="51"/>
        <v>Gabon</v>
      </c>
      <c r="H762" t="str">
        <f t="shared" si="52"/>
        <v>Gabon</v>
      </c>
      <c r="I762" s="17" t="str">
        <f t="shared" si="53"/>
        <v>Gabon</v>
      </c>
      <c r="J762" s="17"/>
      <c r="V762" t="e">
        <f t="shared" si="54"/>
        <v>#N/A</v>
      </c>
    </row>
    <row r="763" spans="1:22" x14ac:dyDescent="0.2">
      <c r="A763" t="s">
        <v>2002</v>
      </c>
      <c r="D763" t="s">
        <v>33</v>
      </c>
      <c r="F763" s="3">
        <f>COUNTIF(D:D,D763)</f>
        <v>39</v>
      </c>
      <c r="G763" t="str">
        <f t="shared" si="51"/>
        <v>Gabon</v>
      </c>
      <c r="H763" t="str">
        <f t="shared" si="52"/>
        <v>Gabon</v>
      </c>
      <c r="I763" s="17" t="str">
        <f t="shared" si="53"/>
        <v>Gabon</v>
      </c>
      <c r="J763" s="17"/>
      <c r="V763" t="e">
        <f t="shared" si="54"/>
        <v>#N/A</v>
      </c>
    </row>
    <row r="764" spans="1:22" x14ac:dyDescent="0.2">
      <c r="A764" t="s">
        <v>2019</v>
      </c>
      <c r="D764" t="s">
        <v>33</v>
      </c>
      <c r="F764" s="3">
        <f>COUNTIF(D:D,D764)</f>
        <v>39</v>
      </c>
      <c r="G764" t="str">
        <f t="shared" si="51"/>
        <v>Gabon</v>
      </c>
      <c r="H764" t="str">
        <f t="shared" si="52"/>
        <v>Gabon</v>
      </c>
      <c r="I764" s="17" t="str">
        <f t="shared" si="53"/>
        <v>Gabon</v>
      </c>
      <c r="J764" s="17"/>
      <c r="V764" t="e">
        <f t="shared" si="54"/>
        <v>#N/A</v>
      </c>
    </row>
    <row r="765" spans="1:22" x14ac:dyDescent="0.2">
      <c r="A765" t="s">
        <v>2046</v>
      </c>
      <c r="D765" t="s">
        <v>33</v>
      </c>
      <c r="F765" s="3">
        <f>COUNTIF(D:D,D765)</f>
        <v>39</v>
      </c>
      <c r="G765" t="str">
        <f t="shared" si="51"/>
        <v>Gabon</v>
      </c>
      <c r="H765" t="str">
        <f t="shared" si="52"/>
        <v>Gabon</v>
      </c>
      <c r="I765" s="17" t="str">
        <f t="shared" si="53"/>
        <v>Gabon</v>
      </c>
      <c r="J765" s="17"/>
      <c r="V765" t="e">
        <f t="shared" si="54"/>
        <v>#N/A</v>
      </c>
    </row>
    <row r="766" spans="1:22" x14ac:dyDescent="0.2">
      <c r="A766" t="s">
        <v>2050</v>
      </c>
      <c r="D766" t="s">
        <v>33</v>
      </c>
      <c r="F766" s="3">
        <f>COUNTIF(D:D,D766)</f>
        <v>39</v>
      </c>
      <c r="G766" t="str">
        <f t="shared" si="51"/>
        <v>Gabon</v>
      </c>
      <c r="H766" t="str">
        <f t="shared" si="52"/>
        <v>Gabon</v>
      </c>
      <c r="I766" s="17" t="str">
        <f t="shared" si="53"/>
        <v>Gabon</v>
      </c>
      <c r="J766" s="17"/>
      <c r="V766" t="e">
        <f t="shared" si="54"/>
        <v>#N/A</v>
      </c>
    </row>
    <row r="767" spans="1:22" x14ac:dyDescent="0.2">
      <c r="A767" t="s">
        <v>2210</v>
      </c>
      <c r="D767" t="s">
        <v>33</v>
      </c>
      <c r="F767" s="3">
        <f>COUNTIF(D:D,D767)</f>
        <v>39</v>
      </c>
      <c r="G767" t="str">
        <f t="shared" si="51"/>
        <v>Gabon</v>
      </c>
      <c r="H767" t="str">
        <f t="shared" si="52"/>
        <v>Gabon</v>
      </c>
      <c r="I767" s="17" t="str">
        <f t="shared" si="53"/>
        <v>Gabon</v>
      </c>
      <c r="J767" s="17"/>
      <c r="V767" t="e">
        <f t="shared" si="54"/>
        <v>#N/A</v>
      </c>
    </row>
    <row r="768" spans="1:22" x14ac:dyDescent="0.2">
      <c r="A768" t="s">
        <v>982</v>
      </c>
      <c r="C768" t="s">
        <v>983</v>
      </c>
      <c r="D768" t="s">
        <v>202</v>
      </c>
      <c r="E768" t="s">
        <v>984</v>
      </c>
      <c r="F768">
        <f>COUNTIF(D:D,D768)</f>
        <v>41</v>
      </c>
      <c r="G768" t="str">
        <f t="shared" si="51"/>
        <v>Nigeria</v>
      </c>
      <c r="H768" t="str">
        <f t="shared" si="52"/>
        <v>Nigeria</v>
      </c>
      <c r="I768" s="17" t="str">
        <f t="shared" si="53"/>
        <v>Nigeria</v>
      </c>
      <c r="J768" s="17"/>
      <c r="V768" t="e">
        <f t="shared" si="54"/>
        <v>#N/A</v>
      </c>
    </row>
    <row r="769" spans="1:22" x14ac:dyDescent="0.2">
      <c r="A769" t="s">
        <v>1792</v>
      </c>
      <c r="C769" t="s">
        <v>1793</v>
      </c>
      <c r="D769" t="s">
        <v>202</v>
      </c>
      <c r="E769" t="s">
        <v>1794</v>
      </c>
      <c r="F769">
        <f>COUNTIF(D:D,D769)</f>
        <v>41</v>
      </c>
      <c r="G769" t="str">
        <f t="shared" si="51"/>
        <v>Nigeria</v>
      </c>
      <c r="H769" t="str">
        <f t="shared" si="52"/>
        <v>Nigeria</v>
      </c>
      <c r="I769" s="17" t="str">
        <f t="shared" si="53"/>
        <v>Nigeria</v>
      </c>
      <c r="J769" s="17"/>
      <c r="V769" t="e">
        <f t="shared" si="54"/>
        <v>#N/A</v>
      </c>
    </row>
    <row r="770" spans="1:22" x14ac:dyDescent="0.2">
      <c r="A770" t="s">
        <v>348</v>
      </c>
      <c r="C770" t="s">
        <v>349</v>
      </c>
      <c r="D770" t="s">
        <v>202</v>
      </c>
      <c r="E770" t="s">
        <v>350</v>
      </c>
      <c r="F770">
        <f>COUNTIF(D:D,D770)</f>
        <v>41</v>
      </c>
      <c r="G770" t="str">
        <f t="shared" ref="G770:G833" si="55">IF(D770="", "", IFERROR(LEFT(D770, SEARCH(" ", D770) - 1), D770))</f>
        <v>Nigeria</v>
      </c>
      <c r="H770" t="str">
        <f t="shared" ref="H770:H833" si="56">IF(D770="", "", IFERROR(LEFT(D770, SEARCH(" ", D770) - 1), D770))</f>
        <v>Nigeria</v>
      </c>
      <c r="I770" s="17" t="str">
        <f t="shared" ref="I770:I833" si="57">IFERROR(LEFT(D770, SEARCH(" ", D770) - 1), D770)</f>
        <v>Nigeria</v>
      </c>
      <c r="J770" s="17"/>
      <c r="V770" t="e">
        <f t="shared" si="54"/>
        <v>#N/A</v>
      </c>
    </row>
    <row r="771" spans="1:22" x14ac:dyDescent="0.2">
      <c r="A771" t="s">
        <v>624</v>
      </c>
      <c r="C771" t="s">
        <v>625</v>
      </c>
      <c r="D771" t="s">
        <v>202</v>
      </c>
      <c r="E771" t="s">
        <v>626</v>
      </c>
      <c r="F771">
        <f>COUNTIF(D:D,D771)</f>
        <v>41</v>
      </c>
      <c r="G771" t="str">
        <f t="shared" si="55"/>
        <v>Nigeria</v>
      </c>
      <c r="H771" t="str">
        <f t="shared" si="56"/>
        <v>Nigeria</v>
      </c>
      <c r="I771" s="17" t="str">
        <f t="shared" si="57"/>
        <v>Nigeria</v>
      </c>
      <c r="J771" s="17"/>
      <c r="V771" t="e">
        <f t="shared" ref="V771:V834" si="58">_xlfn.TEXTBEFORE(D771&amp;" "," ",2)</f>
        <v>#N/A</v>
      </c>
    </row>
    <row r="772" spans="1:22" x14ac:dyDescent="0.2">
      <c r="A772" t="s">
        <v>973</v>
      </c>
      <c r="D772" t="s">
        <v>202</v>
      </c>
      <c r="E772" t="s">
        <v>974</v>
      </c>
      <c r="F772" s="3">
        <f>COUNTIF(D:D,D772)</f>
        <v>41</v>
      </c>
      <c r="G772" t="str">
        <f t="shared" si="55"/>
        <v>Nigeria</v>
      </c>
      <c r="H772" t="str">
        <f t="shared" si="56"/>
        <v>Nigeria</v>
      </c>
      <c r="I772" s="17" t="str">
        <f t="shared" si="57"/>
        <v>Nigeria</v>
      </c>
      <c r="J772" s="17"/>
      <c r="V772" t="e">
        <f t="shared" si="58"/>
        <v>#N/A</v>
      </c>
    </row>
    <row r="773" spans="1:22" x14ac:dyDescent="0.2">
      <c r="A773" t="s">
        <v>931</v>
      </c>
      <c r="C773" t="s">
        <v>932</v>
      </c>
      <c r="D773" t="s">
        <v>202</v>
      </c>
      <c r="E773" t="s">
        <v>933</v>
      </c>
      <c r="F773">
        <f>COUNTIF(D:D,D773)</f>
        <v>41</v>
      </c>
      <c r="G773" t="str">
        <f t="shared" si="55"/>
        <v>Nigeria</v>
      </c>
      <c r="H773" t="str">
        <f t="shared" si="56"/>
        <v>Nigeria</v>
      </c>
      <c r="I773" s="17" t="str">
        <f t="shared" si="57"/>
        <v>Nigeria</v>
      </c>
      <c r="J773" s="17"/>
      <c r="V773" t="e">
        <f t="shared" si="58"/>
        <v>#N/A</v>
      </c>
    </row>
    <row r="774" spans="1:22" x14ac:dyDescent="0.2">
      <c r="A774" t="s">
        <v>777</v>
      </c>
      <c r="C774" t="s">
        <v>778</v>
      </c>
      <c r="D774" t="s">
        <v>202</v>
      </c>
      <c r="E774" t="s">
        <v>779</v>
      </c>
      <c r="F774">
        <f>COUNTIF(D:D,D774)</f>
        <v>41</v>
      </c>
      <c r="G774" t="str">
        <f t="shared" si="55"/>
        <v>Nigeria</v>
      </c>
      <c r="H774" t="str">
        <f t="shared" si="56"/>
        <v>Nigeria</v>
      </c>
      <c r="I774" s="17" t="str">
        <f t="shared" si="57"/>
        <v>Nigeria</v>
      </c>
      <c r="J774" s="17"/>
      <c r="V774" t="e">
        <f t="shared" si="58"/>
        <v>#N/A</v>
      </c>
    </row>
    <row r="775" spans="1:22" x14ac:dyDescent="0.2">
      <c r="A775" t="s">
        <v>661</v>
      </c>
      <c r="B775" t="s">
        <v>624</v>
      </c>
      <c r="C775" t="s">
        <v>662</v>
      </c>
      <c r="D775" t="s">
        <v>202</v>
      </c>
      <c r="E775" t="s">
        <v>663</v>
      </c>
      <c r="F775">
        <f>COUNTIF(D:D,D775)</f>
        <v>41</v>
      </c>
      <c r="G775" t="str">
        <f t="shared" si="55"/>
        <v>Nigeria</v>
      </c>
      <c r="H775" t="str">
        <f t="shared" si="56"/>
        <v>Nigeria</v>
      </c>
      <c r="I775" s="17" t="str">
        <f t="shared" si="57"/>
        <v>Nigeria</v>
      </c>
      <c r="J775" s="17"/>
      <c r="V775" t="e">
        <f t="shared" si="58"/>
        <v>#N/A</v>
      </c>
    </row>
    <row r="776" spans="1:22" x14ac:dyDescent="0.2">
      <c r="A776" t="s">
        <v>935</v>
      </c>
      <c r="C776" t="s">
        <v>936</v>
      </c>
      <c r="D776" t="s">
        <v>202</v>
      </c>
      <c r="E776" t="s">
        <v>937</v>
      </c>
      <c r="F776">
        <f>COUNTIF(D:D,D776)</f>
        <v>41</v>
      </c>
      <c r="G776" t="str">
        <f t="shared" si="55"/>
        <v>Nigeria</v>
      </c>
      <c r="H776" t="str">
        <f t="shared" si="56"/>
        <v>Nigeria</v>
      </c>
      <c r="I776" s="17" t="str">
        <f t="shared" si="57"/>
        <v>Nigeria</v>
      </c>
      <c r="J776" s="17"/>
      <c r="V776" t="e">
        <f t="shared" si="58"/>
        <v>#N/A</v>
      </c>
    </row>
    <row r="777" spans="1:22" x14ac:dyDescent="0.2">
      <c r="A777" t="s">
        <v>201</v>
      </c>
      <c r="D777" t="s">
        <v>202</v>
      </c>
      <c r="E777" t="s">
        <v>203</v>
      </c>
      <c r="F777" s="3">
        <f>COUNTIF(D:D,D777)</f>
        <v>41</v>
      </c>
      <c r="G777" t="str">
        <f t="shared" si="55"/>
        <v>Nigeria</v>
      </c>
      <c r="H777" t="str">
        <f t="shared" si="56"/>
        <v>Nigeria</v>
      </c>
      <c r="I777" s="17" t="str">
        <f t="shared" si="57"/>
        <v>Nigeria</v>
      </c>
      <c r="J777" s="17"/>
      <c r="V777" t="e">
        <f t="shared" si="58"/>
        <v>#N/A</v>
      </c>
    </row>
    <row r="778" spans="1:22" x14ac:dyDescent="0.2">
      <c r="A778" t="s">
        <v>1944</v>
      </c>
      <c r="C778" t="s">
        <v>1945</v>
      </c>
      <c r="D778" t="s">
        <v>202</v>
      </c>
      <c r="E778" t="s">
        <v>1946</v>
      </c>
      <c r="F778">
        <f>COUNTIF(D:D,D778)</f>
        <v>41</v>
      </c>
      <c r="G778" t="str">
        <f t="shared" si="55"/>
        <v>Nigeria</v>
      </c>
      <c r="H778" t="str">
        <f t="shared" si="56"/>
        <v>Nigeria</v>
      </c>
      <c r="I778" s="17" t="str">
        <f t="shared" si="57"/>
        <v>Nigeria</v>
      </c>
      <c r="J778" s="17"/>
      <c r="V778" t="e">
        <f t="shared" si="58"/>
        <v>#N/A</v>
      </c>
    </row>
    <row r="779" spans="1:22" x14ac:dyDescent="0.2">
      <c r="A779" t="s">
        <v>740</v>
      </c>
      <c r="C779" t="s">
        <v>741</v>
      </c>
      <c r="D779" t="s">
        <v>202</v>
      </c>
      <c r="E779" t="s">
        <v>742</v>
      </c>
      <c r="F779">
        <f>COUNTIF(D:D,D779)</f>
        <v>41</v>
      </c>
      <c r="G779" t="str">
        <f t="shared" si="55"/>
        <v>Nigeria</v>
      </c>
      <c r="H779" t="str">
        <f t="shared" si="56"/>
        <v>Nigeria</v>
      </c>
      <c r="I779" s="17" t="str">
        <f t="shared" si="57"/>
        <v>Nigeria</v>
      </c>
      <c r="J779" s="17"/>
      <c r="V779" t="e">
        <f t="shared" si="58"/>
        <v>#N/A</v>
      </c>
    </row>
    <row r="780" spans="1:22" x14ac:dyDescent="0.2">
      <c r="A780" t="s">
        <v>2389</v>
      </c>
      <c r="C780" t="s">
        <v>2390</v>
      </c>
      <c r="D780" t="s">
        <v>202</v>
      </c>
      <c r="E780" t="s">
        <v>2391</v>
      </c>
      <c r="F780">
        <f>COUNTIF(D:D,D780)</f>
        <v>41</v>
      </c>
      <c r="G780" t="str">
        <f t="shared" si="55"/>
        <v>Nigeria</v>
      </c>
      <c r="H780" t="str">
        <f t="shared" si="56"/>
        <v>Nigeria</v>
      </c>
      <c r="I780" s="17" t="str">
        <f t="shared" si="57"/>
        <v>Nigeria</v>
      </c>
      <c r="J780" s="17"/>
      <c r="V780" t="e">
        <f t="shared" si="58"/>
        <v>#N/A</v>
      </c>
    </row>
    <row r="781" spans="1:22" x14ac:dyDescent="0.2">
      <c r="A781" t="s">
        <v>480</v>
      </c>
      <c r="D781" t="s">
        <v>202</v>
      </c>
      <c r="E781" t="s">
        <v>481</v>
      </c>
      <c r="F781">
        <f>COUNTIF(D:D,D781)</f>
        <v>41</v>
      </c>
      <c r="G781" t="str">
        <f t="shared" si="55"/>
        <v>Nigeria</v>
      </c>
      <c r="H781" t="str">
        <f t="shared" si="56"/>
        <v>Nigeria</v>
      </c>
      <c r="I781" s="17" t="str">
        <f t="shared" si="57"/>
        <v>Nigeria</v>
      </c>
      <c r="J781" s="17"/>
      <c r="V781" t="e">
        <f t="shared" si="58"/>
        <v>#N/A</v>
      </c>
    </row>
    <row r="782" spans="1:22" x14ac:dyDescent="0.2">
      <c r="A782" t="s">
        <v>1027</v>
      </c>
      <c r="D782" t="s">
        <v>202</v>
      </c>
      <c r="E782" t="s">
        <v>1028</v>
      </c>
      <c r="F782">
        <f>COUNTIF(D:D,D782)</f>
        <v>41</v>
      </c>
      <c r="G782" t="str">
        <f t="shared" si="55"/>
        <v>Nigeria</v>
      </c>
      <c r="H782" t="str">
        <f t="shared" si="56"/>
        <v>Nigeria</v>
      </c>
      <c r="I782" s="17" t="str">
        <f t="shared" si="57"/>
        <v>Nigeria</v>
      </c>
      <c r="J782" s="17"/>
      <c r="V782" t="e">
        <f t="shared" si="58"/>
        <v>#N/A</v>
      </c>
    </row>
    <row r="783" spans="1:22" x14ac:dyDescent="0.2">
      <c r="A783" t="s">
        <v>2226</v>
      </c>
      <c r="C783" t="s">
        <v>2227</v>
      </c>
      <c r="D783" t="s">
        <v>202</v>
      </c>
      <c r="E783" t="s">
        <v>2228</v>
      </c>
      <c r="F783">
        <f>COUNTIF(D:D,D783)</f>
        <v>41</v>
      </c>
      <c r="G783" t="str">
        <f t="shared" si="55"/>
        <v>Nigeria</v>
      </c>
      <c r="H783" t="str">
        <f t="shared" si="56"/>
        <v>Nigeria</v>
      </c>
      <c r="I783" s="17" t="str">
        <f t="shared" si="57"/>
        <v>Nigeria</v>
      </c>
      <c r="J783" s="17"/>
      <c r="V783" t="e">
        <f t="shared" si="58"/>
        <v>#N/A</v>
      </c>
    </row>
    <row r="784" spans="1:22" x14ac:dyDescent="0.2">
      <c r="A784" t="s">
        <v>945</v>
      </c>
      <c r="C784" t="s">
        <v>946</v>
      </c>
      <c r="D784" t="s">
        <v>202</v>
      </c>
      <c r="E784" t="s">
        <v>947</v>
      </c>
      <c r="F784">
        <f>COUNTIF(D:D,D784)</f>
        <v>41</v>
      </c>
      <c r="G784" t="str">
        <f t="shared" si="55"/>
        <v>Nigeria</v>
      </c>
      <c r="H784" t="str">
        <f t="shared" si="56"/>
        <v>Nigeria</v>
      </c>
      <c r="I784" s="17" t="str">
        <f t="shared" si="57"/>
        <v>Nigeria</v>
      </c>
      <c r="J784" s="17"/>
      <c r="V784" t="e">
        <f t="shared" si="58"/>
        <v>#N/A</v>
      </c>
    </row>
    <row r="785" spans="1:22" x14ac:dyDescent="0.2">
      <c r="A785" t="s">
        <v>2263</v>
      </c>
      <c r="D785" t="s">
        <v>202</v>
      </c>
      <c r="E785" t="s">
        <v>2264</v>
      </c>
      <c r="F785">
        <f>COUNTIF(D:D,D785)</f>
        <v>41</v>
      </c>
      <c r="G785" t="str">
        <f t="shared" si="55"/>
        <v>Nigeria</v>
      </c>
      <c r="H785" t="str">
        <f t="shared" si="56"/>
        <v>Nigeria</v>
      </c>
      <c r="I785" s="17" t="str">
        <f t="shared" si="57"/>
        <v>Nigeria</v>
      </c>
      <c r="J785" s="17"/>
      <c r="V785" t="e">
        <f t="shared" si="58"/>
        <v>#N/A</v>
      </c>
    </row>
    <row r="786" spans="1:22" x14ac:dyDescent="0.2">
      <c r="A786" t="s">
        <v>616</v>
      </c>
      <c r="C786" t="s">
        <v>617</v>
      </c>
      <c r="D786" t="s">
        <v>202</v>
      </c>
      <c r="E786" t="s">
        <v>618</v>
      </c>
      <c r="F786">
        <f>COUNTIF(D:D,D786)</f>
        <v>41</v>
      </c>
      <c r="G786" t="str">
        <f t="shared" si="55"/>
        <v>Nigeria</v>
      </c>
      <c r="H786" t="str">
        <f t="shared" si="56"/>
        <v>Nigeria</v>
      </c>
      <c r="I786" s="17" t="str">
        <f t="shared" si="57"/>
        <v>Nigeria</v>
      </c>
      <c r="J786" s="17"/>
      <c r="V786" t="e">
        <f t="shared" si="58"/>
        <v>#N/A</v>
      </c>
    </row>
    <row r="787" spans="1:22" x14ac:dyDescent="0.2">
      <c r="A787" t="s">
        <v>957</v>
      </c>
      <c r="B787" t="s">
        <v>958</v>
      </c>
      <c r="D787" t="s">
        <v>202</v>
      </c>
      <c r="E787" t="s">
        <v>959</v>
      </c>
      <c r="F787" s="3">
        <f>COUNTIF(D:D,D787)</f>
        <v>41</v>
      </c>
      <c r="G787" t="str">
        <f t="shared" si="55"/>
        <v>Nigeria</v>
      </c>
      <c r="H787" t="str">
        <f t="shared" si="56"/>
        <v>Nigeria</v>
      </c>
      <c r="I787" s="17" t="str">
        <f t="shared" si="57"/>
        <v>Nigeria</v>
      </c>
      <c r="J787" s="17"/>
      <c r="V787" t="e">
        <f t="shared" si="58"/>
        <v>#N/A</v>
      </c>
    </row>
    <row r="788" spans="1:22" x14ac:dyDescent="0.2">
      <c r="A788" t="s">
        <v>976</v>
      </c>
      <c r="D788" t="s">
        <v>202</v>
      </c>
      <c r="E788" t="s">
        <v>977</v>
      </c>
      <c r="F788">
        <f>COUNTIF(D:D,D788)</f>
        <v>41</v>
      </c>
      <c r="G788" t="str">
        <f t="shared" si="55"/>
        <v>Nigeria</v>
      </c>
      <c r="H788" t="str">
        <f t="shared" si="56"/>
        <v>Nigeria</v>
      </c>
      <c r="I788" s="17" t="str">
        <f t="shared" si="57"/>
        <v>Nigeria</v>
      </c>
      <c r="J788" s="17"/>
      <c r="V788" t="e">
        <f t="shared" si="58"/>
        <v>#N/A</v>
      </c>
    </row>
    <row r="789" spans="1:22" x14ac:dyDescent="0.2">
      <c r="A789" t="s">
        <v>1400</v>
      </c>
      <c r="D789" t="s">
        <v>202</v>
      </c>
      <c r="E789" t="s">
        <v>1401</v>
      </c>
      <c r="F789">
        <f>COUNTIF(D:D,D789)</f>
        <v>41</v>
      </c>
      <c r="G789" t="str">
        <f t="shared" si="55"/>
        <v>Nigeria</v>
      </c>
      <c r="H789" t="str">
        <f t="shared" si="56"/>
        <v>Nigeria</v>
      </c>
      <c r="I789" s="17" t="str">
        <f t="shared" si="57"/>
        <v>Nigeria</v>
      </c>
      <c r="J789" s="17"/>
      <c r="V789" t="e">
        <f t="shared" si="58"/>
        <v>#N/A</v>
      </c>
    </row>
    <row r="790" spans="1:22" x14ac:dyDescent="0.2">
      <c r="A790" t="s">
        <v>1200</v>
      </c>
      <c r="C790" t="s">
        <v>1201</v>
      </c>
      <c r="D790" t="s">
        <v>202</v>
      </c>
      <c r="E790" t="s">
        <v>1202</v>
      </c>
      <c r="F790">
        <f>COUNTIF(D:D,D790)</f>
        <v>41</v>
      </c>
      <c r="G790" t="str">
        <f t="shared" si="55"/>
        <v>Nigeria</v>
      </c>
      <c r="H790" t="str">
        <f t="shared" si="56"/>
        <v>Nigeria</v>
      </c>
      <c r="I790" s="17" t="str">
        <f t="shared" si="57"/>
        <v>Nigeria</v>
      </c>
      <c r="J790" s="17"/>
      <c r="V790" t="e">
        <f t="shared" si="58"/>
        <v>#N/A</v>
      </c>
    </row>
    <row r="791" spans="1:22" x14ac:dyDescent="0.2">
      <c r="A791" t="s">
        <v>2351</v>
      </c>
      <c r="C791" t="s">
        <v>2352</v>
      </c>
      <c r="D791" t="s">
        <v>202</v>
      </c>
      <c r="E791" t="s">
        <v>2353</v>
      </c>
      <c r="F791">
        <f>COUNTIF(D:D,D791)</f>
        <v>41</v>
      </c>
      <c r="G791" t="str">
        <f t="shared" si="55"/>
        <v>Nigeria</v>
      </c>
      <c r="H791" t="str">
        <f t="shared" si="56"/>
        <v>Nigeria</v>
      </c>
      <c r="I791" s="17" t="str">
        <f t="shared" si="57"/>
        <v>Nigeria</v>
      </c>
      <c r="J791" s="17"/>
      <c r="V791" t="e">
        <f t="shared" si="58"/>
        <v>#N/A</v>
      </c>
    </row>
    <row r="792" spans="1:22" x14ac:dyDescent="0.2">
      <c r="A792" t="s">
        <v>1646</v>
      </c>
      <c r="C792" t="s">
        <v>1647</v>
      </c>
      <c r="D792" t="s">
        <v>202</v>
      </c>
      <c r="E792" t="s">
        <v>1648</v>
      </c>
      <c r="F792">
        <f>COUNTIF(D:D,D792)</f>
        <v>41</v>
      </c>
      <c r="G792" t="str">
        <f t="shared" si="55"/>
        <v>Nigeria</v>
      </c>
      <c r="H792" t="str">
        <f t="shared" si="56"/>
        <v>Nigeria</v>
      </c>
      <c r="I792" s="17" t="str">
        <f t="shared" si="57"/>
        <v>Nigeria</v>
      </c>
      <c r="J792" s="17"/>
      <c r="V792" t="e">
        <f t="shared" si="58"/>
        <v>#N/A</v>
      </c>
    </row>
    <row r="793" spans="1:22" x14ac:dyDescent="0.2">
      <c r="A793" t="s">
        <v>1785</v>
      </c>
      <c r="C793" t="s">
        <v>1786</v>
      </c>
      <c r="D793" t="s">
        <v>202</v>
      </c>
      <c r="E793" t="s">
        <v>1787</v>
      </c>
      <c r="F793">
        <f>COUNTIF(D:D,D793)</f>
        <v>41</v>
      </c>
      <c r="G793" t="str">
        <f t="shared" si="55"/>
        <v>Nigeria</v>
      </c>
      <c r="H793" t="str">
        <f t="shared" si="56"/>
        <v>Nigeria</v>
      </c>
      <c r="I793" s="17" t="str">
        <f t="shared" si="57"/>
        <v>Nigeria</v>
      </c>
      <c r="J793" s="17"/>
      <c r="V793" t="e">
        <f t="shared" si="58"/>
        <v>#N/A</v>
      </c>
    </row>
    <row r="794" spans="1:22" x14ac:dyDescent="0.2">
      <c r="A794" t="s">
        <v>1857</v>
      </c>
      <c r="C794" t="s">
        <v>1858</v>
      </c>
      <c r="D794" t="s">
        <v>202</v>
      </c>
      <c r="E794" t="s">
        <v>1859</v>
      </c>
      <c r="F794">
        <f>COUNTIF(D:D,D794)</f>
        <v>41</v>
      </c>
      <c r="G794" t="str">
        <f t="shared" si="55"/>
        <v>Nigeria</v>
      </c>
      <c r="H794" t="str">
        <f t="shared" si="56"/>
        <v>Nigeria</v>
      </c>
      <c r="I794" s="17" t="str">
        <f t="shared" si="57"/>
        <v>Nigeria</v>
      </c>
      <c r="J794" s="17"/>
      <c r="V794" t="e">
        <f t="shared" si="58"/>
        <v>#N/A</v>
      </c>
    </row>
    <row r="795" spans="1:22" x14ac:dyDescent="0.2">
      <c r="A795" t="s">
        <v>960</v>
      </c>
      <c r="D795" t="s">
        <v>202</v>
      </c>
      <c r="E795" t="s">
        <v>961</v>
      </c>
      <c r="F795" s="3">
        <f>COUNTIF(D:D,D795)</f>
        <v>41</v>
      </c>
      <c r="G795" t="str">
        <f t="shared" si="55"/>
        <v>Nigeria</v>
      </c>
      <c r="H795" t="str">
        <f t="shared" si="56"/>
        <v>Nigeria</v>
      </c>
      <c r="I795" s="17" t="str">
        <f t="shared" si="57"/>
        <v>Nigeria</v>
      </c>
      <c r="J795" s="17"/>
      <c r="V795" t="e">
        <f t="shared" si="58"/>
        <v>#N/A</v>
      </c>
    </row>
    <row r="796" spans="1:22" x14ac:dyDescent="0.2">
      <c r="A796" t="s">
        <v>1303</v>
      </c>
      <c r="C796" t="s">
        <v>1304</v>
      </c>
      <c r="D796" t="s">
        <v>202</v>
      </c>
      <c r="F796">
        <f>COUNTIF(D:D,D796)</f>
        <v>41</v>
      </c>
      <c r="G796" t="str">
        <f t="shared" si="55"/>
        <v>Nigeria</v>
      </c>
      <c r="H796" t="str">
        <f t="shared" si="56"/>
        <v>Nigeria</v>
      </c>
      <c r="I796" s="17" t="str">
        <f t="shared" si="57"/>
        <v>Nigeria</v>
      </c>
      <c r="J796" s="17"/>
      <c r="V796" t="e">
        <f t="shared" si="58"/>
        <v>#N/A</v>
      </c>
    </row>
    <row r="797" spans="1:22" x14ac:dyDescent="0.2">
      <c r="A797" t="s">
        <v>1586</v>
      </c>
      <c r="C797" t="s">
        <v>1587</v>
      </c>
      <c r="D797" t="s">
        <v>202</v>
      </c>
      <c r="F797">
        <f>COUNTIF(D:D,D797)</f>
        <v>41</v>
      </c>
      <c r="G797" t="str">
        <f t="shared" si="55"/>
        <v>Nigeria</v>
      </c>
      <c r="H797" t="str">
        <f t="shared" si="56"/>
        <v>Nigeria</v>
      </c>
      <c r="I797" s="17" t="str">
        <f t="shared" si="57"/>
        <v>Nigeria</v>
      </c>
      <c r="J797" s="17"/>
      <c r="V797" t="e">
        <f t="shared" si="58"/>
        <v>#N/A</v>
      </c>
    </row>
    <row r="798" spans="1:22" x14ac:dyDescent="0.2">
      <c r="A798" t="s">
        <v>2341</v>
      </c>
      <c r="C798" t="s">
        <v>2342</v>
      </c>
      <c r="D798" t="s">
        <v>202</v>
      </c>
      <c r="F798">
        <f>COUNTIF(D:D,D798)</f>
        <v>41</v>
      </c>
      <c r="G798" t="str">
        <f t="shared" si="55"/>
        <v>Nigeria</v>
      </c>
      <c r="H798" t="str">
        <f t="shared" si="56"/>
        <v>Nigeria</v>
      </c>
      <c r="I798" s="17" t="str">
        <f t="shared" si="57"/>
        <v>Nigeria</v>
      </c>
      <c r="J798" s="17"/>
      <c r="V798" t="e">
        <f t="shared" si="58"/>
        <v>#N/A</v>
      </c>
    </row>
    <row r="799" spans="1:22" x14ac:dyDescent="0.2">
      <c r="A799" t="s">
        <v>441</v>
      </c>
      <c r="B799" t="s">
        <v>442</v>
      </c>
      <c r="D799" t="s">
        <v>202</v>
      </c>
      <c r="F799">
        <f>COUNTIF(D:D,D799)</f>
        <v>41</v>
      </c>
      <c r="G799" t="str">
        <f t="shared" si="55"/>
        <v>Nigeria</v>
      </c>
      <c r="H799" t="str">
        <f t="shared" si="56"/>
        <v>Nigeria</v>
      </c>
      <c r="I799" s="17" t="str">
        <f t="shared" si="57"/>
        <v>Nigeria</v>
      </c>
      <c r="J799" s="17"/>
      <c r="V799" t="e">
        <f t="shared" si="58"/>
        <v>#N/A</v>
      </c>
    </row>
    <row r="800" spans="1:22" x14ac:dyDescent="0.2">
      <c r="A800" t="s">
        <v>443</v>
      </c>
      <c r="D800" t="s">
        <v>202</v>
      </c>
      <c r="F800">
        <f>COUNTIF(D:D,D800)</f>
        <v>41</v>
      </c>
      <c r="G800" t="str">
        <f t="shared" si="55"/>
        <v>Nigeria</v>
      </c>
      <c r="H800" t="str">
        <f t="shared" si="56"/>
        <v>Nigeria</v>
      </c>
      <c r="I800" s="17" t="str">
        <f t="shared" si="57"/>
        <v>Nigeria</v>
      </c>
      <c r="J800" s="17"/>
      <c r="V800" t="e">
        <f t="shared" si="58"/>
        <v>#N/A</v>
      </c>
    </row>
    <row r="801" spans="1:22" x14ac:dyDescent="0.2">
      <c r="A801" t="s">
        <v>490</v>
      </c>
      <c r="D801" t="s">
        <v>202</v>
      </c>
      <c r="F801">
        <f>COUNTIF(D:D,D801)</f>
        <v>41</v>
      </c>
      <c r="G801" t="str">
        <f t="shared" si="55"/>
        <v>Nigeria</v>
      </c>
      <c r="H801" t="str">
        <f t="shared" si="56"/>
        <v>Nigeria</v>
      </c>
      <c r="I801" s="17" t="str">
        <f t="shared" si="57"/>
        <v>Nigeria</v>
      </c>
      <c r="J801" s="17"/>
      <c r="V801" t="e">
        <f t="shared" si="58"/>
        <v>#N/A</v>
      </c>
    </row>
    <row r="802" spans="1:22" x14ac:dyDescent="0.2">
      <c r="A802" t="s">
        <v>844</v>
      </c>
      <c r="D802" t="s">
        <v>202</v>
      </c>
      <c r="F802">
        <f>COUNTIF(D:D,D802)</f>
        <v>41</v>
      </c>
      <c r="G802" t="str">
        <f t="shared" si="55"/>
        <v>Nigeria</v>
      </c>
      <c r="H802" t="str">
        <f t="shared" si="56"/>
        <v>Nigeria</v>
      </c>
      <c r="I802" s="17" t="str">
        <f t="shared" si="57"/>
        <v>Nigeria</v>
      </c>
      <c r="J802" s="17"/>
      <c r="V802" t="e">
        <f t="shared" si="58"/>
        <v>#N/A</v>
      </c>
    </row>
    <row r="803" spans="1:22" x14ac:dyDescent="0.2">
      <c r="A803" t="s">
        <v>941</v>
      </c>
      <c r="D803" t="s">
        <v>202</v>
      </c>
      <c r="F803" s="3">
        <f>COUNTIF(D:D,D803)</f>
        <v>41</v>
      </c>
      <c r="G803" t="str">
        <f t="shared" si="55"/>
        <v>Nigeria</v>
      </c>
      <c r="H803" t="str">
        <f t="shared" si="56"/>
        <v>Nigeria</v>
      </c>
      <c r="I803" s="17" t="str">
        <f t="shared" si="57"/>
        <v>Nigeria</v>
      </c>
      <c r="J803" s="17"/>
      <c r="V803" t="e">
        <f t="shared" si="58"/>
        <v>#N/A</v>
      </c>
    </row>
    <row r="804" spans="1:22" x14ac:dyDescent="0.2">
      <c r="A804" t="s">
        <v>1508</v>
      </c>
      <c r="D804" t="s">
        <v>202</v>
      </c>
      <c r="F804">
        <f>COUNTIF(D:D,D804)</f>
        <v>41</v>
      </c>
      <c r="G804" t="str">
        <f t="shared" si="55"/>
        <v>Nigeria</v>
      </c>
      <c r="H804" t="str">
        <f t="shared" si="56"/>
        <v>Nigeria</v>
      </c>
      <c r="I804" s="17" t="str">
        <f t="shared" si="57"/>
        <v>Nigeria</v>
      </c>
      <c r="J804" s="17"/>
      <c r="V804" t="e">
        <f t="shared" si="58"/>
        <v>#N/A</v>
      </c>
    </row>
    <row r="805" spans="1:22" x14ac:dyDescent="0.2">
      <c r="A805" t="s">
        <v>1736</v>
      </c>
      <c r="B805" t="s">
        <v>938</v>
      </c>
      <c r="D805" t="s">
        <v>202</v>
      </c>
      <c r="F805">
        <f>COUNTIF(D:D,D805)</f>
        <v>41</v>
      </c>
      <c r="G805" t="str">
        <f t="shared" si="55"/>
        <v>Nigeria</v>
      </c>
      <c r="H805" t="str">
        <f t="shared" si="56"/>
        <v>Nigeria</v>
      </c>
      <c r="I805" s="17" t="str">
        <f t="shared" si="57"/>
        <v>Nigeria</v>
      </c>
      <c r="J805" s="17"/>
      <c r="V805" t="e">
        <f t="shared" si="58"/>
        <v>#N/A</v>
      </c>
    </row>
    <row r="806" spans="1:22" x14ac:dyDescent="0.2">
      <c r="A806" t="s">
        <v>1747</v>
      </c>
      <c r="B806" t="s">
        <v>1749</v>
      </c>
      <c r="D806" t="s">
        <v>202</v>
      </c>
      <c r="F806">
        <f>COUNTIF(D:D,D806)</f>
        <v>41</v>
      </c>
      <c r="G806" t="str">
        <f t="shared" si="55"/>
        <v>Nigeria</v>
      </c>
      <c r="H806" t="str">
        <f t="shared" si="56"/>
        <v>Nigeria</v>
      </c>
      <c r="I806" s="17" t="str">
        <f t="shared" si="57"/>
        <v>Nigeria</v>
      </c>
      <c r="J806" s="17"/>
      <c r="V806" t="e">
        <f t="shared" si="58"/>
        <v>#N/A</v>
      </c>
    </row>
    <row r="807" spans="1:22" x14ac:dyDescent="0.2">
      <c r="A807" t="s">
        <v>1848</v>
      </c>
      <c r="B807" t="s">
        <v>938</v>
      </c>
      <c r="D807" t="s">
        <v>202</v>
      </c>
      <c r="F807" s="3">
        <f>COUNTIF(D:D,D807)</f>
        <v>41</v>
      </c>
      <c r="G807" t="str">
        <f t="shared" si="55"/>
        <v>Nigeria</v>
      </c>
      <c r="H807" t="str">
        <f t="shared" si="56"/>
        <v>Nigeria</v>
      </c>
      <c r="I807" s="17" t="str">
        <f t="shared" si="57"/>
        <v>Nigeria</v>
      </c>
      <c r="J807" s="17"/>
      <c r="V807" t="e">
        <f t="shared" si="58"/>
        <v>#N/A</v>
      </c>
    </row>
    <row r="808" spans="1:22" x14ac:dyDescent="0.2">
      <c r="A808" t="s">
        <v>2259</v>
      </c>
      <c r="D808" t="s">
        <v>202</v>
      </c>
      <c r="F808" s="3">
        <f>COUNTIF(D:D,D808)</f>
        <v>41</v>
      </c>
      <c r="G808" t="str">
        <f t="shared" si="55"/>
        <v>Nigeria</v>
      </c>
      <c r="H808" t="str">
        <f t="shared" si="56"/>
        <v>Nigeria</v>
      </c>
      <c r="I808" s="17" t="str">
        <f t="shared" si="57"/>
        <v>Nigeria</v>
      </c>
      <c r="J808" s="17"/>
      <c r="V808" t="e">
        <f t="shared" si="58"/>
        <v>#N/A</v>
      </c>
    </row>
    <row r="809" spans="1:22" x14ac:dyDescent="0.2">
      <c r="A809" t="s">
        <v>1430</v>
      </c>
      <c r="C809" t="s">
        <v>1431</v>
      </c>
      <c r="D809" t="s">
        <v>18</v>
      </c>
      <c r="E809" t="s">
        <v>1432</v>
      </c>
      <c r="F809">
        <f>COUNTIF(D:D,D809)</f>
        <v>42</v>
      </c>
      <c r="G809" t="str">
        <f t="shared" si="55"/>
        <v>République</v>
      </c>
      <c r="H809" t="str">
        <f t="shared" si="56"/>
        <v>République</v>
      </c>
      <c r="I809" s="17" t="str">
        <f t="shared" si="57"/>
        <v>République</v>
      </c>
      <c r="J809" s="17"/>
      <c r="V809" t="str">
        <f t="shared" si="58"/>
        <v>République du</v>
      </c>
    </row>
    <row r="810" spans="1:22" x14ac:dyDescent="0.2">
      <c r="A810" t="s">
        <v>882</v>
      </c>
      <c r="D810" t="s">
        <v>18</v>
      </c>
      <c r="E810" t="s">
        <v>883</v>
      </c>
      <c r="F810">
        <f>COUNTIF(D:D,D810)</f>
        <v>42</v>
      </c>
      <c r="G810" t="str">
        <f t="shared" si="55"/>
        <v>République</v>
      </c>
      <c r="H810" t="str">
        <f t="shared" si="56"/>
        <v>République</v>
      </c>
      <c r="I810" s="17" t="str">
        <f t="shared" si="57"/>
        <v>République</v>
      </c>
      <c r="J810" s="17"/>
      <c r="V810" t="str">
        <f t="shared" si="58"/>
        <v>République du</v>
      </c>
    </row>
    <row r="811" spans="1:22" x14ac:dyDescent="0.2">
      <c r="A811" t="s">
        <v>271</v>
      </c>
      <c r="B811" s="3" t="s">
        <v>17</v>
      </c>
      <c r="D811" t="s">
        <v>18</v>
      </c>
      <c r="E811" t="s">
        <v>272</v>
      </c>
      <c r="F811" s="3">
        <f>COUNTIF(D:D,D811)</f>
        <v>42</v>
      </c>
      <c r="G811" t="str">
        <f t="shared" si="55"/>
        <v>République</v>
      </c>
      <c r="H811" t="str">
        <f t="shared" si="56"/>
        <v>République</v>
      </c>
      <c r="I811" s="17" t="str">
        <f t="shared" si="57"/>
        <v>République</v>
      </c>
      <c r="J811" s="17"/>
      <c r="V811" t="str">
        <f t="shared" si="58"/>
        <v>République du</v>
      </c>
    </row>
    <row r="812" spans="1:22" x14ac:dyDescent="0.2">
      <c r="A812" t="s">
        <v>1679</v>
      </c>
      <c r="B812" t="s">
        <v>646</v>
      </c>
      <c r="C812" t="s">
        <v>1680</v>
      </c>
      <c r="D812" t="s">
        <v>18</v>
      </c>
      <c r="E812" t="s">
        <v>1681</v>
      </c>
      <c r="F812">
        <f>COUNTIF(D:D,D812)</f>
        <v>42</v>
      </c>
      <c r="G812" t="str">
        <f t="shared" si="55"/>
        <v>République</v>
      </c>
      <c r="H812" t="str">
        <f t="shared" si="56"/>
        <v>République</v>
      </c>
      <c r="I812" s="17" t="str">
        <f t="shared" si="57"/>
        <v>République</v>
      </c>
      <c r="J812" s="17"/>
      <c r="V812" t="str">
        <f t="shared" si="58"/>
        <v>République du</v>
      </c>
    </row>
    <row r="813" spans="1:22" x14ac:dyDescent="0.2">
      <c r="A813" t="s">
        <v>360</v>
      </c>
      <c r="B813" s="3" t="s">
        <v>17</v>
      </c>
      <c r="C813" t="s">
        <v>161</v>
      </c>
      <c r="D813" t="s">
        <v>18</v>
      </c>
      <c r="E813" t="s">
        <v>361</v>
      </c>
      <c r="F813">
        <f>COUNTIF(D:D,D813)</f>
        <v>42</v>
      </c>
      <c r="G813" t="str">
        <f t="shared" si="55"/>
        <v>République</v>
      </c>
      <c r="H813" t="str">
        <f t="shared" si="56"/>
        <v>République</v>
      </c>
      <c r="I813" s="17" t="str">
        <f t="shared" si="57"/>
        <v>République</v>
      </c>
      <c r="J813" s="17"/>
      <c r="V813" t="str">
        <f t="shared" si="58"/>
        <v>République du</v>
      </c>
    </row>
    <row r="814" spans="1:22" x14ac:dyDescent="0.2">
      <c r="A814" t="s">
        <v>461</v>
      </c>
      <c r="B814" s="3" t="s">
        <v>17</v>
      </c>
      <c r="D814" t="s">
        <v>18</v>
      </c>
      <c r="E814" t="s">
        <v>462</v>
      </c>
      <c r="F814">
        <f>COUNTIF(D:D,D814)</f>
        <v>42</v>
      </c>
      <c r="G814" t="str">
        <f t="shared" si="55"/>
        <v>République</v>
      </c>
      <c r="H814" t="str">
        <f t="shared" si="56"/>
        <v>République</v>
      </c>
      <c r="I814" s="17" t="str">
        <f t="shared" si="57"/>
        <v>République</v>
      </c>
      <c r="J814" s="17"/>
      <c r="V814" t="str">
        <f t="shared" si="58"/>
        <v>République du</v>
      </c>
    </row>
    <row r="815" spans="1:22" x14ac:dyDescent="0.2">
      <c r="A815" t="s">
        <v>198</v>
      </c>
      <c r="B815" s="3" t="s">
        <v>17</v>
      </c>
      <c r="D815" t="s">
        <v>18</v>
      </c>
      <c r="E815" t="s">
        <v>199</v>
      </c>
      <c r="F815">
        <f>COUNTIF(D:D,D815)</f>
        <v>42</v>
      </c>
      <c r="G815" t="str">
        <f t="shared" si="55"/>
        <v>République</v>
      </c>
      <c r="H815" t="str">
        <f t="shared" si="56"/>
        <v>République</v>
      </c>
      <c r="I815" s="17" t="str">
        <f t="shared" si="57"/>
        <v>République</v>
      </c>
      <c r="J815" s="17"/>
      <c r="V815" t="str">
        <f t="shared" si="58"/>
        <v>République du</v>
      </c>
    </row>
    <row r="816" spans="1:22" x14ac:dyDescent="0.2">
      <c r="A816" t="s">
        <v>16</v>
      </c>
      <c r="B816" s="3" t="s">
        <v>17</v>
      </c>
      <c r="D816" t="s">
        <v>18</v>
      </c>
      <c r="F816">
        <f>COUNTIF(D:D,D816)</f>
        <v>42</v>
      </c>
      <c r="G816" t="str">
        <f t="shared" si="55"/>
        <v>République</v>
      </c>
      <c r="H816" t="str">
        <f t="shared" si="56"/>
        <v>République</v>
      </c>
      <c r="I816" s="17" t="str">
        <f t="shared" si="57"/>
        <v>République</v>
      </c>
      <c r="J816" s="17"/>
      <c r="V816" t="str">
        <f t="shared" si="58"/>
        <v>République du</v>
      </c>
    </row>
    <row r="817" spans="1:22" x14ac:dyDescent="0.2">
      <c r="A817" t="s">
        <v>79</v>
      </c>
      <c r="B817" s="3" t="s">
        <v>17</v>
      </c>
      <c r="D817" t="s">
        <v>18</v>
      </c>
      <c r="F817" s="3">
        <f>COUNTIF(D:D,D817)</f>
        <v>42</v>
      </c>
      <c r="G817" t="str">
        <f t="shared" si="55"/>
        <v>République</v>
      </c>
      <c r="H817" t="str">
        <f t="shared" si="56"/>
        <v>République</v>
      </c>
      <c r="I817" s="17" t="str">
        <f t="shared" si="57"/>
        <v>République</v>
      </c>
      <c r="J817" s="17"/>
      <c r="V817" t="str">
        <f t="shared" si="58"/>
        <v>République du</v>
      </c>
    </row>
    <row r="818" spans="1:22" x14ac:dyDescent="0.2">
      <c r="A818" t="s">
        <v>91</v>
      </c>
      <c r="B818" s="3" t="s">
        <v>17</v>
      </c>
      <c r="D818" t="s">
        <v>18</v>
      </c>
      <c r="F818">
        <f>COUNTIF(D:D,D818)</f>
        <v>42</v>
      </c>
      <c r="G818" t="str">
        <f t="shared" si="55"/>
        <v>République</v>
      </c>
      <c r="H818" t="str">
        <f t="shared" si="56"/>
        <v>République</v>
      </c>
      <c r="I818" s="17" t="str">
        <f t="shared" si="57"/>
        <v>République</v>
      </c>
      <c r="J818" s="17"/>
      <c r="V818" t="str">
        <f t="shared" si="58"/>
        <v>République du</v>
      </c>
    </row>
    <row r="819" spans="1:22" x14ac:dyDescent="0.2">
      <c r="A819" t="s">
        <v>114</v>
      </c>
      <c r="B819" s="3" t="s">
        <v>17</v>
      </c>
      <c r="D819" t="s">
        <v>18</v>
      </c>
      <c r="F819">
        <f>COUNTIF(D:D,D819)</f>
        <v>42</v>
      </c>
      <c r="G819" t="str">
        <f t="shared" si="55"/>
        <v>République</v>
      </c>
      <c r="H819" t="str">
        <f t="shared" si="56"/>
        <v>République</v>
      </c>
      <c r="I819" s="17" t="str">
        <f t="shared" si="57"/>
        <v>République</v>
      </c>
      <c r="J819" s="17"/>
      <c r="V819" t="str">
        <f t="shared" si="58"/>
        <v>République du</v>
      </c>
    </row>
    <row r="820" spans="1:22" x14ac:dyDescent="0.2">
      <c r="A820" t="s">
        <v>118</v>
      </c>
      <c r="B820" s="3" t="s">
        <v>17</v>
      </c>
      <c r="D820" t="s">
        <v>18</v>
      </c>
      <c r="F820">
        <f>COUNTIF(D:D,D820)</f>
        <v>42</v>
      </c>
      <c r="G820" t="str">
        <f t="shared" si="55"/>
        <v>République</v>
      </c>
      <c r="H820" t="str">
        <f t="shared" si="56"/>
        <v>République</v>
      </c>
      <c r="I820" s="17" t="str">
        <f t="shared" si="57"/>
        <v>République</v>
      </c>
      <c r="J820" s="17"/>
      <c r="V820" t="str">
        <f t="shared" si="58"/>
        <v>République du</v>
      </c>
    </row>
    <row r="821" spans="1:22" x14ac:dyDescent="0.2">
      <c r="A821" t="s">
        <v>127</v>
      </c>
      <c r="B821" s="3" t="s">
        <v>17</v>
      </c>
      <c r="D821" t="s">
        <v>18</v>
      </c>
      <c r="F821">
        <f>COUNTIF(D:D,D821)</f>
        <v>42</v>
      </c>
      <c r="G821" t="str">
        <f t="shared" si="55"/>
        <v>République</v>
      </c>
      <c r="H821" t="str">
        <f t="shared" si="56"/>
        <v>République</v>
      </c>
      <c r="I821" s="17" t="str">
        <f t="shared" si="57"/>
        <v>République</v>
      </c>
      <c r="J821" s="17"/>
      <c r="V821" t="str">
        <f t="shared" si="58"/>
        <v>République du</v>
      </c>
    </row>
    <row r="822" spans="1:22" x14ac:dyDescent="0.2">
      <c r="A822" t="s">
        <v>169</v>
      </c>
      <c r="B822" s="3" t="s">
        <v>17</v>
      </c>
      <c r="D822" t="s">
        <v>18</v>
      </c>
      <c r="F822">
        <f>COUNTIF(D:D,D822)</f>
        <v>42</v>
      </c>
      <c r="G822" t="str">
        <f t="shared" si="55"/>
        <v>République</v>
      </c>
      <c r="H822" t="str">
        <f t="shared" si="56"/>
        <v>République</v>
      </c>
      <c r="I822" s="17" t="str">
        <f t="shared" si="57"/>
        <v>République</v>
      </c>
      <c r="J822" s="17"/>
      <c r="V822" t="str">
        <f t="shared" si="58"/>
        <v>République du</v>
      </c>
    </row>
    <row r="823" spans="1:22" x14ac:dyDescent="0.2">
      <c r="A823" t="s">
        <v>220</v>
      </c>
      <c r="B823" s="3" t="s">
        <v>17</v>
      </c>
      <c r="D823" t="s">
        <v>18</v>
      </c>
      <c r="F823">
        <f>COUNTIF(D:D,D823)</f>
        <v>42</v>
      </c>
      <c r="G823" t="str">
        <f t="shared" si="55"/>
        <v>République</v>
      </c>
      <c r="H823" t="str">
        <f t="shared" si="56"/>
        <v>République</v>
      </c>
      <c r="I823" s="17" t="str">
        <f t="shared" si="57"/>
        <v>République</v>
      </c>
      <c r="J823" s="17"/>
      <c r="V823" t="str">
        <f t="shared" si="58"/>
        <v>République du</v>
      </c>
    </row>
    <row r="824" spans="1:22" x14ac:dyDescent="0.2">
      <c r="A824" t="s">
        <v>221</v>
      </c>
      <c r="B824" s="3" t="s">
        <v>17</v>
      </c>
      <c r="D824" t="s">
        <v>18</v>
      </c>
      <c r="F824" s="3">
        <f>COUNTIF(D:D,D824)</f>
        <v>42</v>
      </c>
      <c r="G824" t="str">
        <f t="shared" si="55"/>
        <v>République</v>
      </c>
      <c r="H824" t="str">
        <f t="shared" si="56"/>
        <v>République</v>
      </c>
      <c r="I824" s="17" t="str">
        <f t="shared" si="57"/>
        <v>République</v>
      </c>
      <c r="J824" s="17"/>
      <c r="V824" t="str">
        <f t="shared" si="58"/>
        <v>République du</v>
      </c>
    </row>
    <row r="825" spans="1:22" x14ac:dyDescent="0.2">
      <c r="A825" t="s">
        <v>222</v>
      </c>
      <c r="B825" s="3" t="s">
        <v>17</v>
      </c>
      <c r="D825" t="s">
        <v>18</v>
      </c>
      <c r="F825">
        <f>COUNTIF(D:D,D825)</f>
        <v>42</v>
      </c>
      <c r="G825" t="str">
        <f t="shared" si="55"/>
        <v>République</v>
      </c>
      <c r="H825" t="str">
        <f t="shared" si="56"/>
        <v>République</v>
      </c>
      <c r="I825" s="17" t="str">
        <f t="shared" si="57"/>
        <v>République</v>
      </c>
      <c r="J825" s="17"/>
      <c r="V825" t="str">
        <f t="shared" si="58"/>
        <v>République du</v>
      </c>
    </row>
    <row r="826" spans="1:22" x14ac:dyDescent="0.2">
      <c r="A826" t="s">
        <v>235</v>
      </c>
      <c r="B826" s="3" t="s">
        <v>17</v>
      </c>
      <c r="D826" t="s">
        <v>18</v>
      </c>
      <c r="F826">
        <f>COUNTIF(D:D,D826)</f>
        <v>42</v>
      </c>
      <c r="G826" t="str">
        <f t="shared" si="55"/>
        <v>République</v>
      </c>
      <c r="H826" t="str">
        <f t="shared" si="56"/>
        <v>République</v>
      </c>
      <c r="I826" s="17" t="str">
        <f t="shared" si="57"/>
        <v>République</v>
      </c>
      <c r="J826" s="17"/>
      <c r="V826" t="str">
        <f t="shared" si="58"/>
        <v>République du</v>
      </c>
    </row>
    <row r="827" spans="1:22" x14ac:dyDescent="0.2">
      <c r="A827" t="s">
        <v>240</v>
      </c>
      <c r="B827" s="3" t="s">
        <v>17</v>
      </c>
      <c r="D827" t="s">
        <v>18</v>
      </c>
      <c r="F827" s="3">
        <f>COUNTIF(D:D,D827)</f>
        <v>42</v>
      </c>
      <c r="G827" t="str">
        <f t="shared" si="55"/>
        <v>République</v>
      </c>
      <c r="H827" t="str">
        <f t="shared" si="56"/>
        <v>République</v>
      </c>
      <c r="I827" s="17" t="str">
        <f t="shared" si="57"/>
        <v>République</v>
      </c>
      <c r="J827" s="17"/>
      <c r="V827" t="str">
        <f t="shared" si="58"/>
        <v>République du</v>
      </c>
    </row>
    <row r="828" spans="1:22" x14ac:dyDescent="0.2">
      <c r="A828" t="s">
        <v>270</v>
      </c>
      <c r="B828" s="3" t="s">
        <v>17</v>
      </c>
      <c r="D828" t="s">
        <v>18</v>
      </c>
      <c r="F828">
        <f>COUNTIF(D:D,D828)</f>
        <v>42</v>
      </c>
      <c r="G828" t="str">
        <f t="shared" si="55"/>
        <v>République</v>
      </c>
      <c r="H828" t="str">
        <f t="shared" si="56"/>
        <v>République</v>
      </c>
      <c r="I828" s="17" t="str">
        <f t="shared" si="57"/>
        <v>République</v>
      </c>
      <c r="J828" s="17"/>
      <c r="V828" t="str">
        <f t="shared" si="58"/>
        <v>République du</v>
      </c>
    </row>
    <row r="829" spans="1:22" x14ac:dyDescent="0.2">
      <c r="A829" t="s">
        <v>302</v>
      </c>
      <c r="B829" s="3" t="s">
        <v>17</v>
      </c>
      <c r="D829" t="s">
        <v>18</v>
      </c>
      <c r="F829" s="3">
        <f>COUNTIF(D:D,D829)</f>
        <v>42</v>
      </c>
      <c r="G829" t="str">
        <f t="shared" si="55"/>
        <v>République</v>
      </c>
      <c r="H829" t="str">
        <f t="shared" si="56"/>
        <v>République</v>
      </c>
      <c r="I829" s="17" t="str">
        <f t="shared" si="57"/>
        <v>République</v>
      </c>
      <c r="J829" s="17"/>
      <c r="V829" t="str">
        <f t="shared" si="58"/>
        <v>République du</v>
      </c>
    </row>
    <row r="830" spans="1:22" x14ac:dyDescent="0.2">
      <c r="A830" t="s">
        <v>413</v>
      </c>
      <c r="B830" s="3" t="s">
        <v>17</v>
      </c>
      <c r="D830" t="s">
        <v>18</v>
      </c>
      <c r="F830" s="3">
        <f>COUNTIF(D:D,D830)</f>
        <v>42</v>
      </c>
      <c r="G830" t="str">
        <f t="shared" si="55"/>
        <v>République</v>
      </c>
      <c r="H830" t="str">
        <f t="shared" si="56"/>
        <v>République</v>
      </c>
      <c r="I830" s="17" t="str">
        <f t="shared" si="57"/>
        <v>République</v>
      </c>
      <c r="J830" s="17"/>
      <c r="V830" t="str">
        <f t="shared" si="58"/>
        <v>République du</v>
      </c>
    </row>
    <row r="831" spans="1:22" x14ac:dyDescent="0.2">
      <c r="A831" t="s">
        <v>414</v>
      </c>
      <c r="B831" s="3" t="s">
        <v>17</v>
      </c>
      <c r="D831" t="s">
        <v>18</v>
      </c>
      <c r="F831" s="3">
        <f>COUNTIF(D:D,D831)</f>
        <v>42</v>
      </c>
      <c r="G831" t="str">
        <f t="shared" si="55"/>
        <v>République</v>
      </c>
      <c r="H831" t="str">
        <f t="shared" si="56"/>
        <v>République</v>
      </c>
      <c r="I831" s="17" t="str">
        <f t="shared" si="57"/>
        <v>République</v>
      </c>
      <c r="J831" s="17"/>
      <c r="V831" t="str">
        <f t="shared" si="58"/>
        <v>République du</v>
      </c>
    </row>
    <row r="832" spans="1:22" x14ac:dyDescent="0.2">
      <c r="A832" t="s">
        <v>463</v>
      </c>
      <c r="B832" s="3" t="s">
        <v>17</v>
      </c>
      <c r="D832" t="s">
        <v>18</v>
      </c>
      <c r="F832" s="3">
        <f>COUNTIF(D:D,D832)</f>
        <v>42</v>
      </c>
      <c r="G832" t="str">
        <f t="shared" si="55"/>
        <v>République</v>
      </c>
      <c r="H832" t="str">
        <f t="shared" si="56"/>
        <v>République</v>
      </c>
      <c r="I832" s="17" t="str">
        <f t="shared" si="57"/>
        <v>République</v>
      </c>
      <c r="J832" s="17"/>
      <c r="V832" t="str">
        <f t="shared" si="58"/>
        <v>République du</v>
      </c>
    </row>
    <row r="833" spans="1:22" x14ac:dyDescent="0.2">
      <c r="A833" t="s">
        <v>21</v>
      </c>
      <c r="B833" t="s">
        <v>22</v>
      </c>
      <c r="D833" t="s">
        <v>18</v>
      </c>
      <c r="F833">
        <f>COUNTIF(D:D,D833)</f>
        <v>42</v>
      </c>
      <c r="G833" t="str">
        <f t="shared" si="55"/>
        <v>République</v>
      </c>
      <c r="H833" t="str">
        <f t="shared" si="56"/>
        <v>République</v>
      </c>
      <c r="I833" s="17" t="str">
        <f t="shared" si="57"/>
        <v>République</v>
      </c>
      <c r="J833" s="17"/>
      <c r="V833" t="str">
        <f t="shared" si="58"/>
        <v>République du</v>
      </c>
    </row>
    <row r="834" spans="1:22" x14ac:dyDescent="0.2">
      <c r="A834" t="s">
        <v>1497</v>
      </c>
      <c r="B834" t="s">
        <v>380</v>
      </c>
      <c r="D834" t="s">
        <v>18</v>
      </c>
      <c r="F834">
        <f>COUNTIF(D:D,D834)</f>
        <v>42</v>
      </c>
      <c r="G834" t="str">
        <f t="shared" ref="G834:G897" si="59">IF(D834="", "", IFERROR(LEFT(D834, SEARCH(" ", D834) - 1), D834))</f>
        <v>République</v>
      </c>
      <c r="H834" t="str">
        <f t="shared" ref="H834:H897" si="60">IF(D834="", "", IFERROR(LEFT(D834, SEARCH(" ", D834) - 1), D834))</f>
        <v>République</v>
      </c>
      <c r="I834" s="17" t="str">
        <f t="shared" ref="I834:I897" si="61">IFERROR(LEFT(D834, SEARCH(" ", D834) - 1), D834)</f>
        <v>République</v>
      </c>
      <c r="J834" s="17"/>
      <c r="V834" t="str">
        <f t="shared" si="58"/>
        <v>République du</v>
      </c>
    </row>
    <row r="835" spans="1:22" x14ac:dyDescent="0.2">
      <c r="A835" t="s">
        <v>251</v>
      </c>
      <c r="B835" t="s">
        <v>144</v>
      </c>
      <c r="D835" t="s">
        <v>18</v>
      </c>
      <c r="F835">
        <f>COUNTIF(D:D,D835)</f>
        <v>42</v>
      </c>
      <c r="G835" t="str">
        <f t="shared" si="59"/>
        <v>République</v>
      </c>
      <c r="H835" t="str">
        <f t="shared" si="60"/>
        <v>République</v>
      </c>
      <c r="I835" s="17" t="str">
        <f t="shared" si="61"/>
        <v>République</v>
      </c>
      <c r="J835" s="17"/>
      <c r="V835" t="str">
        <f t="shared" ref="V835:V898" si="62">_xlfn.TEXTBEFORE(D835&amp;" "," ",2)</f>
        <v>République du</v>
      </c>
    </row>
    <row r="836" spans="1:22" x14ac:dyDescent="0.2">
      <c r="A836" t="s">
        <v>253</v>
      </c>
      <c r="B836" t="s">
        <v>144</v>
      </c>
      <c r="D836" t="s">
        <v>18</v>
      </c>
      <c r="F836" s="3">
        <f>COUNTIF(D:D,D836)</f>
        <v>42</v>
      </c>
      <c r="G836" t="str">
        <f t="shared" si="59"/>
        <v>République</v>
      </c>
      <c r="H836" t="str">
        <f t="shared" si="60"/>
        <v>République</v>
      </c>
      <c r="I836" s="17" t="str">
        <f t="shared" si="61"/>
        <v>République</v>
      </c>
      <c r="J836" s="17"/>
      <c r="V836" t="str">
        <f t="shared" si="62"/>
        <v>République du</v>
      </c>
    </row>
    <row r="837" spans="1:22" x14ac:dyDescent="0.2">
      <c r="A837" t="s">
        <v>1022</v>
      </c>
      <c r="D837" t="s">
        <v>18</v>
      </c>
      <c r="F837" s="3">
        <f>COUNTIF(D:D,D837)</f>
        <v>42</v>
      </c>
      <c r="G837" t="str">
        <f t="shared" si="59"/>
        <v>République</v>
      </c>
      <c r="H837" t="str">
        <f t="shared" si="60"/>
        <v>République</v>
      </c>
      <c r="I837" s="17" t="str">
        <f t="shared" si="61"/>
        <v>République</v>
      </c>
      <c r="J837" s="17"/>
      <c r="V837" t="str">
        <f t="shared" si="62"/>
        <v>République du</v>
      </c>
    </row>
    <row r="838" spans="1:22" x14ac:dyDescent="0.2">
      <c r="A838" t="s">
        <v>1261</v>
      </c>
      <c r="D838" t="s">
        <v>18</v>
      </c>
      <c r="F838">
        <f>COUNTIF(D:D,D838)</f>
        <v>42</v>
      </c>
      <c r="G838" t="str">
        <f t="shared" si="59"/>
        <v>République</v>
      </c>
      <c r="H838" t="str">
        <f t="shared" si="60"/>
        <v>République</v>
      </c>
      <c r="I838" s="17" t="str">
        <f t="shared" si="61"/>
        <v>République</v>
      </c>
      <c r="J838" s="17"/>
      <c r="V838" t="str">
        <f t="shared" si="62"/>
        <v>République du</v>
      </c>
    </row>
    <row r="839" spans="1:22" x14ac:dyDescent="0.2">
      <c r="A839" t="s">
        <v>1275</v>
      </c>
      <c r="D839" t="s">
        <v>18</v>
      </c>
      <c r="F839">
        <f>COUNTIF(D:D,D839)</f>
        <v>42</v>
      </c>
      <c r="G839" t="str">
        <f t="shared" si="59"/>
        <v>République</v>
      </c>
      <c r="H839" t="str">
        <f t="shared" si="60"/>
        <v>République</v>
      </c>
      <c r="I839" s="17" t="str">
        <f t="shared" si="61"/>
        <v>République</v>
      </c>
      <c r="J839" s="17"/>
      <c r="V839" t="str">
        <f t="shared" si="62"/>
        <v>République du</v>
      </c>
    </row>
    <row r="840" spans="1:22" x14ac:dyDescent="0.2">
      <c r="A840" t="s">
        <v>1346</v>
      </c>
      <c r="D840" t="s">
        <v>18</v>
      </c>
      <c r="F840">
        <f>COUNTIF(D:D,D840)</f>
        <v>42</v>
      </c>
      <c r="G840" t="str">
        <f t="shared" si="59"/>
        <v>République</v>
      </c>
      <c r="H840" t="str">
        <f t="shared" si="60"/>
        <v>République</v>
      </c>
      <c r="I840" s="17" t="str">
        <f t="shared" si="61"/>
        <v>République</v>
      </c>
      <c r="J840" s="17"/>
      <c r="V840" t="str">
        <f t="shared" si="62"/>
        <v>République du</v>
      </c>
    </row>
    <row r="841" spans="1:22" x14ac:dyDescent="0.2">
      <c r="A841" t="s">
        <v>1358</v>
      </c>
      <c r="D841" t="s">
        <v>18</v>
      </c>
      <c r="F841" s="1">
        <f>COUNTIF(D:D,D841)</f>
        <v>42</v>
      </c>
      <c r="G841" t="str">
        <f t="shared" si="59"/>
        <v>République</v>
      </c>
      <c r="H841" t="str">
        <f t="shared" si="60"/>
        <v>République</v>
      </c>
      <c r="I841" s="17" t="str">
        <f t="shared" si="61"/>
        <v>République</v>
      </c>
      <c r="J841" s="17"/>
      <c r="V841" t="str">
        <f t="shared" si="62"/>
        <v>République du</v>
      </c>
    </row>
    <row r="842" spans="1:22" x14ac:dyDescent="0.2">
      <c r="A842" t="s">
        <v>1485</v>
      </c>
      <c r="D842" t="s">
        <v>18</v>
      </c>
      <c r="F842">
        <f>COUNTIF(D:D,D842)</f>
        <v>42</v>
      </c>
      <c r="G842" t="str">
        <f t="shared" si="59"/>
        <v>République</v>
      </c>
      <c r="H842" t="str">
        <f t="shared" si="60"/>
        <v>République</v>
      </c>
      <c r="I842" s="17" t="str">
        <f t="shared" si="61"/>
        <v>République</v>
      </c>
      <c r="J842" s="17"/>
      <c r="V842" t="str">
        <f t="shared" si="62"/>
        <v>République du</v>
      </c>
    </row>
    <row r="843" spans="1:22" x14ac:dyDescent="0.2">
      <c r="A843" t="s">
        <v>1513</v>
      </c>
      <c r="D843" t="s">
        <v>18</v>
      </c>
      <c r="F843">
        <f>COUNTIF(D:D,D843)</f>
        <v>42</v>
      </c>
      <c r="G843" t="str">
        <f t="shared" si="59"/>
        <v>République</v>
      </c>
      <c r="H843" t="str">
        <f t="shared" si="60"/>
        <v>République</v>
      </c>
      <c r="I843" s="17" t="str">
        <f t="shared" si="61"/>
        <v>République</v>
      </c>
      <c r="J843" s="17"/>
      <c r="V843" t="str">
        <f t="shared" si="62"/>
        <v>République du</v>
      </c>
    </row>
    <row r="844" spans="1:22" x14ac:dyDescent="0.2">
      <c r="A844" t="s">
        <v>1535</v>
      </c>
      <c r="D844" t="s">
        <v>18</v>
      </c>
      <c r="F844" s="3">
        <f>COUNTIF(D:D,D844)</f>
        <v>42</v>
      </c>
      <c r="G844" t="str">
        <f t="shared" si="59"/>
        <v>République</v>
      </c>
      <c r="H844" t="str">
        <f t="shared" si="60"/>
        <v>République</v>
      </c>
      <c r="I844" s="17" t="str">
        <f t="shared" si="61"/>
        <v>République</v>
      </c>
      <c r="J844" s="17"/>
      <c r="V844" t="str">
        <f t="shared" si="62"/>
        <v>République du</v>
      </c>
    </row>
    <row r="845" spans="1:22" x14ac:dyDescent="0.2">
      <c r="A845" t="s">
        <v>1561</v>
      </c>
      <c r="D845" t="s">
        <v>18</v>
      </c>
      <c r="F845">
        <f>COUNTIF(D:D,D845)</f>
        <v>42</v>
      </c>
      <c r="G845" t="str">
        <f t="shared" si="59"/>
        <v>République</v>
      </c>
      <c r="H845" t="str">
        <f t="shared" si="60"/>
        <v>République</v>
      </c>
      <c r="I845" s="17" t="str">
        <f t="shared" si="61"/>
        <v>République</v>
      </c>
      <c r="J845" s="17"/>
      <c r="V845" t="str">
        <f t="shared" si="62"/>
        <v>République du</v>
      </c>
    </row>
    <row r="846" spans="1:22" x14ac:dyDescent="0.2">
      <c r="A846" t="s">
        <v>1984</v>
      </c>
      <c r="D846" t="s">
        <v>18</v>
      </c>
      <c r="F846" s="3">
        <f>COUNTIF(D:D,D846)</f>
        <v>42</v>
      </c>
      <c r="G846" t="str">
        <f t="shared" si="59"/>
        <v>République</v>
      </c>
      <c r="H846" t="str">
        <f t="shared" si="60"/>
        <v>République</v>
      </c>
      <c r="I846" s="17" t="str">
        <f t="shared" si="61"/>
        <v>République</v>
      </c>
      <c r="J846" s="17"/>
      <c r="V846" t="str">
        <f t="shared" si="62"/>
        <v>République du</v>
      </c>
    </row>
    <row r="847" spans="1:22" x14ac:dyDescent="0.2">
      <c r="A847" t="s">
        <v>2018</v>
      </c>
      <c r="D847" t="s">
        <v>18</v>
      </c>
      <c r="F847" s="3">
        <f>COUNTIF(D:D,D847)</f>
        <v>42</v>
      </c>
      <c r="G847" t="str">
        <f t="shared" si="59"/>
        <v>République</v>
      </c>
      <c r="H847" t="str">
        <f t="shared" si="60"/>
        <v>République</v>
      </c>
      <c r="I847" s="17" t="str">
        <f t="shared" si="61"/>
        <v>République</v>
      </c>
      <c r="J847" s="17"/>
      <c r="V847" t="str">
        <f t="shared" si="62"/>
        <v>République du</v>
      </c>
    </row>
    <row r="848" spans="1:22" x14ac:dyDescent="0.2">
      <c r="A848" t="s">
        <v>2416</v>
      </c>
      <c r="D848" t="s">
        <v>18</v>
      </c>
      <c r="F848">
        <f>COUNTIF(D:D,D848)</f>
        <v>42</v>
      </c>
      <c r="G848" t="str">
        <f t="shared" si="59"/>
        <v>République</v>
      </c>
      <c r="H848" t="str">
        <f t="shared" si="60"/>
        <v>République</v>
      </c>
      <c r="I848" s="17" t="str">
        <f t="shared" si="61"/>
        <v>République</v>
      </c>
      <c r="J848" s="17"/>
      <c r="V848" t="str">
        <f t="shared" si="62"/>
        <v>République du</v>
      </c>
    </row>
    <row r="849" spans="1:22" x14ac:dyDescent="0.2">
      <c r="A849" t="s">
        <v>2423</v>
      </c>
      <c r="D849" t="s">
        <v>18</v>
      </c>
      <c r="F849">
        <f>COUNTIF(D:D,D849)</f>
        <v>42</v>
      </c>
      <c r="G849" t="str">
        <f t="shared" si="59"/>
        <v>République</v>
      </c>
      <c r="H849" t="str">
        <f t="shared" si="60"/>
        <v>République</v>
      </c>
      <c r="I849" s="17" t="str">
        <f t="shared" si="61"/>
        <v>République</v>
      </c>
      <c r="J849" s="17"/>
      <c r="V849" t="str">
        <f t="shared" si="62"/>
        <v>République du</v>
      </c>
    </row>
    <row r="850" spans="1:22" x14ac:dyDescent="0.2">
      <c r="A850" t="s">
        <v>2406</v>
      </c>
      <c r="D850" t="s">
        <v>18</v>
      </c>
      <c r="F850">
        <f>COUNTIF(D:D,D850)</f>
        <v>42</v>
      </c>
      <c r="G850" t="str">
        <f t="shared" si="59"/>
        <v>République</v>
      </c>
      <c r="H850" t="str">
        <f t="shared" si="60"/>
        <v>République</v>
      </c>
      <c r="I850" s="17" t="str">
        <f t="shared" si="61"/>
        <v>République</v>
      </c>
      <c r="J850" s="17"/>
      <c r="V850" t="str">
        <f t="shared" si="62"/>
        <v>République du</v>
      </c>
    </row>
    <row r="851" spans="1:22" x14ac:dyDescent="0.2">
      <c r="A851" t="s">
        <v>39</v>
      </c>
      <c r="B851" t="s">
        <v>40</v>
      </c>
      <c r="C851" t="s">
        <v>41</v>
      </c>
      <c r="D851" t="s">
        <v>14</v>
      </c>
      <c r="E851" t="s">
        <v>42</v>
      </c>
      <c r="F851">
        <f>COUNTIF(D:D,D851)</f>
        <v>75</v>
      </c>
      <c r="G851" t="str">
        <f t="shared" si="59"/>
        <v>Cameroun</v>
      </c>
      <c r="H851" t="str">
        <f t="shared" si="60"/>
        <v>Cameroun</v>
      </c>
      <c r="I851" s="17" t="str">
        <f t="shared" si="61"/>
        <v>Cameroun</v>
      </c>
      <c r="J851" s="17"/>
      <c r="V851" t="e">
        <f t="shared" si="62"/>
        <v>#N/A</v>
      </c>
    </row>
    <row r="852" spans="1:22" x14ac:dyDescent="0.2">
      <c r="A852" t="s">
        <v>34</v>
      </c>
      <c r="B852" t="s">
        <v>35</v>
      </c>
      <c r="C852" t="s">
        <v>36</v>
      </c>
      <c r="D852" t="s">
        <v>14</v>
      </c>
      <c r="E852" t="s">
        <v>37</v>
      </c>
      <c r="F852">
        <f>COUNTIF(D:D,D852)</f>
        <v>75</v>
      </c>
      <c r="G852" t="str">
        <f t="shared" si="59"/>
        <v>Cameroun</v>
      </c>
      <c r="H852" t="str">
        <f t="shared" si="60"/>
        <v>Cameroun</v>
      </c>
      <c r="I852" s="17" t="str">
        <f t="shared" si="61"/>
        <v>Cameroun</v>
      </c>
      <c r="J852" s="17"/>
      <c r="V852" t="e">
        <f t="shared" si="62"/>
        <v>#N/A</v>
      </c>
    </row>
    <row r="853" spans="1:22" x14ac:dyDescent="0.2">
      <c r="A853" t="s">
        <v>43</v>
      </c>
      <c r="B853" s="3" t="s">
        <v>2435</v>
      </c>
      <c r="C853" t="s">
        <v>44</v>
      </c>
      <c r="D853" t="s">
        <v>14</v>
      </c>
      <c r="E853" t="s">
        <v>45</v>
      </c>
      <c r="F853">
        <f>COUNTIF(D:D,D853)</f>
        <v>75</v>
      </c>
      <c r="G853" t="str">
        <f t="shared" si="59"/>
        <v>Cameroun</v>
      </c>
      <c r="H853" t="str">
        <f t="shared" si="60"/>
        <v>Cameroun</v>
      </c>
      <c r="I853" s="17" t="str">
        <f t="shared" si="61"/>
        <v>Cameroun</v>
      </c>
      <c r="J853" s="17"/>
      <c r="V853" t="e">
        <f t="shared" si="62"/>
        <v>#N/A</v>
      </c>
    </row>
    <row r="854" spans="1:22" x14ac:dyDescent="0.2">
      <c r="A854" t="s">
        <v>1536</v>
      </c>
      <c r="C854" t="s">
        <v>1537</v>
      </c>
      <c r="D854" t="s">
        <v>14</v>
      </c>
      <c r="E854" t="s">
        <v>1538</v>
      </c>
      <c r="F854">
        <f>COUNTIF(D:D,D854)</f>
        <v>75</v>
      </c>
      <c r="G854" t="str">
        <f t="shared" si="59"/>
        <v>Cameroun</v>
      </c>
      <c r="H854" t="str">
        <f t="shared" si="60"/>
        <v>Cameroun</v>
      </c>
      <c r="I854" s="17" t="str">
        <f t="shared" si="61"/>
        <v>Cameroun</v>
      </c>
      <c r="J854" s="17"/>
      <c r="V854" t="e">
        <f t="shared" si="62"/>
        <v>#N/A</v>
      </c>
    </row>
    <row r="855" spans="1:22" x14ac:dyDescent="0.2">
      <c r="A855" t="s">
        <v>96</v>
      </c>
      <c r="B855" s="3" t="s">
        <v>2435</v>
      </c>
      <c r="D855" t="s">
        <v>14</v>
      </c>
      <c r="E855" t="s">
        <v>97</v>
      </c>
      <c r="F855">
        <f>COUNTIF(D:D,D855)</f>
        <v>75</v>
      </c>
      <c r="G855" t="str">
        <f t="shared" si="59"/>
        <v>Cameroun</v>
      </c>
      <c r="H855" t="str">
        <f t="shared" si="60"/>
        <v>Cameroun</v>
      </c>
      <c r="I855" s="17" t="str">
        <f t="shared" si="61"/>
        <v>Cameroun</v>
      </c>
      <c r="J855" s="17"/>
      <c r="V855" t="e">
        <f t="shared" si="62"/>
        <v>#N/A</v>
      </c>
    </row>
    <row r="856" spans="1:22" x14ac:dyDescent="0.2">
      <c r="A856" t="s">
        <v>1151</v>
      </c>
      <c r="D856" t="s">
        <v>14</v>
      </c>
      <c r="E856" t="s">
        <v>1152</v>
      </c>
      <c r="F856">
        <f>COUNTIF(D:D,D856)</f>
        <v>75</v>
      </c>
      <c r="G856" t="str">
        <f t="shared" si="59"/>
        <v>Cameroun</v>
      </c>
      <c r="H856" t="str">
        <f t="shared" si="60"/>
        <v>Cameroun</v>
      </c>
      <c r="I856" s="17" t="str">
        <f t="shared" si="61"/>
        <v>Cameroun</v>
      </c>
      <c r="J856" s="17"/>
      <c r="V856" t="e">
        <f t="shared" si="62"/>
        <v>#N/A</v>
      </c>
    </row>
    <row r="857" spans="1:22" x14ac:dyDescent="0.2">
      <c r="A857" t="s">
        <v>128</v>
      </c>
      <c r="B857" t="s">
        <v>129</v>
      </c>
      <c r="C857" t="s">
        <v>130</v>
      </c>
      <c r="D857" t="s">
        <v>14</v>
      </c>
      <c r="E857" t="s">
        <v>131</v>
      </c>
      <c r="F857" s="3">
        <f>COUNTIF(D:D,D857)</f>
        <v>75</v>
      </c>
      <c r="G857" t="str">
        <f t="shared" si="59"/>
        <v>Cameroun</v>
      </c>
      <c r="H857" t="str">
        <f t="shared" si="60"/>
        <v>Cameroun</v>
      </c>
      <c r="I857" s="17" t="str">
        <f t="shared" si="61"/>
        <v>Cameroun</v>
      </c>
      <c r="J857" s="17"/>
      <c r="V857" t="e">
        <f t="shared" si="62"/>
        <v>#N/A</v>
      </c>
    </row>
    <row r="858" spans="1:22" x14ac:dyDescent="0.2">
      <c r="A858" t="s">
        <v>1271</v>
      </c>
      <c r="B858" t="s">
        <v>40</v>
      </c>
      <c r="C858" t="s">
        <v>1272</v>
      </c>
      <c r="D858" t="s">
        <v>14</v>
      </c>
      <c r="E858" t="s">
        <v>1273</v>
      </c>
      <c r="F858">
        <f>COUNTIF(D:D,D858)</f>
        <v>75</v>
      </c>
      <c r="G858" t="str">
        <f t="shared" si="59"/>
        <v>Cameroun</v>
      </c>
      <c r="H858" t="str">
        <f t="shared" si="60"/>
        <v>Cameroun</v>
      </c>
      <c r="I858" s="17" t="str">
        <f t="shared" si="61"/>
        <v>Cameroun</v>
      </c>
      <c r="J858" s="17"/>
      <c r="V858" t="e">
        <f t="shared" si="62"/>
        <v>#N/A</v>
      </c>
    </row>
    <row r="859" spans="1:22" x14ac:dyDescent="0.2">
      <c r="A859" t="s">
        <v>1530</v>
      </c>
      <c r="B859" t="s">
        <v>155</v>
      </c>
      <c r="C859" t="s">
        <v>1531</v>
      </c>
      <c r="D859" t="s">
        <v>14</v>
      </c>
      <c r="E859" t="s">
        <v>1532</v>
      </c>
      <c r="F859">
        <f>COUNTIF(D:D,D859)</f>
        <v>75</v>
      </c>
      <c r="G859" t="str">
        <f t="shared" si="59"/>
        <v>Cameroun</v>
      </c>
      <c r="H859" t="str">
        <f t="shared" si="60"/>
        <v>Cameroun</v>
      </c>
      <c r="I859" s="17" t="str">
        <f t="shared" si="61"/>
        <v>Cameroun</v>
      </c>
      <c r="J859" s="17"/>
      <c r="V859" t="e">
        <f t="shared" si="62"/>
        <v>#N/A</v>
      </c>
    </row>
    <row r="860" spans="1:22" x14ac:dyDescent="0.2">
      <c r="A860" t="s">
        <v>1643</v>
      </c>
      <c r="B860" t="s">
        <v>35</v>
      </c>
      <c r="C860" t="s">
        <v>1644</v>
      </c>
      <c r="D860" t="s">
        <v>14</v>
      </c>
      <c r="E860" t="s">
        <v>1645</v>
      </c>
      <c r="F860">
        <f>COUNTIF(D:D,D860)</f>
        <v>75</v>
      </c>
      <c r="G860" t="str">
        <f t="shared" si="59"/>
        <v>Cameroun</v>
      </c>
      <c r="H860" t="str">
        <f t="shared" si="60"/>
        <v>Cameroun</v>
      </c>
      <c r="I860" s="17" t="str">
        <f t="shared" si="61"/>
        <v>Cameroun</v>
      </c>
      <c r="J860" s="17"/>
      <c r="V860" t="e">
        <f t="shared" si="62"/>
        <v>#N/A</v>
      </c>
    </row>
    <row r="861" spans="1:22" x14ac:dyDescent="0.2">
      <c r="A861" t="s">
        <v>157</v>
      </c>
      <c r="B861" s="3" t="s">
        <v>17</v>
      </c>
      <c r="C861" t="s">
        <v>158</v>
      </c>
      <c r="D861" t="s">
        <v>14</v>
      </c>
      <c r="E861" t="s">
        <v>159</v>
      </c>
      <c r="F861" s="2">
        <f>COUNTIF(D:D,D861)</f>
        <v>75</v>
      </c>
      <c r="G861" t="str">
        <f t="shared" si="59"/>
        <v>Cameroun</v>
      </c>
      <c r="H861" t="str">
        <f t="shared" si="60"/>
        <v>Cameroun</v>
      </c>
      <c r="I861" s="17" t="str">
        <f t="shared" si="61"/>
        <v>Cameroun</v>
      </c>
      <c r="J861" s="17"/>
      <c r="V861" t="e">
        <f t="shared" si="62"/>
        <v>#N/A</v>
      </c>
    </row>
    <row r="862" spans="1:22" x14ac:dyDescent="0.2">
      <c r="A862" t="s">
        <v>170</v>
      </c>
      <c r="B862" t="s">
        <v>12</v>
      </c>
      <c r="C862" t="s">
        <v>171</v>
      </c>
      <c r="D862" t="s">
        <v>14</v>
      </c>
      <c r="E862" t="s">
        <v>172</v>
      </c>
      <c r="F862">
        <f>COUNTIF(D:D,D862)</f>
        <v>75</v>
      </c>
      <c r="G862" t="str">
        <f t="shared" si="59"/>
        <v>Cameroun</v>
      </c>
      <c r="H862" t="str">
        <f t="shared" si="60"/>
        <v>Cameroun</v>
      </c>
      <c r="I862" s="17" t="str">
        <f t="shared" si="61"/>
        <v>Cameroun</v>
      </c>
      <c r="J862" s="17"/>
      <c r="V862" t="e">
        <f t="shared" si="62"/>
        <v>#N/A</v>
      </c>
    </row>
    <row r="863" spans="1:22" x14ac:dyDescent="0.2">
      <c r="A863" t="s">
        <v>1769</v>
      </c>
      <c r="B863" t="s">
        <v>1111</v>
      </c>
      <c r="C863" t="s">
        <v>1770</v>
      </c>
      <c r="D863" t="s">
        <v>14</v>
      </c>
      <c r="E863" t="s">
        <v>1771</v>
      </c>
      <c r="F863" s="3">
        <f>COUNTIF(D:D,D863)</f>
        <v>75</v>
      </c>
      <c r="G863" t="str">
        <f t="shared" si="59"/>
        <v>Cameroun</v>
      </c>
      <c r="H863" t="str">
        <f t="shared" si="60"/>
        <v>Cameroun</v>
      </c>
      <c r="I863" s="17" t="str">
        <f t="shared" si="61"/>
        <v>Cameroun</v>
      </c>
      <c r="J863" s="17"/>
      <c r="V863" t="e">
        <f t="shared" si="62"/>
        <v>#N/A</v>
      </c>
    </row>
    <row r="864" spans="1:22" x14ac:dyDescent="0.2">
      <c r="A864" t="s">
        <v>224</v>
      </c>
      <c r="B864" t="s">
        <v>40</v>
      </c>
      <c r="C864" t="s">
        <v>225</v>
      </c>
      <c r="D864" t="s">
        <v>14</v>
      </c>
      <c r="E864" t="s">
        <v>226</v>
      </c>
      <c r="F864">
        <f>COUNTIF(D:D,D864)</f>
        <v>75</v>
      </c>
      <c r="G864" t="str">
        <f t="shared" si="59"/>
        <v>Cameroun</v>
      </c>
      <c r="H864" t="str">
        <f t="shared" si="60"/>
        <v>Cameroun</v>
      </c>
      <c r="I864" s="17" t="str">
        <f t="shared" si="61"/>
        <v>Cameroun</v>
      </c>
      <c r="J864" s="17"/>
      <c r="V864" t="e">
        <f t="shared" si="62"/>
        <v>#N/A</v>
      </c>
    </row>
    <row r="865" spans="1:22" x14ac:dyDescent="0.2">
      <c r="A865" t="s">
        <v>2354</v>
      </c>
      <c r="B865" t="s">
        <v>40</v>
      </c>
      <c r="C865" t="s">
        <v>2355</v>
      </c>
      <c r="D865" t="s">
        <v>14</v>
      </c>
      <c r="E865" t="s">
        <v>2356</v>
      </c>
      <c r="F865">
        <f>COUNTIF(D:D,D865)</f>
        <v>75</v>
      </c>
      <c r="G865" t="str">
        <f t="shared" si="59"/>
        <v>Cameroun</v>
      </c>
      <c r="H865" t="str">
        <f t="shared" si="60"/>
        <v>Cameroun</v>
      </c>
      <c r="I865" s="17" t="str">
        <f t="shared" si="61"/>
        <v>Cameroun</v>
      </c>
      <c r="J865" s="17"/>
      <c r="V865" t="e">
        <f t="shared" si="62"/>
        <v>#N/A</v>
      </c>
    </row>
    <row r="866" spans="1:22" x14ac:dyDescent="0.2">
      <c r="A866" t="s">
        <v>257</v>
      </c>
      <c r="B866" t="s">
        <v>35</v>
      </c>
      <c r="C866" t="s">
        <v>258</v>
      </c>
      <c r="D866" t="s">
        <v>14</v>
      </c>
      <c r="E866" t="s">
        <v>259</v>
      </c>
      <c r="F866">
        <f>COUNTIF(D:D,D866)</f>
        <v>75</v>
      </c>
      <c r="G866" t="str">
        <f t="shared" si="59"/>
        <v>Cameroun</v>
      </c>
      <c r="H866" t="str">
        <f t="shared" si="60"/>
        <v>Cameroun</v>
      </c>
      <c r="I866" s="17" t="str">
        <f t="shared" si="61"/>
        <v>Cameroun</v>
      </c>
      <c r="J866" s="17"/>
      <c r="V866" t="e">
        <f t="shared" si="62"/>
        <v>#N/A</v>
      </c>
    </row>
    <row r="867" spans="1:22" x14ac:dyDescent="0.2">
      <c r="A867" t="s">
        <v>2214</v>
      </c>
      <c r="B867" t="s">
        <v>35</v>
      </c>
      <c r="C867" t="s">
        <v>1864</v>
      </c>
      <c r="D867" t="s">
        <v>14</v>
      </c>
      <c r="E867" t="s">
        <v>2215</v>
      </c>
      <c r="F867">
        <f>COUNTIF(D:D,D867)</f>
        <v>75</v>
      </c>
      <c r="G867" t="str">
        <f t="shared" si="59"/>
        <v>Cameroun</v>
      </c>
      <c r="H867" t="str">
        <f t="shared" si="60"/>
        <v>Cameroun</v>
      </c>
      <c r="I867" s="17" t="str">
        <f t="shared" si="61"/>
        <v>Cameroun</v>
      </c>
      <c r="J867" s="17"/>
      <c r="V867" t="e">
        <f t="shared" si="62"/>
        <v>#N/A</v>
      </c>
    </row>
    <row r="868" spans="1:22" x14ac:dyDescent="0.2">
      <c r="A868" t="s">
        <v>1518</v>
      </c>
      <c r="D868" t="s">
        <v>14</v>
      </c>
      <c r="E868" t="s">
        <v>1519</v>
      </c>
      <c r="F868" s="3">
        <f>COUNTIF(D:D,D868)</f>
        <v>75</v>
      </c>
      <c r="G868" t="str">
        <f t="shared" si="59"/>
        <v>Cameroun</v>
      </c>
      <c r="H868" t="str">
        <f t="shared" si="60"/>
        <v>Cameroun</v>
      </c>
      <c r="I868" s="17" t="str">
        <f t="shared" si="61"/>
        <v>Cameroun</v>
      </c>
      <c r="J868" s="17"/>
      <c r="V868" t="e">
        <f t="shared" si="62"/>
        <v>#N/A</v>
      </c>
    </row>
    <row r="869" spans="1:22" x14ac:dyDescent="0.2">
      <c r="A869" t="s">
        <v>597</v>
      </c>
      <c r="B869" t="s">
        <v>40</v>
      </c>
      <c r="C869" t="s">
        <v>598</v>
      </c>
      <c r="D869" t="s">
        <v>14</v>
      </c>
      <c r="E869" t="s">
        <v>599</v>
      </c>
      <c r="F869">
        <f>COUNTIF(D:D,D869)</f>
        <v>75</v>
      </c>
      <c r="G869" t="str">
        <f t="shared" si="59"/>
        <v>Cameroun</v>
      </c>
      <c r="H869" t="str">
        <f t="shared" si="60"/>
        <v>Cameroun</v>
      </c>
      <c r="I869" s="17" t="str">
        <f t="shared" si="61"/>
        <v>Cameroun</v>
      </c>
      <c r="J869" s="17"/>
      <c r="V869" t="e">
        <f t="shared" si="62"/>
        <v>#N/A</v>
      </c>
    </row>
    <row r="870" spans="1:22" x14ac:dyDescent="0.2">
      <c r="A870" t="s">
        <v>391</v>
      </c>
      <c r="B870" t="s">
        <v>40</v>
      </c>
      <c r="C870" t="s">
        <v>392</v>
      </c>
      <c r="D870" t="s">
        <v>14</v>
      </c>
      <c r="E870" t="s">
        <v>393</v>
      </c>
      <c r="F870">
        <f>COUNTIF(D:D,D870)</f>
        <v>75</v>
      </c>
      <c r="G870" t="str">
        <f t="shared" si="59"/>
        <v>Cameroun</v>
      </c>
      <c r="H870" t="str">
        <f t="shared" si="60"/>
        <v>Cameroun</v>
      </c>
      <c r="I870" s="17" t="str">
        <f t="shared" si="61"/>
        <v>Cameroun</v>
      </c>
      <c r="J870" s="17"/>
      <c r="V870" t="e">
        <f t="shared" si="62"/>
        <v>#N/A</v>
      </c>
    </row>
    <row r="871" spans="1:22" x14ac:dyDescent="0.2">
      <c r="A871" t="s">
        <v>410</v>
      </c>
      <c r="B871" t="s">
        <v>35</v>
      </c>
      <c r="C871" t="s">
        <v>411</v>
      </c>
      <c r="D871" t="s">
        <v>14</v>
      </c>
      <c r="E871" t="s">
        <v>412</v>
      </c>
      <c r="F871">
        <f>COUNTIF(D:D,D871)</f>
        <v>75</v>
      </c>
      <c r="G871" t="str">
        <f t="shared" si="59"/>
        <v>Cameroun</v>
      </c>
      <c r="H871" t="str">
        <f t="shared" si="60"/>
        <v>Cameroun</v>
      </c>
      <c r="I871" s="17" t="str">
        <f t="shared" si="61"/>
        <v>Cameroun</v>
      </c>
      <c r="J871" s="17"/>
      <c r="V871" t="e">
        <f t="shared" si="62"/>
        <v>#N/A</v>
      </c>
    </row>
    <row r="872" spans="1:22" x14ac:dyDescent="0.2">
      <c r="A872" t="s">
        <v>52</v>
      </c>
      <c r="B872" t="s">
        <v>12</v>
      </c>
      <c r="C872" t="s">
        <v>53</v>
      </c>
      <c r="D872" t="s">
        <v>14</v>
      </c>
      <c r="E872" t="s">
        <v>54</v>
      </c>
      <c r="F872">
        <f>COUNTIF(D:D,D872)</f>
        <v>75</v>
      </c>
      <c r="G872" t="str">
        <f t="shared" si="59"/>
        <v>Cameroun</v>
      </c>
      <c r="H872" t="str">
        <f t="shared" si="60"/>
        <v>Cameroun</v>
      </c>
      <c r="I872" s="17" t="str">
        <f t="shared" si="61"/>
        <v>Cameroun</v>
      </c>
      <c r="J872" s="17"/>
      <c r="V872" t="e">
        <f t="shared" si="62"/>
        <v>#N/A</v>
      </c>
    </row>
    <row r="873" spans="1:22" x14ac:dyDescent="0.2">
      <c r="A873" t="s">
        <v>600</v>
      </c>
      <c r="C873" t="s">
        <v>601</v>
      </c>
      <c r="D873" t="s">
        <v>14</v>
      </c>
      <c r="E873" t="s">
        <v>602</v>
      </c>
      <c r="F873">
        <f>COUNTIF(D:D,D873)</f>
        <v>75</v>
      </c>
      <c r="G873" t="str">
        <f t="shared" si="59"/>
        <v>Cameroun</v>
      </c>
      <c r="H873" t="str">
        <f t="shared" si="60"/>
        <v>Cameroun</v>
      </c>
      <c r="I873" s="17" t="str">
        <f t="shared" si="61"/>
        <v>Cameroun</v>
      </c>
      <c r="J873" s="17"/>
      <c r="V873" t="e">
        <f t="shared" si="62"/>
        <v>#N/A</v>
      </c>
    </row>
    <row r="874" spans="1:22" x14ac:dyDescent="0.2">
      <c r="A874" t="s">
        <v>603</v>
      </c>
      <c r="C874" t="s">
        <v>604</v>
      </c>
      <c r="D874" t="s">
        <v>14</v>
      </c>
      <c r="E874" t="s">
        <v>605</v>
      </c>
      <c r="F874">
        <f>COUNTIF(D:D,D874)</f>
        <v>75</v>
      </c>
      <c r="G874" t="str">
        <f t="shared" si="59"/>
        <v>Cameroun</v>
      </c>
      <c r="H874" t="str">
        <f t="shared" si="60"/>
        <v>Cameroun</v>
      </c>
      <c r="I874" s="17" t="str">
        <f t="shared" si="61"/>
        <v>Cameroun</v>
      </c>
      <c r="J874" s="17"/>
      <c r="V874" t="e">
        <f t="shared" si="62"/>
        <v>#N/A</v>
      </c>
    </row>
    <row r="875" spans="1:22" x14ac:dyDescent="0.2">
      <c r="A875" t="s">
        <v>676</v>
      </c>
      <c r="B875" t="s">
        <v>677</v>
      </c>
      <c r="C875" t="s">
        <v>678</v>
      </c>
      <c r="D875" t="s">
        <v>14</v>
      </c>
      <c r="E875" t="s">
        <v>679</v>
      </c>
      <c r="F875">
        <f>COUNTIF(D:D,D875)</f>
        <v>75</v>
      </c>
      <c r="G875" t="str">
        <f t="shared" si="59"/>
        <v>Cameroun</v>
      </c>
      <c r="H875" t="str">
        <f t="shared" si="60"/>
        <v>Cameroun</v>
      </c>
      <c r="I875" s="17" t="str">
        <f t="shared" si="61"/>
        <v>Cameroun</v>
      </c>
      <c r="J875" s="17"/>
      <c r="V875" t="e">
        <f t="shared" si="62"/>
        <v>#N/A</v>
      </c>
    </row>
    <row r="876" spans="1:22" x14ac:dyDescent="0.2">
      <c r="A876" t="s">
        <v>669</v>
      </c>
      <c r="C876" t="s">
        <v>670</v>
      </c>
      <c r="D876" t="s">
        <v>14</v>
      </c>
      <c r="E876" t="s">
        <v>671</v>
      </c>
      <c r="F876">
        <f>COUNTIF(D:D,D876)</f>
        <v>75</v>
      </c>
      <c r="G876" t="str">
        <f t="shared" si="59"/>
        <v>Cameroun</v>
      </c>
      <c r="H876" t="str">
        <f t="shared" si="60"/>
        <v>Cameroun</v>
      </c>
      <c r="I876" s="17" t="str">
        <f t="shared" si="61"/>
        <v>Cameroun</v>
      </c>
      <c r="J876" s="17"/>
      <c r="V876" t="e">
        <f t="shared" si="62"/>
        <v>#N/A</v>
      </c>
    </row>
    <row r="877" spans="1:22" x14ac:dyDescent="0.2">
      <c r="A877" t="s">
        <v>105</v>
      </c>
      <c r="C877" t="s">
        <v>106</v>
      </c>
      <c r="D877" t="s">
        <v>14</v>
      </c>
      <c r="E877" t="s">
        <v>107</v>
      </c>
      <c r="F877">
        <f>COUNTIF(D:D,D877)</f>
        <v>75</v>
      </c>
      <c r="G877" t="str">
        <f t="shared" si="59"/>
        <v>Cameroun</v>
      </c>
      <c r="H877" t="str">
        <f t="shared" si="60"/>
        <v>Cameroun</v>
      </c>
      <c r="I877" s="17" t="str">
        <f t="shared" si="61"/>
        <v>Cameroun</v>
      </c>
      <c r="J877" s="17"/>
      <c r="V877" t="e">
        <f t="shared" si="62"/>
        <v>#N/A</v>
      </c>
    </row>
    <row r="878" spans="1:22" x14ac:dyDescent="0.2">
      <c r="A878" t="s">
        <v>682</v>
      </c>
      <c r="C878" t="s">
        <v>683</v>
      </c>
      <c r="D878" t="s">
        <v>14</v>
      </c>
      <c r="E878" t="s">
        <v>684</v>
      </c>
      <c r="F878">
        <f>COUNTIF(D:D,D878)</f>
        <v>75</v>
      </c>
      <c r="G878" t="str">
        <f t="shared" si="59"/>
        <v>Cameroun</v>
      </c>
      <c r="H878" t="str">
        <f t="shared" si="60"/>
        <v>Cameroun</v>
      </c>
      <c r="I878" s="17" t="str">
        <f t="shared" si="61"/>
        <v>Cameroun</v>
      </c>
      <c r="J878" s="17"/>
      <c r="V878" t="e">
        <f t="shared" si="62"/>
        <v>#N/A</v>
      </c>
    </row>
    <row r="879" spans="1:22" x14ac:dyDescent="0.2">
      <c r="A879" t="s">
        <v>814</v>
      </c>
      <c r="D879" t="s">
        <v>14</v>
      </c>
      <c r="E879" t="s">
        <v>815</v>
      </c>
      <c r="F879">
        <f>COUNTIF(D:D,D879)</f>
        <v>75</v>
      </c>
      <c r="G879" t="str">
        <f t="shared" si="59"/>
        <v>Cameroun</v>
      </c>
      <c r="H879" t="str">
        <f t="shared" si="60"/>
        <v>Cameroun</v>
      </c>
      <c r="I879" s="17" t="str">
        <f t="shared" si="61"/>
        <v>Cameroun</v>
      </c>
      <c r="J879" s="17"/>
      <c r="V879" t="e">
        <f t="shared" si="62"/>
        <v>#N/A</v>
      </c>
    </row>
    <row r="880" spans="1:22" x14ac:dyDescent="0.2">
      <c r="A880" t="s">
        <v>966</v>
      </c>
      <c r="C880" t="s">
        <v>967</v>
      </c>
      <c r="D880" t="s">
        <v>14</v>
      </c>
      <c r="E880" t="s">
        <v>968</v>
      </c>
      <c r="F880">
        <f>COUNTIF(D:D,D880)</f>
        <v>75</v>
      </c>
      <c r="G880" t="str">
        <f t="shared" si="59"/>
        <v>Cameroun</v>
      </c>
      <c r="H880" t="str">
        <f t="shared" si="60"/>
        <v>Cameroun</v>
      </c>
      <c r="I880" s="17" t="str">
        <f t="shared" si="61"/>
        <v>Cameroun</v>
      </c>
      <c r="J880" s="17"/>
      <c r="V880" t="e">
        <f t="shared" si="62"/>
        <v>#N/A</v>
      </c>
    </row>
    <row r="881" spans="1:22" x14ac:dyDescent="0.2">
      <c r="A881" t="s">
        <v>580</v>
      </c>
      <c r="C881" t="s">
        <v>581</v>
      </c>
      <c r="D881" t="s">
        <v>14</v>
      </c>
      <c r="E881" t="s">
        <v>582</v>
      </c>
      <c r="F881">
        <f>COUNTIF(D:D,D881)</f>
        <v>75</v>
      </c>
      <c r="G881" t="str">
        <f t="shared" si="59"/>
        <v>Cameroun</v>
      </c>
      <c r="H881" t="str">
        <f t="shared" si="60"/>
        <v>Cameroun</v>
      </c>
      <c r="I881" s="17" t="str">
        <f t="shared" si="61"/>
        <v>Cameroun</v>
      </c>
      <c r="J881" s="17"/>
      <c r="V881" t="e">
        <f t="shared" si="62"/>
        <v>#N/A</v>
      </c>
    </row>
    <row r="882" spans="1:22" x14ac:dyDescent="0.2">
      <c r="A882" t="s">
        <v>748</v>
      </c>
      <c r="B882" t="s">
        <v>749</v>
      </c>
      <c r="C882" t="s">
        <v>750</v>
      </c>
      <c r="D882" t="s">
        <v>14</v>
      </c>
      <c r="E882" t="s">
        <v>751</v>
      </c>
      <c r="F882">
        <f>COUNTIF(D:D,D882)</f>
        <v>75</v>
      </c>
      <c r="G882" t="str">
        <f t="shared" si="59"/>
        <v>Cameroun</v>
      </c>
      <c r="H882" t="str">
        <f t="shared" si="60"/>
        <v>Cameroun</v>
      </c>
      <c r="I882" s="17" t="str">
        <f t="shared" si="61"/>
        <v>Cameroun</v>
      </c>
      <c r="J882" s="17"/>
      <c r="V882" t="e">
        <f t="shared" si="62"/>
        <v>#N/A</v>
      </c>
    </row>
    <row r="883" spans="1:22" x14ac:dyDescent="0.2">
      <c r="A883" t="s">
        <v>1111</v>
      </c>
      <c r="B883" s="3" t="s">
        <v>2435</v>
      </c>
      <c r="C883" t="s">
        <v>2167</v>
      </c>
      <c r="D883" t="s">
        <v>14</v>
      </c>
      <c r="E883" t="s">
        <v>2168</v>
      </c>
      <c r="F883">
        <f>COUNTIF(D:D,D883)</f>
        <v>75</v>
      </c>
      <c r="G883" t="str">
        <f t="shared" si="59"/>
        <v>Cameroun</v>
      </c>
      <c r="H883" t="str">
        <f t="shared" si="60"/>
        <v>Cameroun</v>
      </c>
      <c r="I883" s="17" t="str">
        <f t="shared" si="61"/>
        <v>Cameroun</v>
      </c>
      <c r="J883" s="17"/>
      <c r="V883" t="e">
        <f t="shared" si="62"/>
        <v>#N/A</v>
      </c>
    </row>
    <row r="884" spans="1:22" x14ac:dyDescent="0.2">
      <c r="A884" t="s">
        <v>1362</v>
      </c>
      <c r="B884" t="s">
        <v>1363</v>
      </c>
      <c r="C884" t="s">
        <v>1364</v>
      </c>
      <c r="D884" t="s">
        <v>14</v>
      </c>
      <c r="E884" t="s">
        <v>1365</v>
      </c>
      <c r="F884">
        <f>COUNTIF(D:D,D884)</f>
        <v>75</v>
      </c>
      <c r="G884" t="str">
        <f t="shared" si="59"/>
        <v>Cameroun</v>
      </c>
      <c r="H884" t="str">
        <f t="shared" si="60"/>
        <v>Cameroun</v>
      </c>
      <c r="I884" s="17" t="str">
        <f t="shared" si="61"/>
        <v>Cameroun</v>
      </c>
      <c r="J884" s="17"/>
      <c r="V884" t="e">
        <f t="shared" si="62"/>
        <v>#N/A</v>
      </c>
    </row>
    <row r="885" spans="1:22" x14ac:dyDescent="0.2">
      <c r="A885" t="s">
        <v>1419</v>
      </c>
      <c r="D885" t="s">
        <v>14</v>
      </c>
      <c r="E885" t="s">
        <v>1420</v>
      </c>
      <c r="F885">
        <f>COUNTIF(D:D,D885)</f>
        <v>75</v>
      </c>
      <c r="G885" t="str">
        <f t="shared" si="59"/>
        <v>Cameroun</v>
      </c>
      <c r="H885" t="str">
        <f t="shared" si="60"/>
        <v>Cameroun</v>
      </c>
      <c r="I885" s="17" t="str">
        <f t="shared" si="61"/>
        <v>Cameroun</v>
      </c>
      <c r="J885" s="17"/>
      <c r="V885" t="e">
        <f t="shared" si="62"/>
        <v>#N/A</v>
      </c>
    </row>
    <row r="886" spans="1:22" x14ac:dyDescent="0.2">
      <c r="A886" t="s">
        <v>1601</v>
      </c>
      <c r="B886" t="s">
        <v>1363</v>
      </c>
      <c r="C886" t="s">
        <v>1602</v>
      </c>
      <c r="D886" t="s">
        <v>14</v>
      </c>
      <c r="E886" t="s">
        <v>1603</v>
      </c>
      <c r="F886">
        <f>COUNTIF(D:D,D886)</f>
        <v>75</v>
      </c>
      <c r="G886" t="str">
        <f t="shared" si="59"/>
        <v>Cameroun</v>
      </c>
      <c r="H886" t="str">
        <f t="shared" si="60"/>
        <v>Cameroun</v>
      </c>
      <c r="I886" s="17" t="str">
        <f t="shared" si="61"/>
        <v>Cameroun</v>
      </c>
      <c r="J886" s="17"/>
      <c r="V886" t="e">
        <f t="shared" si="62"/>
        <v>#N/A</v>
      </c>
    </row>
    <row r="887" spans="1:22" x14ac:dyDescent="0.2">
      <c r="A887" t="s">
        <v>1487</v>
      </c>
      <c r="B887" s="3" t="s">
        <v>2435</v>
      </c>
      <c r="C887" t="s">
        <v>1488</v>
      </c>
      <c r="D887" t="s">
        <v>14</v>
      </c>
      <c r="E887" t="s">
        <v>1489</v>
      </c>
      <c r="F887">
        <f>COUNTIF(D:D,D887)</f>
        <v>75</v>
      </c>
      <c r="G887" t="str">
        <f t="shared" si="59"/>
        <v>Cameroun</v>
      </c>
      <c r="H887" t="str">
        <f t="shared" si="60"/>
        <v>Cameroun</v>
      </c>
      <c r="I887" s="17" t="str">
        <f t="shared" si="61"/>
        <v>Cameroun</v>
      </c>
      <c r="J887" s="17"/>
      <c r="V887" t="e">
        <f t="shared" si="62"/>
        <v>#N/A</v>
      </c>
    </row>
    <row r="888" spans="1:22" x14ac:dyDescent="0.2">
      <c r="A888" t="s">
        <v>2317</v>
      </c>
      <c r="C888" t="s">
        <v>2318</v>
      </c>
      <c r="D888" t="s">
        <v>14</v>
      </c>
      <c r="E888" t="s">
        <v>2319</v>
      </c>
      <c r="F888">
        <f>COUNTIF(D:D,D888)</f>
        <v>75</v>
      </c>
      <c r="G888" t="str">
        <f t="shared" si="59"/>
        <v>Cameroun</v>
      </c>
      <c r="H888" t="str">
        <f t="shared" si="60"/>
        <v>Cameroun</v>
      </c>
      <c r="I888" s="17" t="str">
        <f t="shared" si="61"/>
        <v>Cameroun</v>
      </c>
      <c r="J888" s="17"/>
      <c r="V888" t="e">
        <f t="shared" si="62"/>
        <v>#N/A</v>
      </c>
    </row>
    <row r="889" spans="1:22" x14ac:dyDescent="0.2">
      <c r="A889" t="s">
        <v>1713</v>
      </c>
      <c r="B889" t="s">
        <v>155</v>
      </c>
      <c r="C889" t="s">
        <v>1714</v>
      </c>
      <c r="D889" t="s">
        <v>14</v>
      </c>
      <c r="E889" t="s">
        <v>1715</v>
      </c>
      <c r="F889">
        <f>COUNTIF(D:D,D889)</f>
        <v>75</v>
      </c>
      <c r="G889" t="str">
        <f t="shared" si="59"/>
        <v>Cameroun</v>
      </c>
      <c r="H889" t="str">
        <f t="shared" si="60"/>
        <v>Cameroun</v>
      </c>
      <c r="I889" s="17" t="str">
        <f t="shared" si="61"/>
        <v>Cameroun</v>
      </c>
      <c r="J889" s="17"/>
      <c r="V889" t="e">
        <f t="shared" si="62"/>
        <v>#N/A</v>
      </c>
    </row>
    <row r="890" spans="1:22" x14ac:dyDescent="0.2">
      <c r="A890" t="s">
        <v>573</v>
      </c>
      <c r="C890" t="s">
        <v>574</v>
      </c>
      <c r="D890" t="s">
        <v>14</v>
      </c>
      <c r="E890" t="s">
        <v>575</v>
      </c>
      <c r="F890">
        <f>COUNTIF(D:D,D890)</f>
        <v>75</v>
      </c>
      <c r="G890" t="str">
        <f t="shared" si="59"/>
        <v>Cameroun</v>
      </c>
      <c r="H890" t="str">
        <f t="shared" si="60"/>
        <v>Cameroun</v>
      </c>
      <c r="I890" s="17" t="str">
        <f t="shared" si="61"/>
        <v>Cameroun</v>
      </c>
      <c r="J890" s="17"/>
      <c r="V890" t="e">
        <f t="shared" si="62"/>
        <v>#N/A</v>
      </c>
    </row>
    <row r="891" spans="1:22" x14ac:dyDescent="0.2">
      <c r="A891" t="s">
        <v>2426</v>
      </c>
      <c r="B891" t="s">
        <v>1873</v>
      </c>
      <c r="C891" t="s">
        <v>2427</v>
      </c>
      <c r="D891" t="s">
        <v>14</v>
      </c>
      <c r="E891" t="s">
        <v>2428</v>
      </c>
      <c r="F891">
        <f>COUNTIF(D:D,D891)</f>
        <v>75</v>
      </c>
      <c r="G891" t="str">
        <f t="shared" si="59"/>
        <v>Cameroun</v>
      </c>
      <c r="H891" t="str">
        <f t="shared" si="60"/>
        <v>Cameroun</v>
      </c>
      <c r="I891" s="17" t="str">
        <f t="shared" si="61"/>
        <v>Cameroun</v>
      </c>
      <c r="J891" s="17"/>
      <c r="V891" t="e">
        <f t="shared" si="62"/>
        <v>#N/A</v>
      </c>
    </row>
    <row r="892" spans="1:22" x14ac:dyDescent="0.2">
      <c r="A892" t="s">
        <v>1607</v>
      </c>
      <c r="B892" t="s">
        <v>1608</v>
      </c>
      <c r="D892" t="s">
        <v>14</v>
      </c>
      <c r="E892" t="s">
        <v>1609</v>
      </c>
      <c r="F892">
        <f>COUNTIF(D:D,D892)</f>
        <v>75</v>
      </c>
      <c r="G892" t="str">
        <f t="shared" si="59"/>
        <v>Cameroun</v>
      </c>
      <c r="H892" t="str">
        <f t="shared" si="60"/>
        <v>Cameroun</v>
      </c>
      <c r="I892" s="17" t="str">
        <f t="shared" si="61"/>
        <v>Cameroun</v>
      </c>
      <c r="J892" s="17"/>
      <c r="V892" t="e">
        <f t="shared" si="62"/>
        <v>#N/A</v>
      </c>
    </row>
    <row r="893" spans="1:22" x14ac:dyDescent="0.2">
      <c r="A893" t="s">
        <v>1614</v>
      </c>
      <c r="D893" t="s">
        <v>14</v>
      </c>
      <c r="E893" t="s">
        <v>1615</v>
      </c>
      <c r="F893">
        <f>COUNTIF(D:D,D893)</f>
        <v>75</v>
      </c>
      <c r="G893" t="str">
        <f t="shared" si="59"/>
        <v>Cameroun</v>
      </c>
      <c r="H893" t="str">
        <f t="shared" si="60"/>
        <v>Cameroun</v>
      </c>
      <c r="I893" s="17" t="str">
        <f t="shared" si="61"/>
        <v>Cameroun</v>
      </c>
      <c r="J893" s="17"/>
      <c r="V893" t="e">
        <f t="shared" si="62"/>
        <v>#N/A</v>
      </c>
    </row>
    <row r="894" spans="1:22" x14ac:dyDescent="0.2">
      <c r="A894" t="s">
        <v>1598</v>
      </c>
      <c r="B894" s="3" t="s">
        <v>2435</v>
      </c>
      <c r="C894" t="s">
        <v>1599</v>
      </c>
      <c r="D894" t="s">
        <v>14</v>
      </c>
      <c r="E894" t="s">
        <v>1600</v>
      </c>
      <c r="F894">
        <f>COUNTIF(D:D,D894)</f>
        <v>75</v>
      </c>
      <c r="G894" t="str">
        <f t="shared" si="59"/>
        <v>Cameroun</v>
      </c>
      <c r="H894" t="str">
        <f t="shared" si="60"/>
        <v>Cameroun</v>
      </c>
      <c r="I894" s="17" t="str">
        <f t="shared" si="61"/>
        <v>Cameroun</v>
      </c>
      <c r="J894" s="17"/>
      <c r="V894" t="e">
        <f t="shared" si="62"/>
        <v>#N/A</v>
      </c>
    </row>
    <row r="895" spans="1:22" x14ac:dyDescent="0.2">
      <c r="A895" t="s">
        <v>609</v>
      </c>
      <c r="C895" t="s">
        <v>610</v>
      </c>
      <c r="D895" t="s">
        <v>14</v>
      </c>
      <c r="E895" t="s">
        <v>611</v>
      </c>
      <c r="F895">
        <f>COUNTIF(D:D,D895)</f>
        <v>75</v>
      </c>
      <c r="G895" t="str">
        <f t="shared" si="59"/>
        <v>Cameroun</v>
      </c>
      <c r="H895" t="str">
        <f t="shared" si="60"/>
        <v>Cameroun</v>
      </c>
      <c r="I895" s="17" t="str">
        <f t="shared" si="61"/>
        <v>Cameroun</v>
      </c>
      <c r="J895" s="17"/>
      <c r="V895" t="e">
        <f t="shared" si="62"/>
        <v>#N/A</v>
      </c>
    </row>
    <row r="896" spans="1:22" x14ac:dyDescent="0.2">
      <c r="A896" t="s">
        <v>1729</v>
      </c>
      <c r="D896" t="s">
        <v>14</v>
      </c>
      <c r="E896" t="s">
        <v>1730</v>
      </c>
      <c r="F896">
        <f>COUNTIF(D:D,D896)</f>
        <v>75</v>
      </c>
      <c r="G896" t="str">
        <f t="shared" si="59"/>
        <v>Cameroun</v>
      </c>
      <c r="H896" t="str">
        <f t="shared" si="60"/>
        <v>Cameroun</v>
      </c>
      <c r="I896" s="17" t="str">
        <f t="shared" si="61"/>
        <v>Cameroun</v>
      </c>
      <c r="J896" s="17"/>
      <c r="V896" t="e">
        <f t="shared" si="62"/>
        <v>#N/A</v>
      </c>
    </row>
    <row r="897" spans="1:22" x14ac:dyDescent="0.2">
      <c r="A897" t="s">
        <v>1118</v>
      </c>
      <c r="C897" t="s">
        <v>1119</v>
      </c>
      <c r="D897" t="s">
        <v>14</v>
      </c>
      <c r="E897" t="s">
        <v>1120</v>
      </c>
      <c r="F897">
        <f>COUNTIF(D:D,D897)</f>
        <v>75</v>
      </c>
      <c r="G897" t="str">
        <f t="shared" si="59"/>
        <v>Cameroun</v>
      </c>
      <c r="H897" t="str">
        <f t="shared" si="60"/>
        <v>Cameroun</v>
      </c>
      <c r="I897" s="17" t="str">
        <f t="shared" si="61"/>
        <v>Cameroun</v>
      </c>
      <c r="J897" s="17"/>
      <c r="V897" t="e">
        <f t="shared" si="62"/>
        <v>#N/A</v>
      </c>
    </row>
    <row r="898" spans="1:22" x14ac:dyDescent="0.2">
      <c r="A898" t="s">
        <v>11</v>
      </c>
      <c r="B898" t="s">
        <v>12</v>
      </c>
      <c r="C898" t="s">
        <v>13</v>
      </c>
      <c r="D898" t="s">
        <v>14</v>
      </c>
      <c r="E898" t="s">
        <v>15</v>
      </c>
      <c r="F898">
        <f>COUNTIF(D:D,D898)</f>
        <v>75</v>
      </c>
      <c r="G898" t="str">
        <f t="shared" ref="G898:G961" si="63">IF(D898="", "", IFERROR(LEFT(D898, SEARCH(" ", D898) - 1), D898))</f>
        <v>Cameroun</v>
      </c>
      <c r="H898" t="str">
        <f t="shared" ref="H898:H961" si="64">IF(D898="", "", IFERROR(LEFT(D898, SEARCH(" ", D898) - 1), D898))</f>
        <v>Cameroun</v>
      </c>
      <c r="I898" s="17" t="str">
        <f t="shared" ref="I898:I961" si="65">IFERROR(LEFT(D898, SEARCH(" ", D898) - 1), D898)</f>
        <v>Cameroun</v>
      </c>
      <c r="J898" s="17"/>
      <c r="V898" t="e">
        <f t="shared" si="62"/>
        <v>#N/A</v>
      </c>
    </row>
    <row r="899" spans="1:22" x14ac:dyDescent="0.2">
      <c r="A899" t="s">
        <v>108</v>
      </c>
      <c r="B899" t="s">
        <v>40</v>
      </c>
      <c r="C899" t="s">
        <v>41</v>
      </c>
      <c r="D899" t="s">
        <v>14</v>
      </c>
      <c r="F899">
        <f>COUNTIF(D:D,D899)</f>
        <v>75</v>
      </c>
      <c r="G899" t="str">
        <f t="shared" si="63"/>
        <v>Cameroun</v>
      </c>
      <c r="H899" t="str">
        <f t="shared" si="64"/>
        <v>Cameroun</v>
      </c>
      <c r="I899" s="17" t="str">
        <f t="shared" si="65"/>
        <v>Cameroun</v>
      </c>
      <c r="J899" s="17"/>
      <c r="V899" t="e">
        <f t="shared" ref="V899:V962" si="66">_xlfn.TEXTBEFORE(D899&amp;" "," ",2)</f>
        <v>#N/A</v>
      </c>
    </row>
    <row r="900" spans="1:22" x14ac:dyDescent="0.2">
      <c r="A900" t="s">
        <v>88</v>
      </c>
      <c r="B900" t="s">
        <v>89</v>
      </c>
      <c r="C900" t="s">
        <v>90</v>
      </c>
      <c r="D900" t="s">
        <v>14</v>
      </c>
      <c r="F900">
        <f>COUNTIF(D:D,D900)</f>
        <v>75</v>
      </c>
      <c r="G900" t="str">
        <f t="shared" si="63"/>
        <v>Cameroun</v>
      </c>
      <c r="H900" t="str">
        <f t="shared" si="64"/>
        <v>Cameroun</v>
      </c>
      <c r="I900" s="17" t="str">
        <f t="shared" si="65"/>
        <v>Cameroun</v>
      </c>
      <c r="J900" s="17"/>
      <c r="V900" t="e">
        <f t="shared" si="66"/>
        <v>#N/A</v>
      </c>
    </row>
    <row r="901" spans="1:22" x14ac:dyDescent="0.2">
      <c r="A901" t="s">
        <v>362</v>
      </c>
      <c r="C901" t="s">
        <v>363</v>
      </c>
      <c r="D901" t="s">
        <v>14</v>
      </c>
      <c r="F901">
        <f>COUNTIF(D:D,D901)</f>
        <v>75</v>
      </c>
      <c r="G901" t="str">
        <f t="shared" si="63"/>
        <v>Cameroun</v>
      </c>
      <c r="H901" t="str">
        <f t="shared" si="64"/>
        <v>Cameroun</v>
      </c>
      <c r="I901" s="17" t="str">
        <f t="shared" si="65"/>
        <v>Cameroun</v>
      </c>
      <c r="J901" s="17"/>
      <c r="V901" t="e">
        <f t="shared" si="66"/>
        <v>#N/A</v>
      </c>
    </row>
    <row r="902" spans="1:22" x14ac:dyDescent="0.2">
      <c r="A902" t="s">
        <v>371</v>
      </c>
      <c r="B902" t="s">
        <v>40</v>
      </c>
      <c r="C902" t="s">
        <v>372</v>
      </c>
      <c r="D902" t="s">
        <v>14</v>
      </c>
      <c r="F902">
        <f>COUNTIF(D:D,D902)</f>
        <v>75</v>
      </c>
      <c r="G902" t="str">
        <f t="shared" si="63"/>
        <v>Cameroun</v>
      </c>
      <c r="H902" t="str">
        <f t="shared" si="64"/>
        <v>Cameroun</v>
      </c>
      <c r="I902" s="17" t="str">
        <f t="shared" si="65"/>
        <v>Cameroun</v>
      </c>
      <c r="J902" s="17"/>
      <c r="V902" t="e">
        <f t="shared" si="66"/>
        <v>#N/A</v>
      </c>
    </row>
    <row r="903" spans="1:22" x14ac:dyDescent="0.2">
      <c r="A903" t="s">
        <v>1426</v>
      </c>
      <c r="B903" s="3" t="s">
        <v>2435</v>
      </c>
      <c r="C903" t="s">
        <v>1427</v>
      </c>
      <c r="D903" t="s">
        <v>14</v>
      </c>
      <c r="F903">
        <f>COUNTIF(D:D,D903)</f>
        <v>75</v>
      </c>
      <c r="G903" t="str">
        <f t="shared" si="63"/>
        <v>Cameroun</v>
      </c>
      <c r="H903" t="str">
        <f t="shared" si="64"/>
        <v>Cameroun</v>
      </c>
      <c r="I903" s="17" t="str">
        <f t="shared" si="65"/>
        <v>Cameroun</v>
      </c>
      <c r="J903" s="17"/>
      <c r="V903" t="e">
        <f t="shared" si="66"/>
        <v>#N/A</v>
      </c>
    </row>
    <row r="904" spans="1:22" x14ac:dyDescent="0.2">
      <c r="A904" t="s">
        <v>154</v>
      </c>
      <c r="B904" t="s">
        <v>155</v>
      </c>
      <c r="C904" t="s">
        <v>156</v>
      </c>
      <c r="D904" t="s">
        <v>14</v>
      </c>
      <c r="F904">
        <f>COUNTIF(D:D,D904)</f>
        <v>75</v>
      </c>
      <c r="G904" t="str">
        <f t="shared" si="63"/>
        <v>Cameroun</v>
      </c>
      <c r="H904" t="str">
        <f t="shared" si="64"/>
        <v>Cameroun</v>
      </c>
      <c r="I904" s="17" t="str">
        <f t="shared" si="65"/>
        <v>Cameroun</v>
      </c>
      <c r="J904" s="17"/>
      <c r="V904" t="e">
        <f t="shared" si="66"/>
        <v>#N/A</v>
      </c>
    </row>
    <row r="905" spans="1:22" x14ac:dyDescent="0.2">
      <c r="A905" t="s">
        <v>184</v>
      </c>
      <c r="B905" s="3" t="s">
        <v>17</v>
      </c>
      <c r="C905" t="s">
        <v>185</v>
      </c>
      <c r="D905" t="s">
        <v>14</v>
      </c>
      <c r="F905">
        <f>COUNTIF(D:D,D905)</f>
        <v>75</v>
      </c>
      <c r="G905" t="str">
        <f t="shared" si="63"/>
        <v>Cameroun</v>
      </c>
      <c r="H905" t="str">
        <f t="shared" si="64"/>
        <v>Cameroun</v>
      </c>
      <c r="I905" s="17" t="str">
        <f t="shared" si="65"/>
        <v>Cameroun</v>
      </c>
      <c r="J905" s="17"/>
      <c r="V905" t="e">
        <f t="shared" si="66"/>
        <v>#N/A</v>
      </c>
    </row>
    <row r="906" spans="1:22" x14ac:dyDescent="0.2">
      <c r="A906" t="s">
        <v>335</v>
      </c>
      <c r="C906" t="s">
        <v>336</v>
      </c>
      <c r="D906" t="s">
        <v>14</v>
      </c>
      <c r="F906">
        <f>COUNTIF(D:D,D906)</f>
        <v>75</v>
      </c>
      <c r="G906" t="str">
        <f t="shared" si="63"/>
        <v>Cameroun</v>
      </c>
      <c r="H906" t="str">
        <f t="shared" si="64"/>
        <v>Cameroun</v>
      </c>
      <c r="I906" s="17" t="str">
        <f t="shared" si="65"/>
        <v>Cameroun</v>
      </c>
      <c r="J906" s="17"/>
      <c r="V906" t="e">
        <f t="shared" si="66"/>
        <v>#N/A</v>
      </c>
    </row>
    <row r="907" spans="1:22" x14ac:dyDescent="0.2">
      <c r="A907" t="s">
        <v>612</v>
      </c>
      <c r="C907" t="s">
        <v>613</v>
      </c>
      <c r="D907" t="s">
        <v>14</v>
      </c>
      <c r="F907">
        <f>COUNTIF(D:D,D907)</f>
        <v>75</v>
      </c>
      <c r="G907" t="str">
        <f t="shared" si="63"/>
        <v>Cameroun</v>
      </c>
      <c r="H907" t="str">
        <f t="shared" si="64"/>
        <v>Cameroun</v>
      </c>
      <c r="I907" s="17" t="str">
        <f t="shared" si="65"/>
        <v>Cameroun</v>
      </c>
      <c r="J907" s="17"/>
      <c r="V907" t="e">
        <f t="shared" si="66"/>
        <v>#N/A</v>
      </c>
    </row>
    <row r="908" spans="1:22" x14ac:dyDescent="0.2">
      <c r="A908" t="s">
        <v>1434</v>
      </c>
      <c r="B908" t="s">
        <v>35</v>
      </c>
      <c r="C908" t="s">
        <v>1435</v>
      </c>
      <c r="D908" t="s">
        <v>14</v>
      </c>
      <c r="F908">
        <f>COUNTIF(D:D,D908)</f>
        <v>75</v>
      </c>
      <c r="G908" t="str">
        <f t="shared" si="63"/>
        <v>Cameroun</v>
      </c>
      <c r="H908" t="str">
        <f t="shared" si="64"/>
        <v>Cameroun</v>
      </c>
      <c r="I908" s="17" t="str">
        <f t="shared" si="65"/>
        <v>Cameroun</v>
      </c>
      <c r="J908" s="17"/>
      <c r="V908" t="e">
        <f t="shared" si="66"/>
        <v>#N/A</v>
      </c>
    </row>
    <row r="909" spans="1:22" x14ac:dyDescent="0.2">
      <c r="A909" t="s">
        <v>77</v>
      </c>
      <c r="B909" t="s">
        <v>40</v>
      </c>
      <c r="C909" t="s">
        <v>78</v>
      </c>
      <c r="D909" t="s">
        <v>14</v>
      </c>
      <c r="F909">
        <f>COUNTIF(D:D,D909)</f>
        <v>75</v>
      </c>
      <c r="G909" t="str">
        <f t="shared" si="63"/>
        <v>Cameroun</v>
      </c>
      <c r="H909" t="str">
        <f t="shared" si="64"/>
        <v>Cameroun</v>
      </c>
      <c r="I909" s="17" t="str">
        <f t="shared" si="65"/>
        <v>Cameroun</v>
      </c>
      <c r="J909" s="17"/>
      <c r="V909" t="e">
        <f t="shared" si="66"/>
        <v>#N/A</v>
      </c>
    </row>
    <row r="910" spans="1:22" x14ac:dyDescent="0.2">
      <c r="A910" t="s">
        <v>1568</v>
      </c>
      <c r="C910" t="s">
        <v>1569</v>
      </c>
      <c r="D910" t="s">
        <v>14</v>
      </c>
      <c r="F910">
        <f>COUNTIF(D:D,D910)</f>
        <v>75</v>
      </c>
      <c r="G910" t="str">
        <f t="shared" si="63"/>
        <v>Cameroun</v>
      </c>
      <c r="H910" t="str">
        <f t="shared" si="64"/>
        <v>Cameroun</v>
      </c>
      <c r="I910" s="17" t="str">
        <f t="shared" si="65"/>
        <v>Cameroun</v>
      </c>
      <c r="J910" s="17"/>
      <c r="V910" t="e">
        <f t="shared" si="66"/>
        <v>#N/A</v>
      </c>
    </row>
    <row r="911" spans="1:22" x14ac:dyDescent="0.2">
      <c r="A911" t="s">
        <v>1256</v>
      </c>
      <c r="C911" t="s">
        <v>1257</v>
      </c>
      <c r="D911" t="s">
        <v>14</v>
      </c>
      <c r="F911">
        <f>COUNTIF(D:D,D911)</f>
        <v>75</v>
      </c>
      <c r="G911" t="str">
        <f t="shared" si="63"/>
        <v>Cameroun</v>
      </c>
      <c r="H911" t="str">
        <f t="shared" si="64"/>
        <v>Cameroun</v>
      </c>
      <c r="I911" s="17" t="str">
        <f t="shared" si="65"/>
        <v>Cameroun</v>
      </c>
      <c r="J911" s="17"/>
      <c r="V911" t="e">
        <f t="shared" si="66"/>
        <v>#N/A</v>
      </c>
    </row>
    <row r="912" spans="1:22" x14ac:dyDescent="0.2">
      <c r="A912" t="s">
        <v>89</v>
      </c>
      <c r="B912" t="s">
        <v>40</v>
      </c>
      <c r="C912" t="s">
        <v>1853</v>
      </c>
      <c r="D912" t="s">
        <v>14</v>
      </c>
      <c r="F912">
        <f>COUNTIF(D:D,D912)</f>
        <v>75</v>
      </c>
      <c r="G912" t="str">
        <f t="shared" si="63"/>
        <v>Cameroun</v>
      </c>
      <c r="H912" t="str">
        <f t="shared" si="64"/>
        <v>Cameroun</v>
      </c>
      <c r="I912" s="17" t="str">
        <f t="shared" si="65"/>
        <v>Cameroun</v>
      </c>
      <c r="J912" s="17"/>
      <c r="V912" t="e">
        <f t="shared" si="66"/>
        <v>#N/A</v>
      </c>
    </row>
    <row r="913" spans="1:22" x14ac:dyDescent="0.2">
      <c r="A913" t="s">
        <v>2306</v>
      </c>
      <c r="B913" t="s">
        <v>2307</v>
      </c>
      <c r="C913" t="s">
        <v>2308</v>
      </c>
      <c r="D913" t="s">
        <v>14</v>
      </c>
      <c r="F913">
        <f>COUNTIF(D:D,D913)</f>
        <v>75</v>
      </c>
      <c r="G913" t="str">
        <f t="shared" si="63"/>
        <v>Cameroun</v>
      </c>
      <c r="H913" t="str">
        <f t="shared" si="64"/>
        <v>Cameroun</v>
      </c>
      <c r="I913" s="17" t="str">
        <f t="shared" si="65"/>
        <v>Cameroun</v>
      </c>
      <c r="J913" s="17"/>
      <c r="V913" t="e">
        <f t="shared" si="66"/>
        <v>#N/A</v>
      </c>
    </row>
    <row r="914" spans="1:22" x14ac:dyDescent="0.2">
      <c r="A914" t="s">
        <v>165</v>
      </c>
      <c r="B914" t="s">
        <v>155</v>
      </c>
      <c r="C914" t="s">
        <v>166</v>
      </c>
      <c r="D914" t="s">
        <v>14</v>
      </c>
      <c r="F914">
        <f>COUNTIF(D:D,D914)</f>
        <v>75</v>
      </c>
      <c r="G914" t="str">
        <f t="shared" si="63"/>
        <v>Cameroun</v>
      </c>
      <c r="H914" t="str">
        <f t="shared" si="64"/>
        <v>Cameroun</v>
      </c>
      <c r="I914" s="17" t="str">
        <f t="shared" si="65"/>
        <v>Cameroun</v>
      </c>
      <c r="J914" s="17"/>
      <c r="V914" t="e">
        <f t="shared" si="66"/>
        <v>#N/A</v>
      </c>
    </row>
    <row r="915" spans="1:22" x14ac:dyDescent="0.2">
      <c r="A915" t="s">
        <v>38</v>
      </c>
      <c r="B915" t="s">
        <v>12</v>
      </c>
      <c r="D915" t="s">
        <v>14</v>
      </c>
      <c r="F915">
        <f>COUNTIF(D:D,D915)</f>
        <v>75</v>
      </c>
      <c r="G915" t="str">
        <f t="shared" si="63"/>
        <v>Cameroun</v>
      </c>
      <c r="H915" t="str">
        <f t="shared" si="64"/>
        <v>Cameroun</v>
      </c>
      <c r="I915" s="17" t="str">
        <f t="shared" si="65"/>
        <v>Cameroun</v>
      </c>
      <c r="J915" s="17"/>
      <c r="V915" t="e">
        <f t="shared" si="66"/>
        <v>#N/A</v>
      </c>
    </row>
    <row r="916" spans="1:22" x14ac:dyDescent="0.2">
      <c r="A916" t="s">
        <v>46</v>
      </c>
      <c r="B916" t="s">
        <v>12</v>
      </c>
      <c r="D916" t="s">
        <v>14</v>
      </c>
      <c r="F916" s="3">
        <f>COUNTIF(D:D,D916)</f>
        <v>75</v>
      </c>
      <c r="G916" t="str">
        <f t="shared" si="63"/>
        <v>Cameroun</v>
      </c>
      <c r="H916" t="str">
        <f t="shared" si="64"/>
        <v>Cameroun</v>
      </c>
      <c r="I916" s="17" t="str">
        <f t="shared" si="65"/>
        <v>Cameroun</v>
      </c>
      <c r="J916" s="17"/>
      <c r="V916" t="e">
        <f t="shared" si="66"/>
        <v>#N/A</v>
      </c>
    </row>
    <row r="917" spans="1:22" x14ac:dyDescent="0.2">
      <c r="A917" t="s">
        <v>63</v>
      </c>
      <c r="B917" t="s">
        <v>12</v>
      </c>
      <c r="D917" t="s">
        <v>14</v>
      </c>
      <c r="F917">
        <f>COUNTIF(D:D,D917)</f>
        <v>75</v>
      </c>
      <c r="G917" t="str">
        <f t="shared" si="63"/>
        <v>Cameroun</v>
      </c>
      <c r="H917" t="str">
        <f t="shared" si="64"/>
        <v>Cameroun</v>
      </c>
      <c r="I917" s="17" t="str">
        <f t="shared" si="65"/>
        <v>Cameroun</v>
      </c>
      <c r="J917" s="17"/>
      <c r="V917" t="e">
        <f t="shared" si="66"/>
        <v>#N/A</v>
      </c>
    </row>
    <row r="918" spans="1:22" x14ac:dyDescent="0.2">
      <c r="A918" t="s">
        <v>132</v>
      </c>
      <c r="B918" t="s">
        <v>12</v>
      </c>
      <c r="D918" t="s">
        <v>14</v>
      </c>
      <c r="F918">
        <f>COUNTIF(D:D,D918)</f>
        <v>75</v>
      </c>
      <c r="G918" t="str">
        <f t="shared" si="63"/>
        <v>Cameroun</v>
      </c>
      <c r="H918" t="str">
        <f t="shared" si="64"/>
        <v>Cameroun</v>
      </c>
      <c r="I918" s="17" t="str">
        <f t="shared" si="65"/>
        <v>Cameroun</v>
      </c>
      <c r="J918" s="17"/>
      <c r="V918" t="e">
        <f t="shared" si="66"/>
        <v>#N/A</v>
      </c>
    </row>
    <row r="919" spans="1:22" x14ac:dyDescent="0.2">
      <c r="A919" t="s">
        <v>665</v>
      </c>
      <c r="B919" s="3" t="s">
        <v>2435</v>
      </c>
      <c r="D919" t="s">
        <v>14</v>
      </c>
      <c r="F919">
        <f>COUNTIF(D:D,D919)</f>
        <v>75</v>
      </c>
      <c r="G919" t="str">
        <f t="shared" si="63"/>
        <v>Cameroun</v>
      </c>
      <c r="H919" t="str">
        <f t="shared" si="64"/>
        <v>Cameroun</v>
      </c>
      <c r="I919" s="17" t="str">
        <f t="shared" si="65"/>
        <v>Cameroun</v>
      </c>
      <c r="J919" s="17"/>
      <c r="V919" t="e">
        <f t="shared" si="66"/>
        <v>#N/A</v>
      </c>
    </row>
    <row r="920" spans="1:22" x14ac:dyDescent="0.2">
      <c r="A920" t="s">
        <v>664</v>
      </c>
      <c r="B920" t="s">
        <v>35</v>
      </c>
      <c r="D920" t="s">
        <v>14</v>
      </c>
      <c r="F920" s="3">
        <f>COUNTIF(D:D,D920)</f>
        <v>75</v>
      </c>
      <c r="G920" t="str">
        <f t="shared" si="63"/>
        <v>Cameroun</v>
      </c>
      <c r="H920" t="str">
        <f t="shared" si="64"/>
        <v>Cameroun</v>
      </c>
      <c r="I920" s="17" t="str">
        <f t="shared" si="65"/>
        <v>Cameroun</v>
      </c>
      <c r="J920" s="17"/>
      <c r="V920" t="e">
        <f t="shared" si="66"/>
        <v>#N/A</v>
      </c>
    </row>
    <row r="921" spans="1:22" x14ac:dyDescent="0.2">
      <c r="A921" t="s">
        <v>2381</v>
      </c>
      <c r="B921" t="s">
        <v>35</v>
      </c>
      <c r="D921" t="s">
        <v>14</v>
      </c>
      <c r="F921" s="3">
        <f>COUNTIF(D:D,D921)</f>
        <v>75</v>
      </c>
      <c r="G921" t="str">
        <f t="shared" si="63"/>
        <v>Cameroun</v>
      </c>
      <c r="H921" t="str">
        <f t="shared" si="64"/>
        <v>Cameroun</v>
      </c>
      <c r="I921" s="17" t="str">
        <f t="shared" si="65"/>
        <v>Cameroun</v>
      </c>
      <c r="J921" s="17"/>
      <c r="V921" t="e">
        <f t="shared" si="66"/>
        <v>#N/A</v>
      </c>
    </row>
    <row r="922" spans="1:22" x14ac:dyDescent="0.2">
      <c r="A922" t="s">
        <v>1345</v>
      </c>
      <c r="D922" t="s">
        <v>14</v>
      </c>
      <c r="F922">
        <f>COUNTIF(D:D,D922)</f>
        <v>75</v>
      </c>
      <c r="G922" t="str">
        <f t="shared" si="63"/>
        <v>Cameroun</v>
      </c>
      <c r="H922" t="str">
        <f t="shared" si="64"/>
        <v>Cameroun</v>
      </c>
      <c r="I922" s="17" t="str">
        <f t="shared" si="65"/>
        <v>Cameroun</v>
      </c>
      <c r="J922" s="17"/>
      <c r="V922" t="e">
        <f t="shared" si="66"/>
        <v>#N/A</v>
      </c>
    </row>
    <row r="923" spans="1:22" x14ac:dyDescent="0.2">
      <c r="A923" t="s">
        <v>1682</v>
      </c>
      <c r="D923" t="s">
        <v>14</v>
      </c>
      <c r="F923">
        <f>COUNTIF(D:D,D923)</f>
        <v>75</v>
      </c>
      <c r="G923" t="str">
        <f t="shared" si="63"/>
        <v>Cameroun</v>
      </c>
      <c r="H923" t="str">
        <f t="shared" si="64"/>
        <v>Cameroun</v>
      </c>
      <c r="I923" s="17" t="str">
        <f t="shared" si="65"/>
        <v>Cameroun</v>
      </c>
      <c r="J923" s="17"/>
      <c r="V923" t="e">
        <f t="shared" si="66"/>
        <v>#N/A</v>
      </c>
    </row>
    <row r="924" spans="1:22" x14ac:dyDescent="0.2">
      <c r="A924" t="s">
        <v>1989</v>
      </c>
      <c r="D924" t="s">
        <v>14</v>
      </c>
      <c r="F924" s="3">
        <f>COUNTIF(D:D,D924)</f>
        <v>75</v>
      </c>
      <c r="G924" t="str">
        <f t="shared" si="63"/>
        <v>Cameroun</v>
      </c>
      <c r="H924" t="str">
        <f t="shared" si="64"/>
        <v>Cameroun</v>
      </c>
      <c r="I924" s="17" t="str">
        <f t="shared" si="65"/>
        <v>Cameroun</v>
      </c>
      <c r="J924" s="17"/>
      <c r="V924" t="e">
        <f t="shared" si="66"/>
        <v>#N/A</v>
      </c>
    </row>
    <row r="925" spans="1:22" x14ac:dyDescent="0.2">
      <c r="A925" t="s">
        <v>2417</v>
      </c>
      <c r="D925" t="s">
        <v>14</v>
      </c>
      <c r="F925">
        <f>COUNTIF(D:D,D925)</f>
        <v>75</v>
      </c>
      <c r="G925" t="str">
        <f t="shared" si="63"/>
        <v>Cameroun</v>
      </c>
      <c r="H925" t="str">
        <f t="shared" si="64"/>
        <v>Cameroun</v>
      </c>
      <c r="I925" s="17" t="str">
        <f t="shared" si="65"/>
        <v>Cameroun</v>
      </c>
      <c r="J925" s="17"/>
      <c r="V925" t="e">
        <f t="shared" si="66"/>
        <v>#N/A</v>
      </c>
    </row>
    <row r="926" spans="1:22" x14ac:dyDescent="0.2">
      <c r="A926" t="s">
        <v>19</v>
      </c>
      <c r="B926" s="3" t="s">
        <v>17</v>
      </c>
      <c r="D926" t="s">
        <v>2</v>
      </c>
      <c r="E926" t="s">
        <v>20</v>
      </c>
      <c r="F926">
        <f>COUNTIF(D:D,D926)</f>
        <v>83</v>
      </c>
      <c r="G926" t="str">
        <f t="shared" si="63"/>
        <v>République</v>
      </c>
      <c r="H926" t="str">
        <f t="shared" si="64"/>
        <v>République</v>
      </c>
      <c r="I926" s="17" t="str">
        <f t="shared" si="65"/>
        <v>République</v>
      </c>
      <c r="J926" s="17"/>
      <c r="V926" t="str">
        <f t="shared" si="66"/>
        <v>République démocratique</v>
      </c>
    </row>
    <row r="927" spans="1:22" x14ac:dyDescent="0.2">
      <c r="A927" t="s">
        <v>2029</v>
      </c>
      <c r="B927" s="3" t="s">
        <v>2435</v>
      </c>
      <c r="D927" t="s">
        <v>2</v>
      </c>
      <c r="E927" t="s">
        <v>2030</v>
      </c>
      <c r="F927" s="3">
        <f>COUNTIF(D:D,D927)</f>
        <v>83</v>
      </c>
      <c r="G927" t="str">
        <f t="shared" si="63"/>
        <v>République</v>
      </c>
      <c r="H927" t="str">
        <f t="shared" si="64"/>
        <v>République</v>
      </c>
      <c r="I927" s="17" t="str">
        <f t="shared" si="65"/>
        <v>République</v>
      </c>
      <c r="J927" s="17"/>
      <c r="V927" t="str">
        <f t="shared" si="66"/>
        <v>République démocratique</v>
      </c>
    </row>
    <row r="928" spans="1:22" x14ac:dyDescent="0.2">
      <c r="A928" t="s">
        <v>1472</v>
      </c>
      <c r="B928" s="3" t="s">
        <v>2435</v>
      </c>
      <c r="C928" t="s">
        <v>1473</v>
      </c>
      <c r="D928" t="s">
        <v>2</v>
      </c>
      <c r="E928" t="s">
        <v>1474</v>
      </c>
      <c r="F928">
        <f>COUNTIF(D:D,D928)</f>
        <v>83</v>
      </c>
      <c r="G928" t="str">
        <f t="shared" si="63"/>
        <v>République</v>
      </c>
      <c r="H928" t="str">
        <f t="shared" si="64"/>
        <v>République</v>
      </c>
      <c r="I928" s="17" t="str">
        <f t="shared" si="65"/>
        <v>République</v>
      </c>
      <c r="J928" s="17"/>
      <c r="V928" t="str">
        <f t="shared" si="66"/>
        <v>République démocratique</v>
      </c>
    </row>
    <row r="929" spans="1:22" x14ac:dyDescent="0.2">
      <c r="A929" t="s">
        <v>1515</v>
      </c>
      <c r="C929" t="s">
        <v>1516</v>
      </c>
      <c r="D929" t="s">
        <v>2</v>
      </c>
      <c r="E929" t="s">
        <v>1517</v>
      </c>
      <c r="F929">
        <f>COUNTIF(D:D,D929)</f>
        <v>83</v>
      </c>
      <c r="G929" t="str">
        <f t="shared" si="63"/>
        <v>République</v>
      </c>
      <c r="H929" t="str">
        <f t="shared" si="64"/>
        <v>République</v>
      </c>
      <c r="I929" s="17" t="str">
        <f t="shared" si="65"/>
        <v>République</v>
      </c>
      <c r="J929" s="17"/>
      <c r="V929" t="str">
        <f t="shared" si="66"/>
        <v>République démocratique</v>
      </c>
    </row>
    <row r="930" spans="1:22" x14ac:dyDescent="0.2">
      <c r="A930" t="s">
        <v>1895</v>
      </c>
      <c r="B930" s="3" t="s">
        <v>2435</v>
      </c>
      <c r="D930" t="s">
        <v>2</v>
      </c>
      <c r="E930" t="s">
        <v>1896</v>
      </c>
      <c r="F930" s="3">
        <f>COUNTIF(D:D,D930)</f>
        <v>83</v>
      </c>
      <c r="G930" t="str">
        <f t="shared" si="63"/>
        <v>République</v>
      </c>
      <c r="H930" t="str">
        <f t="shared" si="64"/>
        <v>République</v>
      </c>
      <c r="I930" s="17" t="str">
        <f t="shared" si="65"/>
        <v>République</v>
      </c>
      <c r="J930" s="17"/>
      <c r="V930" t="str">
        <f t="shared" si="66"/>
        <v>République démocratique</v>
      </c>
    </row>
    <row r="931" spans="1:22" x14ac:dyDescent="0.2">
      <c r="A931" t="s">
        <v>2160</v>
      </c>
      <c r="B931" s="3" t="s">
        <v>2435</v>
      </c>
      <c r="C931" t="s">
        <v>2161</v>
      </c>
      <c r="D931" t="s">
        <v>2</v>
      </c>
      <c r="E931" t="s">
        <v>2162</v>
      </c>
      <c r="F931">
        <f>COUNTIF(D:D,D931)</f>
        <v>83</v>
      </c>
      <c r="G931" t="str">
        <f t="shared" si="63"/>
        <v>République</v>
      </c>
      <c r="H931" t="str">
        <f t="shared" si="64"/>
        <v>République</v>
      </c>
      <c r="I931" s="17" t="str">
        <f t="shared" si="65"/>
        <v>République</v>
      </c>
      <c r="J931" s="17"/>
      <c r="V931" t="str">
        <f t="shared" si="66"/>
        <v>République démocratique</v>
      </c>
    </row>
    <row r="932" spans="1:22" x14ac:dyDescent="0.2">
      <c r="A932" t="s">
        <v>1905</v>
      </c>
      <c r="B932" s="3" t="s">
        <v>2435</v>
      </c>
      <c r="C932" t="s">
        <v>1906</v>
      </c>
      <c r="D932" t="s">
        <v>2</v>
      </c>
      <c r="E932" t="s">
        <v>1907</v>
      </c>
      <c r="F932">
        <f>COUNTIF(D:D,D932)</f>
        <v>83</v>
      </c>
      <c r="G932" t="str">
        <f t="shared" si="63"/>
        <v>République</v>
      </c>
      <c r="H932" t="str">
        <f t="shared" si="64"/>
        <v>République</v>
      </c>
      <c r="I932" s="17" t="str">
        <f t="shared" si="65"/>
        <v>République</v>
      </c>
      <c r="J932" s="17"/>
      <c r="V932" t="str">
        <f t="shared" si="66"/>
        <v>République démocratique</v>
      </c>
    </row>
    <row r="933" spans="1:22" x14ac:dyDescent="0.2">
      <c r="A933" t="s">
        <v>1121</v>
      </c>
      <c r="B933" s="3" t="s">
        <v>2435</v>
      </c>
      <c r="C933" t="s">
        <v>1122</v>
      </c>
      <c r="D933" t="s">
        <v>2</v>
      </c>
      <c r="E933" t="s">
        <v>1123</v>
      </c>
      <c r="F933">
        <f>COUNTIF(D:D,D933)</f>
        <v>83</v>
      </c>
      <c r="G933" t="str">
        <f t="shared" si="63"/>
        <v>République</v>
      </c>
      <c r="H933" t="str">
        <f t="shared" si="64"/>
        <v>République</v>
      </c>
      <c r="I933" s="17" t="str">
        <f t="shared" si="65"/>
        <v>République</v>
      </c>
      <c r="J933" s="17"/>
      <c r="V933" t="str">
        <f t="shared" si="66"/>
        <v>République démocratique</v>
      </c>
    </row>
    <row r="934" spans="1:22" x14ac:dyDescent="0.2">
      <c r="A934" t="s">
        <v>377</v>
      </c>
      <c r="B934" s="3" t="s">
        <v>17</v>
      </c>
      <c r="D934" t="s">
        <v>2</v>
      </c>
      <c r="E934" t="s">
        <v>378</v>
      </c>
      <c r="F934" s="1">
        <f>COUNTIF(D:D,D934)</f>
        <v>83</v>
      </c>
      <c r="G934" t="str">
        <f t="shared" si="63"/>
        <v>République</v>
      </c>
      <c r="H934" t="str">
        <f t="shared" si="64"/>
        <v>République</v>
      </c>
      <c r="I934" s="17" t="str">
        <f t="shared" si="65"/>
        <v>République</v>
      </c>
      <c r="J934" s="17"/>
      <c r="V934" t="str">
        <f t="shared" si="66"/>
        <v>République démocratique</v>
      </c>
    </row>
    <row r="935" spans="1:22" x14ac:dyDescent="0.2">
      <c r="A935" t="s">
        <v>1213</v>
      </c>
      <c r="B935" s="3" t="s">
        <v>2435</v>
      </c>
      <c r="C935" t="s">
        <v>1214</v>
      </c>
      <c r="D935" t="s">
        <v>2</v>
      </c>
      <c r="E935" t="s">
        <v>1215</v>
      </c>
      <c r="F935">
        <f>COUNTIF(D:D,D935)</f>
        <v>83</v>
      </c>
      <c r="G935" t="str">
        <f t="shared" si="63"/>
        <v>République</v>
      </c>
      <c r="H935" t="str">
        <f t="shared" si="64"/>
        <v>République</v>
      </c>
      <c r="I935" s="17" t="str">
        <f t="shared" si="65"/>
        <v>République</v>
      </c>
      <c r="J935" s="17"/>
      <c r="V935" t="str">
        <f t="shared" si="66"/>
        <v>République démocratique</v>
      </c>
    </row>
    <row r="936" spans="1:22" x14ac:dyDescent="0.2">
      <c r="A936" t="s">
        <v>1253</v>
      </c>
      <c r="B936" s="3" t="s">
        <v>2435</v>
      </c>
      <c r="C936" t="s">
        <v>1254</v>
      </c>
      <c r="D936" t="s">
        <v>2</v>
      </c>
      <c r="E936" t="s">
        <v>1255</v>
      </c>
      <c r="F936">
        <f>COUNTIF(D:D,D936)</f>
        <v>83</v>
      </c>
      <c r="G936" t="str">
        <f t="shared" si="63"/>
        <v>République</v>
      </c>
      <c r="H936" t="str">
        <f t="shared" si="64"/>
        <v>République</v>
      </c>
      <c r="I936" s="17" t="str">
        <f t="shared" si="65"/>
        <v>République</v>
      </c>
      <c r="J936" s="17"/>
      <c r="V936" t="str">
        <f t="shared" si="66"/>
        <v>République démocratique</v>
      </c>
    </row>
    <row r="937" spans="1:22" x14ac:dyDescent="0.2">
      <c r="A937" t="s">
        <v>1193</v>
      </c>
      <c r="D937" t="s">
        <v>2</v>
      </c>
      <c r="E937" t="s">
        <v>1194</v>
      </c>
      <c r="F937">
        <f>COUNTIF(D:D,D937)</f>
        <v>83</v>
      </c>
      <c r="G937" t="str">
        <f t="shared" si="63"/>
        <v>République</v>
      </c>
      <c r="H937" t="str">
        <f t="shared" si="64"/>
        <v>République</v>
      </c>
      <c r="I937" s="17" t="str">
        <f t="shared" si="65"/>
        <v>République</v>
      </c>
      <c r="J937" s="17"/>
      <c r="V937" t="str">
        <f t="shared" si="66"/>
        <v>République démocratique</v>
      </c>
    </row>
    <row r="938" spans="1:22" x14ac:dyDescent="0.2">
      <c r="A938" t="s">
        <v>614</v>
      </c>
      <c r="D938" t="s">
        <v>2</v>
      </c>
      <c r="E938" t="s">
        <v>615</v>
      </c>
      <c r="F938">
        <f>COUNTIF(D:D,D938)</f>
        <v>83</v>
      </c>
      <c r="G938" t="str">
        <f t="shared" si="63"/>
        <v>République</v>
      </c>
      <c r="H938" t="str">
        <f t="shared" si="64"/>
        <v>République</v>
      </c>
      <c r="I938" s="17" t="str">
        <f t="shared" si="65"/>
        <v>République</v>
      </c>
      <c r="J938" s="17"/>
      <c r="V938" t="str">
        <f t="shared" si="66"/>
        <v>République démocratique</v>
      </c>
    </row>
    <row r="939" spans="1:22" x14ac:dyDescent="0.2">
      <c r="A939" t="s">
        <v>873</v>
      </c>
      <c r="B939" s="3" t="s">
        <v>2435</v>
      </c>
      <c r="D939" t="s">
        <v>2</v>
      </c>
      <c r="E939" t="s">
        <v>874</v>
      </c>
      <c r="F939">
        <f>COUNTIF(D:D,D939)</f>
        <v>83</v>
      </c>
      <c r="G939" t="str">
        <f t="shared" si="63"/>
        <v>République</v>
      </c>
      <c r="H939" t="str">
        <f t="shared" si="64"/>
        <v>République</v>
      </c>
      <c r="I939" s="17" t="str">
        <f t="shared" si="65"/>
        <v>République</v>
      </c>
      <c r="J939" s="17"/>
      <c r="V939" t="str">
        <f t="shared" si="66"/>
        <v>République démocratique</v>
      </c>
    </row>
    <row r="940" spans="1:22" x14ac:dyDescent="0.2">
      <c r="A940" t="s">
        <v>910</v>
      </c>
      <c r="B940" s="3" t="s">
        <v>2435</v>
      </c>
      <c r="C940" t="s">
        <v>911</v>
      </c>
      <c r="D940" t="s">
        <v>2</v>
      </c>
      <c r="E940" t="s">
        <v>912</v>
      </c>
      <c r="F940">
        <f>COUNTIF(D:D,D940)</f>
        <v>83</v>
      </c>
      <c r="G940" t="str">
        <f t="shared" si="63"/>
        <v>République</v>
      </c>
      <c r="H940" t="str">
        <f t="shared" si="64"/>
        <v>République</v>
      </c>
      <c r="I940" s="17" t="str">
        <f t="shared" si="65"/>
        <v>République</v>
      </c>
      <c r="J940" s="17"/>
      <c r="V940" t="str">
        <f t="shared" si="66"/>
        <v>République démocratique</v>
      </c>
    </row>
    <row r="941" spans="1:22" x14ac:dyDescent="0.2">
      <c r="A941" t="s">
        <v>1070</v>
      </c>
      <c r="C941" t="s">
        <v>1071</v>
      </c>
      <c r="D941" t="s">
        <v>2</v>
      </c>
      <c r="E941" t="s">
        <v>1072</v>
      </c>
      <c r="F941">
        <f>COUNTIF(D:D,D941)</f>
        <v>83</v>
      </c>
      <c r="G941" t="str">
        <f t="shared" si="63"/>
        <v>République</v>
      </c>
      <c r="H941" t="str">
        <f t="shared" si="64"/>
        <v>République</v>
      </c>
      <c r="I941" s="17" t="str">
        <f t="shared" si="65"/>
        <v>République</v>
      </c>
      <c r="J941" s="17"/>
      <c r="V941" t="str">
        <f t="shared" si="66"/>
        <v>République démocratique</v>
      </c>
    </row>
    <row r="942" spans="1:22" x14ac:dyDescent="0.2">
      <c r="A942" t="s">
        <v>1128</v>
      </c>
      <c r="B942" s="3" t="s">
        <v>2435</v>
      </c>
      <c r="C942" t="s">
        <v>1663</v>
      </c>
      <c r="D942" t="s">
        <v>2</v>
      </c>
      <c r="E942" t="s">
        <v>1664</v>
      </c>
      <c r="F942">
        <f>COUNTIF(D:D,D942)</f>
        <v>83</v>
      </c>
      <c r="G942" t="str">
        <f t="shared" si="63"/>
        <v>République</v>
      </c>
      <c r="H942" t="str">
        <f t="shared" si="64"/>
        <v>République</v>
      </c>
      <c r="I942" s="17" t="str">
        <f t="shared" si="65"/>
        <v>République</v>
      </c>
      <c r="J942" s="17"/>
      <c r="V942" t="str">
        <f t="shared" si="66"/>
        <v>République démocratique</v>
      </c>
    </row>
    <row r="943" spans="1:22" x14ac:dyDescent="0.2">
      <c r="A943" t="s">
        <v>1225</v>
      </c>
      <c r="B943" s="3" t="s">
        <v>2435</v>
      </c>
      <c r="C943" t="s">
        <v>1226</v>
      </c>
      <c r="D943" t="s">
        <v>2</v>
      </c>
      <c r="E943" t="s">
        <v>1227</v>
      </c>
      <c r="F943">
        <f>COUNTIF(D:D,D943)</f>
        <v>83</v>
      </c>
      <c r="G943" t="str">
        <f t="shared" si="63"/>
        <v>République</v>
      </c>
      <c r="H943" t="str">
        <f t="shared" si="64"/>
        <v>République</v>
      </c>
      <c r="I943" s="17" t="str">
        <f t="shared" si="65"/>
        <v>République</v>
      </c>
      <c r="J943" s="17"/>
      <c r="V943" t="str">
        <f t="shared" si="66"/>
        <v>République démocratique</v>
      </c>
    </row>
    <row r="944" spans="1:22" x14ac:dyDescent="0.2">
      <c r="A944" t="s">
        <v>1250</v>
      </c>
      <c r="B944" s="3" t="s">
        <v>2435</v>
      </c>
      <c r="C944" t="s">
        <v>1251</v>
      </c>
      <c r="D944" t="s">
        <v>2</v>
      </c>
      <c r="E944" t="s">
        <v>1252</v>
      </c>
      <c r="F944">
        <f>COUNTIF(D:D,D944)</f>
        <v>83</v>
      </c>
      <c r="G944" t="str">
        <f t="shared" si="63"/>
        <v>République</v>
      </c>
      <c r="H944" t="str">
        <f t="shared" si="64"/>
        <v>République</v>
      </c>
      <c r="I944" s="17" t="str">
        <f t="shared" si="65"/>
        <v>République</v>
      </c>
      <c r="J944" s="17"/>
      <c r="V944" t="str">
        <f t="shared" si="66"/>
        <v>République démocratique</v>
      </c>
    </row>
    <row r="945" spans="1:22" x14ac:dyDescent="0.2">
      <c r="A945" t="s">
        <v>1579</v>
      </c>
      <c r="B945" s="3" t="s">
        <v>2435</v>
      </c>
      <c r="D945" t="s">
        <v>2</v>
      </c>
      <c r="E945" t="s">
        <v>1580</v>
      </c>
      <c r="F945">
        <f>COUNTIF(D:D,D945)</f>
        <v>83</v>
      </c>
      <c r="G945" t="str">
        <f t="shared" si="63"/>
        <v>République</v>
      </c>
      <c r="H945" t="str">
        <f t="shared" si="64"/>
        <v>République</v>
      </c>
      <c r="I945" s="17" t="str">
        <f t="shared" si="65"/>
        <v>République</v>
      </c>
      <c r="J945" s="17"/>
      <c r="V945" t="str">
        <f t="shared" si="66"/>
        <v>République démocratique</v>
      </c>
    </row>
    <row r="946" spans="1:22" x14ac:dyDescent="0.2">
      <c r="A946" t="s">
        <v>1321</v>
      </c>
      <c r="B946" s="3" t="s">
        <v>2435</v>
      </c>
      <c r="D946" t="s">
        <v>2</v>
      </c>
      <c r="E946" t="s">
        <v>1322</v>
      </c>
      <c r="F946" s="3">
        <f>COUNTIF(D:D,D946)</f>
        <v>83</v>
      </c>
      <c r="G946" t="str">
        <f t="shared" si="63"/>
        <v>République</v>
      </c>
      <c r="H946" t="str">
        <f t="shared" si="64"/>
        <v>République</v>
      </c>
      <c r="I946" s="17" t="str">
        <f t="shared" si="65"/>
        <v>République</v>
      </c>
      <c r="J946" s="17"/>
      <c r="V946" t="str">
        <f t="shared" si="66"/>
        <v>République démocratique</v>
      </c>
    </row>
    <row r="947" spans="1:22" x14ac:dyDescent="0.2">
      <c r="A947" t="s">
        <v>1039</v>
      </c>
      <c r="B947" s="3" t="s">
        <v>2435</v>
      </c>
      <c r="C947" t="s">
        <v>1040</v>
      </c>
      <c r="D947" t="s">
        <v>2</v>
      </c>
      <c r="E947" t="s">
        <v>1041</v>
      </c>
      <c r="F947">
        <f>COUNTIF(D:D,D947)</f>
        <v>83</v>
      </c>
      <c r="G947" t="str">
        <f t="shared" si="63"/>
        <v>République</v>
      </c>
      <c r="H947" t="str">
        <f t="shared" si="64"/>
        <v>République</v>
      </c>
      <c r="I947" s="17" t="str">
        <f t="shared" si="65"/>
        <v>République</v>
      </c>
      <c r="J947" s="17"/>
      <c r="V947" t="str">
        <f t="shared" si="66"/>
        <v>République démocratique</v>
      </c>
    </row>
    <row r="948" spans="1:22" x14ac:dyDescent="0.2">
      <c r="A948" t="s">
        <v>1494</v>
      </c>
      <c r="B948" s="3" t="s">
        <v>2435</v>
      </c>
      <c r="C948" t="s">
        <v>1495</v>
      </c>
      <c r="D948" t="s">
        <v>2</v>
      </c>
      <c r="E948" t="s">
        <v>1496</v>
      </c>
      <c r="F948">
        <f>COUNTIF(D:D,D948)</f>
        <v>83</v>
      </c>
      <c r="G948" t="str">
        <f t="shared" si="63"/>
        <v>République</v>
      </c>
      <c r="H948" t="str">
        <f t="shared" si="64"/>
        <v>République</v>
      </c>
      <c r="I948" s="17" t="str">
        <f t="shared" si="65"/>
        <v>République</v>
      </c>
      <c r="J948" s="17"/>
      <c r="V948" t="str">
        <f t="shared" si="66"/>
        <v>République démocratique</v>
      </c>
    </row>
    <row r="949" spans="1:22" x14ac:dyDescent="0.2">
      <c r="A949" t="s">
        <v>148</v>
      </c>
      <c r="B949" t="s">
        <v>8</v>
      </c>
      <c r="D949" t="s">
        <v>2</v>
      </c>
      <c r="E949" t="s">
        <v>149</v>
      </c>
      <c r="F949">
        <f>COUNTIF(D:D,D949)</f>
        <v>83</v>
      </c>
      <c r="G949" t="str">
        <f t="shared" si="63"/>
        <v>République</v>
      </c>
      <c r="H949" t="str">
        <f t="shared" si="64"/>
        <v>République</v>
      </c>
      <c r="I949" s="17" t="str">
        <f t="shared" si="65"/>
        <v>République</v>
      </c>
      <c r="J949" s="17"/>
      <c r="V949" t="str">
        <f t="shared" si="66"/>
        <v>République démocratique</v>
      </c>
    </row>
    <row r="950" spans="1:22" x14ac:dyDescent="0.2">
      <c r="A950" t="s">
        <v>1717</v>
      </c>
      <c r="D950" t="s">
        <v>2</v>
      </c>
      <c r="E950" t="s">
        <v>1718</v>
      </c>
      <c r="F950">
        <f>COUNTIF(D:D,D950)</f>
        <v>83</v>
      </c>
      <c r="G950" t="str">
        <f t="shared" si="63"/>
        <v>République</v>
      </c>
      <c r="H950" t="str">
        <f t="shared" si="64"/>
        <v>République</v>
      </c>
      <c r="I950" s="17" t="str">
        <f t="shared" si="65"/>
        <v>République</v>
      </c>
      <c r="J950" s="17"/>
      <c r="V950" t="str">
        <f t="shared" si="66"/>
        <v>République démocratique</v>
      </c>
    </row>
    <row r="951" spans="1:22" x14ac:dyDescent="0.2">
      <c r="A951" t="s">
        <v>1808</v>
      </c>
      <c r="B951" s="3" t="s">
        <v>2435</v>
      </c>
      <c r="C951" t="s">
        <v>1809</v>
      </c>
      <c r="D951" t="s">
        <v>2</v>
      </c>
      <c r="E951" t="s">
        <v>1810</v>
      </c>
      <c r="F951">
        <f>COUNTIF(D:D,D951)</f>
        <v>83</v>
      </c>
      <c r="G951" t="str">
        <f t="shared" si="63"/>
        <v>République</v>
      </c>
      <c r="H951" t="str">
        <f t="shared" si="64"/>
        <v>République</v>
      </c>
      <c r="I951" s="17" t="str">
        <f t="shared" si="65"/>
        <v>République</v>
      </c>
      <c r="J951" s="17"/>
      <c r="V951" t="str">
        <f t="shared" si="66"/>
        <v>République démocratique</v>
      </c>
    </row>
    <row r="952" spans="1:22" x14ac:dyDescent="0.2">
      <c r="A952" t="s">
        <v>1914</v>
      </c>
      <c r="C952" t="s">
        <v>1915</v>
      </c>
      <c r="D952" t="s">
        <v>2</v>
      </c>
      <c r="E952" t="s">
        <v>1916</v>
      </c>
      <c r="F952">
        <f>COUNTIF(D:D,D952)</f>
        <v>83</v>
      </c>
      <c r="G952" t="str">
        <f t="shared" si="63"/>
        <v>République</v>
      </c>
      <c r="H952" t="str">
        <f t="shared" si="64"/>
        <v>République</v>
      </c>
      <c r="I952" s="17" t="str">
        <f t="shared" si="65"/>
        <v>République</v>
      </c>
      <c r="J952" s="17"/>
      <c r="V952" t="str">
        <f t="shared" si="66"/>
        <v>République démocratique</v>
      </c>
    </row>
    <row r="953" spans="1:22" x14ac:dyDescent="0.2">
      <c r="A953" t="s">
        <v>1959</v>
      </c>
      <c r="B953" s="3" t="s">
        <v>2435</v>
      </c>
      <c r="C953" t="s">
        <v>1960</v>
      </c>
      <c r="D953" t="s">
        <v>2</v>
      </c>
      <c r="E953" t="s">
        <v>1961</v>
      </c>
      <c r="F953">
        <f>COUNTIF(D:D,D953)</f>
        <v>83</v>
      </c>
      <c r="G953" t="str">
        <f t="shared" si="63"/>
        <v>République</v>
      </c>
      <c r="H953" t="str">
        <f t="shared" si="64"/>
        <v>République</v>
      </c>
      <c r="I953" s="17" t="str">
        <f t="shared" si="65"/>
        <v>République</v>
      </c>
      <c r="J953" s="17"/>
      <c r="V953" t="str">
        <f t="shared" si="66"/>
        <v>République démocratique</v>
      </c>
    </row>
    <row r="954" spans="1:22" x14ac:dyDescent="0.2">
      <c r="A954" t="s">
        <v>645</v>
      </c>
      <c r="B954" t="s">
        <v>646</v>
      </c>
      <c r="D954" t="s">
        <v>2</v>
      </c>
      <c r="E954" t="s">
        <v>647</v>
      </c>
      <c r="F954">
        <f>COUNTIF(D:D,D954)</f>
        <v>83</v>
      </c>
      <c r="G954" t="str">
        <f t="shared" si="63"/>
        <v>République</v>
      </c>
      <c r="H954" t="str">
        <f t="shared" si="64"/>
        <v>République</v>
      </c>
      <c r="I954" s="17" t="str">
        <f t="shared" si="65"/>
        <v>République</v>
      </c>
      <c r="J954" s="17"/>
      <c r="V954" t="str">
        <f t="shared" si="66"/>
        <v>République démocratique</v>
      </c>
    </row>
    <row r="955" spans="1:22" x14ac:dyDescent="0.2">
      <c r="A955" t="s">
        <v>2008</v>
      </c>
      <c r="B955" t="s">
        <v>1579</v>
      </c>
      <c r="C955" t="s">
        <v>2009</v>
      </c>
      <c r="D955" t="s">
        <v>2</v>
      </c>
      <c r="E955" t="s">
        <v>2010</v>
      </c>
      <c r="F955">
        <f>COUNTIF(D:D,D955)</f>
        <v>83</v>
      </c>
      <c r="G955" t="str">
        <f t="shared" si="63"/>
        <v>République</v>
      </c>
      <c r="H955" t="str">
        <f t="shared" si="64"/>
        <v>République</v>
      </c>
      <c r="I955" s="17" t="str">
        <f t="shared" si="65"/>
        <v>République</v>
      </c>
      <c r="J955" s="17"/>
      <c r="V955" t="str">
        <f t="shared" si="66"/>
        <v>République démocratique</v>
      </c>
    </row>
    <row r="956" spans="1:22" x14ac:dyDescent="0.2">
      <c r="A956" t="s">
        <v>2081</v>
      </c>
      <c r="B956" s="3" t="s">
        <v>2435</v>
      </c>
      <c r="D956" t="s">
        <v>2</v>
      </c>
      <c r="E956" t="s">
        <v>2082</v>
      </c>
      <c r="F956">
        <f>COUNTIF(D:D,D956)</f>
        <v>83</v>
      </c>
      <c r="G956" t="str">
        <f t="shared" si="63"/>
        <v>République</v>
      </c>
      <c r="H956" t="str">
        <f t="shared" si="64"/>
        <v>République</v>
      </c>
      <c r="I956" s="17" t="str">
        <f t="shared" si="65"/>
        <v>République</v>
      </c>
      <c r="J956" s="17"/>
      <c r="V956" t="str">
        <f t="shared" si="66"/>
        <v>République démocratique</v>
      </c>
    </row>
    <row r="957" spans="1:22" x14ac:dyDescent="0.2">
      <c r="A957" t="s">
        <v>1338</v>
      </c>
      <c r="D957" t="s">
        <v>2</v>
      </c>
      <c r="E957" t="s">
        <v>1339</v>
      </c>
      <c r="F957" s="3">
        <f>COUNTIF(D:D,D957)</f>
        <v>83</v>
      </c>
      <c r="G957" t="str">
        <f t="shared" si="63"/>
        <v>République</v>
      </c>
      <c r="H957" t="str">
        <f t="shared" si="64"/>
        <v>République</v>
      </c>
      <c r="I957" s="17" t="str">
        <f t="shared" si="65"/>
        <v>République</v>
      </c>
      <c r="J957" s="17"/>
      <c r="V957" t="str">
        <f t="shared" si="66"/>
        <v>République démocratique</v>
      </c>
    </row>
    <row r="958" spans="1:22" x14ac:dyDescent="0.2">
      <c r="A958" t="s">
        <v>2078</v>
      </c>
      <c r="B958" s="3" t="s">
        <v>2435</v>
      </c>
      <c r="C958" t="s">
        <v>2079</v>
      </c>
      <c r="D958" t="s">
        <v>2</v>
      </c>
      <c r="E958" t="s">
        <v>2080</v>
      </c>
      <c r="F958" s="3">
        <f>COUNTIF(D:D,D958)</f>
        <v>83</v>
      </c>
      <c r="G958" t="str">
        <f t="shared" si="63"/>
        <v>République</v>
      </c>
      <c r="H958" t="str">
        <f t="shared" si="64"/>
        <v>République</v>
      </c>
      <c r="I958" s="17" t="str">
        <f t="shared" si="65"/>
        <v>République</v>
      </c>
      <c r="J958" s="17"/>
      <c r="V958" t="str">
        <f t="shared" si="66"/>
        <v>République démocratique</v>
      </c>
    </row>
    <row r="959" spans="1:22" x14ac:dyDescent="0.2">
      <c r="A959" t="s">
        <v>2366</v>
      </c>
      <c r="B959" s="3" t="s">
        <v>2435</v>
      </c>
      <c r="C959" t="s">
        <v>2367</v>
      </c>
      <c r="D959" t="s">
        <v>2</v>
      </c>
      <c r="E959" t="s">
        <v>2368</v>
      </c>
      <c r="F959">
        <f>COUNTIF(D:D,D959)</f>
        <v>83</v>
      </c>
      <c r="G959" t="str">
        <f t="shared" si="63"/>
        <v>République</v>
      </c>
      <c r="H959" t="str">
        <f t="shared" si="64"/>
        <v>République</v>
      </c>
      <c r="I959" s="17" t="str">
        <f t="shared" si="65"/>
        <v>République</v>
      </c>
      <c r="J959" s="17"/>
      <c r="V959" t="str">
        <f t="shared" si="66"/>
        <v>République démocratique</v>
      </c>
    </row>
    <row r="960" spans="1:22" x14ac:dyDescent="0.2">
      <c r="A960" t="s">
        <v>2152</v>
      </c>
      <c r="D960" t="s">
        <v>2</v>
      </c>
      <c r="E960" t="s">
        <v>2153</v>
      </c>
      <c r="F960" s="3">
        <f>COUNTIF(D:D,D960)</f>
        <v>83</v>
      </c>
      <c r="G960" t="str">
        <f t="shared" si="63"/>
        <v>République</v>
      </c>
      <c r="H960" t="str">
        <f t="shared" si="64"/>
        <v>République</v>
      </c>
      <c r="I960" s="17" t="str">
        <f t="shared" si="65"/>
        <v>République</v>
      </c>
      <c r="J960" s="17"/>
      <c r="V960" t="str">
        <f t="shared" si="66"/>
        <v>République démocratique</v>
      </c>
    </row>
    <row r="961" spans="1:22" x14ac:dyDescent="0.2">
      <c r="A961" t="s">
        <v>2334</v>
      </c>
      <c r="D961" t="s">
        <v>2</v>
      </c>
      <c r="E961" t="s">
        <v>2335</v>
      </c>
      <c r="F961">
        <f>COUNTIF(D:D,D961)</f>
        <v>83</v>
      </c>
      <c r="G961" t="str">
        <f t="shared" si="63"/>
        <v>République</v>
      </c>
      <c r="H961" t="str">
        <f t="shared" si="64"/>
        <v>République</v>
      </c>
      <c r="I961" s="17" t="str">
        <f t="shared" si="65"/>
        <v>République</v>
      </c>
      <c r="J961" s="17"/>
      <c r="V961" t="str">
        <f t="shared" si="66"/>
        <v>République démocratique</v>
      </c>
    </row>
    <row r="962" spans="1:22" x14ac:dyDescent="0.2">
      <c r="A962" t="s">
        <v>2377</v>
      </c>
      <c r="B962" s="3" t="s">
        <v>2435</v>
      </c>
      <c r="D962" t="s">
        <v>2</v>
      </c>
      <c r="E962" t="s">
        <v>2378</v>
      </c>
      <c r="F962">
        <f>COUNTIF(D:D,D962)</f>
        <v>83</v>
      </c>
      <c r="G962" t="str">
        <f t="shared" ref="G962:G1009" si="67">IF(D962="", "", IFERROR(LEFT(D962, SEARCH(" ", D962) - 1), D962))</f>
        <v>République</v>
      </c>
      <c r="H962" t="str">
        <f t="shared" ref="H962:H1009" si="68">IF(D962="", "", IFERROR(LEFT(D962, SEARCH(" ", D962) - 1), D962))</f>
        <v>République</v>
      </c>
      <c r="I962" s="17" t="str">
        <f t="shared" ref="I962:I1009" si="69">IFERROR(LEFT(D962, SEARCH(" ", D962) - 1), D962)</f>
        <v>République</v>
      </c>
      <c r="J962" s="17"/>
      <c r="V962" t="str">
        <f t="shared" si="66"/>
        <v>République démocratique</v>
      </c>
    </row>
    <row r="963" spans="1:22" x14ac:dyDescent="0.2">
      <c r="A963" t="s">
        <v>2406</v>
      </c>
      <c r="B963" s="3" t="s">
        <v>2435</v>
      </c>
      <c r="D963" t="s">
        <v>2</v>
      </c>
      <c r="E963" t="s">
        <v>2407</v>
      </c>
      <c r="F963">
        <f>COUNTIF(D:D,D963)</f>
        <v>83</v>
      </c>
      <c r="G963" t="str">
        <f t="shared" si="67"/>
        <v>République</v>
      </c>
      <c r="H963" t="str">
        <f t="shared" si="68"/>
        <v>République</v>
      </c>
      <c r="I963" s="17" t="str">
        <f t="shared" si="69"/>
        <v>République</v>
      </c>
      <c r="J963" s="17"/>
      <c r="V963" t="str">
        <f t="shared" ref="V963:V1022" si="70">_xlfn.TEXTBEFORE(D963&amp;" "," ",2)</f>
        <v>République démocratique</v>
      </c>
    </row>
    <row r="964" spans="1:22" x14ac:dyDescent="0.2">
      <c r="A964" t="s">
        <v>337</v>
      </c>
      <c r="D964" t="s">
        <v>2</v>
      </c>
      <c r="E964" t="s">
        <v>338</v>
      </c>
      <c r="F964">
        <f>COUNTIF(D:D,D964)</f>
        <v>83</v>
      </c>
      <c r="G964" t="str">
        <f t="shared" si="67"/>
        <v>République</v>
      </c>
      <c r="H964" t="str">
        <f t="shared" si="68"/>
        <v>République</v>
      </c>
      <c r="I964" s="17" t="str">
        <f t="shared" si="69"/>
        <v>République</v>
      </c>
      <c r="J964" s="17"/>
      <c r="V964" t="str">
        <f t="shared" si="70"/>
        <v>République démocratique</v>
      </c>
    </row>
    <row r="965" spans="1:22" x14ac:dyDescent="0.2">
      <c r="A965" t="s">
        <v>0</v>
      </c>
      <c r="B965" s="2" t="s">
        <v>1</v>
      </c>
      <c r="D965" t="s">
        <v>2</v>
      </c>
      <c r="E965" t="s">
        <v>3</v>
      </c>
      <c r="F965">
        <f>COUNTIF(D:D,D965)</f>
        <v>83</v>
      </c>
      <c r="G965" t="str">
        <f t="shared" si="67"/>
        <v>République</v>
      </c>
      <c r="H965" t="str">
        <f t="shared" si="68"/>
        <v>République</v>
      </c>
      <c r="I965" s="17" t="str">
        <f t="shared" si="69"/>
        <v>République</v>
      </c>
      <c r="J965" s="17"/>
      <c r="V965" t="str">
        <f t="shared" si="70"/>
        <v>République démocratique</v>
      </c>
    </row>
    <row r="966" spans="1:22" x14ac:dyDescent="0.2">
      <c r="A966" t="s">
        <v>115</v>
      </c>
      <c r="B966" s="3" t="s">
        <v>17</v>
      </c>
      <c r="C966" t="s">
        <v>116</v>
      </c>
      <c r="D966" t="s">
        <v>2</v>
      </c>
      <c r="E966" t="s">
        <v>117</v>
      </c>
      <c r="F966">
        <f>COUNTIF(D:D,D966)</f>
        <v>83</v>
      </c>
      <c r="G966" t="str">
        <f t="shared" si="67"/>
        <v>République</v>
      </c>
      <c r="H966" t="str">
        <f t="shared" si="68"/>
        <v>République</v>
      </c>
      <c r="I966" s="17" t="str">
        <f t="shared" si="69"/>
        <v>République</v>
      </c>
      <c r="J966" s="17"/>
      <c r="V966" t="str">
        <f t="shared" si="70"/>
        <v>République démocratique</v>
      </c>
    </row>
    <row r="967" spans="1:22" x14ac:dyDescent="0.2">
      <c r="A967" t="s">
        <v>456</v>
      </c>
      <c r="B967" s="3" t="s">
        <v>17</v>
      </c>
      <c r="C967" t="s">
        <v>457</v>
      </c>
      <c r="D967" t="s">
        <v>2</v>
      </c>
      <c r="E967" t="s">
        <v>458</v>
      </c>
      <c r="F967">
        <f>COUNTIF(D:D,D967)</f>
        <v>83</v>
      </c>
      <c r="G967" t="str">
        <f t="shared" si="67"/>
        <v>République</v>
      </c>
      <c r="H967" t="str">
        <f t="shared" si="68"/>
        <v>République</v>
      </c>
      <c r="I967" s="17" t="str">
        <f t="shared" si="69"/>
        <v>République</v>
      </c>
      <c r="J967" s="17"/>
      <c r="V967" t="str">
        <f t="shared" si="70"/>
        <v>République démocratique</v>
      </c>
    </row>
    <row r="968" spans="1:22" x14ac:dyDescent="0.2">
      <c r="A968" t="s">
        <v>432</v>
      </c>
      <c r="B968" s="3" t="s">
        <v>17</v>
      </c>
      <c r="D968" t="s">
        <v>2</v>
      </c>
      <c r="E968" t="s">
        <v>433</v>
      </c>
      <c r="F968" s="3">
        <f>COUNTIF(D:D,D968)</f>
        <v>83</v>
      </c>
      <c r="G968" t="str">
        <f t="shared" si="67"/>
        <v>République</v>
      </c>
      <c r="H968" t="str">
        <f t="shared" si="68"/>
        <v>République</v>
      </c>
      <c r="I968" s="17" t="str">
        <f t="shared" si="69"/>
        <v>République</v>
      </c>
      <c r="J968" s="17"/>
      <c r="V968" t="str">
        <f t="shared" si="70"/>
        <v>République démocratique</v>
      </c>
    </row>
    <row r="969" spans="1:22" x14ac:dyDescent="0.2">
      <c r="A969" t="s">
        <v>451</v>
      </c>
      <c r="B969" s="3" t="s">
        <v>17</v>
      </c>
      <c r="C969" t="s">
        <v>452</v>
      </c>
      <c r="D969" t="s">
        <v>2</v>
      </c>
      <c r="E969" t="s">
        <v>453</v>
      </c>
      <c r="F969">
        <f>COUNTIF(D:D,D969)</f>
        <v>83</v>
      </c>
      <c r="G969" t="str">
        <f t="shared" si="67"/>
        <v>République</v>
      </c>
      <c r="H969" t="str">
        <f t="shared" si="68"/>
        <v>République</v>
      </c>
      <c r="I969" s="17" t="str">
        <f t="shared" si="69"/>
        <v>République</v>
      </c>
      <c r="J969" s="17"/>
      <c r="V969" t="str">
        <f t="shared" si="70"/>
        <v>République démocratique</v>
      </c>
    </row>
    <row r="970" spans="1:22" x14ac:dyDescent="0.2">
      <c r="A970" t="s">
        <v>627</v>
      </c>
      <c r="B970" s="2" t="s">
        <v>1</v>
      </c>
      <c r="C970" t="s">
        <v>628</v>
      </c>
      <c r="D970" t="s">
        <v>2</v>
      </c>
      <c r="E970" t="s">
        <v>629</v>
      </c>
      <c r="F970">
        <f>COUNTIF(D:D,D970)</f>
        <v>83</v>
      </c>
      <c r="G970" t="str">
        <f t="shared" si="67"/>
        <v>République</v>
      </c>
      <c r="H970" t="str">
        <f t="shared" si="68"/>
        <v>République</v>
      </c>
      <c r="I970" s="17" t="str">
        <f t="shared" si="69"/>
        <v>République</v>
      </c>
      <c r="J970" s="17"/>
      <c r="V970" t="str">
        <f t="shared" si="70"/>
        <v>République démocratique</v>
      </c>
    </row>
    <row r="971" spans="1:22" x14ac:dyDescent="0.2">
      <c r="A971" t="s">
        <v>658</v>
      </c>
      <c r="B971" s="3" t="s">
        <v>2435</v>
      </c>
      <c r="C971" t="s">
        <v>659</v>
      </c>
      <c r="D971" t="s">
        <v>2</v>
      </c>
      <c r="E971" t="s">
        <v>660</v>
      </c>
      <c r="F971">
        <f>COUNTIF(D:D,D971)</f>
        <v>83</v>
      </c>
      <c r="G971" t="str">
        <f t="shared" si="67"/>
        <v>République</v>
      </c>
      <c r="H971" t="str">
        <f t="shared" si="68"/>
        <v>République</v>
      </c>
      <c r="I971" s="17" t="str">
        <f t="shared" si="69"/>
        <v>République</v>
      </c>
      <c r="J971" s="17"/>
      <c r="V971" t="str">
        <f t="shared" si="70"/>
        <v>République démocratique</v>
      </c>
    </row>
    <row r="972" spans="1:22" x14ac:dyDescent="0.2">
      <c r="A972" t="s">
        <v>1719</v>
      </c>
      <c r="B972" s="3" t="s">
        <v>2435</v>
      </c>
      <c r="C972" t="s">
        <v>1720</v>
      </c>
      <c r="D972" t="s">
        <v>2</v>
      </c>
      <c r="E972" t="s">
        <v>1721</v>
      </c>
      <c r="F972">
        <f>COUNTIF(D:D,D972)</f>
        <v>83</v>
      </c>
      <c r="G972" t="str">
        <f t="shared" si="67"/>
        <v>République</v>
      </c>
      <c r="H972" t="str">
        <f t="shared" si="68"/>
        <v>République</v>
      </c>
      <c r="I972" s="17" t="str">
        <f t="shared" si="69"/>
        <v>République</v>
      </c>
      <c r="J972" s="17"/>
      <c r="V972" t="str">
        <f t="shared" si="70"/>
        <v>République démocratique</v>
      </c>
    </row>
    <row r="973" spans="1:22" x14ac:dyDescent="0.2">
      <c r="A973" t="s">
        <v>913</v>
      </c>
      <c r="C973" t="s">
        <v>914</v>
      </c>
      <c r="D973" t="s">
        <v>2</v>
      </c>
      <c r="E973" t="s">
        <v>915</v>
      </c>
      <c r="F973">
        <f>COUNTIF(D:D,D973)</f>
        <v>83</v>
      </c>
      <c r="G973" t="str">
        <f t="shared" si="67"/>
        <v>République</v>
      </c>
      <c r="H973" t="str">
        <f t="shared" si="68"/>
        <v>République</v>
      </c>
      <c r="I973" s="17" t="str">
        <f t="shared" si="69"/>
        <v>République</v>
      </c>
      <c r="J973" s="17"/>
      <c r="V973" t="str">
        <f t="shared" si="70"/>
        <v>République démocratique</v>
      </c>
    </row>
    <row r="974" spans="1:22" x14ac:dyDescent="0.2">
      <c r="A974" t="s">
        <v>1774</v>
      </c>
      <c r="C974" t="s">
        <v>1775</v>
      </c>
      <c r="D974" t="s">
        <v>2</v>
      </c>
      <c r="E974" t="s">
        <v>1776</v>
      </c>
      <c r="F974">
        <f>COUNTIF(D:D,D974)</f>
        <v>83</v>
      </c>
      <c r="G974" t="str">
        <f t="shared" si="67"/>
        <v>République</v>
      </c>
      <c r="H974" t="str">
        <f t="shared" si="68"/>
        <v>République</v>
      </c>
      <c r="I974" s="17" t="str">
        <f t="shared" si="69"/>
        <v>République</v>
      </c>
      <c r="J974" s="17"/>
      <c r="V974" t="str">
        <f t="shared" si="70"/>
        <v>République démocratique</v>
      </c>
    </row>
    <row r="975" spans="1:22" x14ac:dyDescent="0.2">
      <c r="A975" t="s">
        <v>1704</v>
      </c>
      <c r="B975" s="3" t="s">
        <v>2435</v>
      </c>
      <c r="D975" t="s">
        <v>2</v>
      </c>
      <c r="E975" t="s">
        <v>1705</v>
      </c>
      <c r="F975">
        <f>COUNTIF(D:D,D975)</f>
        <v>83</v>
      </c>
      <c r="G975" t="str">
        <f t="shared" si="67"/>
        <v>République</v>
      </c>
      <c r="H975" t="str">
        <f t="shared" si="68"/>
        <v>République</v>
      </c>
      <c r="I975" s="17" t="str">
        <f t="shared" si="69"/>
        <v>République</v>
      </c>
      <c r="J975" s="17"/>
      <c r="V975" t="str">
        <f t="shared" si="70"/>
        <v>République démocratique</v>
      </c>
    </row>
    <row r="976" spans="1:22" x14ac:dyDescent="0.2">
      <c r="A976" t="s">
        <v>1927</v>
      </c>
      <c r="B976" t="s">
        <v>1712</v>
      </c>
      <c r="D976" t="s">
        <v>2</v>
      </c>
      <c r="E976" t="s">
        <v>1928</v>
      </c>
      <c r="F976">
        <f>COUNTIF(D:D,D976)</f>
        <v>83</v>
      </c>
      <c r="G976" t="str">
        <f t="shared" si="67"/>
        <v>République</v>
      </c>
      <c r="H976" t="str">
        <f t="shared" si="68"/>
        <v>République</v>
      </c>
      <c r="I976" s="17" t="str">
        <f t="shared" si="69"/>
        <v>République</v>
      </c>
      <c r="J976" s="17"/>
      <c r="V976" t="str">
        <f t="shared" si="70"/>
        <v>République démocratique</v>
      </c>
    </row>
    <row r="977" spans="1:22" x14ac:dyDescent="0.2">
      <c r="A977" t="s">
        <v>186</v>
      </c>
      <c r="B977" s="3" t="s">
        <v>17</v>
      </c>
      <c r="D977" t="s">
        <v>2</v>
      </c>
      <c r="E977" t="s">
        <v>187</v>
      </c>
      <c r="F977">
        <f>COUNTIF(D:D,D977)</f>
        <v>83</v>
      </c>
      <c r="G977" t="str">
        <f t="shared" si="67"/>
        <v>République</v>
      </c>
      <c r="H977" t="str">
        <f t="shared" si="68"/>
        <v>République</v>
      </c>
      <c r="I977" s="17" t="str">
        <f t="shared" si="69"/>
        <v>République</v>
      </c>
      <c r="J977" s="17"/>
      <c r="V977" t="str">
        <f t="shared" si="70"/>
        <v>République démocratique</v>
      </c>
    </row>
    <row r="978" spans="1:22" x14ac:dyDescent="0.2">
      <c r="A978" t="s">
        <v>430</v>
      </c>
      <c r="B978" s="3" t="s">
        <v>17</v>
      </c>
      <c r="C978" t="s">
        <v>431</v>
      </c>
      <c r="D978" t="s">
        <v>2</v>
      </c>
      <c r="F978">
        <f>COUNTIF(D:D,D978)</f>
        <v>83</v>
      </c>
      <c r="G978" t="str">
        <f t="shared" si="67"/>
        <v>République</v>
      </c>
      <c r="H978" t="str">
        <f t="shared" si="68"/>
        <v>République</v>
      </c>
      <c r="I978" s="17" t="str">
        <f t="shared" si="69"/>
        <v>République</v>
      </c>
      <c r="J978" s="17"/>
      <c r="V978" t="str">
        <f t="shared" si="70"/>
        <v>République démocratique</v>
      </c>
    </row>
    <row r="979" spans="1:22" x14ac:dyDescent="0.2">
      <c r="A979" t="s">
        <v>50</v>
      </c>
      <c r="B979" s="3" t="s">
        <v>2435</v>
      </c>
      <c r="C979" t="s">
        <v>51</v>
      </c>
      <c r="D979" t="s">
        <v>2</v>
      </c>
      <c r="F979">
        <f>COUNTIF(D:D,D979)</f>
        <v>83</v>
      </c>
      <c r="G979" t="str">
        <f t="shared" si="67"/>
        <v>République</v>
      </c>
      <c r="H979" t="str">
        <f t="shared" si="68"/>
        <v>République</v>
      </c>
      <c r="I979" s="17" t="str">
        <f t="shared" si="69"/>
        <v>République</v>
      </c>
      <c r="J979" s="17"/>
      <c r="V979" t="str">
        <f t="shared" si="70"/>
        <v>République démocratique</v>
      </c>
    </row>
    <row r="980" spans="1:22" x14ac:dyDescent="0.2">
      <c r="A980" t="s">
        <v>268</v>
      </c>
      <c r="B980" s="3" t="s">
        <v>2435</v>
      </c>
      <c r="C980" t="s">
        <v>269</v>
      </c>
      <c r="D980" t="s">
        <v>2</v>
      </c>
      <c r="F980">
        <f>COUNTIF(D:D,D980)</f>
        <v>83</v>
      </c>
      <c r="G980" t="str">
        <f t="shared" si="67"/>
        <v>République</v>
      </c>
      <c r="H980" t="str">
        <f t="shared" si="68"/>
        <v>République</v>
      </c>
      <c r="I980" s="17" t="str">
        <f t="shared" si="69"/>
        <v>République</v>
      </c>
      <c r="J980" s="17"/>
      <c r="V980" t="str">
        <f t="shared" si="70"/>
        <v>République démocratique</v>
      </c>
    </row>
    <row r="981" spans="1:22" x14ac:dyDescent="0.2">
      <c r="A981" t="s">
        <v>1711</v>
      </c>
      <c r="B981" t="s">
        <v>1712</v>
      </c>
      <c r="C981" t="s">
        <v>1699</v>
      </c>
      <c r="D981" t="s">
        <v>2</v>
      </c>
      <c r="F981">
        <f>COUNTIF(D:D,D981)</f>
        <v>83</v>
      </c>
      <c r="G981" t="str">
        <f t="shared" si="67"/>
        <v>République</v>
      </c>
      <c r="H981" t="str">
        <f t="shared" si="68"/>
        <v>République</v>
      </c>
      <c r="I981" s="17" t="str">
        <f t="shared" si="69"/>
        <v>République</v>
      </c>
      <c r="J981" s="17"/>
      <c r="V981" t="str">
        <f t="shared" si="70"/>
        <v>République démocratique</v>
      </c>
    </row>
    <row r="982" spans="1:22" x14ac:dyDescent="0.2">
      <c r="A982" t="s">
        <v>1698</v>
      </c>
      <c r="C982" t="s">
        <v>1699</v>
      </c>
      <c r="D982" t="s">
        <v>2</v>
      </c>
      <c r="F982">
        <f>COUNTIF(D:D,D982)</f>
        <v>83</v>
      </c>
      <c r="G982" t="str">
        <f t="shared" si="67"/>
        <v>République</v>
      </c>
      <c r="H982" t="str">
        <f t="shared" si="68"/>
        <v>République</v>
      </c>
      <c r="I982" s="17" t="str">
        <f t="shared" si="69"/>
        <v>République</v>
      </c>
      <c r="J982" s="17"/>
      <c r="V982" t="str">
        <f t="shared" si="70"/>
        <v>République démocratique</v>
      </c>
    </row>
    <row r="983" spans="1:22" x14ac:dyDescent="0.2">
      <c r="A983" t="s">
        <v>1955</v>
      </c>
      <c r="C983" t="s">
        <v>1699</v>
      </c>
      <c r="D983" t="s">
        <v>2</v>
      </c>
      <c r="F983">
        <f>COUNTIF(D:D,D983)</f>
        <v>83</v>
      </c>
      <c r="G983" t="str">
        <f t="shared" si="67"/>
        <v>République</v>
      </c>
      <c r="H983" t="str">
        <f t="shared" si="68"/>
        <v>République</v>
      </c>
      <c r="I983" s="17" t="str">
        <f t="shared" si="69"/>
        <v>République</v>
      </c>
      <c r="J983" s="17"/>
      <c r="V983" t="str">
        <f t="shared" si="70"/>
        <v>République démocratique</v>
      </c>
    </row>
    <row r="984" spans="1:22" x14ac:dyDescent="0.2">
      <c r="A984" t="s">
        <v>1262</v>
      </c>
      <c r="B984" s="3" t="s">
        <v>2435</v>
      </c>
      <c r="C984" t="s">
        <v>1264</v>
      </c>
      <c r="D984" t="s">
        <v>2</v>
      </c>
      <c r="F984">
        <f>COUNTIF(D:D,D984)</f>
        <v>83</v>
      </c>
      <c r="G984" t="str">
        <f t="shared" si="67"/>
        <v>République</v>
      </c>
      <c r="H984" t="str">
        <f t="shared" si="68"/>
        <v>République</v>
      </c>
      <c r="I984" s="17" t="str">
        <f t="shared" si="69"/>
        <v>République</v>
      </c>
      <c r="J984" s="17"/>
      <c r="V984" t="str">
        <f t="shared" si="70"/>
        <v>République démocratique</v>
      </c>
    </row>
    <row r="985" spans="1:22" x14ac:dyDescent="0.2">
      <c r="A985" t="s">
        <v>1487</v>
      </c>
      <c r="C985" t="s">
        <v>1488</v>
      </c>
      <c r="D985" t="s">
        <v>2</v>
      </c>
      <c r="F985">
        <f>COUNTIF(D:D,D985)</f>
        <v>83</v>
      </c>
      <c r="G985" t="str">
        <f t="shared" si="67"/>
        <v>République</v>
      </c>
      <c r="H985" t="str">
        <f t="shared" si="68"/>
        <v>République</v>
      </c>
      <c r="I985" s="17" t="str">
        <f t="shared" si="69"/>
        <v>République</v>
      </c>
      <c r="J985" s="17"/>
      <c r="V985" t="str">
        <f t="shared" si="70"/>
        <v>République démocratique</v>
      </c>
    </row>
    <row r="986" spans="1:22" x14ac:dyDescent="0.2">
      <c r="A986" t="s">
        <v>1533</v>
      </c>
      <c r="B986" s="3" t="s">
        <v>2435</v>
      </c>
      <c r="C986" t="s">
        <v>1534</v>
      </c>
      <c r="D986" t="s">
        <v>2</v>
      </c>
      <c r="F986">
        <f>COUNTIF(D:D,D986)</f>
        <v>83</v>
      </c>
      <c r="G986" t="str">
        <f t="shared" si="67"/>
        <v>République</v>
      </c>
      <c r="H986" t="str">
        <f t="shared" si="68"/>
        <v>République</v>
      </c>
      <c r="I986" s="17" t="str">
        <f t="shared" si="69"/>
        <v>République</v>
      </c>
      <c r="J986" s="17"/>
      <c r="V986" t="str">
        <f t="shared" si="70"/>
        <v>République démocratique</v>
      </c>
    </row>
    <row r="987" spans="1:22" x14ac:dyDescent="0.2">
      <c r="A987" t="s">
        <v>1724</v>
      </c>
      <c r="C987" t="s">
        <v>1725</v>
      </c>
      <c r="D987" t="s">
        <v>2</v>
      </c>
      <c r="F987">
        <f>COUNTIF(D:D,D987)</f>
        <v>83</v>
      </c>
      <c r="G987" t="str">
        <f t="shared" si="67"/>
        <v>République</v>
      </c>
      <c r="H987" t="str">
        <f t="shared" si="68"/>
        <v>République</v>
      </c>
      <c r="I987" s="17" t="str">
        <f t="shared" si="69"/>
        <v>République</v>
      </c>
      <c r="J987" s="17"/>
      <c r="V987" t="str">
        <f t="shared" si="70"/>
        <v>République démocratique</v>
      </c>
    </row>
    <row r="988" spans="1:22" x14ac:dyDescent="0.2">
      <c r="A988" t="s">
        <v>1756</v>
      </c>
      <c r="C988" t="s">
        <v>1757</v>
      </c>
      <c r="D988" t="s">
        <v>2</v>
      </c>
      <c r="F988">
        <f>COUNTIF(D:D,D988)</f>
        <v>83</v>
      </c>
      <c r="G988" t="str">
        <f t="shared" si="67"/>
        <v>République</v>
      </c>
      <c r="H988" t="str">
        <f t="shared" si="68"/>
        <v>République</v>
      </c>
      <c r="I988" s="17" t="str">
        <f t="shared" si="69"/>
        <v>République</v>
      </c>
      <c r="J988" s="17"/>
      <c r="V988" t="str">
        <f t="shared" si="70"/>
        <v>République démocratique</v>
      </c>
    </row>
    <row r="989" spans="1:22" x14ac:dyDescent="0.2">
      <c r="A989" t="s">
        <v>1758</v>
      </c>
      <c r="C989" t="s">
        <v>1759</v>
      </c>
      <c r="D989" t="s">
        <v>2</v>
      </c>
      <c r="F989">
        <f>COUNTIF(D:D,D989)</f>
        <v>83</v>
      </c>
      <c r="G989" t="str">
        <f t="shared" si="67"/>
        <v>République</v>
      </c>
      <c r="H989" t="str">
        <f t="shared" si="68"/>
        <v>République</v>
      </c>
      <c r="I989" s="17" t="str">
        <f t="shared" si="69"/>
        <v>République</v>
      </c>
      <c r="J989" s="17"/>
      <c r="V989" t="str">
        <f t="shared" si="70"/>
        <v>République démocratique</v>
      </c>
    </row>
    <row r="990" spans="1:22" x14ac:dyDescent="0.2">
      <c r="A990" t="s">
        <v>2379</v>
      </c>
      <c r="B990" s="3" t="s">
        <v>2435</v>
      </c>
      <c r="C990" t="s">
        <v>2380</v>
      </c>
      <c r="D990" t="s">
        <v>2</v>
      </c>
      <c r="F990">
        <f>COUNTIF(D:D,D990)</f>
        <v>83</v>
      </c>
      <c r="G990" t="str">
        <f t="shared" si="67"/>
        <v>République</v>
      </c>
      <c r="H990" t="str">
        <f t="shared" si="68"/>
        <v>République</v>
      </c>
      <c r="I990" s="17" t="str">
        <f t="shared" si="69"/>
        <v>République</v>
      </c>
      <c r="J990" s="17"/>
      <c r="V990" t="str">
        <f t="shared" si="70"/>
        <v>République démocratique</v>
      </c>
    </row>
    <row r="991" spans="1:22" x14ac:dyDescent="0.2">
      <c r="A991" t="s">
        <v>102</v>
      </c>
      <c r="B991" s="3" t="s">
        <v>17</v>
      </c>
      <c r="D991" t="s">
        <v>2</v>
      </c>
      <c r="F991">
        <f>COUNTIF(D:D,D991)</f>
        <v>83</v>
      </c>
      <c r="G991" t="str">
        <f t="shared" si="67"/>
        <v>République</v>
      </c>
      <c r="H991" t="str">
        <f t="shared" si="68"/>
        <v>République</v>
      </c>
      <c r="I991" s="17" t="str">
        <f t="shared" si="69"/>
        <v>République</v>
      </c>
      <c r="J991" s="17"/>
      <c r="V991" t="str">
        <f t="shared" si="70"/>
        <v>République démocratique</v>
      </c>
    </row>
    <row r="992" spans="1:22" x14ac:dyDescent="0.2">
      <c r="A992" t="s">
        <v>200</v>
      </c>
      <c r="B992" s="3" t="s">
        <v>17</v>
      </c>
      <c r="D992" t="s">
        <v>2</v>
      </c>
      <c r="F992" s="3">
        <f>COUNTIF(D:D,D992)</f>
        <v>83</v>
      </c>
      <c r="G992" t="str">
        <f t="shared" si="67"/>
        <v>République</v>
      </c>
      <c r="H992" t="str">
        <f t="shared" si="68"/>
        <v>République</v>
      </c>
      <c r="I992" s="17" t="str">
        <f t="shared" si="69"/>
        <v>République</v>
      </c>
      <c r="J992" s="17"/>
      <c r="V992" t="str">
        <f t="shared" si="70"/>
        <v>République démocratique</v>
      </c>
    </row>
    <row r="993" spans="1:22" x14ac:dyDescent="0.2">
      <c r="A993" t="s">
        <v>219</v>
      </c>
      <c r="B993" s="3" t="s">
        <v>17</v>
      </c>
      <c r="D993" t="s">
        <v>2</v>
      </c>
      <c r="F993">
        <f>COUNTIF(D:D,D993)</f>
        <v>83</v>
      </c>
      <c r="G993" t="str">
        <f t="shared" si="67"/>
        <v>République</v>
      </c>
      <c r="H993" t="str">
        <f t="shared" si="68"/>
        <v>République</v>
      </c>
      <c r="I993" s="17" t="str">
        <f t="shared" si="69"/>
        <v>République</v>
      </c>
      <c r="J993" s="17"/>
      <c r="V993" t="str">
        <f t="shared" si="70"/>
        <v>République démocratique</v>
      </c>
    </row>
    <row r="994" spans="1:22" x14ac:dyDescent="0.2">
      <c r="A994" t="s">
        <v>2023</v>
      </c>
      <c r="B994" t="s">
        <v>1321</v>
      </c>
      <c r="D994" t="s">
        <v>2</v>
      </c>
      <c r="F994">
        <f>COUNTIF(D:D,D994)</f>
        <v>83</v>
      </c>
      <c r="G994" t="str">
        <f t="shared" si="67"/>
        <v>République</v>
      </c>
      <c r="H994" t="str">
        <f t="shared" si="68"/>
        <v>République</v>
      </c>
      <c r="I994" s="17" t="str">
        <f t="shared" si="69"/>
        <v>République</v>
      </c>
      <c r="J994" s="17"/>
      <c r="V994" t="str">
        <f t="shared" si="70"/>
        <v>République démocratique</v>
      </c>
    </row>
    <row r="995" spans="1:22" x14ac:dyDescent="0.2">
      <c r="A995" t="s">
        <v>87</v>
      </c>
      <c r="B995" s="2" t="s">
        <v>1</v>
      </c>
      <c r="D995" t="s">
        <v>2</v>
      </c>
      <c r="F995">
        <f>COUNTIF(D:D,D995)</f>
        <v>83</v>
      </c>
      <c r="G995" t="str">
        <f t="shared" si="67"/>
        <v>République</v>
      </c>
      <c r="H995" t="str">
        <f t="shared" si="68"/>
        <v>République</v>
      </c>
      <c r="I995" s="17" t="str">
        <f t="shared" si="69"/>
        <v>République</v>
      </c>
      <c r="J995" s="17"/>
      <c r="V995" t="str">
        <f t="shared" si="70"/>
        <v>République démocratique</v>
      </c>
    </row>
    <row r="996" spans="1:22" x14ac:dyDescent="0.2">
      <c r="A996" t="s">
        <v>278</v>
      </c>
      <c r="B996" s="2" t="s">
        <v>1</v>
      </c>
      <c r="D996" t="s">
        <v>2</v>
      </c>
      <c r="F996" s="3">
        <f>COUNTIF(D:D,D996)</f>
        <v>83</v>
      </c>
      <c r="G996" t="str">
        <f t="shared" si="67"/>
        <v>République</v>
      </c>
      <c r="H996" t="str">
        <f t="shared" si="68"/>
        <v>République</v>
      </c>
      <c r="I996" s="17" t="str">
        <f t="shared" si="69"/>
        <v>République</v>
      </c>
      <c r="J996" s="17"/>
      <c r="V996" t="str">
        <f t="shared" si="70"/>
        <v>République démocratique</v>
      </c>
    </row>
    <row r="997" spans="1:22" x14ac:dyDescent="0.2">
      <c r="A997" t="s">
        <v>1514</v>
      </c>
      <c r="B997" s="2" t="s">
        <v>1</v>
      </c>
      <c r="D997" t="s">
        <v>2</v>
      </c>
      <c r="F997">
        <f>COUNTIF(D:D,D997)</f>
        <v>83</v>
      </c>
      <c r="G997" t="str">
        <f t="shared" si="67"/>
        <v>République</v>
      </c>
      <c r="H997" t="str">
        <f t="shared" si="68"/>
        <v>République</v>
      </c>
      <c r="I997" s="17" t="str">
        <f t="shared" si="69"/>
        <v>République</v>
      </c>
      <c r="J997" s="17"/>
      <c r="V997" t="str">
        <f t="shared" si="70"/>
        <v>République démocratique</v>
      </c>
    </row>
    <row r="998" spans="1:22" x14ac:dyDescent="0.2">
      <c r="A998" t="s">
        <v>906</v>
      </c>
      <c r="D998" t="s">
        <v>2</v>
      </c>
      <c r="F998">
        <f>COUNTIF(D:D,D998)</f>
        <v>83</v>
      </c>
      <c r="G998" t="str">
        <f t="shared" si="67"/>
        <v>République</v>
      </c>
      <c r="H998" t="str">
        <f t="shared" si="68"/>
        <v>République</v>
      </c>
      <c r="I998" s="17" t="str">
        <f t="shared" si="69"/>
        <v>République</v>
      </c>
      <c r="J998" s="17"/>
      <c r="V998" t="str">
        <f t="shared" si="70"/>
        <v>République démocratique</v>
      </c>
    </row>
    <row r="999" spans="1:22" x14ac:dyDescent="0.2">
      <c r="A999" t="s">
        <v>1216</v>
      </c>
      <c r="D999" t="s">
        <v>2</v>
      </c>
      <c r="F999">
        <f>COUNTIF(D:D,D999)</f>
        <v>83</v>
      </c>
      <c r="G999" t="str">
        <f t="shared" si="67"/>
        <v>République</v>
      </c>
      <c r="H999" t="str">
        <f t="shared" si="68"/>
        <v>République</v>
      </c>
      <c r="I999" s="17" t="str">
        <f t="shared" si="69"/>
        <v>République</v>
      </c>
      <c r="J999" s="17"/>
      <c r="V999" t="str">
        <f t="shared" si="70"/>
        <v>République démocratique</v>
      </c>
    </row>
    <row r="1000" spans="1:22" x14ac:dyDescent="0.2">
      <c r="A1000" t="s">
        <v>1295</v>
      </c>
      <c r="D1000" t="s">
        <v>2</v>
      </c>
      <c r="F1000">
        <f>COUNTIF(D:D,D1000)</f>
        <v>83</v>
      </c>
      <c r="G1000" t="str">
        <f t="shared" si="67"/>
        <v>République</v>
      </c>
      <c r="H1000" t="str">
        <f t="shared" si="68"/>
        <v>République</v>
      </c>
      <c r="I1000" s="17" t="str">
        <f t="shared" si="69"/>
        <v>République</v>
      </c>
      <c r="J1000" s="17"/>
      <c r="V1000" t="str">
        <f t="shared" si="70"/>
        <v>République démocratique</v>
      </c>
    </row>
    <row r="1001" spans="1:22" x14ac:dyDescent="0.2">
      <c r="A1001" t="s">
        <v>1475</v>
      </c>
      <c r="D1001" t="s">
        <v>2</v>
      </c>
      <c r="F1001">
        <f>COUNTIF(D:D,D1001)</f>
        <v>83</v>
      </c>
      <c r="G1001" t="str">
        <f t="shared" si="67"/>
        <v>République</v>
      </c>
      <c r="H1001" t="str">
        <f t="shared" si="68"/>
        <v>République</v>
      </c>
      <c r="I1001" s="17" t="str">
        <f t="shared" si="69"/>
        <v>République</v>
      </c>
      <c r="J1001" s="17"/>
      <c r="V1001" t="str">
        <f t="shared" si="70"/>
        <v>République démocratique</v>
      </c>
    </row>
    <row r="1002" spans="1:22" x14ac:dyDescent="0.2">
      <c r="A1002" t="s">
        <v>1597</v>
      </c>
      <c r="D1002" t="s">
        <v>2</v>
      </c>
      <c r="F1002">
        <f>COUNTIF(D:D,D1002)</f>
        <v>83</v>
      </c>
      <c r="G1002" t="str">
        <f t="shared" si="67"/>
        <v>République</v>
      </c>
      <c r="H1002" t="str">
        <f t="shared" si="68"/>
        <v>République</v>
      </c>
      <c r="I1002" s="17" t="str">
        <f t="shared" si="69"/>
        <v>République</v>
      </c>
      <c r="J1002" s="17"/>
      <c r="V1002" t="str">
        <f t="shared" si="70"/>
        <v>République démocratique</v>
      </c>
    </row>
    <row r="1003" spans="1:22" x14ac:dyDescent="0.2">
      <c r="A1003" t="s">
        <v>1746</v>
      </c>
      <c r="D1003" t="s">
        <v>2</v>
      </c>
      <c r="F1003" s="3">
        <f>COUNTIF(D:D,D1003)</f>
        <v>83</v>
      </c>
      <c r="G1003" t="str">
        <f t="shared" si="67"/>
        <v>République</v>
      </c>
      <c r="H1003" t="str">
        <f t="shared" si="68"/>
        <v>République</v>
      </c>
      <c r="I1003" s="17" t="str">
        <f t="shared" si="69"/>
        <v>République</v>
      </c>
      <c r="J1003" s="17"/>
      <c r="V1003" t="str">
        <f t="shared" si="70"/>
        <v>République démocratique</v>
      </c>
    </row>
    <row r="1004" spans="1:22" x14ac:dyDescent="0.2">
      <c r="A1004" t="s">
        <v>1764</v>
      </c>
      <c r="D1004" t="s">
        <v>2</v>
      </c>
      <c r="F1004" s="3">
        <f>COUNTIF(D:D,D1004)</f>
        <v>83</v>
      </c>
      <c r="G1004" t="str">
        <f t="shared" si="67"/>
        <v>République</v>
      </c>
      <c r="H1004" t="str">
        <f t="shared" si="68"/>
        <v>République</v>
      </c>
      <c r="I1004" s="17" t="str">
        <f t="shared" si="69"/>
        <v>République</v>
      </c>
      <c r="J1004" s="17"/>
      <c r="V1004" t="str">
        <f t="shared" si="70"/>
        <v>République démocratique</v>
      </c>
    </row>
    <row r="1005" spans="1:22" x14ac:dyDescent="0.2">
      <c r="A1005" t="s">
        <v>2055</v>
      </c>
      <c r="D1005" t="s">
        <v>2</v>
      </c>
      <c r="F1005" s="3">
        <f>COUNTIF(D:D,D1005)</f>
        <v>83</v>
      </c>
      <c r="G1005" t="str">
        <f t="shared" si="67"/>
        <v>République</v>
      </c>
      <c r="H1005" t="str">
        <f t="shared" si="68"/>
        <v>République</v>
      </c>
      <c r="I1005" s="17" t="str">
        <f t="shared" si="69"/>
        <v>République</v>
      </c>
      <c r="J1005" s="17"/>
      <c r="V1005" t="str">
        <f t="shared" si="70"/>
        <v>République démocratique</v>
      </c>
    </row>
    <row r="1006" spans="1:22" x14ac:dyDescent="0.2">
      <c r="A1006" t="s">
        <v>2062</v>
      </c>
      <c r="D1006" t="s">
        <v>2</v>
      </c>
      <c r="F1006" s="3">
        <f>COUNTIF(D:D,D1006)</f>
        <v>83</v>
      </c>
      <c r="G1006" t="str">
        <f t="shared" si="67"/>
        <v>République</v>
      </c>
      <c r="H1006" t="str">
        <f t="shared" si="68"/>
        <v>République</v>
      </c>
      <c r="I1006" s="17" t="str">
        <f t="shared" si="69"/>
        <v>République</v>
      </c>
      <c r="J1006" s="17"/>
      <c r="V1006" t="str">
        <f t="shared" si="70"/>
        <v>République démocratique</v>
      </c>
    </row>
    <row r="1007" spans="1:22" x14ac:dyDescent="0.2">
      <c r="A1007" t="s">
        <v>2186</v>
      </c>
      <c r="D1007" t="s">
        <v>2</v>
      </c>
      <c r="F1007" s="3">
        <f>COUNTIF(D:D,D1007)</f>
        <v>83</v>
      </c>
      <c r="G1007" t="str">
        <f t="shared" si="67"/>
        <v>République</v>
      </c>
      <c r="H1007" t="str">
        <f t="shared" si="68"/>
        <v>République</v>
      </c>
      <c r="I1007" s="17" t="str">
        <f t="shared" si="69"/>
        <v>République</v>
      </c>
      <c r="J1007" s="17"/>
      <c r="V1007" t="str">
        <f t="shared" si="70"/>
        <v>République démocratique</v>
      </c>
    </row>
    <row r="1008" spans="1:22" x14ac:dyDescent="0.2">
      <c r="A1008" t="s">
        <v>2246</v>
      </c>
      <c r="D1008" t="s">
        <v>2</v>
      </c>
      <c r="F1008" s="3">
        <f>COUNTIF(D:D,D1008)</f>
        <v>83</v>
      </c>
      <c r="G1008" t="str">
        <f t="shared" si="67"/>
        <v>République</v>
      </c>
      <c r="H1008" t="str">
        <f t="shared" si="68"/>
        <v>République</v>
      </c>
      <c r="I1008" s="17" t="str">
        <f t="shared" si="69"/>
        <v>République</v>
      </c>
      <c r="J1008" s="17"/>
      <c r="V1008" t="str">
        <f t="shared" si="70"/>
        <v>République démocratique</v>
      </c>
    </row>
    <row r="1009" spans="1:22" ht="15.75" x14ac:dyDescent="0.25">
      <c r="A1009" t="s">
        <v>1909</v>
      </c>
      <c r="B1009" t="s">
        <v>1910</v>
      </c>
      <c r="C1009" s="4" t="s">
        <v>1911</v>
      </c>
      <c r="D1009" t="s">
        <v>1912</v>
      </c>
      <c r="E1009" t="s">
        <v>1913</v>
      </c>
      <c r="F1009" s="14" t="e">
        <f>COUNTIF(D:D,D1009)</f>
        <v>#VALUE!</v>
      </c>
      <c r="G1009" t="str">
        <f t="shared" si="67"/>
        <v>Sénégal,</v>
      </c>
      <c r="H1009" t="str">
        <f t="shared" si="68"/>
        <v>Sénégal,</v>
      </c>
      <c r="I1009" s="17" t="str">
        <f t="shared" si="69"/>
        <v>Sénégal,</v>
      </c>
      <c r="J1009" s="17"/>
      <c r="V1009" t="str">
        <f t="shared" si="70"/>
        <v>Sénégal, Mauritanie,</v>
      </c>
    </row>
    <row r="1011" spans="1:22" x14ac:dyDescent="0.2">
      <c r="B1011" s="11" t="s">
        <v>2441</v>
      </c>
      <c r="C1011" s="9" t="s">
        <v>1444</v>
      </c>
    </row>
    <row r="1012" spans="1:22" x14ac:dyDescent="0.2">
      <c r="C1012" s="9" t="s">
        <v>897</v>
      </c>
    </row>
    <row r="1013" spans="1:22" x14ac:dyDescent="0.2">
      <c r="C1013" s="9" t="s">
        <v>2438</v>
      </c>
    </row>
    <row r="1014" spans="1:22" x14ac:dyDescent="0.2">
      <c r="C1014" s="9" t="s">
        <v>2439</v>
      </c>
    </row>
    <row r="1015" spans="1:22" x14ac:dyDescent="0.2">
      <c r="C1015" s="9" t="s">
        <v>2440</v>
      </c>
    </row>
    <row r="1016" spans="1:22" x14ac:dyDescent="0.2">
      <c r="C1016" s="9" t="s">
        <v>2442</v>
      </c>
    </row>
    <row r="1017" spans="1:22" x14ac:dyDescent="0.2">
      <c r="C1017" s="9" t="s">
        <v>2443</v>
      </c>
    </row>
    <row r="1018" spans="1:22" x14ac:dyDescent="0.2">
      <c r="C1018" s="9" t="s">
        <v>2230</v>
      </c>
    </row>
    <row r="1019" spans="1:22" x14ac:dyDescent="0.2">
      <c r="C1019" s="9" t="s">
        <v>1749</v>
      </c>
    </row>
    <row r="1020" spans="1:22" x14ac:dyDescent="0.2">
      <c r="C1020" s="9" t="s">
        <v>2437</v>
      </c>
    </row>
    <row r="1021" spans="1:22" x14ac:dyDescent="0.2">
      <c r="C1021" s="9" t="s">
        <v>2440</v>
      </c>
    </row>
    <row r="1061" spans="6:6" x14ac:dyDescent="0.2">
      <c r="F1061" s="2"/>
    </row>
    <row r="1062" spans="6:6" x14ac:dyDescent="0.2">
      <c r="F1062" s="2"/>
    </row>
    <row r="1063" spans="6:6" x14ac:dyDescent="0.2">
      <c r="F1063" s="2"/>
    </row>
    <row r="1064" spans="6:6" x14ac:dyDescent="0.2">
      <c r="F1064" s="2"/>
    </row>
    <row r="1065" spans="6:6" x14ac:dyDescent="0.2">
      <c r="F1065" s="2"/>
    </row>
    <row r="1066" spans="6:6" x14ac:dyDescent="0.2">
      <c r="F1066" s="2"/>
    </row>
    <row r="1067" spans="6:6" x14ac:dyDescent="0.2">
      <c r="F1067" s="2"/>
    </row>
    <row r="1068" spans="6:6" x14ac:dyDescent="0.2">
      <c r="F1068" s="2"/>
    </row>
    <row r="1069" spans="6:6" x14ac:dyDescent="0.2">
      <c r="F1069" s="2"/>
    </row>
    <row r="1070" spans="6:6" x14ac:dyDescent="0.2">
      <c r="F1070" s="2"/>
    </row>
    <row r="1071" spans="6:6" x14ac:dyDescent="0.2">
      <c r="F1071" s="2"/>
    </row>
    <row r="1072" spans="6:6" x14ac:dyDescent="0.2">
      <c r="F1072" s="2"/>
    </row>
  </sheetData>
  <autoFilter ref="T1:T92" xr:uid="{8C62458F-DE9F-4DCC-9267-9D017B75CC34}"/>
  <phoneticPr fontId="16" alignment="center"/>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634B091-4341-844E-A0C9-28E46C77D5F8}">
  <dimension ref="A1:B1021"/>
  <sheetViews>
    <sheetView topLeftCell="A4" workbookViewId="0">
      <selection activeCell="B3" sqref="B3"/>
    </sheetView>
  </sheetViews>
  <sheetFormatPr defaultColWidth="10.76171875" defaultRowHeight="15" x14ac:dyDescent="0.2"/>
  <cols>
    <col min="1" max="1" width="249.67578125" customWidth="1"/>
    <col min="2" max="2" width="36.18359375" customWidth="1"/>
  </cols>
  <sheetData>
    <row r="1" spans="1:2" x14ac:dyDescent="0.2">
      <c r="A1" s="12" t="s">
        <v>2445</v>
      </c>
      <c r="B1" s="12" t="s">
        <v>2719</v>
      </c>
    </row>
    <row r="2" spans="1:2" ht="15.75" x14ac:dyDescent="0.2">
      <c r="A2" s="13" t="s">
        <v>695</v>
      </c>
      <c r="B2" s="15">
        <f t="shared" ref="B2:B33" si="0">COUNTIF(D:D,D2)</f>
        <v>0</v>
      </c>
    </row>
    <row r="3" spans="1:2" x14ac:dyDescent="0.2">
      <c r="A3" s="13" t="s">
        <v>2476</v>
      </c>
      <c r="B3" s="12">
        <f t="shared" si="0"/>
        <v>0</v>
      </c>
    </row>
    <row r="4" spans="1:2" x14ac:dyDescent="0.2">
      <c r="A4" s="13" t="s">
        <v>2479</v>
      </c>
      <c r="B4" s="12">
        <f t="shared" si="0"/>
        <v>0</v>
      </c>
    </row>
    <row r="5" spans="1:2" x14ac:dyDescent="0.2">
      <c r="A5" s="13" t="s">
        <v>14</v>
      </c>
      <c r="B5" s="12">
        <f t="shared" si="0"/>
        <v>0</v>
      </c>
    </row>
    <row r="6" spans="1:2" x14ac:dyDescent="0.2">
      <c r="A6" s="13" t="s">
        <v>2460</v>
      </c>
      <c r="B6" s="12">
        <f t="shared" si="0"/>
        <v>0</v>
      </c>
    </row>
    <row r="7" spans="1:2" x14ac:dyDescent="0.2">
      <c r="A7" s="13" t="s">
        <v>2488</v>
      </c>
      <c r="B7" s="12">
        <f t="shared" si="0"/>
        <v>0</v>
      </c>
    </row>
    <row r="8" spans="1:2" x14ac:dyDescent="0.2">
      <c r="A8" s="13" t="s">
        <v>2453</v>
      </c>
      <c r="B8" s="12">
        <f t="shared" si="0"/>
        <v>0</v>
      </c>
    </row>
    <row r="9" spans="1:2" x14ac:dyDescent="0.2">
      <c r="A9" s="13" t="s">
        <v>33</v>
      </c>
      <c r="B9" s="12">
        <f t="shared" si="0"/>
        <v>0</v>
      </c>
    </row>
    <row r="10" spans="1:2" x14ac:dyDescent="0.2">
      <c r="A10" s="13" t="s">
        <v>2448</v>
      </c>
      <c r="B10" s="12">
        <f t="shared" si="0"/>
        <v>0</v>
      </c>
    </row>
    <row r="11" spans="1:2" x14ac:dyDescent="0.2">
      <c r="A11" s="13" t="s">
        <v>2461</v>
      </c>
      <c r="B11" s="12">
        <f t="shared" si="0"/>
        <v>0</v>
      </c>
    </row>
    <row r="12" spans="1:2" x14ac:dyDescent="0.2">
      <c r="A12" s="13" t="s">
        <v>506</v>
      </c>
      <c r="B12" s="12">
        <f t="shared" si="0"/>
        <v>0</v>
      </c>
    </row>
    <row r="13" spans="1:2" x14ac:dyDescent="0.2">
      <c r="A13" s="13" t="s">
        <v>2447</v>
      </c>
      <c r="B13" s="12">
        <f t="shared" si="0"/>
        <v>0</v>
      </c>
    </row>
    <row r="14" spans="1:2" x14ac:dyDescent="0.2">
      <c r="A14" s="13" t="s">
        <v>2464</v>
      </c>
      <c r="B14" s="12">
        <f t="shared" si="0"/>
        <v>0</v>
      </c>
    </row>
    <row r="15" spans="1:2" x14ac:dyDescent="0.2">
      <c r="A15" s="13" t="s">
        <v>2483</v>
      </c>
      <c r="B15" s="12">
        <f t="shared" si="0"/>
        <v>0</v>
      </c>
    </row>
    <row r="16" spans="1:2" x14ac:dyDescent="0.2">
      <c r="A16" s="13" t="s">
        <v>202</v>
      </c>
      <c r="B16" s="12">
        <f t="shared" si="0"/>
        <v>0</v>
      </c>
    </row>
    <row r="17" spans="1:2" x14ac:dyDescent="0.2">
      <c r="A17" s="13" t="s">
        <v>2463</v>
      </c>
      <c r="B17" s="12">
        <f t="shared" si="0"/>
        <v>0</v>
      </c>
    </row>
    <row r="18" spans="1:2" x14ac:dyDescent="0.2">
      <c r="A18" s="13" t="s">
        <v>2475</v>
      </c>
      <c r="B18" s="12">
        <f t="shared" si="0"/>
        <v>0</v>
      </c>
    </row>
    <row r="19" spans="1:2" x14ac:dyDescent="0.2">
      <c r="A19" s="13" t="s">
        <v>2451</v>
      </c>
      <c r="B19" s="12">
        <f t="shared" si="0"/>
        <v>0</v>
      </c>
    </row>
    <row r="20" spans="1:2" x14ac:dyDescent="0.2">
      <c r="A20" s="13" t="s">
        <v>2480</v>
      </c>
      <c r="B20" s="12">
        <f t="shared" si="0"/>
        <v>0</v>
      </c>
    </row>
    <row r="21" spans="1:2" x14ac:dyDescent="0.2">
      <c r="A21" s="13" t="s">
        <v>2478</v>
      </c>
      <c r="B21" s="12">
        <f t="shared" si="0"/>
        <v>0</v>
      </c>
    </row>
    <row r="22" spans="1:2" x14ac:dyDescent="0.2">
      <c r="A22" s="13" t="s">
        <v>439</v>
      </c>
      <c r="B22" s="12">
        <f t="shared" si="0"/>
        <v>0</v>
      </c>
    </row>
    <row r="23" spans="1:2" x14ac:dyDescent="0.2">
      <c r="A23" s="13" t="s">
        <v>387</v>
      </c>
      <c r="B23" s="12">
        <f t="shared" si="0"/>
        <v>0</v>
      </c>
    </row>
    <row r="24" spans="1:2" x14ac:dyDescent="0.2">
      <c r="A24" s="13" t="s">
        <v>2452</v>
      </c>
      <c r="B24" s="12">
        <f t="shared" si="0"/>
        <v>0</v>
      </c>
    </row>
    <row r="25" spans="1:2" x14ac:dyDescent="0.2">
      <c r="A25" s="13" t="s">
        <v>473</v>
      </c>
      <c r="B25" s="12">
        <f t="shared" si="0"/>
        <v>0</v>
      </c>
    </row>
    <row r="26" spans="1:2" x14ac:dyDescent="0.2">
      <c r="A26" s="12" t="s">
        <v>2473</v>
      </c>
      <c r="B26" s="12">
        <f t="shared" si="0"/>
        <v>0</v>
      </c>
    </row>
    <row r="27" spans="1:2" x14ac:dyDescent="0.2">
      <c r="A27" s="12" t="s">
        <v>2450</v>
      </c>
      <c r="B27" s="12">
        <f t="shared" si="0"/>
        <v>0</v>
      </c>
    </row>
    <row r="28" spans="1:2" x14ac:dyDescent="0.2">
      <c r="A28" s="12" t="s">
        <v>2465</v>
      </c>
      <c r="B28" s="12">
        <f t="shared" si="0"/>
        <v>0</v>
      </c>
    </row>
    <row r="29" spans="1:2" x14ac:dyDescent="0.2">
      <c r="A29" s="12" t="s">
        <v>2487</v>
      </c>
      <c r="B29" s="12">
        <f t="shared" si="0"/>
        <v>0</v>
      </c>
    </row>
    <row r="30" spans="1:2" x14ac:dyDescent="0.2">
      <c r="A30" s="12" t="s">
        <v>2462</v>
      </c>
      <c r="B30" s="12">
        <f t="shared" si="0"/>
        <v>0</v>
      </c>
    </row>
    <row r="31" spans="1:2" x14ac:dyDescent="0.2">
      <c r="A31" s="12" t="s">
        <v>2477</v>
      </c>
      <c r="B31" s="12">
        <f t="shared" si="0"/>
        <v>0</v>
      </c>
    </row>
    <row r="32" spans="1:2" x14ac:dyDescent="0.2">
      <c r="A32" s="12" t="s">
        <v>2458</v>
      </c>
      <c r="B32" s="12">
        <f t="shared" si="0"/>
        <v>0</v>
      </c>
    </row>
    <row r="33" spans="1:2" x14ac:dyDescent="0.2">
      <c r="A33" s="12" t="s">
        <v>2455</v>
      </c>
      <c r="B33" s="12">
        <f t="shared" si="0"/>
        <v>0</v>
      </c>
    </row>
    <row r="34" spans="1:2" x14ac:dyDescent="0.2">
      <c r="A34" s="12" t="s">
        <v>174</v>
      </c>
      <c r="B34" s="12">
        <f t="shared" ref="B34:B59" si="1">COUNTIF(D:D,D34)</f>
        <v>0</v>
      </c>
    </row>
    <row r="35" spans="1:2" x14ac:dyDescent="0.2">
      <c r="A35" s="12" t="s">
        <v>2471</v>
      </c>
      <c r="B35" s="12">
        <f t="shared" si="1"/>
        <v>0</v>
      </c>
    </row>
    <row r="36" spans="1:2" x14ac:dyDescent="0.2">
      <c r="A36" s="12" t="s">
        <v>2469</v>
      </c>
      <c r="B36" s="12">
        <f t="shared" si="1"/>
        <v>0</v>
      </c>
    </row>
    <row r="37" spans="1:2" x14ac:dyDescent="0.2">
      <c r="A37" s="12" t="s">
        <v>2472</v>
      </c>
      <c r="B37" s="12">
        <f t="shared" si="1"/>
        <v>0</v>
      </c>
    </row>
    <row r="38" spans="1:2" x14ac:dyDescent="0.2">
      <c r="A38" s="12" t="s">
        <v>2470</v>
      </c>
      <c r="B38" s="12">
        <f t="shared" si="1"/>
        <v>0</v>
      </c>
    </row>
    <row r="39" spans="1:2" x14ac:dyDescent="0.2">
      <c r="A39" s="12" t="s">
        <v>2484</v>
      </c>
      <c r="B39" s="12">
        <f t="shared" si="1"/>
        <v>0</v>
      </c>
    </row>
    <row r="40" spans="1:2" x14ac:dyDescent="0.2">
      <c r="A40" s="12" t="s">
        <v>2474</v>
      </c>
      <c r="B40" s="12">
        <f t="shared" si="1"/>
        <v>0</v>
      </c>
    </row>
    <row r="41" spans="1:2" x14ac:dyDescent="0.2">
      <c r="A41" s="12" t="s">
        <v>2456</v>
      </c>
      <c r="B41" s="12">
        <f t="shared" si="1"/>
        <v>0</v>
      </c>
    </row>
    <row r="42" spans="1:2" x14ac:dyDescent="0.2">
      <c r="A42" s="12" t="s">
        <v>2481</v>
      </c>
      <c r="B42" s="12">
        <f t="shared" si="1"/>
        <v>0</v>
      </c>
    </row>
    <row r="43" spans="1:2" x14ac:dyDescent="0.2">
      <c r="A43" s="12" t="s">
        <v>2482</v>
      </c>
      <c r="B43" s="12">
        <f t="shared" si="1"/>
        <v>0</v>
      </c>
    </row>
    <row r="44" spans="1:2" x14ac:dyDescent="0.2">
      <c r="A44" s="12" t="s">
        <v>2449</v>
      </c>
      <c r="B44" s="12">
        <f t="shared" si="1"/>
        <v>0</v>
      </c>
    </row>
    <row r="45" spans="1:2" x14ac:dyDescent="0.2">
      <c r="A45" s="12" t="s">
        <v>496</v>
      </c>
      <c r="B45" s="12">
        <f t="shared" si="1"/>
        <v>0</v>
      </c>
    </row>
    <row r="46" spans="1:2" x14ac:dyDescent="0.2">
      <c r="A46" s="12" t="s">
        <v>2491</v>
      </c>
      <c r="B46" s="12">
        <f t="shared" si="1"/>
        <v>0</v>
      </c>
    </row>
    <row r="47" spans="1:2" x14ac:dyDescent="0.2">
      <c r="A47" s="12" t="s">
        <v>2493</v>
      </c>
      <c r="B47" s="12">
        <f t="shared" si="1"/>
        <v>0</v>
      </c>
    </row>
    <row r="48" spans="1:2" x14ac:dyDescent="0.2">
      <c r="A48" s="12" t="s">
        <v>2489</v>
      </c>
      <c r="B48" s="12">
        <f t="shared" si="1"/>
        <v>0</v>
      </c>
    </row>
    <row r="49" spans="1:2" x14ac:dyDescent="0.2">
      <c r="A49" s="12" t="s">
        <v>2486</v>
      </c>
      <c r="B49" s="12">
        <f t="shared" si="1"/>
        <v>0</v>
      </c>
    </row>
    <row r="50" spans="1:2" x14ac:dyDescent="0.2">
      <c r="A50" s="12" t="s">
        <v>2467</v>
      </c>
      <c r="B50" s="12">
        <f t="shared" si="1"/>
        <v>0</v>
      </c>
    </row>
    <row r="51" spans="1:2" x14ac:dyDescent="0.2">
      <c r="A51" s="12" t="s">
        <v>2446</v>
      </c>
      <c r="B51" s="12">
        <f t="shared" si="1"/>
        <v>0</v>
      </c>
    </row>
    <row r="52" spans="1:2" x14ac:dyDescent="0.2">
      <c r="A52" s="12" t="s">
        <v>2468</v>
      </c>
      <c r="B52" s="12">
        <f t="shared" si="1"/>
        <v>0</v>
      </c>
    </row>
    <row r="53" spans="1:2" x14ac:dyDescent="0.2">
      <c r="A53" s="12" t="s">
        <v>2454</v>
      </c>
      <c r="B53" s="12">
        <f t="shared" si="1"/>
        <v>0</v>
      </c>
    </row>
    <row r="54" spans="1:2" x14ac:dyDescent="0.2">
      <c r="A54" s="12" t="s">
        <v>2457</v>
      </c>
      <c r="B54" s="12">
        <f t="shared" si="1"/>
        <v>0</v>
      </c>
    </row>
    <row r="55" spans="1:2" x14ac:dyDescent="0.2">
      <c r="A55" s="12" t="s">
        <v>2459</v>
      </c>
      <c r="B55" s="12">
        <f t="shared" si="1"/>
        <v>0</v>
      </c>
    </row>
    <row r="56" spans="1:2" x14ac:dyDescent="0.2">
      <c r="A56" s="12" t="s">
        <v>2485</v>
      </c>
      <c r="B56" s="12">
        <f t="shared" si="1"/>
        <v>0</v>
      </c>
    </row>
    <row r="57" spans="1:2" x14ac:dyDescent="0.2">
      <c r="A57" s="12" t="s">
        <v>2466</v>
      </c>
      <c r="B57" s="12">
        <f t="shared" si="1"/>
        <v>0</v>
      </c>
    </row>
    <row r="58" spans="1:2" x14ac:dyDescent="0.2">
      <c r="A58" s="12" t="s">
        <v>2490</v>
      </c>
      <c r="B58" s="12">
        <f t="shared" si="1"/>
        <v>0</v>
      </c>
    </row>
    <row r="59" spans="1:2" x14ac:dyDescent="0.2">
      <c r="A59" s="12" t="s">
        <v>2492</v>
      </c>
      <c r="B59" s="12">
        <f t="shared" si="1"/>
        <v>0</v>
      </c>
    </row>
    <row r="84" spans="1:1" x14ac:dyDescent="0.2">
      <c r="A84" s="12"/>
    </row>
    <row r="85" spans="1:1" x14ac:dyDescent="0.2">
      <c r="A85" s="13" t="s">
        <v>504</v>
      </c>
    </row>
    <row r="86" spans="1:1" x14ac:dyDescent="0.2">
      <c r="A86" s="13" t="s">
        <v>2494</v>
      </c>
    </row>
    <row r="87" spans="1:1" x14ac:dyDescent="0.2">
      <c r="A87" s="13" t="s">
        <v>2460</v>
      </c>
    </row>
    <row r="88" spans="1:1" x14ac:dyDescent="0.2">
      <c r="A88" s="13" t="s">
        <v>2476</v>
      </c>
    </row>
    <row r="89" spans="1:1" x14ac:dyDescent="0.2">
      <c r="A89" s="13" t="s">
        <v>524</v>
      </c>
    </row>
    <row r="90" spans="1:1" x14ac:dyDescent="0.2">
      <c r="A90" s="13" t="s">
        <v>2453</v>
      </c>
    </row>
    <row r="91" spans="1:1" x14ac:dyDescent="0.2">
      <c r="A91" s="13" t="s">
        <v>2495</v>
      </c>
    </row>
    <row r="92" spans="1:1" x14ac:dyDescent="0.2">
      <c r="A92" s="13" t="s">
        <v>14</v>
      </c>
    </row>
    <row r="93" spans="1:1" x14ac:dyDescent="0.2">
      <c r="A93" s="13" t="s">
        <v>14</v>
      </c>
    </row>
    <row r="94" spans="1:1" x14ac:dyDescent="0.2">
      <c r="A94" s="13" t="s">
        <v>2496</v>
      </c>
    </row>
    <row r="95" spans="1:1" x14ac:dyDescent="0.2">
      <c r="A95" s="13" t="s">
        <v>2453</v>
      </c>
    </row>
    <row r="96" spans="1:1" x14ac:dyDescent="0.2">
      <c r="A96" s="13" t="s">
        <v>387</v>
      </c>
    </row>
    <row r="97" spans="1:1" x14ac:dyDescent="0.2">
      <c r="A97" s="12" t="s">
        <v>2497</v>
      </c>
    </row>
    <row r="98" spans="1:1" x14ac:dyDescent="0.2">
      <c r="A98" s="12" t="s">
        <v>2498</v>
      </c>
    </row>
    <row r="99" spans="1:1" x14ac:dyDescent="0.2">
      <c r="A99" s="12" t="s">
        <v>2499</v>
      </c>
    </row>
    <row r="100" spans="1:1" x14ac:dyDescent="0.2">
      <c r="A100" s="13" t="s">
        <v>2500</v>
      </c>
    </row>
    <row r="101" spans="1:1" x14ac:dyDescent="0.2">
      <c r="A101" s="13" t="s">
        <v>14</v>
      </c>
    </row>
    <row r="102" spans="1:1" x14ac:dyDescent="0.2">
      <c r="A102" s="13" t="s">
        <v>14</v>
      </c>
    </row>
    <row r="103" spans="1:1" x14ac:dyDescent="0.2">
      <c r="A103" s="13" t="s">
        <v>2453</v>
      </c>
    </row>
    <row r="104" spans="1:1" x14ac:dyDescent="0.2">
      <c r="A104" s="13" t="s">
        <v>2501</v>
      </c>
    </row>
    <row r="105" spans="1:1" x14ac:dyDescent="0.2">
      <c r="A105" s="13" t="s">
        <v>14</v>
      </c>
    </row>
    <row r="106" spans="1:1" x14ac:dyDescent="0.2">
      <c r="A106" s="13" t="s">
        <v>14</v>
      </c>
    </row>
    <row r="107" spans="1:1" x14ac:dyDescent="0.2">
      <c r="A107" s="13" t="s">
        <v>14</v>
      </c>
    </row>
    <row r="108" spans="1:1" x14ac:dyDescent="0.2">
      <c r="A108" s="13" t="s">
        <v>14</v>
      </c>
    </row>
    <row r="109" spans="1:1" x14ac:dyDescent="0.2">
      <c r="A109" s="13" t="s">
        <v>202</v>
      </c>
    </row>
    <row r="110" spans="1:1" x14ac:dyDescent="0.2">
      <c r="A110" s="13" t="s">
        <v>2500</v>
      </c>
    </row>
    <row r="111" spans="1:1" x14ac:dyDescent="0.2">
      <c r="A111" s="13" t="s">
        <v>202</v>
      </c>
    </row>
    <row r="112" spans="1:1" x14ac:dyDescent="0.2">
      <c r="A112" s="13" t="s">
        <v>2451</v>
      </c>
    </row>
    <row r="113" spans="1:1" x14ac:dyDescent="0.2">
      <c r="A113" s="13" t="s">
        <v>2502</v>
      </c>
    </row>
    <row r="114" spans="1:1" x14ac:dyDescent="0.2">
      <c r="A114" s="13" t="s">
        <v>524</v>
      </c>
    </row>
    <row r="115" spans="1:1" x14ac:dyDescent="0.2">
      <c r="A115" s="12" t="s">
        <v>2503</v>
      </c>
    </row>
    <row r="116" spans="1:1" x14ac:dyDescent="0.2">
      <c r="A116" s="13" t="s">
        <v>506</v>
      </c>
    </row>
    <row r="117" spans="1:1" x14ac:dyDescent="0.2">
      <c r="A117" s="13" t="s">
        <v>2451</v>
      </c>
    </row>
    <row r="118" spans="1:1" x14ac:dyDescent="0.2">
      <c r="A118" s="13" t="s">
        <v>202</v>
      </c>
    </row>
    <row r="119" spans="1:1" x14ac:dyDescent="0.2">
      <c r="A119" s="13" t="s">
        <v>14</v>
      </c>
    </row>
    <row r="120" spans="1:1" x14ac:dyDescent="0.2">
      <c r="A120" s="13" t="s">
        <v>2504</v>
      </c>
    </row>
    <row r="121" spans="1:1" x14ac:dyDescent="0.2">
      <c r="A121" s="13" t="s">
        <v>14</v>
      </c>
    </row>
    <row r="122" spans="1:1" x14ac:dyDescent="0.2">
      <c r="A122" s="13" t="s">
        <v>14</v>
      </c>
    </row>
    <row r="123" spans="1:1" x14ac:dyDescent="0.2">
      <c r="A123" s="12" t="s">
        <v>2505</v>
      </c>
    </row>
    <row r="124" spans="1:1" x14ac:dyDescent="0.2">
      <c r="A124" s="12" t="s">
        <v>2506</v>
      </c>
    </row>
    <row r="125" spans="1:1" x14ac:dyDescent="0.2">
      <c r="A125" s="12" t="s">
        <v>2507</v>
      </c>
    </row>
    <row r="126" spans="1:1" x14ac:dyDescent="0.2">
      <c r="A126" s="12" t="s">
        <v>2508</v>
      </c>
    </row>
    <row r="127" spans="1:1" x14ac:dyDescent="0.2">
      <c r="A127" s="12" t="s">
        <v>2509</v>
      </c>
    </row>
    <row r="128" spans="1:1" x14ac:dyDescent="0.2">
      <c r="A128" s="13" t="s">
        <v>2453</v>
      </c>
    </row>
    <row r="129" spans="1:1" x14ac:dyDescent="0.2">
      <c r="A129" s="13" t="s">
        <v>33</v>
      </c>
    </row>
    <row r="130" spans="1:1" x14ac:dyDescent="0.2">
      <c r="A130" s="13" t="s">
        <v>2501</v>
      </c>
    </row>
    <row r="131" spans="1:1" x14ac:dyDescent="0.2">
      <c r="A131" s="13" t="s">
        <v>202</v>
      </c>
    </row>
    <row r="132" spans="1:1" x14ac:dyDescent="0.2">
      <c r="A132" s="12" t="s">
        <v>2510</v>
      </c>
    </row>
    <row r="133" spans="1:1" x14ac:dyDescent="0.2">
      <c r="A133" s="12" t="s">
        <v>2511</v>
      </c>
    </row>
    <row r="134" spans="1:1" x14ac:dyDescent="0.2">
      <c r="A134" s="13" t="s">
        <v>14</v>
      </c>
    </row>
    <row r="135" spans="1:1" x14ac:dyDescent="0.2">
      <c r="A135" s="13" t="s">
        <v>228</v>
      </c>
    </row>
    <row r="136" spans="1:1" x14ac:dyDescent="0.2">
      <c r="A136" s="13" t="s">
        <v>2501</v>
      </c>
    </row>
    <row r="137" spans="1:1" x14ac:dyDescent="0.2">
      <c r="A137" s="13" t="s">
        <v>14</v>
      </c>
    </row>
    <row r="138" spans="1:1" x14ac:dyDescent="0.2">
      <c r="A138" s="13" t="s">
        <v>506</v>
      </c>
    </row>
    <row r="139" spans="1:1" x14ac:dyDescent="0.2">
      <c r="A139" s="13" t="s">
        <v>2502</v>
      </c>
    </row>
    <row r="140" spans="1:1" x14ac:dyDescent="0.2">
      <c r="A140" s="13" t="s">
        <v>2453</v>
      </c>
    </row>
    <row r="141" spans="1:1" x14ac:dyDescent="0.2">
      <c r="A141" s="13" t="s">
        <v>202</v>
      </c>
    </row>
    <row r="142" spans="1:1" x14ac:dyDescent="0.2">
      <c r="A142" s="13" t="s">
        <v>473</v>
      </c>
    </row>
    <row r="143" spans="1:1" x14ac:dyDescent="0.2">
      <c r="A143" s="13" t="s">
        <v>2512</v>
      </c>
    </row>
    <row r="144" spans="1:1" x14ac:dyDescent="0.2">
      <c r="A144" s="13" t="s">
        <v>2496</v>
      </c>
    </row>
    <row r="145" spans="1:1" x14ac:dyDescent="0.2">
      <c r="A145" s="13" t="s">
        <v>2513</v>
      </c>
    </row>
    <row r="146" spans="1:1" x14ac:dyDescent="0.2">
      <c r="A146" s="13" t="s">
        <v>709</v>
      </c>
    </row>
    <row r="147" spans="1:1" x14ac:dyDescent="0.2">
      <c r="A147" s="12" t="s">
        <v>2514</v>
      </c>
    </row>
    <row r="148" spans="1:1" x14ac:dyDescent="0.2">
      <c r="A148" s="13" t="s">
        <v>2453</v>
      </c>
    </row>
    <row r="149" spans="1:1" x14ac:dyDescent="0.2">
      <c r="A149" s="12" t="s">
        <v>2515</v>
      </c>
    </row>
    <row r="150" spans="1:1" x14ac:dyDescent="0.2">
      <c r="A150" s="13" t="s">
        <v>2502</v>
      </c>
    </row>
    <row r="151" spans="1:1" x14ac:dyDescent="0.2">
      <c r="A151" s="12" t="s">
        <v>2516</v>
      </c>
    </row>
    <row r="152" spans="1:1" x14ac:dyDescent="0.2">
      <c r="A152" s="12" t="s">
        <v>2517</v>
      </c>
    </row>
    <row r="153" spans="1:1" x14ac:dyDescent="0.2">
      <c r="A153" s="13" t="s">
        <v>2518</v>
      </c>
    </row>
    <row r="154" spans="1:1" x14ac:dyDescent="0.2">
      <c r="A154" s="13" t="s">
        <v>2518</v>
      </c>
    </row>
    <row r="155" spans="1:1" x14ac:dyDescent="0.2">
      <c r="A155" s="13" t="s">
        <v>506</v>
      </c>
    </row>
    <row r="156" spans="1:1" x14ac:dyDescent="0.2">
      <c r="A156" s="13" t="s">
        <v>2501</v>
      </c>
    </row>
    <row r="157" spans="1:1" x14ac:dyDescent="0.2">
      <c r="A157" s="13" t="s">
        <v>473</v>
      </c>
    </row>
    <row r="158" spans="1:1" x14ac:dyDescent="0.2">
      <c r="A158" s="13" t="s">
        <v>2501</v>
      </c>
    </row>
    <row r="159" spans="1:1" x14ac:dyDescent="0.2">
      <c r="A159" s="12" t="s">
        <v>2519</v>
      </c>
    </row>
    <row r="160" spans="1:1" x14ac:dyDescent="0.2">
      <c r="A160" s="13" t="s">
        <v>1086</v>
      </c>
    </row>
    <row r="161" spans="1:1" x14ac:dyDescent="0.2">
      <c r="A161" s="13" t="s">
        <v>179</v>
      </c>
    </row>
    <row r="162" spans="1:1" x14ac:dyDescent="0.2">
      <c r="A162" s="12" t="s">
        <v>2520</v>
      </c>
    </row>
    <row r="163" spans="1:1" x14ac:dyDescent="0.2">
      <c r="A163" s="12" t="s">
        <v>2521</v>
      </c>
    </row>
    <row r="164" spans="1:1" x14ac:dyDescent="0.2">
      <c r="A164" s="13" t="s">
        <v>473</v>
      </c>
    </row>
    <row r="165" spans="1:1" x14ac:dyDescent="0.2">
      <c r="A165" s="12" t="s">
        <v>2522</v>
      </c>
    </row>
    <row r="166" spans="1:1" x14ac:dyDescent="0.2">
      <c r="A166" s="13" t="s">
        <v>234</v>
      </c>
    </row>
    <row r="167" spans="1:1" x14ac:dyDescent="0.2">
      <c r="A167" s="13" t="s">
        <v>2460</v>
      </c>
    </row>
    <row r="168" spans="1:1" x14ac:dyDescent="0.2">
      <c r="A168" s="13" t="s">
        <v>2523</v>
      </c>
    </row>
    <row r="169" spans="1:1" x14ac:dyDescent="0.2">
      <c r="A169" s="13" t="s">
        <v>2524</v>
      </c>
    </row>
    <row r="170" spans="1:1" x14ac:dyDescent="0.2">
      <c r="A170" s="13" t="s">
        <v>2451</v>
      </c>
    </row>
    <row r="171" spans="1:1" x14ac:dyDescent="0.2">
      <c r="A171" s="12" t="s">
        <v>2525</v>
      </c>
    </row>
    <row r="172" spans="1:1" x14ac:dyDescent="0.2">
      <c r="A172" s="13" t="s">
        <v>202</v>
      </c>
    </row>
    <row r="173" spans="1:1" x14ac:dyDescent="0.2">
      <c r="A173" s="13" t="s">
        <v>202</v>
      </c>
    </row>
    <row r="174" spans="1:1" x14ac:dyDescent="0.2">
      <c r="A174" s="13" t="s">
        <v>2513</v>
      </c>
    </row>
    <row r="175" spans="1:1" x14ac:dyDescent="0.2">
      <c r="A175" s="13" t="s">
        <v>293</v>
      </c>
    </row>
    <row r="176" spans="1:1" x14ac:dyDescent="0.2">
      <c r="A176" s="13" t="s">
        <v>473</v>
      </c>
    </row>
    <row r="177" spans="1:1" x14ac:dyDescent="0.2">
      <c r="A177" s="13" t="s">
        <v>473</v>
      </c>
    </row>
    <row r="178" spans="1:1" x14ac:dyDescent="0.2">
      <c r="A178" s="13" t="s">
        <v>33</v>
      </c>
    </row>
    <row r="179" spans="1:1" x14ac:dyDescent="0.2">
      <c r="A179" s="13" t="s">
        <v>14</v>
      </c>
    </row>
    <row r="180" spans="1:1" x14ac:dyDescent="0.2">
      <c r="A180" s="12" t="s">
        <v>2526</v>
      </c>
    </row>
    <row r="181" spans="1:1" x14ac:dyDescent="0.2">
      <c r="A181" s="13" t="s">
        <v>2504</v>
      </c>
    </row>
    <row r="182" spans="1:1" x14ac:dyDescent="0.2">
      <c r="A182" s="13" t="s">
        <v>2501</v>
      </c>
    </row>
    <row r="183" spans="1:1" x14ac:dyDescent="0.2">
      <c r="A183" s="13" t="s">
        <v>473</v>
      </c>
    </row>
    <row r="184" spans="1:1" x14ac:dyDescent="0.2">
      <c r="A184" s="13" t="s">
        <v>473</v>
      </c>
    </row>
    <row r="185" spans="1:1" x14ac:dyDescent="0.2">
      <c r="A185" s="13" t="s">
        <v>2527</v>
      </c>
    </row>
    <row r="186" spans="1:1" x14ac:dyDescent="0.2">
      <c r="A186" s="12" t="s">
        <v>2528</v>
      </c>
    </row>
    <row r="187" spans="1:1" x14ac:dyDescent="0.2">
      <c r="A187" s="12" t="s">
        <v>2529</v>
      </c>
    </row>
    <row r="188" spans="1:1" x14ac:dyDescent="0.2">
      <c r="A188" s="12" t="s">
        <v>2530</v>
      </c>
    </row>
    <row r="189" spans="1:1" x14ac:dyDescent="0.2">
      <c r="A189" s="13" t="s">
        <v>2501</v>
      </c>
    </row>
    <row r="190" spans="1:1" x14ac:dyDescent="0.2">
      <c r="A190" s="13" t="s">
        <v>473</v>
      </c>
    </row>
    <row r="191" spans="1:1" x14ac:dyDescent="0.2">
      <c r="A191" s="12" t="s">
        <v>2531</v>
      </c>
    </row>
    <row r="192" spans="1:1" x14ac:dyDescent="0.2">
      <c r="A192" s="13" t="s">
        <v>2451</v>
      </c>
    </row>
    <row r="193" spans="1:1" x14ac:dyDescent="0.2">
      <c r="A193" s="13" t="s">
        <v>435</v>
      </c>
    </row>
    <row r="194" spans="1:1" x14ac:dyDescent="0.2">
      <c r="A194" s="13" t="s">
        <v>2501</v>
      </c>
    </row>
    <row r="195" spans="1:1" x14ac:dyDescent="0.2">
      <c r="A195" s="13" t="s">
        <v>2532</v>
      </c>
    </row>
    <row r="196" spans="1:1" x14ac:dyDescent="0.2">
      <c r="A196" s="13" t="s">
        <v>2518</v>
      </c>
    </row>
    <row r="197" spans="1:1" x14ac:dyDescent="0.2">
      <c r="A197" s="13" t="s">
        <v>14</v>
      </c>
    </row>
    <row r="198" spans="1:1" x14ac:dyDescent="0.2">
      <c r="A198" s="13" t="s">
        <v>2533</v>
      </c>
    </row>
    <row r="199" spans="1:1" x14ac:dyDescent="0.2">
      <c r="A199" s="13" t="s">
        <v>2451</v>
      </c>
    </row>
    <row r="200" spans="1:1" x14ac:dyDescent="0.2">
      <c r="A200" s="13" t="s">
        <v>246</v>
      </c>
    </row>
    <row r="201" spans="1:1" x14ac:dyDescent="0.2">
      <c r="A201" s="13" t="s">
        <v>246</v>
      </c>
    </row>
    <row r="202" spans="1:1" x14ac:dyDescent="0.2">
      <c r="A202" s="12" t="s">
        <v>2534</v>
      </c>
    </row>
    <row r="203" spans="1:1" x14ac:dyDescent="0.2">
      <c r="A203" s="13" t="s">
        <v>506</v>
      </c>
    </row>
    <row r="204" spans="1:1" x14ac:dyDescent="0.2">
      <c r="A204" s="13" t="s">
        <v>2451</v>
      </c>
    </row>
    <row r="205" spans="1:1" x14ac:dyDescent="0.2">
      <c r="A205" s="13" t="s">
        <v>2451</v>
      </c>
    </row>
    <row r="206" spans="1:1" x14ac:dyDescent="0.2">
      <c r="A206" s="13" t="s">
        <v>506</v>
      </c>
    </row>
    <row r="207" spans="1:1" x14ac:dyDescent="0.2">
      <c r="A207" s="12" t="s">
        <v>2535</v>
      </c>
    </row>
    <row r="208" spans="1:1" x14ac:dyDescent="0.2">
      <c r="A208" s="13" t="s">
        <v>2451</v>
      </c>
    </row>
    <row r="209" spans="1:1" x14ac:dyDescent="0.2">
      <c r="A209" s="13" t="s">
        <v>2451</v>
      </c>
    </row>
    <row r="210" spans="1:1" x14ac:dyDescent="0.2">
      <c r="A210" s="13" t="s">
        <v>2451</v>
      </c>
    </row>
    <row r="211" spans="1:1" x14ac:dyDescent="0.2">
      <c r="A211" s="13" t="s">
        <v>473</v>
      </c>
    </row>
    <row r="212" spans="1:1" x14ac:dyDescent="0.2">
      <c r="A212" s="13" t="s">
        <v>66</v>
      </c>
    </row>
    <row r="213" spans="1:1" x14ac:dyDescent="0.2">
      <c r="A213" s="13" t="s">
        <v>2451</v>
      </c>
    </row>
    <row r="214" spans="1:1" x14ac:dyDescent="0.2">
      <c r="A214" s="13" t="s">
        <v>473</v>
      </c>
    </row>
    <row r="215" spans="1:1" x14ac:dyDescent="0.2">
      <c r="A215" s="13" t="s">
        <v>2536</v>
      </c>
    </row>
    <row r="216" spans="1:1" x14ac:dyDescent="0.2">
      <c r="A216" s="13" t="s">
        <v>506</v>
      </c>
    </row>
    <row r="217" spans="1:1" x14ac:dyDescent="0.2">
      <c r="A217" s="12" t="s">
        <v>2537</v>
      </c>
    </row>
    <row r="218" spans="1:1" x14ac:dyDescent="0.2">
      <c r="A218" s="12" t="s">
        <v>2538</v>
      </c>
    </row>
    <row r="219" spans="1:1" x14ac:dyDescent="0.2">
      <c r="A219" s="13" t="s">
        <v>2539</v>
      </c>
    </row>
    <row r="220" spans="1:1" x14ac:dyDescent="0.2">
      <c r="A220" s="13" t="s">
        <v>506</v>
      </c>
    </row>
    <row r="221" spans="1:1" x14ac:dyDescent="0.2">
      <c r="A221" s="13" t="s">
        <v>2451</v>
      </c>
    </row>
    <row r="222" spans="1:1" x14ac:dyDescent="0.2">
      <c r="A222" s="13" t="s">
        <v>2536</v>
      </c>
    </row>
    <row r="223" spans="1:1" x14ac:dyDescent="0.2">
      <c r="A223" s="13" t="s">
        <v>14</v>
      </c>
    </row>
    <row r="224" spans="1:1" x14ac:dyDescent="0.2">
      <c r="A224" s="12" t="s">
        <v>2540</v>
      </c>
    </row>
    <row r="225" spans="1:1" x14ac:dyDescent="0.2">
      <c r="A225" s="13" t="s">
        <v>14</v>
      </c>
    </row>
    <row r="226" spans="1:1" x14ac:dyDescent="0.2">
      <c r="A226" s="13" t="s">
        <v>2451</v>
      </c>
    </row>
    <row r="227" spans="1:1" x14ac:dyDescent="0.2">
      <c r="A227" s="13" t="s">
        <v>2475</v>
      </c>
    </row>
    <row r="228" spans="1:1" x14ac:dyDescent="0.2">
      <c r="A228" s="13" t="s">
        <v>2541</v>
      </c>
    </row>
    <row r="229" spans="1:1" x14ac:dyDescent="0.2">
      <c r="A229" s="13" t="s">
        <v>524</v>
      </c>
    </row>
    <row r="230" spans="1:1" x14ac:dyDescent="0.2">
      <c r="A230" s="12" t="s">
        <v>2542</v>
      </c>
    </row>
    <row r="231" spans="1:1" x14ac:dyDescent="0.2">
      <c r="A231" s="13" t="s">
        <v>2501</v>
      </c>
    </row>
    <row r="232" spans="1:1" x14ac:dyDescent="0.2">
      <c r="A232" s="13" t="s">
        <v>14</v>
      </c>
    </row>
    <row r="233" spans="1:1" x14ac:dyDescent="0.2">
      <c r="A233" s="12" t="s">
        <v>2543</v>
      </c>
    </row>
    <row r="234" spans="1:1" x14ac:dyDescent="0.2">
      <c r="A234" s="13" t="s">
        <v>2544</v>
      </c>
    </row>
    <row r="235" spans="1:1" x14ac:dyDescent="0.2">
      <c r="A235" s="13" t="s">
        <v>2495</v>
      </c>
    </row>
    <row r="236" spans="1:1" x14ac:dyDescent="0.2">
      <c r="A236" s="13" t="s">
        <v>2453</v>
      </c>
    </row>
    <row r="237" spans="1:1" x14ac:dyDescent="0.2">
      <c r="A237" s="13" t="s">
        <v>2448</v>
      </c>
    </row>
    <row r="238" spans="1:1" x14ac:dyDescent="0.2">
      <c r="A238" s="13" t="s">
        <v>2464</v>
      </c>
    </row>
    <row r="239" spans="1:1" x14ac:dyDescent="0.2">
      <c r="A239" s="13" t="s">
        <v>2541</v>
      </c>
    </row>
    <row r="240" spans="1:1" x14ac:dyDescent="0.2">
      <c r="A240" s="13" t="s">
        <v>228</v>
      </c>
    </row>
    <row r="241" spans="1:1" x14ac:dyDescent="0.2">
      <c r="A241" s="13" t="s">
        <v>439</v>
      </c>
    </row>
    <row r="242" spans="1:1" x14ac:dyDescent="0.2">
      <c r="A242" s="12" t="s">
        <v>2545</v>
      </c>
    </row>
    <row r="243" spans="1:1" x14ac:dyDescent="0.2">
      <c r="A243" s="12" t="s">
        <v>2546</v>
      </c>
    </row>
    <row r="244" spans="1:1" x14ac:dyDescent="0.2">
      <c r="A244" s="13" t="s">
        <v>202</v>
      </c>
    </row>
    <row r="245" spans="1:1" x14ac:dyDescent="0.2">
      <c r="A245" s="12" t="s">
        <v>2547</v>
      </c>
    </row>
    <row r="246" spans="1:1" x14ac:dyDescent="0.2">
      <c r="A246" s="13" t="s">
        <v>2451</v>
      </c>
    </row>
    <row r="247" spans="1:1" x14ac:dyDescent="0.2">
      <c r="A247" s="13" t="s">
        <v>473</v>
      </c>
    </row>
    <row r="248" spans="1:1" x14ac:dyDescent="0.2">
      <c r="A248" s="13" t="s">
        <v>2451</v>
      </c>
    </row>
    <row r="249" spans="1:1" x14ac:dyDescent="0.2">
      <c r="A249" s="13" t="s">
        <v>2539</v>
      </c>
    </row>
    <row r="250" spans="1:1" x14ac:dyDescent="0.2">
      <c r="A250" s="13" t="s">
        <v>2548</v>
      </c>
    </row>
    <row r="251" spans="1:1" x14ac:dyDescent="0.2">
      <c r="A251" s="13" t="s">
        <v>435</v>
      </c>
    </row>
    <row r="252" spans="1:1" x14ac:dyDescent="0.2">
      <c r="A252" s="13" t="s">
        <v>2451</v>
      </c>
    </row>
    <row r="253" spans="1:1" x14ac:dyDescent="0.2">
      <c r="A253" s="13" t="s">
        <v>2451</v>
      </c>
    </row>
    <row r="254" spans="1:1" x14ac:dyDescent="0.2">
      <c r="A254" s="13" t="s">
        <v>2451</v>
      </c>
    </row>
    <row r="255" spans="1:1" x14ac:dyDescent="0.2">
      <c r="A255" s="13" t="s">
        <v>293</v>
      </c>
    </row>
    <row r="256" spans="1:1" x14ac:dyDescent="0.2">
      <c r="A256" s="13" t="s">
        <v>473</v>
      </c>
    </row>
    <row r="257" spans="1:1" x14ac:dyDescent="0.2">
      <c r="A257" s="12" t="s">
        <v>2549</v>
      </c>
    </row>
    <row r="258" spans="1:1" x14ac:dyDescent="0.2">
      <c r="A258" s="13" t="s">
        <v>202</v>
      </c>
    </row>
    <row r="259" spans="1:1" x14ac:dyDescent="0.2">
      <c r="A259" s="13" t="s">
        <v>202</v>
      </c>
    </row>
    <row r="260" spans="1:1" x14ac:dyDescent="0.2">
      <c r="A260" s="13" t="s">
        <v>506</v>
      </c>
    </row>
    <row r="261" spans="1:1" x14ac:dyDescent="0.2">
      <c r="A261" s="13" t="s">
        <v>2550</v>
      </c>
    </row>
    <row r="262" spans="1:1" x14ac:dyDescent="0.2">
      <c r="A262" s="13" t="s">
        <v>387</v>
      </c>
    </row>
    <row r="263" spans="1:1" x14ac:dyDescent="0.2">
      <c r="A263" s="12" t="s">
        <v>2551</v>
      </c>
    </row>
    <row r="264" spans="1:1" x14ac:dyDescent="0.2">
      <c r="A264" s="13" t="s">
        <v>852</v>
      </c>
    </row>
    <row r="265" spans="1:1" x14ac:dyDescent="0.2">
      <c r="A265" s="12" t="s">
        <v>2552</v>
      </c>
    </row>
    <row r="266" spans="1:1" x14ac:dyDescent="0.2">
      <c r="A266" s="13" t="s">
        <v>202</v>
      </c>
    </row>
    <row r="267" spans="1:1" x14ac:dyDescent="0.2">
      <c r="A267" s="13" t="s">
        <v>2451</v>
      </c>
    </row>
    <row r="268" spans="1:1" x14ac:dyDescent="0.2">
      <c r="A268" s="13" t="s">
        <v>2451</v>
      </c>
    </row>
    <row r="269" spans="1:1" x14ac:dyDescent="0.2">
      <c r="A269" s="13" t="s">
        <v>2553</v>
      </c>
    </row>
    <row r="270" spans="1:1" x14ac:dyDescent="0.2">
      <c r="A270" s="12" t="s">
        <v>2554</v>
      </c>
    </row>
    <row r="271" spans="1:1" x14ac:dyDescent="0.2">
      <c r="A271" s="13" t="s">
        <v>2448</v>
      </c>
    </row>
    <row r="272" spans="1:1" x14ac:dyDescent="0.2">
      <c r="A272" s="13" t="s">
        <v>2480</v>
      </c>
    </row>
    <row r="273" spans="1:1" x14ac:dyDescent="0.2">
      <c r="A273" s="12" t="s">
        <v>2555</v>
      </c>
    </row>
    <row r="274" spans="1:1" x14ac:dyDescent="0.2">
      <c r="A274" s="13" t="s">
        <v>524</v>
      </c>
    </row>
    <row r="275" spans="1:1" x14ac:dyDescent="0.2">
      <c r="A275" s="13" t="s">
        <v>2556</v>
      </c>
    </row>
    <row r="276" spans="1:1" x14ac:dyDescent="0.2">
      <c r="A276" s="13" t="s">
        <v>387</v>
      </c>
    </row>
    <row r="277" spans="1:1" x14ac:dyDescent="0.2">
      <c r="A277" s="13" t="s">
        <v>2500</v>
      </c>
    </row>
    <row r="278" spans="1:1" x14ac:dyDescent="0.2">
      <c r="A278" s="13" t="s">
        <v>2464</v>
      </c>
    </row>
    <row r="279" spans="1:1" x14ac:dyDescent="0.2">
      <c r="A279" s="12" t="s">
        <v>2557</v>
      </c>
    </row>
    <row r="280" spans="1:1" x14ac:dyDescent="0.2">
      <c r="A280" s="12" t="s">
        <v>2558</v>
      </c>
    </row>
    <row r="281" spans="1:1" x14ac:dyDescent="0.2">
      <c r="A281" s="13" t="s">
        <v>202</v>
      </c>
    </row>
    <row r="282" spans="1:1" x14ac:dyDescent="0.2">
      <c r="A282" s="12" t="s">
        <v>2559</v>
      </c>
    </row>
    <row r="283" spans="1:1" x14ac:dyDescent="0.2">
      <c r="A283" s="12" t="s">
        <v>2560</v>
      </c>
    </row>
    <row r="284" spans="1:1" x14ac:dyDescent="0.2">
      <c r="A284" s="13" t="s">
        <v>2561</v>
      </c>
    </row>
    <row r="285" spans="1:1" x14ac:dyDescent="0.2">
      <c r="A285" s="13" t="s">
        <v>435</v>
      </c>
    </row>
    <row r="286" spans="1:1" x14ac:dyDescent="0.2">
      <c r="A286" s="12" t="s">
        <v>2562</v>
      </c>
    </row>
    <row r="287" spans="1:1" x14ac:dyDescent="0.2">
      <c r="A287" s="13" t="s">
        <v>473</v>
      </c>
    </row>
    <row r="288" spans="1:1" x14ac:dyDescent="0.2">
      <c r="A288" s="12" t="s">
        <v>2563</v>
      </c>
    </row>
    <row r="289" spans="1:1" x14ac:dyDescent="0.2">
      <c r="A289" s="13" t="s">
        <v>2561</v>
      </c>
    </row>
    <row r="290" spans="1:1" x14ac:dyDescent="0.2">
      <c r="A290" s="13" t="s">
        <v>2564</v>
      </c>
    </row>
    <row r="291" spans="1:1" x14ac:dyDescent="0.2">
      <c r="A291" s="13" t="s">
        <v>14</v>
      </c>
    </row>
    <row r="292" spans="1:1" x14ac:dyDescent="0.2">
      <c r="A292" s="12" t="s">
        <v>2565</v>
      </c>
    </row>
    <row r="293" spans="1:1" x14ac:dyDescent="0.2">
      <c r="A293" s="13" t="s">
        <v>2460</v>
      </c>
    </row>
    <row r="294" spans="1:1" x14ac:dyDescent="0.2">
      <c r="A294" s="13" t="s">
        <v>33</v>
      </c>
    </row>
    <row r="295" spans="1:1" x14ac:dyDescent="0.2">
      <c r="A295" s="12"/>
    </row>
    <row r="296" spans="1:1" x14ac:dyDescent="0.2">
      <c r="A296" s="13" t="s">
        <v>2566</v>
      </c>
    </row>
    <row r="297" spans="1:1" x14ac:dyDescent="0.2">
      <c r="A297" s="13" t="s">
        <v>2567</v>
      </c>
    </row>
    <row r="298" spans="1:1" x14ac:dyDescent="0.2">
      <c r="A298" s="12" t="s">
        <v>2568</v>
      </c>
    </row>
    <row r="299" spans="1:1" x14ac:dyDescent="0.2">
      <c r="A299" s="13" t="s">
        <v>2569</v>
      </c>
    </row>
    <row r="300" spans="1:1" x14ac:dyDescent="0.2">
      <c r="A300" s="13" t="s">
        <v>2501</v>
      </c>
    </row>
    <row r="301" spans="1:1" x14ac:dyDescent="0.2">
      <c r="A301" s="13" t="s">
        <v>14</v>
      </c>
    </row>
    <row r="302" spans="1:1" x14ac:dyDescent="0.2">
      <c r="A302" s="12" t="s">
        <v>2570</v>
      </c>
    </row>
    <row r="303" spans="1:1" x14ac:dyDescent="0.2">
      <c r="A303" s="13" t="s">
        <v>2533</v>
      </c>
    </row>
    <row r="304" spans="1:1" x14ac:dyDescent="0.2">
      <c r="A304" s="13" t="s">
        <v>2460</v>
      </c>
    </row>
    <row r="305" spans="1:1" x14ac:dyDescent="0.2">
      <c r="A305" s="13" t="s">
        <v>2571</v>
      </c>
    </row>
    <row r="306" spans="1:1" x14ac:dyDescent="0.2">
      <c r="A306" s="12" t="s">
        <v>2572</v>
      </c>
    </row>
    <row r="307" spans="1:1" x14ac:dyDescent="0.2">
      <c r="A307" s="13" t="s">
        <v>387</v>
      </c>
    </row>
    <row r="308" spans="1:1" x14ac:dyDescent="0.2">
      <c r="A308" s="12" t="s">
        <v>2573</v>
      </c>
    </row>
    <row r="309" spans="1:1" x14ac:dyDescent="0.2">
      <c r="A309" s="13" t="s">
        <v>14</v>
      </c>
    </row>
    <row r="310" spans="1:1" x14ac:dyDescent="0.2">
      <c r="A310" s="12" t="s">
        <v>2574</v>
      </c>
    </row>
    <row r="311" spans="1:1" x14ac:dyDescent="0.2">
      <c r="A311" s="12" t="s">
        <v>2575</v>
      </c>
    </row>
    <row r="312" spans="1:1" x14ac:dyDescent="0.2">
      <c r="A312" s="12" t="s">
        <v>529</v>
      </c>
    </row>
    <row r="313" spans="1:1" x14ac:dyDescent="0.2">
      <c r="A313" s="13" t="s">
        <v>2479</v>
      </c>
    </row>
    <row r="314" spans="1:1" x14ac:dyDescent="0.2">
      <c r="A314" s="13" t="s">
        <v>506</v>
      </c>
    </row>
    <row r="315" spans="1:1" x14ac:dyDescent="0.2">
      <c r="A315" s="13" t="s">
        <v>2533</v>
      </c>
    </row>
    <row r="316" spans="1:1" x14ac:dyDescent="0.2">
      <c r="A316" s="13" t="s">
        <v>473</v>
      </c>
    </row>
    <row r="317" spans="1:1" x14ac:dyDescent="0.2">
      <c r="A317" s="13" t="s">
        <v>506</v>
      </c>
    </row>
    <row r="318" spans="1:1" x14ac:dyDescent="0.2">
      <c r="A318" s="13" t="s">
        <v>2576</v>
      </c>
    </row>
    <row r="319" spans="1:1" x14ac:dyDescent="0.2">
      <c r="A319" s="13" t="s">
        <v>14</v>
      </c>
    </row>
    <row r="320" spans="1:1" x14ac:dyDescent="0.2">
      <c r="A320" s="13" t="s">
        <v>2451</v>
      </c>
    </row>
    <row r="321" spans="1:1" x14ac:dyDescent="0.2">
      <c r="A321" s="13" t="s">
        <v>2556</v>
      </c>
    </row>
    <row r="322" spans="1:1" x14ac:dyDescent="0.2">
      <c r="A322" s="13" t="s">
        <v>2451</v>
      </c>
    </row>
    <row r="323" spans="1:1" x14ac:dyDescent="0.2">
      <c r="A323" s="12" t="s">
        <v>2577</v>
      </c>
    </row>
    <row r="324" spans="1:1" x14ac:dyDescent="0.2">
      <c r="A324" s="13" t="s">
        <v>473</v>
      </c>
    </row>
    <row r="325" spans="1:1" x14ac:dyDescent="0.2">
      <c r="A325" s="12" t="s">
        <v>2578</v>
      </c>
    </row>
    <row r="326" spans="1:1" x14ac:dyDescent="0.2">
      <c r="A326" s="13" t="s">
        <v>2451</v>
      </c>
    </row>
    <row r="327" spans="1:1" x14ac:dyDescent="0.2">
      <c r="A327" s="13" t="s">
        <v>2480</v>
      </c>
    </row>
    <row r="328" spans="1:1" x14ac:dyDescent="0.2">
      <c r="A328" s="12" t="s">
        <v>2579</v>
      </c>
    </row>
    <row r="329" spans="1:1" x14ac:dyDescent="0.2">
      <c r="A329" s="13" t="s">
        <v>14</v>
      </c>
    </row>
    <row r="330" spans="1:1" x14ac:dyDescent="0.2">
      <c r="A330" s="13" t="s">
        <v>14</v>
      </c>
    </row>
    <row r="331" spans="1:1" x14ac:dyDescent="0.2">
      <c r="A331" s="13" t="s">
        <v>2451</v>
      </c>
    </row>
    <row r="332" spans="1:1" x14ac:dyDescent="0.2">
      <c r="A332" s="13" t="s">
        <v>14</v>
      </c>
    </row>
    <row r="333" spans="1:1" x14ac:dyDescent="0.2">
      <c r="A333" s="13" t="s">
        <v>852</v>
      </c>
    </row>
    <row r="334" spans="1:1" x14ac:dyDescent="0.2">
      <c r="A334" s="12" t="s">
        <v>2580</v>
      </c>
    </row>
    <row r="335" spans="1:1" x14ac:dyDescent="0.2">
      <c r="A335" s="13" t="s">
        <v>2500</v>
      </c>
    </row>
    <row r="336" spans="1:1" x14ac:dyDescent="0.2">
      <c r="A336" s="13" t="s">
        <v>14</v>
      </c>
    </row>
    <row r="337" spans="1:1" x14ac:dyDescent="0.2">
      <c r="A337" s="12" t="s">
        <v>2581</v>
      </c>
    </row>
    <row r="338" spans="1:1" x14ac:dyDescent="0.2">
      <c r="A338" s="13" t="s">
        <v>14</v>
      </c>
    </row>
    <row r="339" spans="1:1" x14ac:dyDescent="0.2">
      <c r="A339" s="12" t="s">
        <v>2582</v>
      </c>
    </row>
    <row r="340" spans="1:1" x14ac:dyDescent="0.2">
      <c r="A340" s="13" t="s">
        <v>2495</v>
      </c>
    </row>
    <row r="341" spans="1:1" x14ac:dyDescent="0.2">
      <c r="A341" s="13" t="s">
        <v>2453</v>
      </c>
    </row>
    <row r="342" spans="1:1" x14ac:dyDescent="0.2">
      <c r="A342" s="13" t="s">
        <v>2478</v>
      </c>
    </row>
    <row r="343" spans="1:1" x14ac:dyDescent="0.2">
      <c r="A343" s="13" t="s">
        <v>202</v>
      </c>
    </row>
    <row r="344" spans="1:1" x14ac:dyDescent="0.2">
      <c r="A344" s="12" t="s">
        <v>2583</v>
      </c>
    </row>
    <row r="345" spans="1:1" x14ac:dyDescent="0.2">
      <c r="A345" s="13" t="s">
        <v>14</v>
      </c>
    </row>
    <row r="346" spans="1:1" x14ac:dyDescent="0.2">
      <c r="A346" s="13" t="s">
        <v>2533</v>
      </c>
    </row>
    <row r="347" spans="1:1" x14ac:dyDescent="0.2">
      <c r="A347" s="12" t="s">
        <v>2584</v>
      </c>
    </row>
    <row r="348" spans="1:1" x14ac:dyDescent="0.2">
      <c r="A348" s="13" t="s">
        <v>2527</v>
      </c>
    </row>
    <row r="349" spans="1:1" x14ac:dyDescent="0.2">
      <c r="A349" s="13" t="s">
        <v>2502</v>
      </c>
    </row>
    <row r="350" spans="1:1" x14ac:dyDescent="0.2">
      <c r="A350" s="12" t="s">
        <v>104</v>
      </c>
    </row>
    <row r="351" spans="1:1" x14ac:dyDescent="0.2">
      <c r="A351" s="12" t="s">
        <v>2585</v>
      </c>
    </row>
    <row r="352" spans="1:1" x14ac:dyDescent="0.2">
      <c r="A352" s="13" t="s">
        <v>2586</v>
      </c>
    </row>
    <row r="353" spans="1:1" x14ac:dyDescent="0.2">
      <c r="A353" s="13" t="s">
        <v>202</v>
      </c>
    </row>
    <row r="354" spans="1:1" x14ac:dyDescent="0.2">
      <c r="A354" s="13" t="s">
        <v>33</v>
      </c>
    </row>
    <row r="355" spans="1:1" x14ac:dyDescent="0.2">
      <c r="A355" s="13" t="s">
        <v>33</v>
      </c>
    </row>
    <row r="356" spans="1:1" x14ac:dyDescent="0.2">
      <c r="A356" s="12" t="s">
        <v>2587</v>
      </c>
    </row>
    <row r="357" spans="1:1" x14ac:dyDescent="0.2">
      <c r="A357" s="13" t="s">
        <v>33</v>
      </c>
    </row>
    <row r="358" spans="1:1" x14ac:dyDescent="0.2">
      <c r="A358" s="12" t="s">
        <v>2588</v>
      </c>
    </row>
    <row r="359" spans="1:1" x14ac:dyDescent="0.2">
      <c r="A359" s="12" t="s">
        <v>2589</v>
      </c>
    </row>
    <row r="360" spans="1:1" x14ac:dyDescent="0.2">
      <c r="A360" s="12" t="s">
        <v>2590</v>
      </c>
    </row>
    <row r="361" spans="1:1" x14ac:dyDescent="0.2">
      <c r="A361" s="13" t="s">
        <v>506</v>
      </c>
    </row>
    <row r="362" spans="1:1" x14ac:dyDescent="0.2">
      <c r="A362" s="12" t="s">
        <v>1307</v>
      </c>
    </row>
    <row r="363" spans="1:1" x14ac:dyDescent="0.2">
      <c r="A363" s="13" t="s">
        <v>2591</v>
      </c>
    </row>
    <row r="364" spans="1:1" x14ac:dyDescent="0.2">
      <c r="A364" s="13" t="s">
        <v>387</v>
      </c>
    </row>
    <row r="365" spans="1:1" x14ac:dyDescent="0.2">
      <c r="A365" s="13" t="s">
        <v>33</v>
      </c>
    </row>
    <row r="366" spans="1:1" x14ac:dyDescent="0.2">
      <c r="A366" s="13" t="s">
        <v>2453</v>
      </c>
    </row>
    <row r="367" spans="1:1" x14ac:dyDescent="0.2">
      <c r="A367" s="13" t="s">
        <v>2561</v>
      </c>
    </row>
    <row r="368" spans="1:1" x14ac:dyDescent="0.2">
      <c r="A368" s="13" t="s">
        <v>14</v>
      </c>
    </row>
    <row r="369" spans="1:1" x14ac:dyDescent="0.2">
      <c r="A369" s="13" t="s">
        <v>2451</v>
      </c>
    </row>
    <row r="370" spans="1:1" x14ac:dyDescent="0.2">
      <c r="A370" s="13" t="s">
        <v>2451</v>
      </c>
    </row>
    <row r="371" spans="1:1" x14ac:dyDescent="0.2">
      <c r="A371" s="13" t="s">
        <v>473</v>
      </c>
    </row>
    <row r="372" spans="1:1" x14ac:dyDescent="0.2">
      <c r="A372" s="12" t="s">
        <v>2592</v>
      </c>
    </row>
    <row r="373" spans="1:1" x14ac:dyDescent="0.2">
      <c r="A373" s="13" t="s">
        <v>2564</v>
      </c>
    </row>
    <row r="374" spans="1:1" x14ac:dyDescent="0.2">
      <c r="A374" s="12" t="s">
        <v>2593</v>
      </c>
    </row>
    <row r="375" spans="1:1" x14ac:dyDescent="0.2">
      <c r="A375" s="13" t="s">
        <v>2451</v>
      </c>
    </row>
    <row r="376" spans="1:1" x14ac:dyDescent="0.2">
      <c r="A376" s="13" t="s">
        <v>2451</v>
      </c>
    </row>
    <row r="377" spans="1:1" x14ac:dyDescent="0.2">
      <c r="A377" s="13" t="s">
        <v>14</v>
      </c>
    </row>
    <row r="378" spans="1:1" x14ac:dyDescent="0.2">
      <c r="A378" s="12" t="s">
        <v>2594</v>
      </c>
    </row>
    <row r="379" spans="1:1" x14ac:dyDescent="0.2">
      <c r="A379" s="13" t="s">
        <v>14</v>
      </c>
    </row>
    <row r="380" spans="1:1" x14ac:dyDescent="0.2">
      <c r="A380" s="13" t="s">
        <v>2451</v>
      </c>
    </row>
    <row r="381" spans="1:1" x14ac:dyDescent="0.2">
      <c r="A381" s="13" t="s">
        <v>2586</v>
      </c>
    </row>
    <row r="382" spans="1:1" x14ac:dyDescent="0.2">
      <c r="A382" s="12" t="s">
        <v>2595</v>
      </c>
    </row>
    <row r="383" spans="1:1" x14ac:dyDescent="0.2">
      <c r="A383" s="13" t="s">
        <v>202</v>
      </c>
    </row>
    <row r="384" spans="1:1" x14ac:dyDescent="0.2">
      <c r="A384" s="13" t="s">
        <v>202</v>
      </c>
    </row>
    <row r="385" spans="1:1" x14ac:dyDescent="0.2">
      <c r="A385" s="13" t="s">
        <v>2453</v>
      </c>
    </row>
    <row r="386" spans="1:1" x14ac:dyDescent="0.2">
      <c r="A386" s="12" t="s">
        <v>2596</v>
      </c>
    </row>
    <row r="387" spans="1:1" x14ac:dyDescent="0.2">
      <c r="A387" s="13" t="s">
        <v>66</v>
      </c>
    </row>
    <row r="388" spans="1:1" x14ac:dyDescent="0.2">
      <c r="A388" s="13" t="s">
        <v>2451</v>
      </c>
    </row>
    <row r="389" spans="1:1" x14ac:dyDescent="0.2">
      <c r="A389" s="12" t="s">
        <v>2597</v>
      </c>
    </row>
    <row r="390" spans="1:1" x14ac:dyDescent="0.2">
      <c r="A390" s="13" t="s">
        <v>473</v>
      </c>
    </row>
    <row r="391" spans="1:1" x14ac:dyDescent="0.2">
      <c r="A391" s="13" t="s">
        <v>435</v>
      </c>
    </row>
    <row r="392" spans="1:1" x14ac:dyDescent="0.2">
      <c r="A392" s="13" t="s">
        <v>2550</v>
      </c>
    </row>
    <row r="393" spans="1:1" x14ac:dyDescent="0.2">
      <c r="A393" s="13" t="s">
        <v>33</v>
      </c>
    </row>
    <row r="394" spans="1:1" x14ac:dyDescent="0.2">
      <c r="A394" s="13" t="s">
        <v>33</v>
      </c>
    </row>
    <row r="395" spans="1:1" x14ac:dyDescent="0.2">
      <c r="A395" s="13" t="s">
        <v>2566</v>
      </c>
    </row>
    <row r="396" spans="1:1" x14ac:dyDescent="0.2">
      <c r="A396" s="13" t="s">
        <v>2564</v>
      </c>
    </row>
    <row r="397" spans="1:1" x14ac:dyDescent="0.2">
      <c r="A397" s="13" t="s">
        <v>506</v>
      </c>
    </row>
    <row r="398" spans="1:1" x14ac:dyDescent="0.2">
      <c r="A398" s="13" t="s">
        <v>14</v>
      </c>
    </row>
    <row r="399" spans="1:1" x14ac:dyDescent="0.2">
      <c r="A399" s="13" t="s">
        <v>202</v>
      </c>
    </row>
    <row r="400" spans="1:1" x14ac:dyDescent="0.2">
      <c r="A400" s="13" t="s">
        <v>387</v>
      </c>
    </row>
    <row r="401" spans="1:1" x14ac:dyDescent="0.2">
      <c r="A401" s="13" t="s">
        <v>2598</v>
      </c>
    </row>
    <row r="402" spans="1:1" x14ac:dyDescent="0.2">
      <c r="A402" s="13" t="s">
        <v>2461</v>
      </c>
    </row>
    <row r="403" spans="1:1" x14ac:dyDescent="0.2">
      <c r="A403" s="12" t="s">
        <v>2599</v>
      </c>
    </row>
    <row r="404" spans="1:1" x14ac:dyDescent="0.2">
      <c r="A404" s="13" t="s">
        <v>2451</v>
      </c>
    </row>
    <row r="405" spans="1:1" x14ac:dyDescent="0.2">
      <c r="A405" s="13" t="s">
        <v>473</v>
      </c>
    </row>
    <row r="406" spans="1:1" x14ac:dyDescent="0.2">
      <c r="A406" s="13" t="s">
        <v>506</v>
      </c>
    </row>
    <row r="407" spans="1:1" x14ac:dyDescent="0.2">
      <c r="A407" s="13" t="s">
        <v>33</v>
      </c>
    </row>
    <row r="408" spans="1:1" x14ac:dyDescent="0.2">
      <c r="A408" s="13" t="s">
        <v>2460</v>
      </c>
    </row>
    <row r="409" spans="1:1" x14ac:dyDescent="0.2">
      <c r="A409" s="13" t="s">
        <v>473</v>
      </c>
    </row>
    <row r="410" spans="1:1" x14ac:dyDescent="0.2">
      <c r="A410" s="13" t="s">
        <v>506</v>
      </c>
    </row>
    <row r="411" spans="1:1" x14ac:dyDescent="0.2">
      <c r="A411" s="13" t="s">
        <v>202</v>
      </c>
    </row>
    <row r="412" spans="1:1" x14ac:dyDescent="0.2">
      <c r="A412" s="12" t="s">
        <v>2600</v>
      </c>
    </row>
    <row r="413" spans="1:1" x14ac:dyDescent="0.2">
      <c r="A413" s="13" t="s">
        <v>435</v>
      </c>
    </row>
    <row r="414" spans="1:1" x14ac:dyDescent="0.2">
      <c r="A414" s="13" t="s">
        <v>2601</v>
      </c>
    </row>
    <row r="415" spans="1:1" x14ac:dyDescent="0.2">
      <c r="A415" s="13" t="s">
        <v>473</v>
      </c>
    </row>
    <row r="416" spans="1:1" x14ac:dyDescent="0.2">
      <c r="A416" s="13" t="s">
        <v>2602</v>
      </c>
    </row>
    <row r="417" spans="1:1" x14ac:dyDescent="0.2">
      <c r="A417" s="12" t="s">
        <v>2603</v>
      </c>
    </row>
    <row r="418" spans="1:1" x14ac:dyDescent="0.2">
      <c r="A418" s="13" t="s">
        <v>2451</v>
      </c>
    </row>
    <row r="419" spans="1:1" x14ac:dyDescent="0.2">
      <c r="A419" s="13" t="s">
        <v>2536</v>
      </c>
    </row>
    <row r="420" spans="1:1" x14ac:dyDescent="0.2">
      <c r="A420" s="13" t="s">
        <v>2502</v>
      </c>
    </row>
    <row r="421" spans="1:1" x14ac:dyDescent="0.2">
      <c r="A421" s="13" t="s">
        <v>506</v>
      </c>
    </row>
    <row r="422" spans="1:1" x14ac:dyDescent="0.2">
      <c r="A422" s="13" t="s">
        <v>2447</v>
      </c>
    </row>
    <row r="423" spans="1:1" x14ac:dyDescent="0.2">
      <c r="A423" s="12" t="s">
        <v>1974</v>
      </c>
    </row>
    <row r="424" spans="1:1" x14ac:dyDescent="0.2">
      <c r="A424" s="13" t="s">
        <v>2479</v>
      </c>
    </row>
    <row r="425" spans="1:1" x14ac:dyDescent="0.2">
      <c r="A425" s="13" t="s">
        <v>473</v>
      </c>
    </row>
    <row r="426" spans="1:1" x14ac:dyDescent="0.2">
      <c r="A426" s="13" t="s">
        <v>506</v>
      </c>
    </row>
    <row r="427" spans="1:1" x14ac:dyDescent="0.2">
      <c r="A427" s="13" t="s">
        <v>2604</v>
      </c>
    </row>
    <row r="428" spans="1:1" x14ac:dyDescent="0.2">
      <c r="A428" s="13" t="s">
        <v>2451</v>
      </c>
    </row>
    <row r="429" spans="1:1" x14ac:dyDescent="0.2">
      <c r="A429" s="13" t="s">
        <v>2604</v>
      </c>
    </row>
    <row r="430" spans="1:1" x14ac:dyDescent="0.2">
      <c r="A430" s="12" t="s">
        <v>2605</v>
      </c>
    </row>
    <row r="431" spans="1:1" x14ac:dyDescent="0.2">
      <c r="A431" s="12" t="s">
        <v>2606</v>
      </c>
    </row>
    <row r="432" spans="1:1" x14ac:dyDescent="0.2">
      <c r="A432" s="13" t="s">
        <v>473</v>
      </c>
    </row>
    <row r="433" spans="1:1" x14ac:dyDescent="0.2">
      <c r="A433" s="12" t="s">
        <v>2607</v>
      </c>
    </row>
    <row r="434" spans="1:1" x14ac:dyDescent="0.2">
      <c r="A434" s="13" t="s">
        <v>387</v>
      </c>
    </row>
    <row r="435" spans="1:1" x14ac:dyDescent="0.2">
      <c r="A435" s="12" t="s">
        <v>2608</v>
      </c>
    </row>
    <row r="436" spans="1:1" x14ac:dyDescent="0.2">
      <c r="A436" s="12" t="s">
        <v>2609</v>
      </c>
    </row>
    <row r="437" spans="1:1" x14ac:dyDescent="0.2">
      <c r="A437" s="12" t="s">
        <v>2610</v>
      </c>
    </row>
    <row r="438" spans="1:1" x14ac:dyDescent="0.2">
      <c r="A438" s="13" t="s">
        <v>2611</v>
      </c>
    </row>
    <row r="439" spans="1:1" x14ac:dyDescent="0.2">
      <c r="A439" s="13" t="s">
        <v>435</v>
      </c>
    </row>
    <row r="440" spans="1:1" x14ac:dyDescent="0.2">
      <c r="A440" s="13" t="s">
        <v>2523</v>
      </c>
    </row>
    <row r="441" spans="1:1" x14ac:dyDescent="0.2">
      <c r="A441" s="12" t="s">
        <v>2612</v>
      </c>
    </row>
    <row r="442" spans="1:1" x14ac:dyDescent="0.2">
      <c r="A442" s="12" t="s">
        <v>2613</v>
      </c>
    </row>
    <row r="443" spans="1:1" x14ac:dyDescent="0.2">
      <c r="A443" s="13" t="s">
        <v>2483</v>
      </c>
    </row>
    <row r="444" spans="1:1" x14ac:dyDescent="0.2">
      <c r="A444" s="13" t="s">
        <v>2451</v>
      </c>
    </row>
    <row r="445" spans="1:1" x14ac:dyDescent="0.2">
      <c r="A445" s="12" t="s">
        <v>2614</v>
      </c>
    </row>
    <row r="446" spans="1:1" x14ac:dyDescent="0.2">
      <c r="A446" s="12" t="s">
        <v>2615</v>
      </c>
    </row>
    <row r="447" spans="1:1" x14ac:dyDescent="0.2">
      <c r="A447" s="12" t="s">
        <v>2616</v>
      </c>
    </row>
    <row r="448" spans="1:1" x14ac:dyDescent="0.2">
      <c r="A448" s="13" t="s">
        <v>473</v>
      </c>
    </row>
    <row r="449" spans="1:1" x14ac:dyDescent="0.2">
      <c r="A449" s="13" t="s">
        <v>2617</v>
      </c>
    </row>
    <row r="450" spans="1:1" x14ac:dyDescent="0.2">
      <c r="A450" s="12" t="s">
        <v>2115</v>
      </c>
    </row>
    <row r="451" spans="1:1" x14ac:dyDescent="0.2">
      <c r="A451" s="13" t="s">
        <v>2618</v>
      </c>
    </row>
    <row r="452" spans="1:1" x14ac:dyDescent="0.2">
      <c r="A452" s="13" t="s">
        <v>2618</v>
      </c>
    </row>
    <row r="453" spans="1:1" x14ac:dyDescent="0.2">
      <c r="A453" s="13" t="s">
        <v>422</v>
      </c>
    </row>
    <row r="454" spans="1:1" x14ac:dyDescent="0.2">
      <c r="A454" s="13" t="s">
        <v>506</v>
      </c>
    </row>
    <row r="455" spans="1:1" x14ac:dyDescent="0.2">
      <c r="A455" s="13" t="s">
        <v>2518</v>
      </c>
    </row>
    <row r="456" spans="1:1" x14ac:dyDescent="0.2">
      <c r="A456" s="12" t="s">
        <v>2619</v>
      </c>
    </row>
    <row r="457" spans="1:1" x14ac:dyDescent="0.2">
      <c r="A457" s="13" t="s">
        <v>422</v>
      </c>
    </row>
    <row r="458" spans="1:1" x14ac:dyDescent="0.2">
      <c r="A458" s="13" t="s">
        <v>2618</v>
      </c>
    </row>
    <row r="459" spans="1:1" x14ac:dyDescent="0.2">
      <c r="A459" s="13" t="s">
        <v>422</v>
      </c>
    </row>
    <row r="460" spans="1:1" x14ac:dyDescent="0.2">
      <c r="A460" s="13" t="s">
        <v>290</v>
      </c>
    </row>
    <row r="461" spans="1:1" x14ac:dyDescent="0.2">
      <c r="A461" s="12" t="s">
        <v>2620</v>
      </c>
    </row>
    <row r="462" spans="1:1" x14ac:dyDescent="0.2">
      <c r="A462" s="13" t="s">
        <v>246</v>
      </c>
    </row>
    <row r="463" spans="1:1" x14ac:dyDescent="0.2">
      <c r="A463" s="12"/>
    </row>
    <row r="464" spans="1:1" x14ac:dyDescent="0.2">
      <c r="A464" s="13" t="s">
        <v>2591</v>
      </c>
    </row>
    <row r="465" spans="1:1" x14ac:dyDescent="0.2">
      <c r="A465" s="12" t="s">
        <v>2621</v>
      </c>
    </row>
    <row r="466" spans="1:1" x14ac:dyDescent="0.2">
      <c r="A466" s="13" t="s">
        <v>506</v>
      </c>
    </row>
    <row r="467" spans="1:1" x14ac:dyDescent="0.2">
      <c r="A467" s="13" t="s">
        <v>2569</v>
      </c>
    </row>
    <row r="468" spans="1:1" x14ac:dyDescent="0.2">
      <c r="A468" s="13" t="s">
        <v>2451</v>
      </c>
    </row>
    <row r="469" spans="1:1" x14ac:dyDescent="0.2">
      <c r="A469" s="13" t="s">
        <v>2602</v>
      </c>
    </row>
    <row r="470" spans="1:1" x14ac:dyDescent="0.2">
      <c r="A470" s="13" t="s">
        <v>14</v>
      </c>
    </row>
    <row r="471" spans="1:1" x14ac:dyDescent="0.2">
      <c r="A471" s="13" t="s">
        <v>506</v>
      </c>
    </row>
    <row r="472" spans="1:1" x14ac:dyDescent="0.2">
      <c r="A472" s="13" t="s">
        <v>2622</v>
      </c>
    </row>
    <row r="473" spans="1:1" x14ac:dyDescent="0.2">
      <c r="A473" s="13" t="s">
        <v>2550</v>
      </c>
    </row>
    <row r="474" spans="1:1" x14ac:dyDescent="0.2">
      <c r="A474" s="12" t="s">
        <v>2623</v>
      </c>
    </row>
    <row r="475" spans="1:1" x14ac:dyDescent="0.2">
      <c r="A475" s="13" t="s">
        <v>2453</v>
      </c>
    </row>
    <row r="476" spans="1:1" x14ac:dyDescent="0.2">
      <c r="A476" s="13" t="s">
        <v>168</v>
      </c>
    </row>
    <row r="477" spans="1:1" x14ac:dyDescent="0.2">
      <c r="A477" s="12" t="s">
        <v>2624</v>
      </c>
    </row>
    <row r="478" spans="1:1" x14ac:dyDescent="0.2">
      <c r="A478" s="12" t="s">
        <v>2625</v>
      </c>
    </row>
    <row r="479" spans="1:1" x14ac:dyDescent="0.2">
      <c r="A479" s="13" t="s">
        <v>506</v>
      </c>
    </row>
    <row r="480" spans="1:1" x14ac:dyDescent="0.2">
      <c r="A480" s="12" t="s">
        <v>2626</v>
      </c>
    </row>
    <row r="481" spans="1:1" x14ac:dyDescent="0.2">
      <c r="A481" s="13" t="s">
        <v>14</v>
      </c>
    </row>
    <row r="482" spans="1:1" x14ac:dyDescent="0.2">
      <c r="A482" s="13" t="s">
        <v>202</v>
      </c>
    </row>
    <row r="483" spans="1:1" x14ac:dyDescent="0.2">
      <c r="A483" s="13" t="s">
        <v>2501</v>
      </c>
    </row>
    <row r="484" spans="1:1" x14ac:dyDescent="0.2">
      <c r="A484" s="13" t="s">
        <v>2627</v>
      </c>
    </row>
    <row r="485" spans="1:1" x14ac:dyDescent="0.2">
      <c r="A485" s="13" t="s">
        <v>14</v>
      </c>
    </row>
    <row r="486" spans="1:1" x14ac:dyDescent="0.2">
      <c r="A486" s="13" t="s">
        <v>506</v>
      </c>
    </row>
    <row r="487" spans="1:1" x14ac:dyDescent="0.2">
      <c r="A487" s="12" t="s">
        <v>2628</v>
      </c>
    </row>
    <row r="488" spans="1:1" x14ac:dyDescent="0.2">
      <c r="A488" s="12" t="s">
        <v>2629</v>
      </c>
    </row>
    <row r="489" spans="1:1" x14ac:dyDescent="0.2">
      <c r="A489" s="12" t="s">
        <v>2630</v>
      </c>
    </row>
    <row r="490" spans="1:1" x14ac:dyDescent="0.2">
      <c r="A490" s="13" t="s">
        <v>2512</v>
      </c>
    </row>
    <row r="491" spans="1:1" x14ac:dyDescent="0.2">
      <c r="A491" s="13" t="s">
        <v>2631</v>
      </c>
    </row>
    <row r="492" spans="1:1" x14ac:dyDescent="0.2">
      <c r="A492" s="13" t="s">
        <v>2611</v>
      </c>
    </row>
    <row r="493" spans="1:1" x14ac:dyDescent="0.2">
      <c r="A493" s="13" t="s">
        <v>2576</v>
      </c>
    </row>
    <row r="494" spans="1:1" x14ac:dyDescent="0.2">
      <c r="A494" s="13" t="s">
        <v>2576</v>
      </c>
    </row>
    <row r="495" spans="1:1" x14ac:dyDescent="0.2">
      <c r="A495" s="13" t="s">
        <v>2488</v>
      </c>
    </row>
    <row r="496" spans="1:1" x14ac:dyDescent="0.2">
      <c r="A496" s="13" t="s">
        <v>2495</v>
      </c>
    </row>
    <row r="497" spans="1:1" x14ac:dyDescent="0.2">
      <c r="A497" s="13" t="s">
        <v>2500</v>
      </c>
    </row>
    <row r="498" spans="1:1" x14ac:dyDescent="0.2">
      <c r="A498" s="13" t="s">
        <v>2453</v>
      </c>
    </row>
    <row r="499" spans="1:1" x14ac:dyDescent="0.2">
      <c r="A499" s="13" t="s">
        <v>14</v>
      </c>
    </row>
    <row r="500" spans="1:1" x14ac:dyDescent="0.2">
      <c r="A500" s="13" t="s">
        <v>2495</v>
      </c>
    </row>
    <row r="501" spans="1:1" x14ac:dyDescent="0.2">
      <c r="A501" s="13" t="s">
        <v>2495</v>
      </c>
    </row>
    <row r="502" spans="1:1" x14ac:dyDescent="0.2">
      <c r="A502" s="13" t="s">
        <v>709</v>
      </c>
    </row>
    <row r="503" spans="1:1" x14ac:dyDescent="0.2">
      <c r="A503" s="12" t="s">
        <v>2632</v>
      </c>
    </row>
    <row r="504" spans="1:1" x14ac:dyDescent="0.2">
      <c r="A504" s="13" t="s">
        <v>2633</v>
      </c>
    </row>
    <row r="505" spans="1:1" x14ac:dyDescent="0.2">
      <c r="A505" s="13" t="s">
        <v>202</v>
      </c>
    </row>
    <row r="506" spans="1:1" x14ac:dyDescent="0.2">
      <c r="A506" s="13" t="s">
        <v>695</v>
      </c>
    </row>
    <row r="507" spans="1:1" x14ac:dyDescent="0.2">
      <c r="A507" s="13" t="s">
        <v>2500</v>
      </c>
    </row>
    <row r="508" spans="1:1" x14ac:dyDescent="0.2">
      <c r="A508" s="13" t="s">
        <v>506</v>
      </c>
    </row>
    <row r="509" spans="1:1" x14ac:dyDescent="0.2">
      <c r="A509" s="13" t="s">
        <v>14</v>
      </c>
    </row>
    <row r="510" spans="1:1" x14ac:dyDescent="0.2">
      <c r="A510" s="13" t="s">
        <v>2523</v>
      </c>
    </row>
    <row r="511" spans="1:1" x14ac:dyDescent="0.2">
      <c r="A511" s="13" t="s">
        <v>202</v>
      </c>
    </row>
    <row r="512" spans="1:1" x14ac:dyDescent="0.2">
      <c r="A512" s="13" t="s">
        <v>2460</v>
      </c>
    </row>
    <row r="513" spans="1:1" x14ac:dyDescent="0.2">
      <c r="A513" s="13" t="s">
        <v>2451</v>
      </c>
    </row>
    <row r="514" spans="1:1" x14ac:dyDescent="0.2">
      <c r="A514" s="13" t="s">
        <v>2451</v>
      </c>
    </row>
    <row r="515" spans="1:1" x14ac:dyDescent="0.2">
      <c r="A515" s="13" t="s">
        <v>14</v>
      </c>
    </row>
    <row r="516" spans="1:1" x14ac:dyDescent="0.2">
      <c r="A516" s="13" t="s">
        <v>14</v>
      </c>
    </row>
    <row r="517" spans="1:1" x14ac:dyDescent="0.2">
      <c r="A517" s="13" t="s">
        <v>33</v>
      </c>
    </row>
    <row r="518" spans="1:1" x14ac:dyDescent="0.2">
      <c r="A518" s="13" t="s">
        <v>2495</v>
      </c>
    </row>
    <row r="519" spans="1:1" x14ac:dyDescent="0.2">
      <c r="A519" s="13" t="s">
        <v>2634</v>
      </c>
    </row>
    <row r="520" spans="1:1" x14ac:dyDescent="0.2">
      <c r="A520" s="13" t="s">
        <v>2453</v>
      </c>
    </row>
    <row r="521" spans="1:1" x14ac:dyDescent="0.2">
      <c r="A521" s="13" t="s">
        <v>2502</v>
      </c>
    </row>
    <row r="522" spans="1:1" x14ac:dyDescent="0.2">
      <c r="A522" s="13" t="s">
        <v>2452</v>
      </c>
    </row>
    <row r="523" spans="1:1" x14ac:dyDescent="0.2">
      <c r="A523" s="12" t="s">
        <v>2635</v>
      </c>
    </row>
    <row r="524" spans="1:1" x14ac:dyDescent="0.2">
      <c r="A524" s="12" t="s">
        <v>2636</v>
      </c>
    </row>
    <row r="525" spans="1:1" x14ac:dyDescent="0.2">
      <c r="A525" s="13" t="s">
        <v>2618</v>
      </c>
    </row>
    <row r="526" spans="1:1" x14ac:dyDescent="0.2">
      <c r="A526" s="13" t="s">
        <v>473</v>
      </c>
    </row>
    <row r="527" spans="1:1" x14ac:dyDescent="0.2">
      <c r="A527" s="13" t="s">
        <v>14</v>
      </c>
    </row>
    <row r="528" spans="1:1" x14ac:dyDescent="0.2">
      <c r="A528" s="13" t="s">
        <v>202</v>
      </c>
    </row>
    <row r="529" spans="1:1" x14ac:dyDescent="0.2">
      <c r="A529" s="13" t="s">
        <v>2502</v>
      </c>
    </row>
    <row r="530" spans="1:1" x14ac:dyDescent="0.2">
      <c r="A530" s="13" t="s">
        <v>202</v>
      </c>
    </row>
    <row r="531" spans="1:1" x14ac:dyDescent="0.2">
      <c r="A531" s="13" t="s">
        <v>202</v>
      </c>
    </row>
    <row r="532" spans="1:1" x14ac:dyDescent="0.2">
      <c r="A532" s="13" t="s">
        <v>202</v>
      </c>
    </row>
    <row r="533" spans="1:1" x14ac:dyDescent="0.2">
      <c r="A533" s="13" t="s">
        <v>202</v>
      </c>
    </row>
    <row r="534" spans="1:1" x14ac:dyDescent="0.2">
      <c r="A534" s="13" t="s">
        <v>2502</v>
      </c>
    </row>
    <row r="535" spans="1:1" x14ac:dyDescent="0.2">
      <c r="A535" s="13" t="s">
        <v>202</v>
      </c>
    </row>
    <row r="536" spans="1:1" x14ac:dyDescent="0.2">
      <c r="A536" s="13" t="s">
        <v>202</v>
      </c>
    </row>
    <row r="537" spans="1:1" x14ac:dyDescent="0.2">
      <c r="A537" s="13" t="s">
        <v>202</v>
      </c>
    </row>
    <row r="538" spans="1:1" x14ac:dyDescent="0.2">
      <c r="A538" s="13" t="s">
        <v>202</v>
      </c>
    </row>
    <row r="539" spans="1:1" x14ac:dyDescent="0.2">
      <c r="A539" s="13" t="s">
        <v>202</v>
      </c>
    </row>
    <row r="540" spans="1:1" x14ac:dyDescent="0.2">
      <c r="A540" s="13" t="s">
        <v>202</v>
      </c>
    </row>
    <row r="541" spans="1:1" x14ac:dyDescent="0.2">
      <c r="A541" s="13" t="s">
        <v>202</v>
      </c>
    </row>
    <row r="542" spans="1:1" x14ac:dyDescent="0.2">
      <c r="A542" s="13" t="s">
        <v>2598</v>
      </c>
    </row>
    <row r="543" spans="1:1" x14ac:dyDescent="0.2">
      <c r="A543" s="12"/>
    </row>
    <row r="544" spans="1:1" x14ac:dyDescent="0.2">
      <c r="A544" s="13" t="s">
        <v>524</v>
      </c>
    </row>
    <row r="545" spans="1:1" x14ac:dyDescent="0.2">
      <c r="A545" s="13" t="s">
        <v>524</v>
      </c>
    </row>
    <row r="546" spans="1:1" x14ac:dyDescent="0.2">
      <c r="A546" s="13" t="s">
        <v>2453</v>
      </c>
    </row>
    <row r="547" spans="1:1" x14ac:dyDescent="0.2">
      <c r="A547" s="13" t="s">
        <v>2453</v>
      </c>
    </row>
    <row r="548" spans="1:1" x14ac:dyDescent="0.2">
      <c r="A548" s="13" t="s">
        <v>234</v>
      </c>
    </row>
    <row r="549" spans="1:1" x14ac:dyDescent="0.2">
      <c r="A549" s="13" t="s">
        <v>588</v>
      </c>
    </row>
    <row r="550" spans="1:1" x14ac:dyDescent="0.2">
      <c r="A550" s="13" t="s">
        <v>14</v>
      </c>
    </row>
    <row r="551" spans="1:1" x14ac:dyDescent="0.2">
      <c r="A551" s="13" t="s">
        <v>14</v>
      </c>
    </row>
    <row r="552" spans="1:1" x14ac:dyDescent="0.2">
      <c r="A552" s="13" t="s">
        <v>14</v>
      </c>
    </row>
    <row r="553" spans="1:1" x14ac:dyDescent="0.2">
      <c r="A553" s="13" t="s">
        <v>14</v>
      </c>
    </row>
    <row r="554" spans="1:1" x14ac:dyDescent="0.2">
      <c r="A554" s="13" t="s">
        <v>2480</v>
      </c>
    </row>
    <row r="555" spans="1:1" x14ac:dyDescent="0.2">
      <c r="A555" s="13" t="s">
        <v>2451</v>
      </c>
    </row>
    <row r="556" spans="1:1" x14ac:dyDescent="0.2">
      <c r="A556" s="13" t="s">
        <v>33</v>
      </c>
    </row>
    <row r="557" spans="1:1" x14ac:dyDescent="0.2">
      <c r="A557" s="13" t="s">
        <v>2480</v>
      </c>
    </row>
    <row r="558" spans="1:1" x14ac:dyDescent="0.2">
      <c r="A558" s="13" t="s">
        <v>2480</v>
      </c>
    </row>
    <row r="559" spans="1:1" x14ac:dyDescent="0.2">
      <c r="A559" s="13" t="s">
        <v>14</v>
      </c>
    </row>
    <row r="560" spans="1:1" x14ac:dyDescent="0.2">
      <c r="A560" s="13" t="s">
        <v>2451</v>
      </c>
    </row>
    <row r="561" spans="1:1" x14ac:dyDescent="0.2">
      <c r="A561" s="13" t="s">
        <v>2480</v>
      </c>
    </row>
    <row r="562" spans="1:1" x14ac:dyDescent="0.2">
      <c r="A562" s="13" t="s">
        <v>2480</v>
      </c>
    </row>
    <row r="563" spans="1:1" x14ac:dyDescent="0.2">
      <c r="A563" s="13" t="s">
        <v>2480</v>
      </c>
    </row>
    <row r="564" spans="1:1" x14ac:dyDescent="0.2">
      <c r="A564" s="12" t="s">
        <v>2637</v>
      </c>
    </row>
    <row r="565" spans="1:1" x14ac:dyDescent="0.2">
      <c r="A565" s="13" t="s">
        <v>2638</v>
      </c>
    </row>
    <row r="566" spans="1:1" x14ac:dyDescent="0.2">
      <c r="A566" s="13" t="s">
        <v>2480</v>
      </c>
    </row>
    <row r="567" spans="1:1" x14ac:dyDescent="0.2">
      <c r="A567" s="13" t="s">
        <v>2601</v>
      </c>
    </row>
    <row r="568" spans="1:1" x14ac:dyDescent="0.2">
      <c r="A568" s="13" t="s">
        <v>2451</v>
      </c>
    </row>
    <row r="569" spans="1:1" x14ac:dyDescent="0.2">
      <c r="A569" s="13" t="s">
        <v>2480</v>
      </c>
    </row>
    <row r="570" spans="1:1" x14ac:dyDescent="0.2">
      <c r="A570" s="13" t="s">
        <v>2451</v>
      </c>
    </row>
    <row r="571" spans="1:1" x14ac:dyDescent="0.2">
      <c r="A571" s="13" t="s">
        <v>2451</v>
      </c>
    </row>
    <row r="572" spans="1:1" x14ac:dyDescent="0.2">
      <c r="A572" s="13" t="s">
        <v>2480</v>
      </c>
    </row>
    <row r="573" spans="1:1" x14ac:dyDescent="0.2">
      <c r="A573" s="13" t="s">
        <v>2480</v>
      </c>
    </row>
    <row r="574" spans="1:1" x14ac:dyDescent="0.2">
      <c r="A574" s="13" t="s">
        <v>2480</v>
      </c>
    </row>
    <row r="575" spans="1:1" x14ac:dyDescent="0.2">
      <c r="A575" s="13" t="s">
        <v>66</v>
      </c>
    </row>
    <row r="576" spans="1:1" x14ac:dyDescent="0.2">
      <c r="A576" s="13" t="s">
        <v>2480</v>
      </c>
    </row>
    <row r="577" spans="1:1" x14ac:dyDescent="0.2">
      <c r="A577" s="13" t="s">
        <v>2480</v>
      </c>
    </row>
    <row r="578" spans="1:1" x14ac:dyDescent="0.2">
      <c r="A578" s="12" t="s">
        <v>2639</v>
      </c>
    </row>
    <row r="579" spans="1:1" x14ac:dyDescent="0.2">
      <c r="A579" s="13" t="s">
        <v>33</v>
      </c>
    </row>
    <row r="580" spans="1:1" x14ac:dyDescent="0.2">
      <c r="A580" s="13" t="s">
        <v>2480</v>
      </c>
    </row>
    <row r="581" spans="1:1" x14ac:dyDescent="0.2">
      <c r="A581" s="13" t="s">
        <v>2480</v>
      </c>
    </row>
    <row r="582" spans="1:1" x14ac:dyDescent="0.2">
      <c r="A582" s="13" t="s">
        <v>2638</v>
      </c>
    </row>
    <row r="583" spans="1:1" x14ac:dyDescent="0.2">
      <c r="A583" s="13" t="s">
        <v>293</v>
      </c>
    </row>
    <row r="584" spans="1:1" x14ac:dyDescent="0.2">
      <c r="A584" s="13" t="s">
        <v>2524</v>
      </c>
    </row>
    <row r="585" spans="1:1" x14ac:dyDescent="0.2">
      <c r="A585" s="13" t="s">
        <v>2571</v>
      </c>
    </row>
    <row r="586" spans="1:1" x14ac:dyDescent="0.2">
      <c r="A586" s="13" t="s">
        <v>2638</v>
      </c>
    </row>
    <row r="587" spans="1:1" x14ac:dyDescent="0.2">
      <c r="A587" s="13" t="s">
        <v>2480</v>
      </c>
    </row>
    <row r="588" spans="1:1" x14ac:dyDescent="0.2">
      <c r="A588" s="13" t="s">
        <v>2638</v>
      </c>
    </row>
    <row r="589" spans="1:1" x14ac:dyDescent="0.2">
      <c r="A589" s="12" t="s">
        <v>2640</v>
      </c>
    </row>
    <row r="590" spans="1:1" x14ac:dyDescent="0.2">
      <c r="A590" s="13" t="s">
        <v>33</v>
      </c>
    </row>
    <row r="591" spans="1:1" x14ac:dyDescent="0.2">
      <c r="A591" s="13" t="s">
        <v>2451</v>
      </c>
    </row>
    <row r="592" spans="1:1" x14ac:dyDescent="0.2">
      <c r="A592" s="13" t="s">
        <v>2480</v>
      </c>
    </row>
    <row r="593" spans="1:1" x14ac:dyDescent="0.2">
      <c r="A593" s="13" t="s">
        <v>2480</v>
      </c>
    </row>
    <row r="594" spans="1:1" x14ac:dyDescent="0.2">
      <c r="A594" s="13" t="s">
        <v>2451</v>
      </c>
    </row>
    <row r="595" spans="1:1" x14ac:dyDescent="0.2">
      <c r="A595" s="13" t="s">
        <v>435</v>
      </c>
    </row>
    <row r="596" spans="1:1" x14ac:dyDescent="0.2">
      <c r="A596" s="13" t="s">
        <v>33</v>
      </c>
    </row>
    <row r="597" spans="1:1" x14ac:dyDescent="0.2">
      <c r="A597" s="13" t="s">
        <v>435</v>
      </c>
    </row>
    <row r="598" spans="1:1" x14ac:dyDescent="0.2">
      <c r="A598" s="13" t="s">
        <v>2480</v>
      </c>
    </row>
    <row r="599" spans="1:1" x14ac:dyDescent="0.2">
      <c r="A599" s="13" t="s">
        <v>2480</v>
      </c>
    </row>
    <row r="600" spans="1:1" x14ac:dyDescent="0.2">
      <c r="A600" s="13" t="s">
        <v>33</v>
      </c>
    </row>
    <row r="601" spans="1:1" x14ac:dyDescent="0.2">
      <c r="A601" s="13" t="s">
        <v>14</v>
      </c>
    </row>
    <row r="602" spans="1:1" x14ac:dyDescent="0.2">
      <c r="A602" s="13" t="s">
        <v>2571</v>
      </c>
    </row>
    <row r="603" spans="1:1" x14ac:dyDescent="0.2">
      <c r="A603" s="13" t="s">
        <v>2451</v>
      </c>
    </row>
    <row r="604" spans="1:1" x14ac:dyDescent="0.2">
      <c r="A604" s="13" t="s">
        <v>234</v>
      </c>
    </row>
    <row r="605" spans="1:1" x14ac:dyDescent="0.2">
      <c r="A605" s="13" t="s">
        <v>435</v>
      </c>
    </row>
    <row r="606" spans="1:1" x14ac:dyDescent="0.2">
      <c r="A606" s="13" t="s">
        <v>506</v>
      </c>
    </row>
    <row r="607" spans="1:1" x14ac:dyDescent="0.2">
      <c r="A607" s="13" t="s">
        <v>2451</v>
      </c>
    </row>
    <row r="608" spans="1:1" x14ac:dyDescent="0.2">
      <c r="A608" s="13" t="s">
        <v>33</v>
      </c>
    </row>
    <row r="609" spans="1:1" x14ac:dyDescent="0.2">
      <c r="A609" s="13" t="s">
        <v>2564</v>
      </c>
    </row>
    <row r="610" spans="1:1" x14ac:dyDescent="0.2">
      <c r="A610" s="12" t="s">
        <v>2641</v>
      </c>
    </row>
    <row r="611" spans="1:1" x14ac:dyDescent="0.2">
      <c r="A611" s="13" t="s">
        <v>33</v>
      </c>
    </row>
    <row r="612" spans="1:1" x14ac:dyDescent="0.2">
      <c r="A612" s="13" t="s">
        <v>2451</v>
      </c>
    </row>
    <row r="613" spans="1:1" x14ac:dyDescent="0.2">
      <c r="A613" s="12" t="s">
        <v>2642</v>
      </c>
    </row>
    <row r="614" spans="1:1" x14ac:dyDescent="0.2">
      <c r="A614" s="13" t="s">
        <v>2451</v>
      </c>
    </row>
    <row r="615" spans="1:1" x14ac:dyDescent="0.2">
      <c r="A615" s="13" t="s">
        <v>695</v>
      </c>
    </row>
    <row r="616" spans="1:1" x14ac:dyDescent="0.2">
      <c r="A616" s="12" t="s">
        <v>2643</v>
      </c>
    </row>
    <row r="617" spans="1:1" x14ac:dyDescent="0.2">
      <c r="A617" s="13" t="s">
        <v>473</v>
      </c>
    </row>
    <row r="618" spans="1:1" x14ac:dyDescent="0.2">
      <c r="A618" s="13" t="s">
        <v>234</v>
      </c>
    </row>
    <row r="619" spans="1:1" x14ac:dyDescent="0.2">
      <c r="A619" s="13" t="s">
        <v>473</v>
      </c>
    </row>
    <row r="620" spans="1:1" x14ac:dyDescent="0.2">
      <c r="A620" s="13" t="s">
        <v>2451</v>
      </c>
    </row>
    <row r="621" spans="1:1" x14ac:dyDescent="0.2">
      <c r="A621" s="13" t="s">
        <v>2451</v>
      </c>
    </row>
    <row r="622" spans="1:1" x14ac:dyDescent="0.2">
      <c r="A622" s="13" t="s">
        <v>66</v>
      </c>
    </row>
    <row r="623" spans="1:1" x14ac:dyDescent="0.2">
      <c r="A623" s="13" t="s">
        <v>2451</v>
      </c>
    </row>
    <row r="624" spans="1:1" x14ac:dyDescent="0.2">
      <c r="A624" s="13" t="s">
        <v>2536</v>
      </c>
    </row>
    <row r="625" spans="1:1" x14ac:dyDescent="0.2">
      <c r="A625" s="13" t="s">
        <v>2556</v>
      </c>
    </row>
    <row r="626" spans="1:1" x14ac:dyDescent="0.2">
      <c r="A626" s="13" t="s">
        <v>2451</v>
      </c>
    </row>
    <row r="627" spans="1:1" x14ac:dyDescent="0.2">
      <c r="A627" s="13" t="s">
        <v>473</v>
      </c>
    </row>
    <row r="628" spans="1:1" x14ac:dyDescent="0.2">
      <c r="A628" s="13" t="s">
        <v>2451</v>
      </c>
    </row>
    <row r="629" spans="1:1" x14ac:dyDescent="0.2">
      <c r="A629" s="13" t="s">
        <v>2567</v>
      </c>
    </row>
    <row r="630" spans="1:1" x14ac:dyDescent="0.2">
      <c r="A630" s="13" t="s">
        <v>2556</v>
      </c>
    </row>
    <row r="631" spans="1:1" x14ac:dyDescent="0.2">
      <c r="A631" s="13" t="s">
        <v>2495</v>
      </c>
    </row>
    <row r="632" spans="1:1" x14ac:dyDescent="0.2">
      <c r="A632" s="12" t="s">
        <v>2644</v>
      </c>
    </row>
    <row r="633" spans="1:1" x14ac:dyDescent="0.2">
      <c r="A633" s="13" t="s">
        <v>293</v>
      </c>
    </row>
    <row r="634" spans="1:1" x14ac:dyDescent="0.2">
      <c r="A634" s="13" t="s">
        <v>293</v>
      </c>
    </row>
    <row r="635" spans="1:1" x14ac:dyDescent="0.2">
      <c r="A635" s="12"/>
    </row>
    <row r="636" spans="1:1" x14ac:dyDescent="0.2">
      <c r="A636" s="13" t="s">
        <v>179</v>
      </c>
    </row>
    <row r="637" spans="1:1" x14ac:dyDescent="0.2">
      <c r="A637" s="12"/>
    </row>
    <row r="638" spans="1:1" x14ac:dyDescent="0.2">
      <c r="A638" s="12"/>
    </row>
    <row r="639" spans="1:1" x14ac:dyDescent="0.2">
      <c r="A639" s="12"/>
    </row>
    <row r="640" spans="1:1" x14ac:dyDescent="0.2">
      <c r="A640" s="13" t="s">
        <v>14</v>
      </c>
    </row>
    <row r="641" spans="1:1" x14ac:dyDescent="0.2">
      <c r="A641" s="13" t="s">
        <v>14</v>
      </c>
    </row>
    <row r="642" spans="1:1" x14ac:dyDescent="0.2">
      <c r="A642" s="13" t="s">
        <v>168</v>
      </c>
    </row>
    <row r="643" spans="1:1" x14ac:dyDescent="0.2">
      <c r="A643" s="12"/>
    </row>
    <row r="644" spans="1:1" x14ac:dyDescent="0.2">
      <c r="A644" s="13" t="s">
        <v>695</v>
      </c>
    </row>
    <row r="645" spans="1:1" x14ac:dyDescent="0.2">
      <c r="A645" s="12" t="s">
        <v>2645</v>
      </c>
    </row>
    <row r="646" spans="1:1" x14ac:dyDescent="0.2">
      <c r="A646" s="13" t="s">
        <v>2480</v>
      </c>
    </row>
    <row r="647" spans="1:1" x14ac:dyDescent="0.2">
      <c r="A647" s="13" t="s">
        <v>202</v>
      </c>
    </row>
    <row r="648" spans="1:1" x14ac:dyDescent="0.2">
      <c r="A648" s="13" t="s">
        <v>852</v>
      </c>
    </row>
    <row r="649" spans="1:1" x14ac:dyDescent="0.2">
      <c r="A649" s="12" t="s">
        <v>2646</v>
      </c>
    </row>
    <row r="650" spans="1:1" x14ac:dyDescent="0.2">
      <c r="A650" s="12" t="s">
        <v>2647</v>
      </c>
    </row>
    <row r="651" spans="1:1" x14ac:dyDescent="0.2">
      <c r="A651" s="13" t="s">
        <v>290</v>
      </c>
    </row>
    <row r="652" spans="1:1" x14ac:dyDescent="0.2">
      <c r="A652" s="12" t="s">
        <v>2648</v>
      </c>
    </row>
    <row r="653" spans="1:1" x14ac:dyDescent="0.2">
      <c r="A653" s="13" t="s">
        <v>2502</v>
      </c>
    </row>
    <row r="654" spans="1:1" x14ac:dyDescent="0.2">
      <c r="A654" s="13" t="s">
        <v>202</v>
      </c>
    </row>
    <row r="655" spans="1:1" x14ac:dyDescent="0.2">
      <c r="A655" s="13" t="s">
        <v>422</v>
      </c>
    </row>
    <row r="656" spans="1:1" x14ac:dyDescent="0.2">
      <c r="A656" s="12" t="s">
        <v>2649</v>
      </c>
    </row>
    <row r="657" spans="1:1" x14ac:dyDescent="0.2">
      <c r="A657" s="13" t="s">
        <v>179</v>
      </c>
    </row>
    <row r="658" spans="1:1" x14ac:dyDescent="0.2">
      <c r="A658" s="13" t="s">
        <v>179</v>
      </c>
    </row>
    <row r="659" spans="1:1" x14ac:dyDescent="0.2">
      <c r="A659" s="13" t="s">
        <v>2618</v>
      </c>
    </row>
    <row r="660" spans="1:1" x14ac:dyDescent="0.2">
      <c r="A660" s="13" t="s">
        <v>179</v>
      </c>
    </row>
    <row r="661" spans="1:1" x14ac:dyDescent="0.2">
      <c r="A661" s="13" t="s">
        <v>2618</v>
      </c>
    </row>
    <row r="662" spans="1:1" x14ac:dyDescent="0.2">
      <c r="A662" s="13" t="s">
        <v>2633</v>
      </c>
    </row>
    <row r="663" spans="1:1" x14ac:dyDescent="0.2">
      <c r="A663" s="12" t="s">
        <v>2650</v>
      </c>
    </row>
    <row r="664" spans="1:1" x14ac:dyDescent="0.2">
      <c r="A664" s="12" t="s">
        <v>2651</v>
      </c>
    </row>
    <row r="665" spans="1:1" x14ac:dyDescent="0.2">
      <c r="A665" s="13" t="s">
        <v>2631</v>
      </c>
    </row>
    <row r="666" spans="1:1" x14ac:dyDescent="0.2">
      <c r="A666" s="13" t="s">
        <v>2638</v>
      </c>
    </row>
    <row r="667" spans="1:1" x14ac:dyDescent="0.2">
      <c r="A667" s="13" t="s">
        <v>2638</v>
      </c>
    </row>
    <row r="668" spans="1:1" x14ac:dyDescent="0.2">
      <c r="A668" s="13" t="s">
        <v>2638</v>
      </c>
    </row>
    <row r="669" spans="1:1" x14ac:dyDescent="0.2">
      <c r="A669" s="13" t="s">
        <v>2638</v>
      </c>
    </row>
    <row r="670" spans="1:1" x14ac:dyDescent="0.2">
      <c r="A670" s="13" t="s">
        <v>2638</v>
      </c>
    </row>
    <row r="671" spans="1:1" x14ac:dyDescent="0.2">
      <c r="A671" s="13" t="s">
        <v>2634</v>
      </c>
    </row>
    <row r="672" spans="1:1" x14ac:dyDescent="0.2">
      <c r="A672" s="12" t="s">
        <v>2652</v>
      </c>
    </row>
    <row r="673" spans="1:1" x14ac:dyDescent="0.2">
      <c r="A673" s="12" t="s">
        <v>2653</v>
      </c>
    </row>
    <row r="674" spans="1:1" x14ac:dyDescent="0.2">
      <c r="A674" s="13" t="s">
        <v>2634</v>
      </c>
    </row>
    <row r="675" spans="1:1" x14ac:dyDescent="0.2">
      <c r="A675" s="13" t="s">
        <v>228</v>
      </c>
    </row>
    <row r="676" spans="1:1" x14ac:dyDescent="0.2">
      <c r="A676" s="13" t="s">
        <v>2451</v>
      </c>
    </row>
    <row r="677" spans="1:1" x14ac:dyDescent="0.2">
      <c r="A677" s="13" t="s">
        <v>2451</v>
      </c>
    </row>
    <row r="678" spans="1:1" x14ac:dyDescent="0.2">
      <c r="A678" s="13" t="s">
        <v>2453</v>
      </c>
    </row>
    <row r="679" spans="1:1" x14ac:dyDescent="0.2">
      <c r="A679" s="13" t="s">
        <v>2448</v>
      </c>
    </row>
    <row r="680" spans="1:1" x14ac:dyDescent="0.2">
      <c r="A680" s="13" t="s">
        <v>2451</v>
      </c>
    </row>
    <row r="681" spans="1:1" x14ac:dyDescent="0.2">
      <c r="A681" s="13" t="s">
        <v>2638</v>
      </c>
    </row>
    <row r="682" spans="1:1" x14ac:dyDescent="0.2">
      <c r="A682" s="13" t="s">
        <v>2638</v>
      </c>
    </row>
    <row r="683" spans="1:1" x14ac:dyDescent="0.2">
      <c r="A683" s="13" t="s">
        <v>2638</v>
      </c>
    </row>
    <row r="684" spans="1:1" x14ac:dyDescent="0.2">
      <c r="A684" s="13" t="s">
        <v>2480</v>
      </c>
    </row>
    <row r="685" spans="1:1" x14ac:dyDescent="0.2">
      <c r="A685" s="13" t="s">
        <v>2638</v>
      </c>
    </row>
    <row r="686" spans="1:1" x14ac:dyDescent="0.2">
      <c r="A686" s="13" t="s">
        <v>2638</v>
      </c>
    </row>
    <row r="687" spans="1:1" x14ac:dyDescent="0.2">
      <c r="A687" s="13" t="s">
        <v>9</v>
      </c>
    </row>
    <row r="688" spans="1:1" x14ac:dyDescent="0.2">
      <c r="A688" s="13" t="s">
        <v>2501</v>
      </c>
    </row>
    <row r="689" spans="1:1" x14ac:dyDescent="0.2">
      <c r="A689" s="13" t="s">
        <v>2501</v>
      </c>
    </row>
    <row r="690" spans="1:1" x14ac:dyDescent="0.2">
      <c r="A690" s="13" t="s">
        <v>234</v>
      </c>
    </row>
    <row r="691" spans="1:1" x14ac:dyDescent="0.2">
      <c r="A691" s="13" t="s">
        <v>66</v>
      </c>
    </row>
    <row r="692" spans="1:1" x14ac:dyDescent="0.2">
      <c r="A692" s="13" t="s">
        <v>66</v>
      </c>
    </row>
    <row r="693" spans="1:1" x14ac:dyDescent="0.2">
      <c r="A693" s="13" t="s">
        <v>66</v>
      </c>
    </row>
    <row r="694" spans="1:1" x14ac:dyDescent="0.2">
      <c r="A694" s="13" t="s">
        <v>66</v>
      </c>
    </row>
    <row r="695" spans="1:1" x14ac:dyDescent="0.2">
      <c r="A695" s="12" t="s">
        <v>2654</v>
      </c>
    </row>
    <row r="696" spans="1:1" x14ac:dyDescent="0.2">
      <c r="A696" s="13" t="s">
        <v>179</v>
      </c>
    </row>
    <row r="697" spans="1:1" x14ac:dyDescent="0.2">
      <c r="A697" s="13" t="s">
        <v>179</v>
      </c>
    </row>
    <row r="698" spans="1:1" x14ac:dyDescent="0.2">
      <c r="A698" s="13" t="s">
        <v>2451</v>
      </c>
    </row>
    <row r="699" spans="1:1" x14ac:dyDescent="0.2">
      <c r="A699" s="12" t="s">
        <v>2655</v>
      </c>
    </row>
    <row r="700" spans="1:1" x14ac:dyDescent="0.2">
      <c r="A700" s="13" t="s">
        <v>2451</v>
      </c>
    </row>
    <row r="701" spans="1:1" x14ac:dyDescent="0.2">
      <c r="A701" s="13" t="s">
        <v>2638</v>
      </c>
    </row>
    <row r="702" spans="1:1" x14ac:dyDescent="0.2">
      <c r="A702" s="13" t="s">
        <v>33</v>
      </c>
    </row>
    <row r="703" spans="1:1" x14ac:dyDescent="0.2">
      <c r="A703" s="13" t="s">
        <v>2553</v>
      </c>
    </row>
    <row r="704" spans="1:1" x14ac:dyDescent="0.2">
      <c r="A704" s="13" t="s">
        <v>2451</v>
      </c>
    </row>
    <row r="705" spans="1:1" x14ac:dyDescent="0.2">
      <c r="A705" s="13" t="s">
        <v>33</v>
      </c>
    </row>
    <row r="706" spans="1:1" x14ac:dyDescent="0.2">
      <c r="A706" s="13" t="s">
        <v>2451</v>
      </c>
    </row>
    <row r="707" spans="1:1" x14ac:dyDescent="0.2">
      <c r="A707" s="12" t="s">
        <v>2656</v>
      </c>
    </row>
    <row r="708" spans="1:1" x14ac:dyDescent="0.2">
      <c r="A708" s="13" t="s">
        <v>2638</v>
      </c>
    </row>
    <row r="709" spans="1:1" x14ac:dyDescent="0.2">
      <c r="A709" s="12" t="s">
        <v>2657</v>
      </c>
    </row>
    <row r="710" spans="1:1" x14ac:dyDescent="0.2">
      <c r="A710" s="12" t="s">
        <v>176</v>
      </c>
    </row>
    <row r="711" spans="1:1" x14ac:dyDescent="0.2">
      <c r="A711" s="12" t="s">
        <v>2658</v>
      </c>
    </row>
    <row r="712" spans="1:1" x14ac:dyDescent="0.2">
      <c r="A712" s="12" t="s">
        <v>847</v>
      </c>
    </row>
    <row r="713" spans="1:1" x14ac:dyDescent="0.2">
      <c r="A713" s="12" t="s">
        <v>2659</v>
      </c>
    </row>
    <row r="714" spans="1:1" x14ac:dyDescent="0.2">
      <c r="A714" s="13" t="s">
        <v>608</v>
      </c>
    </row>
    <row r="715" spans="1:1" x14ac:dyDescent="0.2">
      <c r="A715" s="13" t="s">
        <v>290</v>
      </c>
    </row>
    <row r="716" spans="1:1" x14ac:dyDescent="0.2">
      <c r="A716" s="13" t="s">
        <v>290</v>
      </c>
    </row>
    <row r="717" spans="1:1" x14ac:dyDescent="0.2">
      <c r="A717" s="12" t="s">
        <v>2660</v>
      </c>
    </row>
    <row r="718" spans="1:1" x14ac:dyDescent="0.2">
      <c r="A718" s="12" t="s">
        <v>2661</v>
      </c>
    </row>
    <row r="719" spans="1:1" x14ac:dyDescent="0.2">
      <c r="A719" s="13" t="s">
        <v>14</v>
      </c>
    </row>
    <row r="720" spans="1:1" x14ac:dyDescent="0.2">
      <c r="A720" s="13" t="s">
        <v>2533</v>
      </c>
    </row>
    <row r="721" spans="1:1" x14ac:dyDescent="0.2">
      <c r="A721" s="13" t="s">
        <v>473</v>
      </c>
    </row>
    <row r="722" spans="1:1" x14ac:dyDescent="0.2">
      <c r="A722" s="13" t="s">
        <v>2638</v>
      </c>
    </row>
    <row r="723" spans="1:1" x14ac:dyDescent="0.2">
      <c r="A723" s="13" t="s">
        <v>2638</v>
      </c>
    </row>
    <row r="724" spans="1:1" x14ac:dyDescent="0.2">
      <c r="A724" s="13" t="s">
        <v>2638</v>
      </c>
    </row>
    <row r="725" spans="1:1" x14ac:dyDescent="0.2">
      <c r="A725" s="13" t="s">
        <v>2480</v>
      </c>
    </row>
    <row r="726" spans="1:1" x14ac:dyDescent="0.2">
      <c r="A726" s="13" t="s">
        <v>2638</v>
      </c>
    </row>
    <row r="727" spans="1:1" x14ac:dyDescent="0.2">
      <c r="A727" s="13" t="s">
        <v>2480</v>
      </c>
    </row>
    <row r="728" spans="1:1" x14ac:dyDescent="0.2">
      <c r="A728" s="13" t="s">
        <v>2576</v>
      </c>
    </row>
    <row r="729" spans="1:1" x14ac:dyDescent="0.2">
      <c r="A729" s="13" t="s">
        <v>33</v>
      </c>
    </row>
    <row r="730" spans="1:1" x14ac:dyDescent="0.2">
      <c r="A730" s="13" t="s">
        <v>2638</v>
      </c>
    </row>
    <row r="731" spans="1:1" x14ac:dyDescent="0.2">
      <c r="A731" s="13" t="s">
        <v>2638</v>
      </c>
    </row>
    <row r="732" spans="1:1" x14ac:dyDescent="0.2">
      <c r="A732" s="12" t="s">
        <v>2662</v>
      </c>
    </row>
    <row r="733" spans="1:1" x14ac:dyDescent="0.2">
      <c r="A733" s="13" t="s">
        <v>2532</v>
      </c>
    </row>
    <row r="734" spans="1:1" x14ac:dyDescent="0.2">
      <c r="A734" s="13" t="s">
        <v>2460</v>
      </c>
    </row>
    <row r="735" spans="1:1" x14ac:dyDescent="0.2">
      <c r="A735" s="12" t="s">
        <v>2663</v>
      </c>
    </row>
    <row r="736" spans="1:1" x14ac:dyDescent="0.2">
      <c r="A736" s="12" t="s">
        <v>2664</v>
      </c>
    </row>
    <row r="737" spans="1:1" x14ac:dyDescent="0.2">
      <c r="A737" s="13" t="s">
        <v>695</v>
      </c>
    </row>
    <row r="738" spans="1:1" x14ac:dyDescent="0.2">
      <c r="A738" s="13" t="s">
        <v>2495</v>
      </c>
    </row>
    <row r="739" spans="1:1" x14ac:dyDescent="0.2">
      <c r="A739" s="13" t="s">
        <v>2495</v>
      </c>
    </row>
    <row r="740" spans="1:1" x14ac:dyDescent="0.2">
      <c r="A740" s="13" t="s">
        <v>9</v>
      </c>
    </row>
    <row r="741" spans="1:1" x14ac:dyDescent="0.2">
      <c r="A741" s="13" t="s">
        <v>2451</v>
      </c>
    </row>
    <row r="742" spans="1:1" x14ac:dyDescent="0.2">
      <c r="A742" s="13" t="s">
        <v>473</v>
      </c>
    </row>
    <row r="743" spans="1:1" x14ac:dyDescent="0.2">
      <c r="A743" s="12" t="s">
        <v>2665</v>
      </c>
    </row>
    <row r="744" spans="1:1" x14ac:dyDescent="0.2">
      <c r="A744" s="13" t="s">
        <v>2532</v>
      </c>
    </row>
    <row r="745" spans="1:1" x14ac:dyDescent="0.2">
      <c r="A745" s="13" t="s">
        <v>33</v>
      </c>
    </row>
    <row r="746" spans="1:1" x14ac:dyDescent="0.2">
      <c r="A746" s="13" t="s">
        <v>168</v>
      </c>
    </row>
    <row r="747" spans="1:1" x14ac:dyDescent="0.2">
      <c r="A747" s="12" t="s">
        <v>2666</v>
      </c>
    </row>
    <row r="748" spans="1:1" x14ac:dyDescent="0.2">
      <c r="A748" s="13" t="s">
        <v>202</v>
      </c>
    </row>
    <row r="749" spans="1:1" x14ac:dyDescent="0.2">
      <c r="A749" s="12" t="s">
        <v>2667</v>
      </c>
    </row>
    <row r="750" spans="1:1" x14ac:dyDescent="0.2">
      <c r="A750" s="13" t="s">
        <v>234</v>
      </c>
    </row>
    <row r="751" spans="1:1" x14ac:dyDescent="0.2">
      <c r="A751" s="12" t="s">
        <v>2668</v>
      </c>
    </row>
    <row r="752" spans="1:1" x14ac:dyDescent="0.2">
      <c r="A752" s="13" t="s">
        <v>290</v>
      </c>
    </row>
    <row r="753" spans="1:1" x14ac:dyDescent="0.2">
      <c r="A753" s="13" t="s">
        <v>168</v>
      </c>
    </row>
    <row r="754" spans="1:1" x14ac:dyDescent="0.2">
      <c r="A754" s="13" t="s">
        <v>168</v>
      </c>
    </row>
    <row r="755" spans="1:1" x14ac:dyDescent="0.2">
      <c r="A755" s="13" t="s">
        <v>168</v>
      </c>
    </row>
    <row r="756" spans="1:1" x14ac:dyDescent="0.2">
      <c r="A756" s="13" t="s">
        <v>2451</v>
      </c>
    </row>
    <row r="757" spans="1:1" x14ac:dyDescent="0.2">
      <c r="A757" s="13" t="s">
        <v>202</v>
      </c>
    </row>
    <row r="758" spans="1:1" x14ac:dyDescent="0.2">
      <c r="A758" s="12"/>
    </row>
    <row r="759" spans="1:1" x14ac:dyDescent="0.2">
      <c r="A759" s="12"/>
    </row>
    <row r="760" spans="1:1" x14ac:dyDescent="0.2">
      <c r="A760" s="12"/>
    </row>
    <row r="761" spans="1:1" x14ac:dyDescent="0.2">
      <c r="A761" s="12" t="s">
        <v>2669</v>
      </c>
    </row>
    <row r="762" spans="1:1" x14ac:dyDescent="0.2">
      <c r="A762" s="12"/>
    </row>
    <row r="763" spans="1:1" x14ac:dyDescent="0.2">
      <c r="A763" s="12" t="s">
        <v>2670</v>
      </c>
    </row>
    <row r="764" spans="1:1" x14ac:dyDescent="0.2">
      <c r="A764" s="12" t="s">
        <v>2671</v>
      </c>
    </row>
    <row r="765" spans="1:1" x14ac:dyDescent="0.2">
      <c r="A765" s="13" t="s">
        <v>422</v>
      </c>
    </row>
    <row r="766" spans="1:1" x14ac:dyDescent="0.2">
      <c r="A766" s="12" t="s">
        <v>2672</v>
      </c>
    </row>
    <row r="767" spans="1:1" x14ac:dyDescent="0.2">
      <c r="A767" s="13" t="s">
        <v>2479</v>
      </c>
    </row>
    <row r="768" spans="1:1" x14ac:dyDescent="0.2">
      <c r="A768" s="13" t="s">
        <v>2673</v>
      </c>
    </row>
    <row r="769" spans="1:1" x14ac:dyDescent="0.2">
      <c r="A769" s="12" t="s">
        <v>2674</v>
      </c>
    </row>
    <row r="770" spans="1:1" x14ac:dyDescent="0.2">
      <c r="A770" s="13" t="s">
        <v>2501</v>
      </c>
    </row>
    <row r="771" spans="1:1" x14ac:dyDescent="0.2">
      <c r="A771" s="13" t="s">
        <v>506</v>
      </c>
    </row>
    <row r="772" spans="1:1" x14ac:dyDescent="0.2">
      <c r="A772" s="13" t="s">
        <v>2673</v>
      </c>
    </row>
    <row r="773" spans="1:1" x14ac:dyDescent="0.2">
      <c r="A773" s="13" t="s">
        <v>234</v>
      </c>
    </row>
    <row r="774" spans="1:1" x14ac:dyDescent="0.2">
      <c r="A774" s="13" t="s">
        <v>2673</v>
      </c>
    </row>
    <row r="775" spans="1:1" x14ac:dyDescent="0.2">
      <c r="A775" s="12" t="s">
        <v>2675</v>
      </c>
    </row>
    <row r="776" spans="1:1" x14ac:dyDescent="0.2">
      <c r="A776" s="12" t="s">
        <v>2676</v>
      </c>
    </row>
    <row r="777" spans="1:1" x14ac:dyDescent="0.2">
      <c r="A777" s="12"/>
    </row>
    <row r="778" spans="1:1" x14ac:dyDescent="0.2">
      <c r="A778" s="12" t="s">
        <v>2677</v>
      </c>
    </row>
    <row r="779" spans="1:1" x14ac:dyDescent="0.2">
      <c r="A779" s="13" t="s">
        <v>2494</v>
      </c>
    </row>
    <row r="780" spans="1:1" x14ac:dyDescent="0.2">
      <c r="A780" s="12" t="s">
        <v>2678</v>
      </c>
    </row>
    <row r="781" spans="1:1" x14ac:dyDescent="0.2">
      <c r="A781" s="13" t="s">
        <v>473</v>
      </c>
    </row>
    <row r="782" spans="1:1" x14ac:dyDescent="0.2">
      <c r="A782" s="13" t="s">
        <v>588</v>
      </c>
    </row>
    <row r="783" spans="1:1" x14ac:dyDescent="0.2">
      <c r="A783" s="12"/>
    </row>
    <row r="784" spans="1:1" x14ac:dyDescent="0.2">
      <c r="A784" s="13" t="s">
        <v>422</v>
      </c>
    </row>
    <row r="785" spans="1:1" x14ac:dyDescent="0.2">
      <c r="A785" s="13" t="s">
        <v>608</v>
      </c>
    </row>
    <row r="786" spans="1:1" x14ac:dyDescent="0.2">
      <c r="A786" s="13" t="s">
        <v>2451</v>
      </c>
    </row>
    <row r="787" spans="1:1" x14ac:dyDescent="0.2">
      <c r="A787" s="13" t="s">
        <v>202</v>
      </c>
    </row>
    <row r="788" spans="1:1" x14ac:dyDescent="0.2">
      <c r="A788" s="13" t="s">
        <v>2501</v>
      </c>
    </row>
    <row r="789" spans="1:1" x14ac:dyDescent="0.2">
      <c r="A789" s="13" t="s">
        <v>695</v>
      </c>
    </row>
    <row r="790" spans="1:1" x14ac:dyDescent="0.2">
      <c r="A790" s="13" t="s">
        <v>2461</v>
      </c>
    </row>
    <row r="791" spans="1:1" x14ac:dyDescent="0.2">
      <c r="A791" s="13" t="s">
        <v>709</v>
      </c>
    </row>
    <row r="792" spans="1:1" x14ac:dyDescent="0.2">
      <c r="A792" s="13" t="s">
        <v>524</v>
      </c>
    </row>
    <row r="793" spans="1:1" x14ac:dyDescent="0.2">
      <c r="A793" s="13" t="s">
        <v>2495</v>
      </c>
    </row>
    <row r="794" spans="1:1" x14ac:dyDescent="0.2">
      <c r="A794" s="13" t="s">
        <v>2495</v>
      </c>
    </row>
    <row r="795" spans="1:1" x14ac:dyDescent="0.2">
      <c r="A795" s="13" t="s">
        <v>2453</v>
      </c>
    </row>
    <row r="796" spans="1:1" x14ac:dyDescent="0.2">
      <c r="A796" s="13" t="s">
        <v>228</v>
      </c>
    </row>
    <row r="797" spans="1:1" x14ac:dyDescent="0.2">
      <c r="A797" s="12" t="s">
        <v>2679</v>
      </c>
    </row>
    <row r="798" spans="1:1" x14ac:dyDescent="0.2">
      <c r="A798" s="13" t="s">
        <v>422</v>
      </c>
    </row>
    <row r="799" spans="1:1" x14ac:dyDescent="0.2">
      <c r="A799" s="13" t="s">
        <v>695</v>
      </c>
    </row>
    <row r="800" spans="1:1" x14ac:dyDescent="0.2">
      <c r="A800" s="13" t="s">
        <v>2673</v>
      </c>
    </row>
    <row r="801" spans="1:1" x14ac:dyDescent="0.2">
      <c r="A801" s="13" t="s">
        <v>2495</v>
      </c>
    </row>
    <row r="802" spans="1:1" x14ac:dyDescent="0.2">
      <c r="A802" s="13" t="s">
        <v>14</v>
      </c>
    </row>
    <row r="803" spans="1:1" x14ac:dyDescent="0.2">
      <c r="A803" s="13" t="s">
        <v>2453</v>
      </c>
    </row>
    <row r="804" spans="1:1" x14ac:dyDescent="0.2">
      <c r="A804" s="12" t="s">
        <v>2680</v>
      </c>
    </row>
    <row r="805" spans="1:1" x14ac:dyDescent="0.2">
      <c r="A805" s="12"/>
    </row>
    <row r="806" spans="1:1" x14ac:dyDescent="0.2">
      <c r="A806" s="13" t="s">
        <v>2501</v>
      </c>
    </row>
    <row r="807" spans="1:1" x14ac:dyDescent="0.2">
      <c r="A807" s="13" t="s">
        <v>2681</v>
      </c>
    </row>
    <row r="808" spans="1:1" x14ac:dyDescent="0.2">
      <c r="A808" s="12" t="s">
        <v>871</v>
      </c>
    </row>
    <row r="809" spans="1:1" x14ac:dyDescent="0.2">
      <c r="A809" s="13" t="s">
        <v>2480</v>
      </c>
    </row>
    <row r="810" spans="1:1" x14ac:dyDescent="0.2">
      <c r="A810" s="12" t="s">
        <v>2682</v>
      </c>
    </row>
    <row r="811" spans="1:1" x14ac:dyDescent="0.2">
      <c r="A811" s="13" t="s">
        <v>2501</v>
      </c>
    </row>
    <row r="812" spans="1:1" x14ac:dyDescent="0.2">
      <c r="A812" s="13" t="s">
        <v>2451</v>
      </c>
    </row>
    <row r="813" spans="1:1" x14ac:dyDescent="0.2">
      <c r="A813" s="13" t="s">
        <v>290</v>
      </c>
    </row>
    <row r="814" spans="1:1" x14ac:dyDescent="0.2">
      <c r="A814" s="12" t="s">
        <v>2683</v>
      </c>
    </row>
    <row r="815" spans="1:1" x14ac:dyDescent="0.2">
      <c r="A815" s="13" t="s">
        <v>949</v>
      </c>
    </row>
    <row r="816" spans="1:1" x14ac:dyDescent="0.2">
      <c r="A816" s="13" t="s">
        <v>33</v>
      </c>
    </row>
    <row r="817" spans="1:1" x14ac:dyDescent="0.2">
      <c r="A817" s="12" t="s">
        <v>2684</v>
      </c>
    </row>
    <row r="818" spans="1:1" x14ac:dyDescent="0.2">
      <c r="A818" s="13" t="s">
        <v>422</v>
      </c>
    </row>
    <row r="819" spans="1:1" x14ac:dyDescent="0.2">
      <c r="A819" s="13" t="s">
        <v>202</v>
      </c>
    </row>
    <row r="820" spans="1:1" x14ac:dyDescent="0.2">
      <c r="A820" s="12"/>
    </row>
    <row r="821" spans="1:1" x14ac:dyDescent="0.2">
      <c r="A821" s="13" t="s">
        <v>2536</v>
      </c>
    </row>
    <row r="822" spans="1:1" x14ac:dyDescent="0.2">
      <c r="A822" s="13" t="s">
        <v>2480</v>
      </c>
    </row>
    <row r="823" spans="1:1" x14ac:dyDescent="0.2">
      <c r="A823" s="12" t="s">
        <v>2685</v>
      </c>
    </row>
    <row r="824" spans="1:1" x14ac:dyDescent="0.2">
      <c r="A824" s="13" t="s">
        <v>695</v>
      </c>
    </row>
    <row r="825" spans="1:1" x14ac:dyDescent="0.2">
      <c r="A825" s="13" t="s">
        <v>168</v>
      </c>
    </row>
    <row r="826" spans="1:1" x14ac:dyDescent="0.2">
      <c r="A826" s="13" t="s">
        <v>1086</v>
      </c>
    </row>
    <row r="827" spans="1:1" x14ac:dyDescent="0.2">
      <c r="A827" s="13" t="s">
        <v>66</v>
      </c>
    </row>
    <row r="828" spans="1:1" x14ac:dyDescent="0.2">
      <c r="A828" s="13" t="s">
        <v>852</v>
      </c>
    </row>
    <row r="829" spans="1:1" x14ac:dyDescent="0.2">
      <c r="A829" s="13" t="s">
        <v>66</v>
      </c>
    </row>
    <row r="830" spans="1:1" x14ac:dyDescent="0.2">
      <c r="A830" s="12" t="s">
        <v>2686</v>
      </c>
    </row>
    <row r="831" spans="1:1" x14ac:dyDescent="0.2">
      <c r="A831" s="13" t="s">
        <v>33</v>
      </c>
    </row>
    <row r="832" spans="1:1" x14ac:dyDescent="0.2">
      <c r="A832" s="13" t="s">
        <v>14</v>
      </c>
    </row>
    <row r="833" spans="1:1" x14ac:dyDescent="0.2">
      <c r="A833" s="13" t="s">
        <v>2453</v>
      </c>
    </row>
    <row r="834" spans="1:1" x14ac:dyDescent="0.2">
      <c r="A834" s="13" t="s">
        <v>949</v>
      </c>
    </row>
    <row r="835" spans="1:1" x14ac:dyDescent="0.2">
      <c r="A835" s="13" t="s">
        <v>2687</v>
      </c>
    </row>
    <row r="836" spans="1:1" x14ac:dyDescent="0.2">
      <c r="A836" s="13" t="s">
        <v>524</v>
      </c>
    </row>
    <row r="837" spans="1:1" x14ac:dyDescent="0.2">
      <c r="A837" s="13" t="s">
        <v>852</v>
      </c>
    </row>
    <row r="838" spans="1:1" x14ac:dyDescent="0.2">
      <c r="A838" s="12" t="s">
        <v>2688</v>
      </c>
    </row>
    <row r="839" spans="1:1" x14ac:dyDescent="0.2">
      <c r="A839" s="13" t="s">
        <v>2681</v>
      </c>
    </row>
    <row r="840" spans="1:1" x14ac:dyDescent="0.2">
      <c r="A840" s="13" t="s">
        <v>2451</v>
      </c>
    </row>
    <row r="841" spans="1:1" x14ac:dyDescent="0.2">
      <c r="A841" s="12"/>
    </row>
    <row r="842" spans="1:1" x14ac:dyDescent="0.2">
      <c r="A842" s="13" t="s">
        <v>709</v>
      </c>
    </row>
    <row r="843" spans="1:1" x14ac:dyDescent="0.2">
      <c r="A843" s="13" t="s">
        <v>2518</v>
      </c>
    </row>
    <row r="844" spans="1:1" x14ac:dyDescent="0.2">
      <c r="A844" s="13" t="s">
        <v>2451</v>
      </c>
    </row>
    <row r="845" spans="1:1" x14ac:dyDescent="0.2">
      <c r="A845" s="13" t="s">
        <v>506</v>
      </c>
    </row>
    <row r="846" spans="1:1" x14ac:dyDescent="0.2">
      <c r="A846" s="13" t="s">
        <v>293</v>
      </c>
    </row>
    <row r="847" spans="1:1" x14ac:dyDescent="0.2">
      <c r="A847" s="12" t="s">
        <v>2689</v>
      </c>
    </row>
    <row r="848" spans="1:1" x14ac:dyDescent="0.2">
      <c r="A848" s="12" t="s">
        <v>1236</v>
      </c>
    </row>
    <row r="849" spans="1:1" x14ac:dyDescent="0.2">
      <c r="A849" s="13" t="s">
        <v>2453</v>
      </c>
    </row>
    <row r="850" spans="1:1" x14ac:dyDescent="0.2">
      <c r="A850" s="13" t="s">
        <v>2532</v>
      </c>
    </row>
    <row r="851" spans="1:1" x14ac:dyDescent="0.2">
      <c r="A851" s="13" t="s">
        <v>2532</v>
      </c>
    </row>
    <row r="852" spans="1:1" x14ac:dyDescent="0.2">
      <c r="A852" s="12" t="s">
        <v>2690</v>
      </c>
    </row>
    <row r="853" spans="1:1" x14ac:dyDescent="0.2">
      <c r="A853" s="13" t="s">
        <v>2480</v>
      </c>
    </row>
    <row r="854" spans="1:1" x14ac:dyDescent="0.2">
      <c r="A854" s="13" t="s">
        <v>439</v>
      </c>
    </row>
    <row r="855" spans="1:1" x14ac:dyDescent="0.2">
      <c r="A855" s="13" t="s">
        <v>695</v>
      </c>
    </row>
    <row r="856" spans="1:1" x14ac:dyDescent="0.2">
      <c r="A856" s="13" t="s">
        <v>2480</v>
      </c>
    </row>
    <row r="857" spans="1:1" x14ac:dyDescent="0.2">
      <c r="A857" s="13" t="s">
        <v>2451</v>
      </c>
    </row>
    <row r="858" spans="1:1" x14ac:dyDescent="0.2">
      <c r="A858" s="13" t="s">
        <v>66</v>
      </c>
    </row>
    <row r="859" spans="1:1" x14ac:dyDescent="0.2">
      <c r="A859" s="13" t="s">
        <v>387</v>
      </c>
    </row>
    <row r="860" spans="1:1" x14ac:dyDescent="0.2">
      <c r="A860" s="13" t="s">
        <v>2687</v>
      </c>
    </row>
    <row r="861" spans="1:1" x14ac:dyDescent="0.2">
      <c r="A861" s="13" t="s">
        <v>66</v>
      </c>
    </row>
    <row r="862" spans="1:1" x14ac:dyDescent="0.2">
      <c r="A862" s="13" t="s">
        <v>2451</v>
      </c>
    </row>
    <row r="863" spans="1:1" x14ac:dyDescent="0.2">
      <c r="A863" s="13" t="s">
        <v>33</v>
      </c>
    </row>
    <row r="864" spans="1:1" x14ac:dyDescent="0.2">
      <c r="A864" s="13" t="s">
        <v>14</v>
      </c>
    </row>
    <row r="865" spans="1:1" x14ac:dyDescent="0.2">
      <c r="A865" s="13" t="s">
        <v>2480</v>
      </c>
    </row>
    <row r="866" spans="1:1" x14ac:dyDescent="0.2">
      <c r="A866" s="13" t="s">
        <v>9</v>
      </c>
    </row>
    <row r="867" spans="1:1" x14ac:dyDescent="0.2">
      <c r="A867" s="13" t="s">
        <v>2480</v>
      </c>
    </row>
    <row r="868" spans="1:1" x14ac:dyDescent="0.2">
      <c r="A868" s="13" t="s">
        <v>2618</v>
      </c>
    </row>
    <row r="869" spans="1:1" x14ac:dyDescent="0.2">
      <c r="A869" s="13" t="s">
        <v>168</v>
      </c>
    </row>
    <row r="870" spans="1:1" x14ac:dyDescent="0.2">
      <c r="A870" s="13" t="s">
        <v>2673</v>
      </c>
    </row>
    <row r="871" spans="1:1" x14ac:dyDescent="0.2">
      <c r="A871" s="12" t="s">
        <v>2691</v>
      </c>
    </row>
    <row r="872" spans="1:1" x14ac:dyDescent="0.2">
      <c r="A872" s="13" t="s">
        <v>202</v>
      </c>
    </row>
    <row r="873" spans="1:1" x14ac:dyDescent="0.2">
      <c r="A873" s="13" t="s">
        <v>2461</v>
      </c>
    </row>
    <row r="874" spans="1:1" x14ac:dyDescent="0.2">
      <c r="A874" s="13" t="s">
        <v>14</v>
      </c>
    </row>
    <row r="875" spans="1:1" x14ac:dyDescent="0.2">
      <c r="A875" s="12" t="s">
        <v>2692</v>
      </c>
    </row>
    <row r="876" spans="1:1" x14ac:dyDescent="0.2">
      <c r="A876" s="13" t="s">
        <v>2453</v>
      </c>
    </row>
    <row r="877" spans="1:1" x14ac:dyDescent="0.2">
      <c r="A877" s="13" t="s">
        <v>2461</v>
      </c>
    </row>
    <row r="878" spans="1:1" x14ac:dyDescent="0.2">
      <c r="A878" s="13" t="s">
        <v>2564</v>
      </c>
    </row>
    <row r="879" spans="1:1" x14ac:dyDescent="0.2">
      <c r="A879" s="12" t="s">
        <v>2693</v>
      </c>
    </row>
    <row r="880" spans="1:1" x14ac:dyDescent="0.2">
      <c r="A880" s="13" t="s">
        <v>852</v>
      </c>
    </row>
    <row r="881" spans="1:1" x14ac:dyDescent="0.2">
      <c r="A881" s="13" t="s">
        <v>2451</v>
      </c>
    </row>
    <row r="882" spans="1:1" x14ac:dyDescent="0.2">
      <c r="A882" s="12" t="s">
        <v>2694</v>
      </c>
    </row>
    <row r="883" spans="1:1" x14ac:dyDescent="0.2">
      <c r="A883" s="13" t="s">
        <v>2480</v>
      </c>
    </row>
    <row r="884" spans="1:1" x14ac:dyDescent="0.2">
      <c r="A884" s="13" t="s">
        <v>608</v>
      </c>
    </row>
    <row r="885" spans="1:1" x14ac:dyDescent="0.2">
      <c r="A885" s="13" t="s">
        <v>473</v>
      </c>
    </row>
    <row r="886" spans="1:1" x14ac:dyDescent="0.2">
      <c r="A886" s="13" t="s">
        <v>2480</v>
      </c>
    </row>
    <row r="887" spans="1:1" x14ac:dyDescent="0.2">
      <c r="A887" s="13" t="s">
        <v>14</v>
      </c>
    </row>
    <row r="888" spans="1:1" x14ac:dyDescent="0.2">
      <c r="A888" s="13" t="s">
        <v>33</v>
      </c>
    </row>
    <row r="889" spans="1:1" x14ac:dyDescent="0.2">
      <c r="A889" s="13" t="s">
        <v>33</v>
      </c>
    </row>
    <row r="890" spans="1:1" x14ac:dyDescent="0.2">
      <c r="A890" s="13" t="s">
        <v>168</v>
      </c>
    </row>
    <row r="891" spans="1:1" x14ac:dyDescent="0.2">
      <c r="A891" s="13" t="s">
        <v>2480</v>
      </c>
    </row>
    <row r="892" spans="1:1" x14ac:dyDescent="0.2">
      <c r="A892" s="12" t="s">
        <v>2695</v>
      </c>
    </row>
    <row r="893" spans="1:1" x14ac:dyDescent="0.2">
      <c r="A893" s="13" t="s">
        <v>2480</v>
      </c>
    </row>
    <row r="894" spans="1:1" x14ac:dyDescent="0.2">
      <c r="A894" s="13" t="s">
        <v>33</v>
      </c>
    </row>
    <row r="895" spans="1:1" x14ac:dyDescent="0.2">
      <c r="A895" s="13" t="s">
        <v>9</v>
      </c>
    </row>
    <row r="896" spans="1:1" x14ac:dyDescent="0.2">
      <c r="A896" s="12" t="s">
        <v>2696</v>
      </c>
    </row>
    <row r="897" spans="1:1" x14ac:dyDescent="0.2">
      <c r="A897" s="13" t="s">
        <v>33</v>
      </c>
    </row>
    <row r="898" spans="1:1" x14ac:dyDescent="0.2">
      <c r="A898" s="13" t="s">
        <v>2451</v>
      </c>
    </row>
    <row r="899" spans="1:1" x14ac:dyDescent="0.2">
      <c r="A899" s="13" t="s">
        <v>14</v>
      </c>
    </row>
    <row r="900" spans="1:1" x14ac:dyDescent="0.2">
      <c r="A900" s="12" t="s">
        <v>1623</v>
      </c>
    </row>
    <row r="901" spans="1:1" x14ac:dyDescent="0.2">
      <c r="A901" s="13" t="s">
        <v>473</v>
      </c>
    </row>
    <row r="902" spans="1:1" x14ac:dyDescent="0.2">
      <c r="A902" s="13" t="s">
        <v>66</v>
      </c>
    </row>
    <row r="903" spans="1:1" x14ac:dyDescent="0.2">
      <c r="A903" s="12" t="s">
        <v>2697</v>
      </c>
    </row>
    <row r="904" spans="1:1" x14ac:dyDescent="0.2">
      <c r="A904" s="13" t="s">
        <v>2501</v>
      </c>
    </row>
    <row r="905" spans="1:1" x14ac:dyDescent="0.2">
      <c r="A905" s="12" t="s">
        <v>2698</v>
      </c>
    </row>
    <row r="906" spans="1:1" x14ac:dyDescent="0.2">
      <c r="A906" s="13" t="s">
        <v>2548</v>
      </c>
    </row>
    <row r="907" spans="1:1" x14ac:dyDescent="0.2">
      <c r="A907" s="12" t="s">
        <v>2699</v>
      </c>
    </row>
    <row r="908" spans="1:1" x14ac:dyDescent="0.2">
      <c r="A908" s="13" t="s">
        <v>14</v>
      </c>
    </row>
    <row r="909" spans="1:1" x14ac:dyDescent="0.2">
      <c r="A909" s="13" t="s">
        <v>2532</v>
      </c>
    </row>
    <row r="910" spans="1:1" x14ac:dyDescent="0.2">
      <c r="A910" s="13" t="s">
        <v>2544</v>
      </c>
    </row>
    <row r="911" spans="1:1" x14ac:dyDescent="0.2">
      <c r="A911" s="13" t="s">
        <v>2687</v>
      </c>
    </row>
    <row r="912" spans="1:1" x14ac:dyDescent="0.2">
      <c r="A912" s="13" t="s">
        <v>2550</v>
      </c>
    </row>
    <row r="913" spans="1:1" x14ac:dyDescent="0.2">
      <c r="A913" s="13" t="s">
        <v>2451</v>
      </c>
    </row>
    <row r="914" spans="1:1" x14ac:dyDescent="0.2">
      <c r="A914" s="12" t="s">
        <v>2700</v>
      </c>
    </row>
    <row r="915" spans="1:1" x14ac:dyDescent="0.2">
      <c r="A915" s="12" t="s">
        <v>2701</v>
      </c>
    </row>
    <row r="916" spans="1:1" x14ac:dyDescent="0.2">
      <c r="A916" s="13" t="s">
        <v>14</v>
      </c>
    </row>
    <row r="917" spans="1:1" x14ac:dyDescent="0.2">
      <c r="A917" s="13" t="s">
        <v>33</v>
      </c>
    </row>
    <row r="918" spans="1:1" x14ac:dyDescent="0.2">
      <c r="A918" s="12" t="s">
        <v>2702</v>
      </c>
    </row>
    <row r="919" spans="1:1" x14ac:dyDescent="0.2">
      <c r="A919" s="13" t="s">
        <v>2532</v>
      </c>
    </row>
    <row r="920" spans="1:1" x14ac:dyDescent="0.2">
      <c r="A920" s="12" t="s">
        <v>1745</v>
      </c>
    </row>
    <row r="921" spans="1:1" x14ac:dyDescent="0.2">
      <c r="A921" s="13" t="s">
        <v>2451</v>
      </c>
    </row>
    <row r="922" spans="1:1" x14ac:dyDescent="0.2">
      <c r="A922" s="13" t="s">
        <v>506</v>
      </c>
    </row>
    <row r="923" spans="1:1" x14ac:dyDescent="0.2">
      <c r="A923" s="13" t="s">
        <v>293</v>
      </c>
    </row>
    <row r="924" spans="1:1" x14ac:dyDescent="0.2">
      <c r="A924" s="12" t="s">
        <v>2703</v>
      </c>
    </row>
    <row r="925" spans="1:1" x14ac:dyDescent="0.2">
      <c r="A925" s="13" t="s">
        <v>2532</v>
      </c>
    </row>
    <row r="926" spans="1:1" x14ac:dyDescent="0.2">
      <c r="A926" s="13" t="s">
        <v>9</v>
      </c>
    </row>
    <row r="927" spans="1:1" x14ac:dyDescent="0.2">
      <c r="A927" s="13" t="s">
        <v>2451</v>
      </c>
    </row>
    <row r="928" spans="1:1" x14ac:dyDescent="0.2">
      <c r="A928" s="13" t="s">
        <v>9</v>
      </c>
    </row>
    <row r="929" spans="1:1" x14ac:dyDescent="0.2">
      <c r="A929" s="13" t="s">
        <v>709</v>
      </c>
    </row>
    <row r="930" spans="1:1" x14ac:dyDescent="0.2">
      <c r="A930" s="13" t="s">
        <v>473</v>
      </c>
    </row>
    <row r="931" spans="1:1" x14ac:dyDescent="0.2">
      <c r="A931" s="13" t="s">
        <v>66</v>
      </c>
    </row>
    <row r="932" spans="1:1" x14ac:dyDescent="0.2">
      <c r="A932" s="12" t="s">
        <v>1823</v>
      </c>
    </row>
    <row r="933" spans="1:1" x14ac:dyDescent="0.2">
      <c r="A933" s="12" t="s">
        <v>2704</v>
      </c>
    </row>
    <row r="934" spans="1:1" x14ac:dyDescent="0.2">
      <c r="A934" s="13" t="s">
        <v>33</v>
      </c>
    </row>
    <row r="935" spans="1:1" x14ac:dyDescent="0.2">
      <c r="A935" s="12" t="s">
        <v>2705</v>
      </c>
    </row>
    <row r="936" spans="1:1" x14ac:dyDescent="0.2">
      <c r="A936" s="12" t="s">
        <v>2706</v>
      </c>
    </row>
    <row r="937" spans="1:1" x14ac:dyDescent="0.2">
      <c r="A937" s="13" t="s">
        <v>234</v>
      </c>
    </row>
    <row r="938" spans="1:1" x14ac:dyDescent="0.2">
      <c r="A938" s="12" t="s">
        <v>2707</v>
      </c>
    </row>
    <row r="939" spans="1:1" x14ac:dyDescent="0.2">
      <c r="A939" s="12" t="s">
        <v>2708</v>
      </c>
    </row>
    <row r="940" spans="1:1" x14ac:dyDescent="0.2">
      <c r="A940" s="13" t="s">
        <v>2495</v>
      </c>
    </row>
    <row r="941" spans="1:1" x14ac:dyDescent="0.2">
      <c r="A941" s="13" t="s">
        <v>2673</v>
      </c>
    </row>
    <row r="942" spans="1:1" x14ac:dyDescent="0.2">
      <c r="A942" s="13" t="s">
        <v>2631</v>
      </c>
    </row>
    <row r="943" spans="1:1" x14ac:dyDescent="0.2">
      <c r="A943" s="12"/>
    </row>
    <row r="944" spans="1:1" x14ac:dyDescent="0.2">
      <c r="A944" s="13" t="s">
        <v>2496</v>
      </c>
    </row>
    <row r="945" spans="1:1" x14ac:dyDescent="0.2">
      <c r="A945" s="13" t="s">
        <v>2480</v>
      </c>
    </row>
    <row r="946" spans="1:1" x14ac:dyDescent="0.2">
      <c r="A946" s="13" t="s">
        <v>2496</v>
      </c>
    </row>
    <row r="947" spans="1:1" x14ac:dyDescent="0.2">
      <c r="A947" s="13" t="s">
        <v>709</v>
      </c>
    </row>
    <row r="948" spans="1:1" x14ac:dyDescent="0.2">
      <c r="A948" s="13" t="s">
        <v>14</v>
      </c>
    </row>
    <row r="949" spans="1:1" x14ac:dyDescent="0.2">
      <c r="A949" s="13" t="s">
        <v>439</v>
      </c>
    </row>
    <row r="950" spans="1:1" x14ac:dyDescent="0.2">
      <c r="A950" s="12" t="s">
        <v>2709</v>
      </c>
    </row>
    <row r="951" spans="1:1" x14ac:dyDescent="0.2">
      <c r="A951" s="12" t="s">
        <v>2710</v>
      </c>
    </row>
    <row r="952" spans="1:1" x14ac:dyDescent="0.2">
      <c r="A952" s="13" t="s">
        <v>33</v>
      </c>
    </row>
    <row r="953" spans="1:1" x14ac:dyDescent="0.2">
      <c r="A953" s="13" t="s">
        <v>2480</v>
      </c>
    </row>
    <row r="954" spans="1:1" x14ac:dyDescent="0.2">
      <c r="A954" s="13" t="s">
        <v>33</v>
      </c>
    </row>
    <row r="955" spans="1:1" x14ac:dyDescent="0.2">
      <c r="A955" s="13" t="s">
        <v>66</v>
      </c>
    </row>
    <row r="956" spans="1:1" x14ac:dyDescent="0.2">
      <c r="A956" s="13" t="s">
        <v>168</v>
      </c>
    </row>
    <row r="957" spans="1:1" x14ac:dyDescent="0.2">
      <c r="A957" s="13" t="s">
        <v>33</v>
      </c>
    </row>
    <row r="958" spans="1:1" x14ac:dyDescent="0.2">
      <c r="A958" s="13" t="s">
        <v>524</v>
      </c>
    </row>
    <row r="959" spans="1:1" x14ac:dyDescent="0.2">
      <c r="A959" s="13" t="s">
        <v>33</v>
      </c>
    </row>
    <row r="960" spans="1:1" x14ac:dyDescent="0.2">
      <c r="A960" s="13" t="s">
        <v>2451</v>
      </c>
    </row>
    <row r="961" spans="1:1" x14ac:dyDescent="0.2">
      <c r="A961" s="13" t="s">
        <v>2451</v>
      </c>
    </row>
    <row r="962" spans="1:1" x14ac:dyDescent="0.2">
      <c r="A962" s="13" t="s">
        <v>2622</v>
      </c>
    </row>
    <row r="963" spans="1:1" x14ac:dyDescent="0.2">
      <c r="A963" s="13" t="s">
        <v>2532</v>
      </c>
    </row>
    <row r="964" spans="1:1" x14ac:dyDescent="0.2">
      <c r="A964" s="12" t="s">
        <v>2711</v>
      </c>
    </row>
    <row r="965" spans="1:1" x14ac:dyDescent="0.2">
      <c r="A965" s="12" t="s">
        <v>2712</v>
      </c>
    </row>
    <row r="966" spans="1:1" x14ac:dyDescent="0.2">
      <c r="A966" s="12" t="s">
        <v>2713</v>
      </c>
    </row>
    <row r="967" spans="1:1" x14ac:dyDescent="0.2">
      <c r="A967" s="12" t="s">
        <v>2111</v>
      </c>
    </row>
    <row r="968" spans="1:1" x14ac:dyDescent="0.2">
      <c r="A968" s="13" t="s">
        <v>2453</v>
      </c>
    </row>
    <row r="969" spans="1:1" x14ac:dyDescent="0.2">
      <c r="A969" s="13" t="s">
        <v>168</v>
      </c>
    </row>
    <row r="970" spans="1:1" x14ac:dyDescent="0.2">
      <c r="A970" s="13" t="s">
        <v>588</v>
      </c>
    </row>
    <row r="971" spans="1:1" x14ac:dyDescent="0.2">
      <c r="A971" s="12" t="s">
        <v>2714</v>
      </c>
    </row>
    <row r="972" spans="1:1" x14ac:dyDescent="0.2">
      <c r="A972" s="13" t="s">
        <v>2617</v>
      </c>
    </row>
    <row r="973" spans="1:1" x14ac:dyDescent="0.2">
      <c r="A973" s="13" t="s">
        <v>422</v>
      </c>
    </row>
    <row r="974" spans="1:1" x14ac:dyDescent="0.2">
      <c r="A974" s="13" t="s">
        <v>2451</v>
      </c>
    </row>
    <row r="975" spans="1:1" x14ac:dyDescent="0.2">
      <c r="A975" s="13" t="s">
        <v>2460</v>
      </c>
    </row>
    <row r="976" spans="1:1" x14ac:dyDescent="0.2">
      <c r="A976" s="13" t="s">
        <v>695</v>
      </c>
    </row>
    <row r="977" spans="1:1" x14ac:dyDescent="0.2">
      <c r="A977" s="13" t="s">
        <v>293</v>
      </c>
    </row>
    <row r="978" spans="1:1" x14ac:dyDescent="0.2">
      <c r="A978" s="13" t="s">
        <v>504</v>
      </c>
    </row>
    <row r="979" spans="1:1" x14ac:dyDescent="0.2">
      <c r="A979" s="13" t="s">
        <v>2451</v>
      </c>
    </row>
    <row r="980" spans="1:1" x14ac:dyDescent="0.2">
      <c r="A980" s="12" t="s">
        <v>2715</v>
      </c>
    </row>
    <row r="981" spans="1:1" x14ac:dyDescent="0.2">
      <c r="A981" s="13" t="s">
        <v>2633</v>
      </c>
    </row>
    <row r="982" spans="1:1" x14ac:dyDescent="0.2">
      <c r="A982" s="12" t="s">
        <v>2716</v>
      </c>
    </row>
    <row r="983" spans="1:1" x14ac:dyDescent="0.2">
      <c r="A983" s="13" t="s">
        <v>2501</v>
      </c>
    </row>
    <row r="984" spans="1:1" x14ac:dyDescent="0.2">
      <c r="A984" s="13" t="s">
        <v>33</v>
      </c>
    </row>
    <row r="985" spans="1:1" x14ac:dyDescent="0.2">
      <c r="A985" s="13" t="s">
        <v>2453</v>
      </c>
    </row>
    <row r="986" spans="1:1" x14ac:dyDescent="0.2">
      <c r="A986" s="13" t="s">
        <v>2451</v>
      </c>
    </row>
    <row r="987" spans="1:1" x14ac:dyDescent="0.2">
      <c r="A987" s="13" t="s">
        <v>33</v>
      </c>
    </row>
    <row r="988" spans="1:1" x14ac:dyDescent="0.2">
      <c r="A988" s="13" t="s">
        <v>168</v>
      </c>
    </row>
    <row r="989" spans="1:1" x14ac:dyDescent="0.2">
      <c r="A989" s="13" t="s">
        <v>2460</v>
      </c>
    </row>
    <row r="990" spans="1:1" x14ac:dyDescent="0.2">
      <c r="A990" s="13" t="s">
        <v>168</v>
      </c>
    </row>
    <row r="991" spans="1:1" x14ac:dyDescent="0.2">
      <c r="A991" s="13" t="s">
        <v>33</v>
      </c>
    </row>
    <row r="992" spans="1:1" x14ac:dyDescent="0.2">
      <c r="A992" s="13" t="s">
        <v>2501</v>
      </c>
    </row>
    <row r="993" spans="1:1" x14ac:dyDescent="0.2">
      <c r="A993" s="13" t="s">
        <v>2453</v>
      </c>
    </row>
    <row r="994" spans="1:1" x14ac:dyDescent="0.2">
      <c r="A994" s="13" t="s">
        <v>228</v>
      </c>
    </row>
    <row r="995" spans="1:1" x14ac:dyDescent="0.2">
      <c r="A995" s="13" t="s">
        <v>2453</v>
      </c>
    </row>
    <row r="996" spans="1:1" x14ac:dyDescent="0.2">
      <c r="A996" s="13" t="s">
        <v>2451</v>
      </c>
    </row>
    <row r="997" spans="1:1" x14ac:dyDescent="0.2">
      <c r="A997" s="13" t="s">
        <v>2460</v>
      </c>
    </row>
    <row r="998" spans="1:1" x14ac:dyDescent="0.2">
      <c r="A998" s="13" t="s">
        <v>2550</v>
      </c>
    </row>
    <row r="999" spans="1:1" x14ac:dyDescent="0.2">
      <c r="A999" s="13" t="s">
        <v>2496</v>
      </c>
    </row>
    <row r="1000" spans="1:1" x14ac:dyDescent="0.2">
      <c r="A1000" s="13" t="s">
        <v>2627</v>
      </c>
    </row>
    <row r="1001" spans="1:1" x14ac:dyDescent="0.2">
      <c r="A1001" s="12" t="s">
        <v>2717</v>
      </c>
    </row>
    <row r="1002" spans="1:1" x14ac:dyDescent="0.2">
      <c r="A1002" s="13" t="s">
        <v>2673</v>
      </c>
    </row>
    <row r="1003" spans="1:1" x14ac:dyDescent="0.2">
      <c r="A1003" s="13" t="s">
        <v>473</v>
      </c>
    </row>
    <row r="1004" spans="1:1" x14ac:dyDescent="0.2">
      <c r="A1004" s="13" t="s">
        <v>2480</v>
      </c>
    </row>
    <row r="1005" spans="1:1" x14ac:dyDescent="0.2">
      <c r="A1005" s="13" t="s">
        <v>14</v>
      </c>
    </row>
    <row r="1006" spans="1:1" x14ac:dyDescent="0.2">
      <c r="A1006" s="12" t="s">
        <v>2718</v>
      </c>
    </row>
    <row r="1007" spans="1:1" x14ac:dyDescent="0.2">
      <c r="A1007" s="13" t="s">
        <v>2480</v>
      </c>
    </row>
    <row r="1008" spans="1:1" x14ac:dyDescent="0.2">
      <c r="A1008" s="13" t="s">
        <v>2673</v>
      </c>
    </row>
    <row r="1009" spans="1:1" x14ac:dyDescent="0.2">
      <c r="A1009" s="13" t="s">
        <v>2480</v>
      </c>
    </row>
    <row r="1010" spans="1:1" x14ac:dyDescent="0.2">
      <c r="A1010" s="12"/>
    </row>
    <row r="1011" spans="1:1" x14ac:dyDescent="0.2">
      <c r="A1011" s="12"/>
    </row>
    <row r="1012" spans="1:1" x14ac:dyDescent="0.2">
      <c r="A1012" s="12"/>
    </row>
    <row r="1013" spans="1:1" x14ac:dyDescent="0.2">
      <c r="A1013" s="12"/>
    </row>
    <row r="1014" spans="1:1" x14ac:dyDescent="0.2">
      <c r="A1014" s="12"/>
    </row>
    <row r="1015" spans="1:1" x14ac:dyDescent="0.2">
      <c r="A1015" s="12"/>
    </row>
    <row r="1016" spans="1:1" x14ac:dyDescent="0.2">
      <c r="A1016" s="12"/>
    </row>
    <row r="1017" spans="1:1" x14ac:dyDescent="0.2">
      <c r="A1017" s="12"/>
    </row>
    <row r="1018" spans="1:1" x14ac:dyDescent="0.2">
      <c r="A1018" s="12"/>
    </row>
    <row r="1019" spans="1:1" x14ac:dyDescent="0.2">
      <c r="A1019" s="12"/>
    </row>
    <row r="1020" spans="1:1" x14ac:dyDescent="0.2">
      <c r="A1020" s="12"/>
    </row>
    <row r="1021" spans="1:1" x14ac:dyDescent="0.2">
      <c r="A1021" s="12"/>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75CA30-DD76-D547-AB2B-834456E78EE1}">
  <dimension ref="A1"/>
  <sheetViews>
    <sheetView zoomScaleNormal="150" zoomScaleSheetLayoutView="100" workbookViewId="0">
      <selection activeCell="M21" sqref="M21"/>
    </sheetView>
  </sheetViews>
  <sheetFormatPr defaultRowHeight="1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iOS</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doublons</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Gilles Guyenet</dc:creator>
  <cp:lastModifiedBy>Steve Addinsell</cp:lastModifiedBy>
  <dcterms:created xsi:type="dcterms:W3CDTF">2024-07-27T21:15:43Z</dcterms:created>
  <dcterms:modified xsi:type="dcterms:W3CDTF">2024-07-28T21:42:04Z</dcterms:modified>
</cp:coreProperties>
</file>