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6"/>
  <workbookPr showInkAnnotation="0" defaultThemeVersion="166925"/>
  <mc:AlternateContent xmlns:mc="http://schemas.openxmlformats.org/markup-compatibility/2006">
    <mc:Choice Requires="x15">
      <x15ac:absPath xmlns:x15ac="http://schemas.microsoft.com/office/spreadsheetml/2010/11/ac" url="/var/mobile/Containers/Data/Application/7D038954-6FE4-4721-843D-2FBFD627533A/Library/Application Support/Drafts/"/>
    </mc:Choice>
  </mc:AlternateContent>
  <xr:revisionPtr revIDLastSave="0" documentId="8_{064B4D20-27F6-0649-86E1-1A297547640A}" xr6:coauthVersionLast="47" xr6:coauthVersionMax="47" xr10:uidLastSave="{00000000-0000-0000-0000-000000000000}"/>
  <bookViews>
    <workbookView xWindow="0" yWindow="0" windowWidth="0" windowHeight="0" xr2:uid="{00000000-000D-0000-FFFF-FFFF00000000}"/>
  </bookViews>
  <sheets>
    <sheet name="Feuil1" sheetId="1" r:id="rId1"/>
    <sheet name="Feuil2" sheetId="2" r:id="rId2"/>
  </sheets>
  <definedNames>
    <definedName name="_xlnm._FilterDatabase" localSheetId="0" hidden="1">Feuil1!$A$1:$K$125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125" i="1" l="1"/>
  <c r="S124" i="1"/>
  <c r="S123" i="1"/>
  <c r="S122" i="1"/>
  <c r="S121" i="1"/>
  <c r="S120" i="1"/>
  <c r="S119" i="1"/>
  <c r="S118" i="1"/>
  <c r="S117" i="1"/>
  <c r="S116" i="1"/>
  <c r="S115" i="1"/>
  <c r="S114" i="1"/>
  <c r="S113" i="1"/>
  <c r="S112" i="1"/>
  <c r="S111" i="1"/>
  <c r="S110" i="1"/>
  <c r="S109" i="1"/>
  <c r="S108" i="1"/>
  <c r="S107" i="1"/>
  <c r="S106" i="1"/>
  <c r="S105" i="1"/>
  <c r="S104" i="1"/>
  <c r="S103" i="1"/>
  <c r="S102" i="1"/>
  <c r="S101" i="1"/>
  <c r="S100" i="1"/>
  <c r="S99" i="1"/>
  <c r="S98" i="1"/>
  <c r="S97" i="1"/>
  <c r="S96" i="1"/>
  <c r="S95" i="1"/>
  <c r="S94" i="1"/>
  <c r="S93" i="1"/>
  <c r="S92" i="1"/>
  <c r="S91" i="1"/>
  <c r="S90" i="1"/>
  <c r="S89" i="1"/>
  <c r="S88" i="1"/>
  <c r="S87" i="1"/>
  <c r="S86" i="1"/>
  <c r="S85" i="1"/>
  <c r="S84" i="1"/>
  <c r="S83" i="1"/>
  <c r="S82" i="1"/>
  <c r="S81" i="1"/>
  <c r="S80" i="1"/>
  <c r="S79" i="1"/>
  <c r="S78" i="1"/>
  <c r="S77" i="1"/>
  <c r="S76" i="1"/>
  <c r="S75" i="1"/>
  <c r="S74" i="1"/>
  <c r="S73" i="1"/>
  <c r="S72" i="1"/>
  <c r="S71" i="1"/>
  <c r="S70" i="1"/>
  <c r="S69" i="1"/>
  <c r="S68" i="1"/>
  <c r="S67" i="1"/>
  <c r="S66" i="1"/>
  <c r="S65" i="1"/>
  <c r="S64" i="1"/>
  <c r="S148" i="1"/>
  <c r="S62" i="1"/>
  <c r="S61" i="1"/>
  <c r="S60" i="1"/>
  <c r="S59" i="1"/>
  <c r="S58" i="1"/>
  <c r="S57" i="1"/>
  <c r="S56" i="1"/>
  <c r="S55" i="1"/>
  <c r="S54" i="1"/>
  <c r="S53" i="1"/>
  <c r="S52" i="1"/>
  <c r="S51" i="1"/>
  <c r="S50" i="1"/>
  <c r="S49" i="1"/>
  <c r="S48" i="1"/>
  <c r="S47" i="1"/>
  <c r="S46" i="1"/>
  <c r="S45" i="1"/>
  <c r="S44" i="1"/>
  <c r="S43" i="1"/>
  <c r="S42" i="1"/>
  <c r="S41" i="1"/>
  <c r="S40" i="1"/>
  <c r="S39" i="1"/>
  <c r="S38" i="1"/>
  <c r="S37" i="1"/>
  <c r="S36" i="1"/>
  <c r="S35" i="1"/>
  <c r="S34" i="1"/>
  <c r="S33" i="1"/>
  <c r="S32" i="1"/>
  <c r="S31" i="1"/>
  <c r="S30" i="1"/>
  <c r="S29" i="1"/>
  <c r="S28" i="1"/>
  <c r="S27" i="1"/>
  <c r="S26" i="1"/>
  <c r="S25" i="1"/>
  <c r="S24" i="1"/>
  <c r="S23" i="1"/>
  <c r="S22" i="1"/>
  <c r="S21" i="1"/>
  <c r="S20" i="1"/>
  <c r="S19" i="1"/>
  <c r="S18" i="1"/>
  <c r="S17" i="1"/>
  <c r="S16" i="1"/>
  <c r="S15" i="1"/>
  <c r="S14" i="1"/>
  <c r="S13" i="1"/>
  <c r="S12" i="1"/>
  <c r="S11" i="1"/>
  <c r="S10" i="1"/>
  <c r="S9" i="1"/>
  <c r="S8" i="1"/>
  <c r="S7" i="1"/>
  <c r="S6" i="1"/>
  <c r="S5" i="1"/>
  <c r="S4" i="1"/>
  <c r="S3" i="1"/>
  <c r="S126" i="1"/>
  <c r="S127" i="1"/>
  <c r="S128" i="1"/>
  <c r="S129" i="1"/>
  <c r="S130" i="1"/>
  <c r="S131" i="1"/>
  <c r="S132" i="1"/>
  <c r="S133" i="1"/>
  <c r="S134" i="1"/>
  <c r="S135" i="1"/>
  <c r="S136" i="1"/>
  <c r="S137" i="1"/>
  <c r="S138" i="1"/>
  <c r="S139" i="1"/>
  <c r="A2" i="1"/>
  <c r="S2" i="1"/>
  <c r="S140" i="1"/>
  <c r="S141" i="1"/>
  <c r="S142" i="1"/>
  <c r="S143" i="1"/>
  <c r="S144" i="1"/>
  <c r="S145" i="1"/>
  <c r="L125" i="1"/>
  <c r="L124" i="1"/>
  <c r="L123" i="1"/>
  <c r="L122" i="1"/>
  <c r="L121" i="1"/>
  <c r="L120" i="1"/>
  <c r="L119" i="1"/>
  <c r="L118" i="1"/>
  <c r="L117" i="1"/>
  <c r="L116" i="1"/>
  <c r="L115" i="1"/>
  <c r="L114" i="1"/>
  <c r="L113" i="1"/>
  <c r="L112" i="1"/>
  <c r="L111" i="1"/>
  <c r="L110" i="1"/>
  <c r="L109" i="1"/>
  <c r="L108" i="1"/>
  <c r="L107" i="1"/>
  <c r="L106" i="1"/>
  <c r="L105" i="1"/>
  <c r="L104" i="1"/>
  <c r="L103" i="1"/>
  <c r="L102" i="1"/>
  <c r="L101" i="1"/>
  <c r="L100" i="1"/>
  <c r="L99" i="1"/>
  <c r="L98" i="1"/>
  <c r="L97" i="1"/>
  <c r="L96" i="1"/>
  <c r="L95" i="1"/>
  <c r="L94" i="1"/>
  <c r="L93" i="1"/>
  <c r="L92" i="1"/>
  <c r="L91" i="1"/>
  <c r="L90" i="1"/>
  <c r="L89" i="1"/>
  <c r="L88" i="1"/>
  <c r="L87" i="1"/>
  <c r="L86" i="1"/>
  <c r="L85" i="1"/>
  <c r="L84" i="1"/>
  <c r="L83" i="1"/>
  <c r="L82" i="1"/>
  <c r="L81" i="1"/>
  <c r="L80" i="1"/>
  <c r="L79" i="1"/>
  <c r="L78" i="1"/>
  <c r="L77" i="1"/>
  <c r="L76" i="1"/>
  <c r="L75" i="1"/>
  <c r="L74" i="1"/>
  <c r="L73" i="1"/>
  <c r="L72" i="1"/>
  <c r="L71" i="1"/>
  <c r="L70" i="1"/>
  <c r="L69" i="1"/>
  <c r="L68" i="1"/>
  <c r="L67" i="1"/>
  <c r="L66" i="1"/>
  <c r="L65" i="1"/>
  <c r="L64" i="1"/>
  <c r="L148" i="1"/>
  <c r="L62" i="1"/>
  <c r="L61" i="1"/>
  <c r="L60" i="1"/>
  <c r="L59" i="1"/>
  <c r="L58" i="1"/>
  <c r="L57" i="1"/>
  <c r="L56" i="1"/>
  <c r="L55" i="1"/>
  <c r="L54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L6" i="1"/>
  <c r="L5" i="1"/>
  <c r="L4" i="1"/>
  <c r="N4" i="1" a="1"/>
  <c r="N4" i="1"/>
  <c r="R2" i="1"/>
  <c r="R3" i="1"/>
  <c r="R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148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K106" i="1"/>
  <c r="M105" i="1"/>
  <c r="O105" i="1"/>
  <c r="P105" i="1"/>
  <c r="Q105" i="1"/>
  <c r="Q2" i="1"/>
  <c r="Q3" i="1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148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P13" i="1"/>
  <c r="K23" i="1"/>
  <c r="M22" i="1"/>
  <c r="O22" i="1"/>
  <c r="P22" i="1"/>
  <c r="P2" i="1"/>
  <c r="P3" i="1"/>
  <c r="P4" i="1"/>
  <c r="P5" i="1"/>
  <c r="P6" i="1"/>
  <c r="P7" i="1"/>
  <c r="P8" i="1"/>
  <c r="P9" i="1"/>
  <c r="P10" i="1"/>
  <c r="P11" i="1"/>
  <c r="P12" i="1"/>
  <c r="P14" i="1"/>
  <c r="P15" i="1"/>
  <c r="P16" i="1"/>
  <c r="P17" i="1"/>
  <c r="P18" i="1"/>
  <c r="P19" i="1"/>
  <c r="P20" i="1"/>
  <c r="P21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148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L145" i="1"/>
  <c r="M145" i="1"/>
  <c r="O145" i="1"/>
  <c r="L144" i="1"/>
  <c r="M144" i="1"/>
  <c r="O144" i="1"/>
  <c r="K32" i="1"/>
  <c r="M31" i="1"/>
  <c r="O31" i="1"/>
  <c r="O2" i="1"/>
  <c r="O3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3" i="1"/>
  <c r="O24" i="1"/>
  <c r="O25" i="1"/>
  <c r="O26" i="1"/>
  <c r="O27" i="1"/>
  <c r="O28" i="1"/>
  <c r="O29" i="1"/>
  <c r="O30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148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K53" i="1"/>
  <c r="M52" i="1"/>
  <c r="L143" i="1"/>
  <c r="M143" i="1"/>
  <c r="L142" i="1"/>
  <c r="M142" i="1"/>
  <c r="K51" i="1"/>
  <c r="K57" i="1"/>
  <c r="M2" i="1"/>
  <c r="M3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3" i="1"/>
  <c r="M24" i="1"/>
  <c r="M25" i="1"/>
  <c r="M26" i="1"/>
  <c r="M27" i="1"/>
  <c r="M28" i="1"/>
  <c r="M29" i="1"/>
  <c r="M30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3" i="1"/>
  <c r="M54" i="1"/>
  <c r="M55" i="1"/>
  <c r="M56" i="1"/>
  <c r="M57" i="1"/>
  <c r="M58" i="1"/>
  <c r="M59" i="1"/>
  <c r="M60" i="1"/>
  <c r="M61" i="1"/>
  <c r="M62" i="1"/>
  <c r="M148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K25" i="1"/>
  <c r="K3" i="1"/>
  <c r="K4" i="1"/>
  <c r="L3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6" i="1"/>
  <c r="K28" i="1"/>
  <c r="K29" i="1"/>
  <c r="K30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4" i="1"/>
  <c r="K55" i="1"/>
  <c r="K56" i="1"/>
  <c r="K58" i="1"/>
  <c r="K59" i="1"/>
  <c r="K60" i="1"/>
  <c r="K61" i="1"/>
  <c r="K62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B3" i="2"/>
  <c r="B4" i="2"/>
  <c r="B5" i="2"/>
  <c r="B6" i="2"/>
  <c r="B7" i="2"/>
  <c r="B2" i="2"/>
  <c r="E100" i="1"/>
  <c r="E20" i="1"/>
  <c r="G118" i="1"/>
  <c r="G87" i="1"/>
  <c r="G86" i="1"/>
  <c r="G82" i="1"/>
  <c r="G53" i="1"/>
  <c r="G51" i="1"/>
  <c r="G50" i="1"/>
  <c r="G85" i="1"/>
  <c r="G76" i="1"/>
  <c r="G54" i="1"/>
  <c r="G108" i="1"/>
  <c r="G94" i="1"/>
  <c r="G46" i="1"/>
  <c r="G100" i="1"/>
  <c r="G55" i="1"/>
  <c r="G58" i="1"/>
  <c r="G96" i="1"/>
  <c r="G113" i="1"/>
  <c r="G73" i="1"/>
  <c r="G12" i="1"/>
  <c r="G36" i="1"/>
  <c r="G65" i="1"/>
  <c r="G3" i="1"/>
  <c r="G4" i="1"/>
  <c r="G7" i="1"/>
  <c r="G11" i="1"/>
  <c r="G13" i="1"/>
  <c r="G14" i="1"/>
  <c r="G17" i="1"/>
  <c r="G18" i="1"/>
  <c r="G19" i="1"/>
  <c r="G20" i="1"/>
  <c r="G21" i="1"/>
  <c r="G32" i="1"/>
  <c r="G33" i="1"/>
  <c r="G34" i="1"/>
  <c r="G38" i="1"/>
  <c r="G15" i="1"/>
  <c r="G39" i="1"/>
  <c r="G40" i="1"/>
  <c r="G41" i="1"/>
  <c r="G42" i="1"/>
  <c r="G44" i="1"/>
  <c r="G45" i="1"/>
  <c r="G47" i="1"/>
  <c r="G48" i="1"/>
  <c r="G49" i="1"/>
  <c r="G56" i="1"/>
  <c r="G57" i="1"/>
  <c r="G59" i="1"/>
  <c r="G60" i="1"/>
  <c r="G61" i="1"/>
  <c r="G62" i="1"/>
  <c r="G98" i="1"/>
  <c r="G64" i="1"/>
  <c r="G66" i="1"/>
  <c r="G67" i="1"/>
  <c r="G68" i="1"/>
  <c r="G69" i="1"/>
  <c r="G70" i="1"/>
  <c r="G71" i="1"/>
  <c r="G72" i="1"/>
  <c r="G74" i="1"/>
  <c r="G75" i="1"/>
  <c r="G103" i="1"/>
  <c r="G77" i="1"/>
  <c r="G78" i="1"/>
  <c r="G79" i="1"/>
  <c r="G80" i="1"/>
  <c r="G81" i="1"/>
  <c r="G83" i="1"/>
  <c r="G84" i="1"/>
  <c r="G88" i="1"/>
  <c r="G89" i="1"/>
  <c r="G90" i="1"/>
  <c r="G92" i="1"/>
  <c r="G93" i="1"/>
  <c r="G95" i="1"/>
  <c r="G97" i="1"/>
  <c r="G99" i="1"/>
  <c r="G102" i="1"/>
  <c r="G104" i="1"/>
  <c r="G106" i="1"/>
  <c r="G109" i="1"/>
  <c r="G110" i="1"/>
  <c r="G111" i="1"/>
  <c r="G112" i="1"/>
  <c r="G114" i="1"/>
  <c r="G115" i="1"/>
  <c r="G116" i="1"/>
  <c r="G117" i="1"/>
  <c r="G119" i="1"/>
  <c r="G120" i="1"/>
  <c r="G121" i="1"/>
  <c r="G122" i="1"/>
  <c r="G123" i="1"/>
  <c r="G124" i="1"/>
  <c r="G125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<sst xmlns="http://schemas.openxmlformats.org/spreadsheetml/2006/main" count="506" uniqueCount="333">
  <si>
    <t>But</t>
  </si>
  <si>
    <t>Doublons</t>
  </si>
  <si>
    <t>Supprimer début de mot</t>
  </si>
  <si>
    <t>Supprimer espaces insécables</t>
  </si>
  <si>
    <t>Afficher des cellules vides</t>
  </si>
  <si>
    <t>Doublons en début de mot</t>
  </si>
  <si>
    <t xml:space="preserve">Extraire préfixe </t>
  </si>
  <si>
    <t>Extraire suffixe</t>
  </si>
  <si>
    <t>Note</t>
  </si>
  <si>
    <t>Inverser nom et prénom</t>
  </si>
  <si>
    <t>Dissocier nom et prénom</t>
  </si>
  <si>
    <t>Extraire un mot ou nombre pour le mettre ds une autre colonne</t>
  </si>
  <si>
    <t xml:space="preserve">Transformer une rangées en colonne </t>
  </si>
  <si>
    <t xml:space="preserve">Mot qui se termine par une occurrence </t>
  </si>
  <si>
    <t>Mot qui se termine par 4, 3, 2, 1 dernières lettres</t>
  </si>
  <si>
    <t>Nombre de fois qu’une valeur ds une rangée est cochée dans des colonnes </t>
  </si>
  <si>
    <t>Mots qui se terminent par 2 occurences</t>
  </si>
  <si>
    <t>Mots qui commencent par :</t>
  </si>
  <si>
    <t>Extraire des Mots qui commencent par :</t>
  </si>
  <si>
    <t>Nombre de lettres dans une cellule</t>
  </si>
  <si>
    <t>Somme d’une colonne si on des signes au lieu de chiffres (ex "X")</t>
  </si>
  <si>
    <t>Supprimer une parenthèse ET ce qu'il y a à l'intérieur</t>
  </si>
  <si>
    <t>Mettre un espace avant une parenthèse et un espace aprés  une virgule</t>
  </si>
  <si>
    <t>Copier une formule  chaine de caractéres</t>
  </si>
  <si>
    <t xml:space="preserve">Réunir nom et prénom dans colonnes différentes </t>
  </si>
  <si>
    <t>Tri par formule</t>
  </si>
  <si>
    <t>Filtres multicritères Recherche mot : VRAI FAUX</t>
  </si>
  <si>
    <t>Date intriable parce qu’en mode texte</t>
  </si>
  <si>
    <t>Utiliser la formule  LIGNE pour numéroter des lignes (123456…)</t>
  </si>
  <si>
    <t>Tri alphabétique à l’envers </t>
  </si>
  <si>
    <t>Recherche de plusieurs occurrences identiques dans les cellules de 2 colonnes différentes </t>
  </si>
  <si>
    <t>trouver si un mot ou une lettre ou autre se trouve dans des rangées</t>
  </si>
  <si>
    <t>N'afficher que le 1° mot d'une chaine </t>
  </si>
  <si>
    <t>Extraire date d’un nom </t>
  </si>
  <si>
    <t>Erreur formule Spill!</t>
  </si>
  <si>
    <t>supprimer les nombres devant une chaine </t>
  </si>
  <si>
    <t>Supprimer un point aprés un nombre</t>
  </si>
  <si>
    <t>solution ET ou OU</t>
  </si>
  <si>
    <t>Chercher à la fois mot  et chiffre :</t>
  </si>
  <si>
    <t>Supprimer un ESPACE dans une colonne de nombres</t>
  </si>
  <si>
    <t>Résultat dans 2 valeurs dans 2 colonnes liées</t>
  </si>
  <si>
    <t>Supprimer plusieurs notes suffixes [2],[3],[4],[5] à la suite d'une valeur</t>
  </si>
  <si>
    <t>Compter le nombre de caractères dans une cellule Excel et les supprimer : </t>
  </si>
  <si>
    <t>Afficher une liste de mots collés sans espace pour les repérer</t>
  </si>
  <si>
    <t>Ajouter un suffixe dans une colonne ( ajouter un mot à la fin de mots)</t>
  </si>
  <si>
    <t>Ajouter un préfixe  dans une colonne ( ajouter un mot au début des mots)</t>
  </si>
  <si>
    <t>Transformer texte en nombre (qui sont à gauche donc les mettre à droite)</t>
  </si>
  <si>
    <t>Supprimer doublons dans une même colonne</t>
  </si>
  <si>
    <t>Créer un espace devant une parenthèse </t>
  </si>
  <si>
    <t>Supprimer un espace derrière </t>
  </si>
  <si>
    <t>Supprimer un espace à un endroit donné</t>
  </si>
  <si>
    <t>Il n'y sans doute pas toutes les formules : vérifier ds le mode d'emploi</t>
  </si>
  <si>
    <t xml:space="preserve">Formule 1 </t>
  </si>
  <si>
    <t xml:space="preserve">Formule 2 </t>
  </si>
  <si>
    <t>=NB.SI.ENS(A$2:$A$222;A2)</t>
  </si>
  <si>
    <t>=SI(NB.SI($E$2:E2;E2)&gt;1;"Doublon";"")</t>
  </si>
  <si>
    <t>extraire une fois les 1° mots identiques d'une liste</t>
  </si>
  <si>
    <t>=SI(NB.SI($A$2:A2;A2)&gt;1;"Doublon";"")</t>
  </si>
  <si>
    <t>Afficher les doublons des premiers mots d'une liste </t>
  </si>
  <si>
    <t>=SI(SOMMEPROD((GAUCHE($A$3:$A$8;CHERCHE(" ";$A$3:$A$8))=GAUCHE(A3;CHERCHE(" ";A3)))*1)&gt;1;SI(NB.SI($C$2:C2;GAUCHE($A3;CHERCHE(" ";$A3)))=0;GAUCHE($A3;CHERCHE(" ";$A3));"");"")</t>
  </si>
  <si>
    <t>=SUPPRESPACE(A1) </t>
  </si>
  <si>
    <t>=TEXTE.AVANT(A1;":";-1). =TEXTE.AVANT(A1;":")</t>
  </si>
  <si>
    <t>Supprimer point interro ou astérisques</t>
  </si>
  <si>
    <t xml:space="preserve">Créer un espace aprés les 2 premiers caractères </t>
  </si>
  <si>
    <t>=gauche(E2;2) &amp;" "&amp; droite(E2;nbcar(E2)-2)</t>
  </si>
  <si>
    <t>supprimer le 1° caractère avant ou après :</t>
  </si>
  <si>
    <t>=TEXTE.AVANT(A1;":")</t>
  </si>
  <si>
    <t>Afficher les  "non X" de 5 colonnes où il y a des X ou rien</t>
  </si>
  <si>
    <t xml:space="preserve">=NBVAL(I2:M2)=0 ou =EQUIV("Ara";D2) 
</t>
  </si>
  <si>
    <t>Chercher plusieurs mots avec formule </t>
  </si>
  <si>
    <t>Chercher un morceau de mot dans une liste d'occurences d'une colonne</t>
  </si>
  <si>
    <t>=ESTNUM(CHERCHE(" Ma";A2))</t>
  </si>
  <si>
    <t>=EXACT(DROITE(B107;2);"in")</t>
  </si>
  <si>
    <t>=DROITE(E2;4) =DROITE(E2;3)  =DROITE(E2;2)  =DROITE(E2)</t>
  </si>
  <si>
    <t>=SI(OU(DROITE(D3;2)="an";DROITE(D3;3)="and");"text_si_vrai";"text_si_faux")</t>
  </si>
  <si>
    <t>=EXACT(GAUCHE(B107;2);"in")</t>
  </si>
  <si>
    <t>=NBCAR(B200)</t>
  </si>
  <si>
    <t>=NBVAL(D2:AS2)</t>
  </si>
  <si>
    <t>=NBVAL(D2:D26)</t>
  </si>
  <si>
    <t>Supprimer des rangées vides dans une colonne</t>
  </si>
  <si>
    <t>=ESTVIDE (C2)  copier-coller copier-coller</t>
  </si>
  <si>
    <t>Tri vrai/faux de colonnes contenant déjà un tri vrai/faux</t>
  </si>
  <si>
    <t>recherche de doublons</t>
  </si>
  <si>
    <t> =SI(NB.SI($A$2:A2;A2)&gt;1;"Doublon";"")</t>
  </si>
  <si>
    <t>Compter le nombre de x dans les colonnes</t>
  </si>
  <si>
    <t>=NBCAR(F337). (=NB.SI(G2:J2;"&lt;&gt;")</t>
  </si>
  <si>
    <t>?????</t>
  </si>
  <si>
    <t>=NBCAR(C2)-NBCAR(SUBSTITUE(C2;" ";""))</t>
  </si>
  <si>
    <t>=SI(ESTERREUR(TROUVE(CAR(32);SUPPRESPACE(A1)));A1;"")</t>
  </si>
  <si>
    <t>= "-Moanin"&amp;V13 </t>
  </si>
  <si>
    <t>=V13 &amp; "-Oklahoma" </t>
  </si>
  <si>
    <t>=(NB.SI :(P2;"CinemaScope")+NB.SI(P2;"70"))&gt;0</t>
  </si>
  <si>
    <t>=NBCAR(SUPPRESPACE(D9))</t>
  </si>
  <si>
    <t>=SUBSTITUE(A87;"(";" (")</t>
  </si>
  <si>
    <t>=DATE(DROITE(A2;4);DROITE(GAUCHE(A2;5);2);GAUCHE(A2;2))</t>
  </si>
  <si>
    <t>??????</t>
  </si>
  <si>
    <t>=DROITE(SUPPRESPACE($A1);4)</t>
  </si>
  <si>
    <t>Extraire une fois les 1° mots identiques d'une liste</t>
  </si>
  <si>
    <t>Dates   :  =STXT(A1;CHERCHE("(";A1)+1;9)</t>
  </si>
  <si>
    <t>(Voir ex « écrivains français »)</t>
  </si>
  <si>
    <t>Nom     :  =GAUCHE(A1;CHERCHE("(";A1)-2).  Dates   :  =STXT(A1;CHERCHE("(";A1)+1;9)</t>
  </si>
  <si>
    <t>=SUBSTITUE(SUBSTITUE(A2;"(";" (");",";", ")</t>
  </si>
  <si>
    <t>=SUBSTITUE(SUBSTITUE(B2;"(";" (");",";", ")</t>
  </si>
  <si>
    <t>=DROITE(A2;NBCAR(A2)-TROUVE(" ";A2))&amp;" "&amp;GAUCHE(A2;TROUVE(" ";A2)-1)</t>
  </si>
  <si>
    <t>=GAUCHE(H3;TROUVE(" ";H3;1)-1)</t>
  </si>
  <si>
    <t>=SI(NB.SI(AC:AC;AB2)&gt;0;AB2;"")&amp;CAR(10) &amp;SI(NB.SI(AB:AB;AC2)&gt;0;AC2;"")</t>
  </si>
  <si>
    <t>=ET(J2&lt;&gt;"";K2&lt;&gt;"")</t>
  </si>
  <si>
    <t>Ajouter un / une lettre ou un mot devant ou à la fin des valeurs de toutes les cellules d'un tableau </t>
  </si>
  <si>
    <t xml:space="preserve">Devant = "Classe A:" &amp; A2 A la fin  = A2 &amp; ": Classe A" </t>
  </si>
  <si>
    <t>=K2&amp;" "&amp;M2 nom prénom, =M2&amp;" "&amp;K2 prénom et nom</t>
  </si>
  <si>
    <t>Supprimer un préfixe</t>
  </si>
  <si>
    <t>=STXT(B2;TROUVE(" ";B2);999)</t>
  </si>
  <si>
    <t>=DROITE(SUPPRESPACE(E2);4)</t>
  </si>
  <si>
    <t>  =SUBSTITUE(A2;"";"";1)</t>
  </si>
  <si>
    <t>Mettre un espace devant une lettre capitale</t>
  </si>
  <si>
    <t>=STXT(A2;1;MIN(SI(ESTERREUR(TROUVE(CAR(LIGNE(INDIRECT("65:90")));STXT(A2;2;100)));"";TROUVE(CAR(LIGNE(INDIRECT("65:90")));STXT(A2;2;100)))))&amp;" "&amp;</t>
  </si>
  <si>
    <t>STXT(A2;1+MIN(SI(ESTERREUR(TROUVE(CAR(LIGNE(INDIRECT("65:90")));STXT(A2;2;100)));"";TROUVE(CAR(LIGNE(INDIRECT("65:90")));STXT(A2;2;100))));100)</t>
  </si>
  <si>
    <t>=SI(ESTNUM(CHERCHE("abcd";A1));VRAI;FAUX)</t>
  </si>
  <si>
    <t>=DROITE(A3;NBCAR(A3)-CHERCHE(" ";A3))</t>
  </si>
  <si>
    <t>=STXT($A1;CHERCHE(".";$A1)+1;99)</t>
  </si>
  <si>
    <t>Transformer majuscules en minuscules et vice versa </t>
  </si>
  <si>
    <t>=MINUSCULE(A2).  =MAJUSCULE(A2)</t>
  </si>
  <si>
    <t>=UNIQUE(FILTRE(BU2:BU23;BU2:BU23&lt;&gt;""))</t>
  </si>
  <si>
    <t>=DROITE(A1;1)&amp;STXT(A1;NBCAR(A1)-1;1)&amp;SI(NBCAR(A1)&gt;2;STXT(A1;NBCAR(A1)-2;1);"")&amp;SI(NBCAR(A1)&gt;3;STXT(A1;NBCAR(A1)-3;1);"")&amp;SI(NBCAR(A1)&gt;4;STXT(A1;NBCAR(A1)-4;1);"")&amp;SI(NBCAR(A1)&gt;5;STXT(A1;NBCAR(A1)-5;1);"")&amp;SI(NBCAR(A1)&gt;6;STXT(A1;NBCAR(A1)-6;1);"")&amp;SI(NBCAR(A1)&gt;7;STXT(A1;NBCAR(A1)-7;1);"")&amp;SI(NBCAR(A1)&gt;8;STXT(A1;NBCAR(A1)-8;1);"")&amp;SI(NBCAR(A1)&gt;9;STXT(A1;NBCAR(A1)-9;1);"")&amp;SI(NBCAR(A1)&gt;10;STXT(A1;NBCAR(A1)-10;1);"")&amp;SI(NBCAR(A1)&gt;11;STXT(A1;NBCAR(A1)-11;1);"")</t>
  </si>
  <si>
    <t>=SUBSTITUE(A2;" ";"")  </t>
  </si>
  <si>
    <t>=A1&amp;CAR(10)&amp;A2&amp;CAR(10)&amp;A3&amp;CAR(10)&amp;A4&amp;CAR(10)&amp;A5</t>
  </si>
  <si>
    <t>Supprimer espace insécable devant une valeur ds une cellule</t>
  </si>
  <si>
    <r>
      <t xml:space="preserve">=SUPPRESPACE(A1) </t>
    </r>
    <r>
      <rPr>
        <sz val="12"/>
        <color rgb="FF000000"/>
        <rFont val="Times New Roman"/>
        <family val="34"/>
      </rPr>
      <t>(si l’espace se trouve dans la cellule A1) :</t>
    </r>
  </si>
  <si>
    <t>Chercher</t>
  </si>
  <si>
    <t>Supprimer fin de mot, suffixe</t>
  </si>
  <si>
    <t>Afficher</t>
  </si>
  <si>
    <t>X</t>
  </si>
  <si>
    <t xml:space="preserve">Doublons </t>
  </si>
  <si>
    <t>Marquer les doublons</t>
  </si>
  <si>
    <t>=SI(NB.SI(D:D;D2)&gt;1;"Doublon"; "")</t>
  </si>
  <si>
    <t>=IF(COUNTIF(D:D, D2)&gt;1, "Doublon", "")</t>
  </si>
  <si>
    <t>=CNUM((SUBSTITUE(Feuil1!C2;" ";"")))</t>
  </si>
  <si>
    <t>=GAUCHE(A2;NBCAR(A2)-9)</t>
  </si>
  <si>
    <t>contient * ds le champ données textuelles</t>
  </si>
  <si>
    <t xml:space="preserve">ne contient pas * ds données textuelles </t>
  </si>
  <si>
    <t>Suffixe</t>
  </si>
  <si>
    <t>Mot clé</t>
  </si>
  <si>
    <t>Compter</t>
  </si>
  <si>
    <t>Espace</t>
  </si>
  <si>
    <t>Extraire</t>
  </si>
  <si>
    <t xml:space="preserve">Afficher </t>
  </si>
  <si>
    <t>Mot</t>
  </si>
  <si>
    <t>Doublon</t>
  </si>
  <si>
    <t xml:space="preserve">Supprimer </t>
  </si>
  <si>
    <t>Recherche</t>
  </si>
  <si>
    <t>Contient</t>
  </si>
  <si>
    <t>Inverser</t>
  </si>
  <si>
    <t>Prénom</t>
  </si>
  <si>
    <t>Majuscule</t>
  </si>
  <si>
    <t>Rangées</t>
  </si>
  <si>
    <t>Tri</t>
  </si>
  <si>
    <t>Copier</t>
  </si>
  <si>
    <t>Date</t>
  </si>
  <si>
    <t>Erreur</t>
  </si>
  <si>
    <t>Nombre</t>
  </si>
  <si>
    <t xml:space="preserve">Résultat </t>
  </si>
  <si>
    <t>ET ou OU</t>
  </si>
  <si>
    <t>Texte et nombre</t>
  </si>
  <si>
    <t>Numéroter</t>
  </si>
  <si>
    <t>Préfixe</t>
  </si>
  <si>
    <t>Somme</t>
  </si>
  <si>
    <t>Nombre de fois</t>
  </si>
  <si>
    <t>Afficher un chaîne quand elle a un certain suffixe </t>
  </si>
  <si>
    <t>=SIERREUR(GAUCHE(A2;TROUVE(":";A2)-1);GAUCHE(A2;TROUVE(",";A2)-1))</t>
  </si>
  <si>
    <t>Nom =GAUCHE(A1;CHERCHE(" ";A1)-1) prénom  =DROITE(A1;NBCAR(A1)-CHERCHE(" ";A1))</t>
  </si>
  <si>
    <t>Ne contient rien</t>
  </si>
  <si>
    <t>Rechercher remplacer &gt; ne contient pas *</t>
  </si>
  <si>
    <t>=SI(ESTNUM(--DROITE(B2;10));B2;"")</t>
  </si>
  <si>
    <t>=TEXTE.AVANT(B2;" ";-7)</t>
  </si>
  <si>
    <t>Rien</t>
  </si>
  <si>
    <t>Supprimer un espace devant 1</t>
  </si>
  <si>
    <t>=SUBSTITUE(A2;CAR(160);CAR(32))</t>
  </si>
  <si>
    <t>Supprimer un espace devant 2 dans certains cas</t>
  </si>
  <si>
    <t>Supprimer espaces insécables début et fin sans supprimer les autres</t>
  </si>
  <si>
    <t>=DROITE(A1;12)</t>
  </si>
  <si>
    <t>supprimer les 2 premiers caractères préfixe</t>
  </si>
  <si>
    <t>=TEXTE.AVANT(A1;":";-1) =TEXTE.AVANT(A1;":")</t>
  </si>
  <si>
    <t>=SI(NB.SI(N:N;N2)&gt;1;"Doublon"; "")</t>
  </si>
  <si>
    <t>Doublons ok</t>
  </si>
  <si>
    <t>Avec raccourci clavier externe  Control+ Alt+Espace" de votre clavier externe
et laissez la zone "Remplacer par" vide. 
Ensuite, cliquez sur "Remplacer tout" pour supprimer tous les espaces insécables dans votre feuille de calcul.</t>
  </si>
  <si>
    <t>Supprimer tous les mauvais espaces</t>
  </si>
  <si>
    <t>=SUPPRESPACE(A3)</t>
  </si>
  <si>
    <t xml:space="preserve">extraire les 2 premiers caractères </t>
  </si>
  <si>
    <t>=gauche(K3;2)</t>
  </si>
  <si>
    <t>Pour extraire le premier mot </t>
  </si>
  <si>
    <t>=GAUCHE(K3;TROUVE(" ";K3&amp;" ")-1)</t>
  </si>
  <si>
    <t>Suppression,espace insécable</t>
  </si>
  <si>
    <t>=SUBSTITUE(SUPPRESPACE(A2);CAR(160);"")</t>
  </si>
  <si>
    <t>Extraire le premier mot avant le premier espace</t>
  </si>
  <si>
    <t>=gauche(A);CHERCHE("";A2-1)</t>
  </si>
  <si>
    <t>Extraire le premier mot d’une chaîne de caractères </t>
  </si>
  <si>
    <t>=STXT(C2;CHERCHE(" ";C2)+1;99)</t>
  </si>
  <si>
    <t>Extraire le second mot aprés le premier espace</t>
  </si>
  <si>
    <t>=TEXTE.AVANT(A625;" ")</t>
  </si>
  <si>
    <t>Séparer des prénoms et noms collés si on a le nom seul dans une autre colonne</t>
  </si>
  <si>
    <t>Vou sur Pages</t>
  </si>
  <si>
    <t xml:space="preserve">Supprimer préfixe </t>
  </si>
  <si>
    <t xml:space="preserve">Supprimer nombre devant </t>
  </si>
  <si>
    <t>supprimer le 1° caractère avant ou après </t>
  </si>
  <si>
    <t>supprimer les virgule &gt; ou une parenthèse </t>
  </si>
  <si>
    <t>=SI(GAUCHE(B2;2)="s ";STXT(B2;3;50);B2) ou si il y a un tiret devant faire rechercher remplacer *-</t>
  </si>
  <si>
    <t>=DROITE(L2;4)</t>
  </si>
  <si>
    <t>=STXT(L2;CHERCHE("-";L2)+1;999)</t>
  </si>
  <si>
    <t>Afficher les cellules vides dans 2 colonnes </t>
  </si>
  <si>
    <t>=SI(NB.SI(M2;"")=0;"";"ligne vide")</t>
  </si>
  <si>
    <t>Afficher les cellules vides dans 1 colonne</t>
  </si>
  <si>
    <t>=SI(NB.SI(M2:N2;"")=2;"Ligne vide";"")</t>
  </si>
  <si>
    <t>=A2/B2</t>
  </si>
  <si>
    <t>Diviser les valeurs de 2 colonnes</t>
  </si>
  <si>
    <t>Supprimer les espaces entre les chiffres</t>
  </si>
  <si>
    <t>Espace insécable</t>
  </si>
  <si>
    <t>Diviser</t>
  </si>
  <si>
    <t>Afficher doublons ds 2 colonnes</t>
  </si>
  <si>
    <t>=F2= G2</t>
  </si>
  <si>
    <t>???</t>
  </si>
  <si>
    <t>Mot clé 2</t>
  </si>
  <si>
    <t>Ajouter</t>
  </si>
  <si>
    <t xml:space="preserve">Caractère </t>
  </si>
  <si>
    <t xml:space="preserve">Point interro, astérisque </t>
  </si>
  <si>
    <t>Point</t>
  </si>
  <si>
    <t xml:space="preserve">Parenthèse </t>
  </si>
  <si>
    <t>Cellules vides</t>
  </si>
  <si>
    <t>X non X</t>
  </si>
  <si>
    <t>1° mot</t>
  </si>
  <si>
    <t>Mot et chiffre</t>
  </si>
  <si>
    <t>Plusieurs mots</t>
  </si>
  <si>
    <t>Morceau de mot</t>
  </si>
  <si>
    <t xml:space="preserve">Nombre de caractères </t>
  </si>
  <si>
    <t>Nombre de X</t>
  </si>
  <si>
    <t>2 colonnes</t>
  </si>
  <si>
    <t>Supprimer</t>
  </si>
  <si>
    <t>Marquer</t>
  </si>
  <si>
    <t xml:space="preserve">Lettre capitale </t>
  </si>
  <si>
    <t>Mots collés</t>
  </si>
  <si>
    <t>Commence par</t>
  </si>
  <si>
    <t>Premier mot</t>
  </si>
  <si>
    <t>Second mot</t>
  </si>
  <si>
    <t xml:space="preserve">2 premiers caractères </t>
  </si>
  <si>
    <t>Mot ou nombre</t>
  </si>
  <si>
    <t>Vrai faux</t>
  </si>
  <si>
    <t>Se termine par</t>
  </si>
  <si>
    <t>Lettres</t>
  </si>
  <si>
    <t xml:space="preserve">Transformer </t>
  </si>
  <si>
    <t>Dissocier</t>
  </si>
  <si>
    <t>Réunir</t>
  </si>
  <si>
    <t>Alpha à l'envers</t>
  </si>
  <si>
    <t>Formule</t>
  </si>
  <si>
    <t xml:space="preserve">Virgule, parenthèse </t>
  </si>
  <si>
    <t>Trouver</t>
  </si>
  <si>
    <t xml:space="preserve">Chaîne de caractères </t>
  </si>
  <si>
    <t xml:space="preserve">Espace </t>
  </si>
  <si>
    <t xml:space="preserve">Aprés caractères </t>
  </si>
  <si>
    <r>
      <t>=</t>
    </r>
    <r>
      <rPr>
        <sz val="9"/>
        <color rgb="FF0096C3"/>
        <rFont val="Courier New"/>
        <family val="34"/>
      </rPr>
      <t>SUPPRESPACE</t>
    </r>
    <r>
      <rPr>
        <sz val="9"/>
        <color rgb="FF4F595F"/>
        <rFont val="Courier New"/>
        <family val="34"/>
      </rPr>
      <t>(</t>
    </r>
    <r>
      <rPr>
        <sz val="9"/>
        <color rgb="FF0096C3"/>
        <rFont val="Courier New"/>
        <family val="34"/>
      </rPr>
      <t>SUBSTITUE</t>
    </r>
    <r>
      <rPr>
        <sz val="9"/>
        <color rgb="FF4F595F"/>
        <rFont val="Courier New"/>
        <family val="34"/>
      </rPr>
      <t>(</t>
    </r>
    <r>
      <rPr>
        <sz val="9"/>
        <color rgb="FF9556DA"/>
        <rFont val="Courier New"/>
        <family val="34"/>
      </rPr>
      <t>A2</t>
    </r>
    <r>
      <rPr>
        <sz val="9"/>
        <color rgb="FF4F595F"/>
        <rFont val="Courier New"/>
        <family val="34"/>
      </rPr>
      <t>;</t>
    </r>
    <r>
      <rPr>
        <sz val="9"/>
        <color rgb="FF0096C3"/>
        <rFont val="Courier New"/>
        <family val="34"/>
      </rPr>
      <t>CAR</t>
    </r>
    <r>
      <rPr>
        <sz val="9"/>
        <color rgb="FF4F595F"/>
        <rFont val="Courier New"/>
        <family val="34"/>
      </rPr>
      <t>(</t>
    </r>
    <r>
      <rPr>
        <sz val="9"/>
        <color rgb="FFC92FE4"/>
        <rFont val="Courier New"/>
        <family val="34"/>
      </rPr>
      <t>160</t>
    </r>
    <r>
      <rPr>
        <sz val="9"/>
        <color rgb="FF4F595F"/>
        <rFont val="Courier New"/>
        <family val="34"/>
      </rPr>
      <t>);</t>
    </r>
    <r>
      <rPr>
        <sz val="9"/>
        <color rgb="FFBB2727"/>
        <rFont val="Courier New"/>
        <family val="34"/>
      </rPr>
      <t>""</t>
    </r>
    <r>
      <rPr>
        <sz val="9"/>
        <color rgb="FF4F595F"/>
        <rFont val="Courier New"/>
        <family val="34"/>
      </rPr>
      <t>))</t>
    </r>
  </si>
  <si>
    <t>Supprimer espace devant</t>
  </si>
  <si>
    <t>Supprimer suffixe</t>
  </si>
  <si>
    <t xml:space="preserve">Supprimer suffixe </t>
  </si>
  <si>
    <t>Colonnes</t>
  </si>
  <si>
    <t>Vide</t>
  </si>
  <si>
    <t xml:space="preserve">Afficher les colonnes vides </t>
  </si>
  <si>
    <t>Concaténer</t>
  </si>
  <si>
    <t>=CONCATENER(A3;"";B3)</t>
  </si>
  <si>
    <t>Cote  cote</t>
  </si>
  <si>
    <t xml:space="preserve">Mettre cote à cote des mots de 2 ou plus de colonnes. Bien mettre un espace entr les 2 " "
</t>
  </si>
  <si>
    <t xml:space="preserve"> </t>
  </si>
  <si>
    <t>Contient quelque chose</t>
  </si>
  <si>
    <t>= CHERCHE("boudin";A2)</t>
  </si>
  <si>
    <t>Ex prénom dans une colonne nom dans une autre</t>
  </si>
  <si>
    <t>=OU(G2&lt;&gt;"";K2&lt;&gt;"")</t>
  </si>
  <si>
    <t>Afficher des valeurs (ex des X) dans 2 colonnes</t>
  </si>
  <si>
    <t>Ajouter un espace</t>
  </si>
  <si>
    <t>=GAUCHE(A2;CHERCHE(" ";A2)-1) &amp; " " &amp; DROITE(A2;NBCAR(A2)-CHERCHE(" ";A2)+1)</t>
  </si>
  <si>
    <t>=SUPPRESPACE(SUBSTITUE(A2;CAR(160);""))</t>
  </si>
  <si>
    <t xml:space="preserve">Rangée  vide </t>
  </si>
  <si>
    <t>Chercher une valeur dans un tableau. Contient</t>
  </si>
  <si>
    <t xml:space="preserve">Utiliser la loupe </t>
  </si>
  <si>
    <t>Affiche VRAI ou FAUX</t>
  </si>
  <si>
    <t>Affiche un chiffre représentant la place du 1° cactère du mot</t>
  </si>
  <si>
    <t>=estnum(CHERCHE("Bain";A2))</t>
  </si>
  <si>
    <t>=INDEX($E$1:$W$1;LIGNE())</t>
  </si>
  <si>
    <t xml:space="preserve">Compter le nb de rangées </t>
  </si>
  <si>
    <t>=NBVAL(A3:A53)</t>
  </si>
  <si>
    <t>Compter les rangées où se trouvent XX </t>
  </si>
  <si>
    <t>Compter le nb de fois où un mot est présent ds une colonne</t>
  </si>
  <si>
    <t>=NB.SI(A2:A184;"*gervita*")</t>
  </si>
  <si>
    <t xml:space="preserve">Ajouter un Mot et mettre un espace devant </t>
  </si>
  <si>
    <t>=NB.SI(A2:A184;"*gervita*")  ou  ="Gervita"&amp;A2 </t>
  </si>
  <si>
    <t>Contient une valeur</t>
  </si>
  <si>
    <t>Utiliser le filtre textuel</t>
  </si>
  <si>
    <t>=CHERCHE("bain";A2)</t>
  </si>
  <si>
    <t>Chercher un mot, valeur 1. Contient</t>
  </si>
  <si>
    <t>Chercher un mot, valeur 2. Contient</t>
  </si>
  <si>
    <t xml:space="preserve">Rechercher un caractère spécial </t>
  </si>
  <si>
    <t>Plusieurs occurences</t>
  </si>
  <si>
    <t>Note2</t>
  </si>
  <si>
    <t>=SI(ESTNUM(TROUVE("mot";K3));VRAI;FAUX)</t>
  </si>
  <si>
    <t>Chercher un mot, valeur 3. Contient</t>
  </si>
  <si>
    <t>Chercher un mot, valeur 4. Contient</t>
  </si>
  <si>
    <t>Chercher un mot, une valeur 5. Contient</t>
  </si>
  <si>
    <t>=NBVAL(A2)=0</t>
  </si>
  <si>
    <t>Cellules</t>
  </si>
  <si>
    <t xml:space="preserve">
</t>
  </si>
  <si>
    <t xml:space="preserve">Lignes vides </t>
  </si>
  <si>
    <t>Valeur "mots"</t>
  </si>
  <si>
    <t xml:space="preserve">Suppression d'espace colonn A </t>
  </si>
  <si>
    <t>Chercher un mot, valeur 5 . Contient</t>
  </si>
  <si>
    <t>=SOMMEPROD(--(ESTNUM(TROUVE("mot";A2:C2)))) &gt; 0</t>
  </si>
  <si>
    <t>Chercher plusieurs mots</t>
  </si>
  <si>
    <t>=OU(NB.SI(A4:C4;"*mot*") &gt; 0; NB.SI(A4:C4;"*vide*") &gt; 0; NB.SI(A4:C4;"*compter*") &gt; 0)</t>
  </si>
  <si>
    <t xml:space="preserve">Compter le nombre de caractères dans une cellule </t>
  </si>
  <si>
    <t>=NBCAR (A3)</t>
  </si>
  <si>
    <t>Compter le nb de fois où un nombre est présent ds une colonne</t>
  </si>
  <si>
    <t>=NB (plage de données)</t>
  </si>
  <si>
    <t>=NBVAL (plage de données)</t>
  </si>
  <si>
    <t xml:space="preserve">Supprimer espaces inutiles </t>
  </si>
  <si>
    <t>Chercher 2 mots ensemble dans la même cellule</t>
  </si>
  <si>
    <t>=ET(NB.SI(A2;"*espace*") &gt; 0; NB.SI(A2;"*supprimer*") &gt; 0)</t>
  </si>
  <si>
    <t>Cherche espace et supprimer</t>
  </si>
  <si>
    <t>Cherche espace</t>
  </si>
  <si>
    <t>Lignes vides</t>
  </si>
  <si>
    <t>Lignes vides 2</t>
  </si>
  <si>
    <t>Afficher lignes vides</t>
  </si>
  <si>
    <t>=SI(ESTVIDE(A2);"Vide";"Non vide")</t>
  </si>
  <si>
    <t>mots (deux)</t>
  </si>
  <si>
    <t>Cherche mot</t>
  </si>
  <si>
    <t>)</t>
  </si>
  <si>
    <t>Chercher 2 mots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</si>
</sst>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7" x14ac:knownFonts="1">
    <font>
      <sz val="11"/>
      <color theme="1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5"/>
      <name val="Calibri"/>
      <family val="2"/>
      <scheme val="minor"/>
    </font>
    <font>
      <sz val="11"/>
      <color theme="5"/>
      <name val="Calibri"/>
      <family val="2"/>
      <scheme val="minor"/>
    </font>
    <font>
      <b/>
      <sz val="12"/>
      <color theme="1"/>
      <name val="UICTFontTextStyleEmphasizedBody"/>
      <charset val="1"/>
    </font>
    <font>
      <b/>
      <sz val="8"/>
      <color theme="1"/>
      <name val="Helvetica"/>
      <family val="18"/>
    </font>
    <font>
      <b/>
      <sz val="11"/>
      <color theme="1"/>
      <name val="Calibri"/>
      <family val="2"/>
      <scheme val="minor"/>
    </font>
    <font>
      <b/>
      <sz val="10"/>
      <color theme="1"/>
      <name val="UICTFontTextStyleEmphasizedBody"/>
      <charset val="1"/>
    </font>
    <font>
      <b/>
      <sz val="8"/>
      <color theme="1"/>
      <name val="Arial"/>
      <family val="18"/>
    </font>
    <font>
      <sz val="12"/>
      <color rgb="FF000000"/>
      <name val="Times New Roman"/>
      <family val="34"/>
    </font>
    <font>
      <sz val="6"/>
      <name val="Yu Gothic"/>
      <family val="2"/>
      <charset val="128"/>
    </font>
    <font>
      <b/>
      <sz val="15"/>
      <color theme="1"/>
      <name val="UICTFontTextStyleEmphasizedBody"/>
      <charset val="1"/>
    </font>
    <font>
      <b/>
      <sz val="11"/>
      <color theme="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7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color theme="5" tint="0.39997558519241921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1"/>
      <color theme="6"/>
      <name val="Calibri"/>
      <family val="2"/>
      <scheme val="minor"/>
    </font>
    <font>
      <b/>
      <sz val="11"/>
      <color theme="7" tint="-0.499984740745262"/>
      <name val="Calibri"/>
      <family val="2"/>
      <scheme val="minor"/>
    </font>
    <font>
      <b/>
      <sz val="13"/>
      <color theme="1"/>
      <name val="UICTFontTextStyleBody"/>
      <family val="18"/>
    </font>
    <font>
      <sz val="13"/>
      <color theme="1"/>
      <name val="UICTFontTextStyleBody"/>
      <family val="18"/>
    </font>
    <font>
      <sz val="9"/>
      <color rgb="FF0096C3"/>
      <name val="Courier New"/>
      <family val="34"/>
    </font>
    <font>
      <sz val="9"/>
      <color rgb="FF4F595F"/>
      <name val="Courier New"/>
      <family val="34"/>
    </font>
    <font>
      <sz val="9"/>
      <color rgb="FF9556DA"/>
      <name val="Courier New"/>
      <family val="34"/>
    </font>
    <font>
      <sz val="9"/>
      <color rgb="FFC92FE4"/>
      <name val="Courier New"/>
      <family val="34"/>
    </font>
    <font>
      <sz val="9"/>
      <color rgb="FFBB2727"/>
      <name val="Courier New"/>
      <family val="34"/>
    </font>
    <font>
      <b/>
      <i/>
      <sz val="10"/>
      <color rgb="FF0000FF"/>
      <name val="Helvetica Neue"/>
      <family val="18"/>
      <charset val="1"/>
    </font>
    <font>
      <i/>
      <sz val="11"/>
      <color theme="1"/>
      <name val="Calibri"/>
      <family val="2"/>
      <scheme val="minor"/>
    </font>
    <font>
      <b/>
      <i/>
      <sz val="12"/>
      <color theme="1"/>
      <name val="UICTFontTextStyleEmphasizedBody"/>
      <charset val="1"/>
    </font>
    <font>
      <sz val="14"/>
      <color theme="1"/>
      <name val="UICTFontTextStyleBody"/>
      <family val="18"/>
    </font>
    <font>
      <b/>
      <sz val="13"/>
      <color theme="1"/>
      <name val="UICTFontTextStyleEmphasizedBody"/>
      <family val="18"/>
    </font>
    <font>
      <b/>
      <i/>
      <sz val="13"/>
      <color theme="1"/>
      <name val="UICTFontTextStyleBody"/>
      <family val="18"/>
    </font>
    <font>
      <sz val="10"/>
      <color rgb="FF4F595F"/>
      <name val="Courier New"/>
      <family val="34"/>
    </font>
  </fonts>
  <fills count="9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 tint="0.749992370372631"/>
        <bgColor indexed="64"/>
      </patternFill>
    </fill>
  </fills>
  <borders count="19">
    <border>
      <left/>
      <right/>
      <top/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/>
      <right/>
      <top style="thin">
        <color rgb="FF505050"/>
      </top>
      <bottom/>
      <diagonal/>
    </border>
    <border>
      <left style="thin">
        <color theme="6" tint="0.39997558519241921"/>
      </left>
      <right/>
      <top style="medium">
        <color rgb="FF505050"/>
      </top>
      <bottom/>
      <diagonal/>
    </border>
    <border>
      <left style="thin">
        <color theme="6" tint="0.39997558519241921"/>
      </left>
      <right/>
      <top style="thin">
        <color theme="6" tint="0.39997558519241921"/>
      </top>
      <bottom/>
      <diagonal/>
    </border>
    <border>
      <left/>
      <right/>
      <top style="thin">
        <color theme="6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 style="thin">
        <color rgb="FF505050"/>
      </left>
      <right/>
      <top style="thin">
        <color rgb="FF505050"/>
      </top>
      <bottom/>
      <diagonal/>
    </border>
    <border>
      <left style="thin">
        <color rgb="FF505050"/>
      </left>
      <right style="thin">
        <color rgb="FF505050"/>
      </right>
      <top/>
      <bottom style="thin">
        <color rgb="FF505050"/>
      </bottom>
      <diagonal/>
    </border>
    <border>
      <left/>
      <right/>
      <top style="thin">
        <color theme="6" tint="0.39997558519241921"/>
      </top>
      <bottom style="thin">
        <color theme="4" tint="0.39997558519241921"/>
      </bottom>
      <diagonal/>
    </border>
    <border>
      <left style="thin">
        <color theme="6" tint="0.39997558519241921"/>
      </left>
      <right/>
      <top style="thin">
        <color theme="6" tint="0.39997558519241921"/>
      </top>
      <bottom style="thin">
        <color theme="4" tint="0.39997558519241921"/>
      </bottom>
      <diagonal/>
    </border>
    <border>
      <left style="thin">
        <color rgb="FF505050"/>
      </left>
      <right/>
      <top style="thin">
        <color rgb="FF505050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double">
        <color theme="4"/>
      </top>
      <bottom style="thin">
        <color theme="4" tint="0.39997558519241921"/>
      </bottom>
      <diagonal/>
    </border>
    <border>
      <left style="thin">
        <color rgb="FF505050"/>
      </left>
      <right style="thin">
        <color theme="6" tint="0.39997558519241921"/>
      </right>
      <top style="thin">
        <color rgb="FF505050"/>
      </top>
      <bottom/>
      <diagonal/>
    </border>
    <border>
      <left style="thin">
        <color rgb="FF505050"/>
      </left>
      <right style="thin">
        <color theme="6" tint="0.39997558519241921"/>
      </right>
      <top style="thin">
        <color theme="4" tint="0.39997558519241921"/>
      </top>
      <bottom/>
      <diagonal/>
    </border>
    <border>
      <left style="thin">
        <color rgb="FF505050"/>
      </left>
      <right style="thin">
        <color theme="6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/>
      <diagonal/>
    </border>
  </borders>
  <cellStyleXfs count="1">
    <xf numFmtId="0" fontId="0" fillId="0" borderId="0"/>
  </cellStyleXfs>
  <cellXfs count="154">
    <xf numFmtId="0" fontId="0" fillId="0" borderId="0" xfId="0"/>
    <xf numFmtId="0" fontId="0" fillId="0" borderId="5" xfId="0" applyFont="1" applyBorder="1"/>
    <xf numFmtId="0" fontId="0" fillId="4" borderId="5" xfId="0" applyFont="1" applyFill="1" applyBorder="1"/>
    <xf numFmtId="0" fontId="1" fillId="4" borderId="5" xfId="0" applyFont="1" applyFill="1" applyBorder="1"/>
    <xf numFmtId="0" fontId="1" fillId="4" borderId="4" xfId="0" applyFont="1" applyFill="1" applyBorder="1" applyAlignment="1">
      <alignment vertical="top"/>
    </xf>
    <xf numFmtId="0" fontId="4" fillId="0" borderId="0" xfId="0" applyFont="1"/>
    <xf numFmtId="0" fontId="1" fillId="0" borderId="4" xfId="0" applyFont="1" applyBorder="1" applyAlignment="1">
      <alignment vertical="top"/>
    </xf>
    <xf numFmtId="0" fontId="0" fillId="6" borderId="5" xfId="0" applyFont="1" applyFill="1" applyBorder="1"/>
    <xf numFmtId="0" fontId="1" fillId="6" borderId="5" xfId="0" applyFont="1" applyFill="1" applyBorder="1"/>
    <xf numFmtId="0" fontId="0" fillId="4" borderId="6" xfId="0" applyFont="1" applyFill="1" applyBorder="1"/>
    <xf numFmtId="0" fontId="5" fillId="6" borderId="5" xfId="0" applyFont="1" applyFill="1" applyBorder="1" applyAlignment="1">
      <alignment vertical="top" wrapText="1"/>
    </xf>
    <xf numFmtId="0" fontId="0" fillId="0" borderId="0" xfId="0" applyAlignment="1">
      <alignment vertical="top"/>
    </xf>
    <xf numFmtId="0" fontId="1" fillId="6" borderId="4" xfId="0" applyFont="1" applyFill="1" applyBorder="1" applyAlignment="1">
      <alignment vertical="top"/>
    </xf>
    <xf numFmtId="0" fontId="1" fillId="5" borderId="4" xfId="0" applyFont="1" applyFill="1" applyBorder="1" applyAlignment="1">
      <alignment vertical="top"/>
    </xf>
    <xf numFmtId="0" fontId="0" fillId="0" borderId="1" xfId="0" applyBorder="1"/>
    <xf numFmtId="0" fontId="12" fillId="0" borderId="0" xfId="0" quotePrefix="1" applyFont="1" applyAlignment="1">
      <alignment wrapText="1"/>
    </xf>
    <xf numFmtId="0" fontId="1" fillId="4" borderId="4" xfId="0" applyFont="1" applyFill="1" applyBorder="1" applyAlignment="1">
      <alignment vertical="top" wrapText="1"/>
    </xf>
    <xf numFmtId="0" fontId="5" fillId="6" borderId="5" xfId="0" applyNumberFormat="1" applyFont="1" applyFill="1" applyBorder="1" applyAlignment="1">
      <alignment vertical="top" wrapText="1"/>
    </xf>
    <xf numFmtId="0" fontId="1" fillId="4" borderId="5" xfId="0" applyFont="1" applyFill="1" applyBorder="1" applyAlignment="1">
      <alignment vertical="top"/>
    </xf>
    <xf numFmtId="0" fontId="1" fillId="6" borderId="5" xfId="0" applyFont="1" applyFill="1" applyBorder="1" applyAlignment="1">
      <alignment vertical="top"/>
    </xf>
    <xf numFmtId="0" fontId="14" fillId="6" borderId="5" xfId="0" applyFont="1" applyFill="1" applyBorder="1" applyAlignment="1">
      <alignment vertical="top"/>
    </xf>
    <xf numFmtId="0" fontId="5" fillId="6" borderId="8" xfId="0" applyFont="1" applyFill="1" applyBorder="1" applyAlignment="1">
      <alignment vertical="top" wrapText="1"/>
    </xf>
    <xf numFmtId="0" fontId="5" fillId="6" borderId="6" xfId="0" applyFont="1" applyFill="1" applyBorder="1" applyAlignment="1">
      <alignment vertical="top" wrapText="1"/>
    </xf>
    <xf numFmtId="0" fontId="0" fillId="6" borderId="5" xfId="0" applyNumberFormat="1" applyFont="1" applyFill="1" applyBorder="1"/>
    <xf numFmtId="0" fontId="15" fillId="4" borderId="5" xfId="0" applyFont="1" applyFill="1" applyBorder="1" applyAlignment="1">
      <alignment vertical="top"/>
    </xf>
    <xf numFmtId="0" fontId="15" fillId="6" borderId="5" xfId="0" applyFont="1" applyFill="1" applyBorder="1" applyAlignment="1">
      <alignment vertical="top"/>
    </xf>
    <xf numFmtId="0" fontId="16" fillId="4" borderId="5" xfId="0" applyFont="1" applyFill="1" applyBorder="1" applyAlignment="1">
      <alignment vertical="top"/>
    </xf>
    <xf numFmtId="0" fontId="17" fillId="4" borderId="5" xfId="0" applyFont="1" applyFill="1" applyBorder="1" applyAlignment="1">
      <alignment vertical="top"/>
    </xf>
    <xf numFmtId="0" fontId="17" fillId="6" borderId="5" xfId="0" applyFont="1" applyFill="1" applyBorder="1" applyAlignment="1">
      <alignment vertical="top"/>
    </xf>
    <xf numFmtId="0" fontId="18" fillId="6" borderId="5" xfId="0" applyFont="1" applyFill="1" applyBorder="1" applyAlignment="1">
      <alignment vertical="top"/>
    </xf>
    <xf numFmtId="0" fontId="18" fillId="4" borderId="5" xfId="0" applyFont="1" applyFill="1" applyBorder="1" applyAlignment="1">
      <alignment vertical="top"/>
    </xf>
    <xf numFmtId="0" fontId="19" fillId="6" borderId="5" xfId="0" applyFont="1" applyFill="1" applyBorder="1" applyAlignment="1">
      <alignment vertical="top"/>
    </xf>
    <xf numFmtId="0" fontId="19" fillId="4" borderId="5" xfId="0" applyFont="1" applyFill="1" applyBorder="1" applyAlignment="1">
      <alignment vertical="top"/>
    </xf>
    <xf numFmtId="0" fontId="20" fillId="4" borderId="5" xfId="0" applyFont="1" applyFill="1" applyBorder="1" applyAlignment="1">
      <alignment vertical="top"/>
    </xf>
    <xf numFmtId="0" fontId="20" fillId="6" borderId="5" xfId="0" applyFont="1" applyFill="1" applyBorder="1" applyAlignment="1">
      <alignment vertical="top"/>
    </xf>
    <xf numFmtId="0" fontId="13" fillId="6" borderId="5" xfId="0" applyFont="1" applyFill="1" applyBorder="1" applyAlignment="1">
      <alignment vertical="top"/>
    </xf>
    <xf numFmtId="0" fontId="0" fillId="0" borderId="5" xfId="0" applyBorder="1"/>
    <xf numFmtId="0" fontId="7" fillId="0" borderId="5" xfId="0" applyFont="1" applyBorder="1"/>
    <xf numFmtId="0" fontId="0" fillId="4" borderId="0" xfId="0" applyFont="1" applyFill="1" applyBorder="1"/>
    <xf numFmtId="0" fontId="5" fillId="6" borderId="0" xfId="0" applyFont="1" applyFill="1" applyBorder="1" applyAlignment="1">
      <alignment vertical="top" wrapText="1"/>
    </xf>
    <xf numFmtId="0" fontId="0" fillId="6" borderId="0" xfId="0" applyFont="1" applyFill="1" applyBorder="1"/>
    <xf numFmtId="49" fontId="5" fillId="6" borderId="5" xfId="0" applyNumberFormat="1" applyFont="1" applyFill="1" applyBorder="1" applyAlignment="1">
      <alignment vertical="top" wrapText="1"/>
    </xf>
    <xf numFmtId="0" fontId="5" fillId="6" borderId="10" xfId="0" applyFont="1" applyFill="1" applyBorder="1" applyAlignment="1">
      <alignment vertical="top" wrapText="1"/>
    </xf>
    <xf numFmtId="0" fontId="1" fillId="4" borderId="11" xfId="0" applyFont="1" applyFill="1" applyBorder="1" applyAlignment="1">
      <alignment vertical="top"/>
    </xf>
    <xf numFmtId="0" fontId="1" fillId="5" borderId="5" xfId="0" applyFont="1" applyFill="1" applyBorder="1" applyAlignment="1">
      <alignment vertical="top"/>
    </xf>
    <xf numFmtId="0" fontId="0" fillId="0" borderId="6" xfId="0" applyBorder="1"/>
    <xf numFmtId="0" fontId="8" fillId="6" borderId="5" xfId="0" applyFont="1" applyFill="1" applyBorder="1" applyAlignment="1">
      <alignment wrapText="1"/>
    </xf>
    <xf numFmtId="0" fontId="13" fillId="6" borderId="6" xfId="0" applyFont="1" applyFill="1" applyBorder="1" applyAlignment="1">
      <alignment vertical="top"/>
    </xf>
    <xf numFmtId="0" fontId="0" fillId="6" borderId="6" xfId="0" applyFont="1" applyFill="1" applyBorder="1"/>
    <xf numFmtId="0" fontId="3" fillId="2" borderId="8" xfId="0" applyFont="1" applyFill="1" applyBorder="1"/>
    <xf numFmtId="0" fontId="3" fillId="2" borderId="15" xfId="0" applyFont="1" applyFill="1" applyBorder="1"/>
    <xf numFmtId="0" fontId="0" fillId="6" borderId="16" xfId="0" applyFont="1" applyFill="1" applyBorder="1"/>
    <xf numFmtId="0" fontId="0" fillId="0" borderId="16" xfId="0" applyFont="1" applyBorder="1"/>
    <xf numFmtId="0" fontId="0" fillId="0" borderId="6" xfId="0" applyFont="1" applyBorder="1"/>
    <xf numFmtId="0" fontId="5" fillId="6" borderId="13" xfId="0" applyFont="1" applyFill="1" applyBorder="1" applyAlignment="1">
      <alignment vertical="top" wrapText="1"/>
    </xf>
    <xf numFmtId="0" fontId="5" fillId="6" borderId="12" xfId="0" applyFont="1" applyFill="1" applyBorder="1" applyAlignment="1">
      <alignment vertical="top" wrapText="1"/>
    </xf>
    <xf numFmtId="0" fontId="1" fillId="6" borderId="11" xfId="0" applyFont="1" applyFill="1" applyBorder="1" applyAlignment="1">
      <alignment vertical="top"/>
    </xf>
    <xf numFmtId="0" fontId="0" fillId="0" borderId="8" xfId="0" applyBorder="1"/>
    <xf numFmtId="0" fontId="5" fillId="6" borderId="1" xfId="0" applyFont="1" applyFill="1" applyBorder="1" applyAlignment="1">
      <alignment vertical="top" wrapText="1"/>
    </xf>
    <xf numFmtId="0" fontId="7" fillId="0" borderId="16" xfId="0" applyFont="1" applyBorder="1"/>
    <xf numFmtId="0" fontId="0" fillId="0" borderId="16" xfId="0" applyBorder="1"/>
    <xf numFmtId="0" fontId="0" fillId="0" borderId="0" xfId="0" applyFont="1" applyBorder="1"/>
    <xf numFmtId="0" fontId="3" fillId="2" borderId="2" xfId="0" applyFont="1" applyFill="1" applyBorder="1" applyAlignment="1">
      <alignment vertical="top"/>
    </xf>
    <xf numFmtId="0" fontId="3" fillId="0" borderId="0" xfId="0" applyFont="1" applyFill="1" applyBorder="1"/>
    <xf numFmtId="0" fontId="7" fillId="0" borderId="0" xfId="0" applyFont="1" applyFill="1" applyBorder="1" applyAlignment="1">
      <alignment vertical="top" wrapText="1"/>
    </xf>
    <xf numFmtId="0" fontId="15" fillId="0" borderId="0" xfId="0" applyFont="1" applyFill="1" applyBorder="1" applyAlignment="1">
      <alignment vertical="top"/>
    </xf>
    <xf numFmtId="0" fontId="16" fillId="0" borderId="0" xfId="0" applyFont="1" applyFill="1" applyBorder="1" applyAlignment="1">
      <alignment vertical="top"/>
    </xf>
    <xf numFmtId="0" fontId="1" fillId="0" borderId="0" xfId="0" applyFont="1" applyFill="1" applyBorder="1" applyAlignment="1">
      <alignment vertical="top"/>
    </xf>
    <xf numFmtId="0" fontId="1" fillId="0" borderId="0" xfId="0" applyFont="1" applyFill="1" applyBorder="1" applyAlignment="1">
      <alignment vertical="top" wrapText="1"/>
    </xf>
    <xf numFmtId="0" fontId="7" fillId="0" borderId="0" xfId="0" applyFont="1" applyFill="1" applyBorder="1"/>
    <xf numFmtId="0" fontId="17" fillId="0" borderId="0" xfId="0" applyFont="1" applyFill="1" applyBorder="1" applyAlignment="1">
      <alignment vertical="top"/>
    </xf>
    <xf numFmtId="0" fontId="0" fillId="0" borderId="0" xfId="0" applyFont="1" applyFill="1" applyBorder="1"/>
    <xf numFmtId="0" fontId="18" fillId="0" borderId="0" xfId="0" applyFont="1" applyFill="1" applyBorder="1" applyAlignment="1">
      <alignment vertical="top"/>
    </xf>
    <xf numFmtId="0" fontId="19" fillId="0" borderId="0" xfId="0" applyFont="1" applyFill="1" applyBorder="1" applyAlignment="1">
      <alignment vertical="top"/>
    </xf>
    <xf numFmtId="0" fontId="20" fillId="0" borderId="0" xfId="0" applyFont="1" applyFill="1" applyBorder="1" applyAlignment="1">
      <alignment vertical="top"/>
    </xf>
    <xf numFmtId="0" fontId="13" fillId="0" borderId="0" xfId="0" applyFont="1" applyFill="1" applyBorder="1" applyAlignment="1">
      <alignment vertical="top"/>
    </xf>
    <xf numFmtId="0" fontId="22" fillId="0" borderId="0" xfId="0" applyFont="1" applyFill="1" applyBorder="1" applyAlignment="1">
      <alignment vertical="top"/>
    </xf>
    <xf numFmtId="0" fontId="21" fillId="0" borderId="0" xfId="0" applyFont="1" applyFill="1" applyBorder="1" applyAlignment="1">
      <alignment vertical="top"/>
    </xf>
    <xf numFmtId="0" fontId="14" fillId="0" borderId="0" xfId="0" applyFont="1" applyFill="1" applyBorder="1" applyAlignment="1">
      <alignment vertical="top"/>
    </xf>
    <xf numFmtId="0" fontId="2" fillId="0" borderId="0" xfId="0" applyFont="1" applyFill="1" applyBorder="1"/>
    <xf numFmtId="0" fontId="12" fillId="0" borderId="0" xfId="0" quotePrefix="1" applyFont="1" applyFill="1" applyBorder="1" applyAlignment="1">
      <alignment wrapText="1"/>
    </xf>
    <xf numFmtId="0" fontId="0" fillId="0" borderId="0" xfId="0" applyFill="1" applyBorder="1"/>
    <xf numFmtId="0" fontId="26" fillId="0" borderId="0" xfId="0" quotePrefix="1" applyFont="1" applyAlignment="1">
      <alignment wrapText="1"/>
    </xf>
    <xf numFmtId="0" fontId="24" fillId="0" borderId="0" xfId="0" quotePrefix="1" applyFont="1" applyAlignment="1">
      <alignment wrapText="1"/>
    </xf>
    <xf numFmtId="0" fontId="1" fillId="4" borderId="6" xfId="0" applyFont="1" applyFill="1" applyBorder="1" applyAlignment="1">
      <alignment vertical="top"/>
    </xf>
    <xf numFmtId="0" fontId="1" fillId="7" borderId="4" xfId="0" applyFont="1" applyFill="1" applyBorder="1" applyAlignment="1">
      <alignment vertical="top"/>
    </xf>
    <xf numFmtId="0" fontId="1" fillId="4" borderId="0" xfId="0" applyFont="1" applyFill="1" applyBorder="1" applyAlignment="1">
      <alignment vertical="top"/>
    </xf>
    <xf numFmtId="0" fontId="1" fillId="6" borderId="10" xfId="0" applyFont="1" applyFill="1" applyBorder="1" applyAlignment="1">
      <alignment vertical="top"/>
    </xf>
    <xf numFmtId="0" fontId="1" fillId="4" borderId="10" xfId="0" applyFont="1" applyFill="1" applyBorder="1" applyAlignment="1">
      <alignment vertical="top"/>
    </xf>
    <xf numFmtId="0" fontId="1" fillId="6" borderId="0" xfId="0" applyFont="1" applyFill="1" applyBorder="1" applyAlignment="1">
      <alignment vertical="top"/>
    </xf>
    <xf numFmtId="0" fontId="18" fillId="6" borderId="0" xfId="0" applyFont="1" applyFill="1" applyBorder="1" applyAlignment="1">
      <alignment vertical="top"/>
    </xf>
    <xf numFmtId="0" fontId="1" fillId="5" borderId="0" xfId="0" applyFont="1" applyFill="1" applyBorder="1" applyAlignment="1">
      <alignment vertical="top"/>
    </xf>
    <xf numFmtId="0" fontId="31" fillId="6" borderId="16" xfId="0" applyFont="1" applyFill="1" applyBorder="1"/>
    <xf numFmtId="0" fontId="7" fillId="4" borderId="5" xfId="0" applyFont="1" applyFill="1" applyBorder="1" applyAlignment="1">
      <alignment wrapText="1"/>
    </xf>
    <xf numFmtId="0" fontId="9" fillId="6" borderId="5" xfId="0" applyFont="1" applyFill="1" applyBorder="1" applyAlignment="1">
      <alignment wrapText="1"/>
    </xf>
    <xf numFmtId="0" fontId="1" fillId="4" borderId="7" xfId="0" applyFont="1" applyFill="1" applyBorder="1" applyAlignment="1">
      <alignment vertical="top"/>
    </xf>
    <xf numFmtId="0" fontId="30" fillId="0" borderId="5" xfId="0" applyFont="1" applyBorder="1" applyAlignment="1">
      <alignment wrapText="1"/>
    </xf>
    <xf numFmtId="0" fontId="20" fillId="4" borderId="6" xfId="0" applyFont="1" applyFill="1" applyBorder="1" applyAlignment="1">
      <alignment vertical="top"/>
    </xf>
    <xf numFmtId="49" fontId="7" fillId="0" borderId="5" xfId="0" applyNumberFormat="1" applyFont="1" applyBorder="1" applyAlignment="1">
      <alignment vertical="top"/>
    </xf>
    <xf numFmtId="0" fontId="1" fillId="5" borderId="11" xfId="0" applyFont="1" applyFill="1" applyBorder="1" applyAlignment="1">
      <alignment vertical="top"/>
    </xf>
    <xf numFmtId="0" fontId="1" fillId="6" borderId="6" xfId="0" applyFont="1" applyFill="1" applyBorder="1" applyAlignment="1">
      <alignment vertical="top"/>
    </xf>
    <xf numFmtId="0" fontId="23" fillId="0" borderId="5" xfId="0" applyFont="1" applyBorder="1" applyAlignment="1">
      <alignment wrapText="1"/>
    </xf>
    <xf numFmtId="0" fontId="0" fillId="6" borderId="17" xfId="0" applyFont="1" applyFill="1" applyBorder="1"/>
    <xf numFmtId="0" fontId="24" fillId="0" borderId="16" xfId="0" applyFont="1" applyBorder="1" applyAlignment="1">
      <alignment wrapText="1"/>
    </xf>
    <xf numFmtId="0" fontId="32" fillId="8" borderId="5" xfId="0" applyFont="1" applyFill="1" applyBorder="1" applyAlignment="1">
      <alignment vertical="top" wrapText="1"/>
    </xf>
    <xf numFmtId="0" fontId="33" fillId="0" borderId="0" xfId="0" quotePrefix="1" applyFont="1" applyAlignment="1">
      <alignment wrapText="1"/>
    </xf>
    <xf numFmtId="0" fontId="7" fillId="6" borderId="4" xfId="0" applyFont="1" applyFill="1" applyBorder="1" applyAlignment="1">
      <alignment vertical="top" wrapText="1"/>
    </xf>
    <xf numFmtId="0" fontId="7" fillId="6" borderId="5" xfId="0" applyFont="1" applyFill="1" applyBorder="1" applyAlignment="1">
      <alignment vertical="top" wrapText="1"/>
    </xf>
    <xf numFmtId="0" fontId="13" fillId="6" borderId="10" xfId="0" applyFont="1" applyFill="1" applyBorder="1" applyAlignment="1">
      <alignment vertical="top"/>
    </xf>
    <xf numFmtId="0" fontId="1" fillId="5" borderId="6" xfId="0" applyFont="1" applyFill="1" applyBorder="1" applyAlignment="1">
      <alignment vertical="top"/>
    </xf>
    <xf numFmtId="0" fontId="13" fillId="6" borderId="0" xfId="0" applyFont="1" applyFill="1" applyBorder="1" applyAlignment="1">
      <alignment vertical="top"/>
    </xf>
    <xf numFmtId="0" fontId="17" fillId="4" borderId="6" xfId="0" applyFont="1" applyFill="1" applyBorder="1" applyAlignment="1">
      <alignment vertical="top"/>
    </xf>
    <xf numFmtId="0" fontId="1" fillId="6" borderId="0" xfId="0" applyFont="1" applyFill="1" applyBorder="1"/>
    <xf numFmtId="0" fontId="34" fillId="0" borderId="0" xfId="0" quotePrefix="1" applyFont="1" applyAlignment="1">
      <alignment wrapText="1"/>
    </xf>
    <xf numFmtId="0" fontId="0" fillId="0" borderId="0" xfId="0" quotePrefix="1"/>
    <xf numFmtId="0" fontId="0" fillId="0" borderId="3" xfId="0" applyBorder="1"/>
    <xf numFmtId="0" fontId="2" fillId="3" borderId="4" xfId="0" applyFont="1" applyFill="1" applyBorder="1"/>
    <xf numFmtId="0" fontId="0" fillId="0" borderId="9" xfId="0" applyBorder="1"/>
    <xf numFmtId="0" fontId="0" fillId="0" borderId="5" xfId="0" applyBorder="1" applyAlignment="1">
      <alignment wrapText="1"/>
    </xf>
    <xf numFmtId="0" fontId="1" fillId="0" borderId="5" xfId="0" applyFont="1" applyBorder="1" applyAlignment="1">
      <alignment vertical="top"/>
    </xf>
    <xf numFmtId="0" fontId="2" fillId="3" borderId="5" xfId="0" applyFont="1" applyFill="1" applyBorder="1"/>
    <xf numFmtId="0" fontId="1" fillId="7" borderId="0" xfId="0" applyFont="1" applyFill="1" applyBorder="1" applyAlignment="1">
      <alignment vertical="top"/>
    </xf>
    <xf numFmtId="0" fontId="22" fillId="6" borderId="0" xfId="0" applyFont="1" applyFill="1" applyBorder="1" applyAlignment="1">
      <alignment vertical="top"/>
    </xf>
    <xf numFmtId="0" fontId="1" fillId="4" borderId="5" xfId="0" applyFont="1" applyFill="1" applyBorder="1" applyAlignment="1">
      <alignment vertical="top" wrapText="1"/>
    </xf>
    <xf numFmtId="0" fontId="20" fillId="4" borderId="0" xfId="0" applyFont="1" applyFill="1" applyBorder="1" applyAlignment="1">
      <alignment vertical="top"/>
    </xf>
    <xf numFmtId="0" fontId="21" fillId="6" borderId="5" xfId="0" applyFont="1" applyFill="1" applyBorder="1" applyAlignment="1">
      <alignment vertical="top"/>
    </xf>
    <xf numFmtId="0" fontId="18" fillId="6" borderId="10" xfId="0" applyFont="1" applyFill="1" applyBorder="1" applyAlignment="1">
      <alignment vertical="top"/>
    </xf>
    <xf numFmtId="0" fontId="14" fillId="6" borderId="6" xfId="0" applyFont="1" applyFill="1" applyBorder="1" applyAlignment="1">
      <alignment vertical="top"/>
    </xf>
    <xf numFmtId="0" fontId="18" fillId="4" borderId="10" xfId="0" applyFont="1" applyFill="1" applyBorder="1" applyAlignment="1">
      <alignment vertical="top"/>
    </xf>
    <xf numFmtId="0" fontId="22" fillId="4" borderId="5" xfId="0" applyFont="1" applyFill="1" applyBorder="1" applyAlignment="1">
      <alignment vertical="top"/>
    </xf>
    <xf numFmtId="0" fontId="18" fillId="4" borderId="6" xfId="0" applyFont="1" applyFill="1" applyBorder="1" applyAlignment="1">
      <alignment vertical="top"/>
    </xf>
    <xf numFmtId="0" fontId="16" fillId="6" borderId="0" xfId="0" applyFont="1" applyFill="1" applyBorder="1" applyAlignment="1">
      <alignment vertical="top"/>
    </xf>
    <xf numFmtId="0" fontId="17" fillId="6" borderId="0" xfId="0" applyFont="1" applyFill="1" applyBorder="1" applyAlignment="1">
      <alignment vertical="top"/>
    </xf>
    <xf numFmtId="0" fontId="18" fillId="6" borderId="6" xfId="0" applyFont="1" applyFill="1" applyBorder="1" applyAlignment="1">
      <alignment vertical="top"/>
    </xf>
    <xf numFmtId="0" fontId="21" fillId="0" borderId="5" xfId="0" applyFont="1" applyBorder="1" applyAlignment="1">
      <alignment vertical="top"/>
    </xf>
    <xf numFmtId="0" fontId="1" fillId="0" borderId="5" xfId="0" applyFont="1" applyFill="1" applyBorder="1" applyAlignment="1">
      <alignment vertical="top"/>
    </xf>
    <xf numFmtId="0" fontId="19" fillId="0" borderId="5" xfId="0" applyFont="1" applyFill="1" applyBorder="1" applyAlignment="1">
      <alignment vertical="top"/>
    </xf>
    <xf numFmtId="0" fontId="0" fillId="0" borderId="5" xfId="0" applyFont="1" applyFill="1" applyBorder="1"/>
    <xf numFmtId="0" fontId="0" fillId="0" borderId="5" xfId="0" applyBorder="1" applyAlignment="1">
      <alignment vertical="top"/>
    </xf>
    <xf numFmtId="0" fontId="35" fillId="0" borderId="5" xfId="0" quotePrefix="1" applyFont="1" applyBorder="1" applyAlignment="1">
      <alignment wrapText="1"/>
    </xf>
    <xf numFmtId="0" fontId="0" fillId="0" borderId="2" xfId="0" applyBorder="1"/>
    <xf numFmtId="0" fontId="0" fillId="6" borderId="14" xfId="0" applyFont="1" applyFill="1" applyBorder="1"/>
    <xf numFmtId="0" fontId="6" fillId="6" borderId="6" xfId="0" applyFont="1" applyFill="1" applyBorder="1" applyAlignment="1">
      <alignment wrapText="1"/>
    </xf>
    <xf numFmtId="0" fontId="0" fillId="6" borderId="5" xfId="0" applyFont="1" applyFill="1" applyBorder="1" applyAlignment="1">
      <alignment wrapText="1"/>
    </xf>
    <xf numFmtId="0" fontId="7" fillId="0" borderId="6" xfId="0" applyFont="1" applyBorder="1"/>
    <xf numFmtId="0" fontId="0" fillId="0" borderId="15" xfId="0" applyBorder="1"/>
    <xf numFmtId="0" fontId="3" fillId="2" borderId="0" xfId="0" applyFont="1" applyFill="1"/>
    <xf numFmtId="0" fontId="0" fillId="0" borderId="0" xfId="0" applyNumberFormat="1"/>
    <xf numFmtId="0" fontId="0" fillId="0" borderId="0" xfId="0" applyBorder="1"/>
    <xf numFmtId="0" fontId="0" fillId="0" borderId="18" xfId="0" applyBorder="1"/>
    <xf numFmtId="0" fontId="0" fillId="0" borderId="0" xfId="0" applyNumberFormat="1" applyBorder="1"/>
    <xf numFmtId="0" fontId="24" fillId="0" borderId="0" xfId="0" quotePrefix="1" applyNumberFormat="1" applyFont="1" applyAlignment="1">
      <alignment wrapText="1"/>
    </xf>
    <xf numFmtId="0" fontId="34" fillId="0" borderId="0" xfId="0" quotePrefix="1" applyNumberFormat="1" applyFont="1" applyAlignment="1">
      <alignment wrapText="1"/>
    </xf>
    <xf numFmtId="0" fontId="36" fillId="0" borderId="0" xfId="0" quotePrefix="1" applyNumberFormat="1" applyFont="1" applyAlignment="1">
      <alignment wrapText="1"/>
    </xf>
  </cellXfs>
  <cellStyles count="1">
    <cellStyle name="Normal" xfId="0" builtinId="0"/>
  </cellStyles>
  <dxfs count="12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border diagonalUp="0" diagonalDown="0">
        <left style="thin">
          <color rgb="FF505050"/>
        </left>
        <right style="thin">
          <color rgb="FF505050"/>
        </right>
        <top style="thin">
          <color rgb="FF505050"/>
        </top>
        <bottom style="thin">
          <color rgb="FF505050"/>
        </bottom>
        <vertical/>
        <horizontal/>
      </border>
    </dxf>
    <dxf>
      <alignment horizontal="general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5"/>
        <name val="Calibri"/>
        <family val="2"/>
        <scheme val="minor"/>
      </font>
      <fill>
        <patternFill patternType="solid">
          <fgColor indexed="64"/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A104B65-5316-6548-B164-C132360D5ECF}" name="Tableau2" displayName="Tableau2" ref="A1:S125" totalsRowShown="0" headerRowDxfId="11">
  <autoFilter ref="A1:S125" xr:uid="{7A104B65-5316-6548-B164-C132360D5ECF}"/>
  <tableColumns count="19">
    <tableColumn id="1" xr3:uid="{A9015BFA-9A2E-5A45-A766-9CCED6EF7C7B}" name="But"/>
    <tableColumn id="2" xr3:uid="{0EE76026-59FA-3C4B-88E6-043CE2409A8E}" name="Note"/>
    <tableColumn id="3" xr3:uid="{C2ED191F-4B61-BD4E-B286-F63E1C849219}" name="Mot clé"/>
    <tableColumn id="4" xr3:uid="{132F00A2-EBDA-E14D-ACE2-840C390D5927}" name="Mot clé 2" dataDxfId="10"/>
    <tableColumn id="5" xr3:uid="{0D0B6975-B330-684C-847C-762E6E9D8830}" name="Formule 1 " dataDxfId="9"/>
    <tableColumn id="6" xr3:uid="{6847EDAC-A2C6-3F42-992A-59796FB84C07}" name="Formule 2 "/>
    <tableColumn id="7" xr3:uid="{2F5E6815-2CC0-CD43-9D06-A52428907122}" name="Chercher"/>
    <tableColumn id="8" xr3:uid="{8344BCB2-F497-D04C-8BB2-3BF5C60FB959}" name="Afficher"/>
    <tableColumn id="9" xr3:uid="{1A3882CA-80DC-2349-92D1-005A6DDE8700}" name="Doublons " dataDxfId="8"/>
    <tableColumn id="10" xr3:uid="{DC54554B-2258-9443-A378-E6890E3D1893}" name="Note2"/>
    <tableColumn id="11" xr3:uid="{8BCDE788-4F8A-8843-AEC2-F5D097E13DB7}" name="Suppression d'espace colonn A "/>
    <tableColumn id="12" xr3:uid="{B56DC232-BEAE-3443-90F1-72ECE97382BA}" name="Valeur &quot;mots&quot;" dataDxfId="7">
      <calculatedColumnFormula>IF(ISNUMBER(FIND("mot",K3)),TRUE,FALSE)</calculatedColumnFormula>
    </tableColumn>
    <tableColumn id="13" xr3:uid="{3BBFAB41-54CA-6948-9B33-BB15A30EE68A}" name="Lignes vides " dataDxfId="6">
      <calculatedColumnFormula>COUNTA(A2)=0</calculatedColumnFormula>
    </tableColumn>
    <tableColumn id="16" xr3:uid="{85478C1A-8D6A-B24B-A7DD-25C309D67147}" name="Cherche mot" dataDxfId="1"/>
    <tableColumn id="18" xr3:uid="{9EA201FA-865B-4840-B45F-EFFD2241B287}" name="Cherche espace" dataDxfId="5">
      <calculatedColumnFormula>ISNUMBER(SEARCH("espace",A2))</calculatedColumnFormula>
    </tableColumn>
    <tableColumn id="20" xr3:uid="{097020FE-93F6-8C48-8B20-9555683BC45F}" name="Cherche espace et supprimer" dataDxfId="4">
      <calculatedColumnFormula>AND(COUNTIF(A2,"*espace*") &gt; 0, COUNTIF(A2,"*supprimer*") &gt; 0)</calculatedColumnFormula>
    </tableColumn>
    <tableColumn id="21" xr3:uid="{B21AB238-2B48-4B43-8DC3-A4F5F4DC7E03}" name="Lignes vides" dataDxfId="3">
      <calculatedColumnFormula>IF(ISBLANK(A2),"Vide","Non vide")</calculatedColumnFormula>
    </tableColumn>
    <tableColumn id="22" xr3:uid="{7B915FB5-D307-E943-9348-5E6319E7FC0B}" name="Lignes vides 2" dataDxfId="2">
      <calculatedColumnFormula>COUNTA(A4)=0</calculatedColumnFormula>
    </tableColumn>
    <tableColumn id="14" xr3:uid="{664B7AB8-E27B-C442-9165-256B7B033DC4}" name="Chercher 2 mots" dataDxfId="0">
      <calculatedColumnFormula>AND(COUNTIF(A2,"*Suffixe*") &gt; 0, COUNTIF(A2,"*préfixe*") &gt; 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4A9F6D-0F0E-2145-A965-BAFCDFD03335}">
  <sheetPr filterMode="1"/>
  <dimension ref="A1:S151"/>
  <sheetViews>
    <sheetView tabSelected="1" zoomScaleNormal="150" zoomScaleSheetLayoutView="100" workbookViewId="0">
      <pane xSplit="1" ySplit="1" topLeftCell="B2" activePane="bottomRight" state="frozen"/>
      <selection activeCell="B83" sqref="B83"/>
      <selection pane="bottomLeft" activeCell="A2" sqref="A2"/>
      <selection pane="topRight" activeCell="B1" sqref="B1"/>
      <selection pane="bottomRight" activeCell="Z12" sqref="Z12"/>
    </sheetView>
  </sheetViews>
  <sheetFormatPr defaultRowHeight="15" x14ac:dyDescent="0.2"/>
  <cols>
    <col min="1" max="1" width="62.6875" customWidth="1"/>
    <col min="2" max="2" width="43.98828125" hidden="1" customWidth="1"/>
    <col min="3" max="3" width="35.91796875" hidden="1" customWidth="1"/>
    <col min="4" max="4" width="25.421875" style="81" hidden="1" customWidth="1"/>
    <col min="5" max="5" width="78.55859375" style="11" hidden="1" customWidth="1"/>
    <col min="6" max="6" width="57.44140625" hidden="1" customWidth="1"/>
    <col min="7" max="7" width="17.484375" hidden="1" customWidth="1"/>
    <col min="8" max="8" width="14.52734375" hidden="1" customWidth="1"/>
    <col min="9" max="9" width="12.77734375" style="14" hidden="1" customWidth="1"/>
    <col min="10" max="10" width="65.2421875" hidden="1" customWidth="1"/>
    <col min="11" max="11" width="77.88671875" hidden="1" customWidth="1"/>
    <col min="12" max="12" width="34.4375" hidden="1" customWidth="1"/>
    <col min="13" max="13" width="14.796875" hidden="1" customWidth="1"/>
    <col min="14" max="14" width="34.70703125" hidden="1" customWidth="1"/>
    <col min="15" max="15" width="17.890625" hidden="1" customWidth="1"/>
    <col min="16" max="16" width="20.84765625" hidden="1" customWidth="1"/>
    <col min="17" max="17" width="17.890625" hidden="1" customWidth="1"/>
    <col min="18" max="18" width="19.50390625" hidden="1" customWidth="1"/>
    <col min="19" max="19" width="43.8515625" customWidth="1"/>
  </cols>
  <sheetData>
    <row r="1" spans="1:19" s="5" customFormat="1" x14ac:dyDescent="0.2">
      <c r="A1" s="49" t="s">
        <v>0</v>
      </c>
      <c r="B1" s="49" t="s">
        <v>8</v>
      </c>
      <c r="C1" s="49" t="s">
        <v>141</v>
      </c>
      <c r="D1" s="63" t="s">
        <v>220</v>
      </c>
      <c r="E1" s="62" t="s">
        <v>52</v>
      </c>
      <c r="F1" s="49" t="s">
        <v>53</v>
      </c>
      <c r="G1" s="49" t="s">
        <v>128</v>
      </c>
      <c r="H1" s="49" t="s">
        <v>130</v>
      </c>
      <c r="I1" s="49" t="s">
        <v>132</v>
      </c>
      <c r="J1" s="50" t="s">
        <v>298</v>
      </c>
      <c r="K1" s="5" t="s">
        <v>308</v>
      </c>
      <c r="L1" s="146" t="s">
        <v>307</v>
      </c>
      <c r="M1" s="146" t="s">
        <v>306</v>
      </c>
      <c r="N1" s="146" t="s">
        <v>328</v>
      </c>
      <c r="O1" s="146" t="s">
        <v>322</v>
      </c>
      <c r="P1" s="146" t="s">
        <v>321</v>
      </c>
      <c r="Q1" s="146" t="s">
        <v>323</v>
      </c>
      <c r="R1" s="146" t="s">
        <v>324</v>
      </c>
      <c r="S1" s="146" t="s">
        <v>330</v>
      </c>
    </row>
    <row r="2" spans="1:19" ht="12" customHeight="1" x14ac:dyDescent="0.25">
      <c r="A2" s="115" t="e">
        <f>COUNTIF(#REF!,"Gervita")</f>
        <v>#REF!</v>
      </c>
      <c r="C2" s="45"/>
      <c r="E2" s="138"/>
      <c r="F2" s="140"/>
      <c r="G2" s="140"/>
      <c r="H2" s="140"/>
      <c r="I2" s="57"/>
      <c r="J2" s="145"/>
      <c r="L2" s="83" t="s">
        <v>329</v>
      </c>
      <c r="M2" s="83" t="b">
        <f t="shared" ref="M2:M35" si="0">COUNTA(A2)=0</f>
        <v>0</v>
      </c>
      <c r="N2" s="147"/>
      <c r="O2" s="152" t="b">
        <f t="shared" ref="O2:O35" si="1">ISNUMBER(SEARCH("espace",A2))</f>
        <v>0</v>
      </c>
      <c r="P2" s="153" t="b">
        <f>AND(COUNTIF(A2,"*espace*") &gt; 0, COUNTIF(A2,"*supprimer*") &gt; 0)</f>
        <v>0</v>
      </c>
      <c r="Q2" s="83" t="str">
        <f t="shared" ref="Q2:Q33" si="2">IF(ISBLANK(A2),"Vide","Non vide")</f>
        <v>Non vide</v>
      </c>
      <c r="R2" s="151" t="b">
        <f t="shared" ref="R2:R33" si="3">COUNTA(A4)=0</f>
        <v>0</v>
      </c>
      <c r="S2" s="152" t="b">
        <f t="shared" ref="S2" si="4">AND(COUNTIF(A2,"*Suffixe*") &gt; 0, COUNTIF(A2,"*préfixe*") &gt; 0)</f>
        <v>0</v>
      </c>
    </row>
    <row r="3" spans="1:19" ht="12" customHeight="1" x14ac:dyDescent="0.25">
      <c r="A3" s="106" t="s">
        <v>86</v>
      </c>
      <c r="B3" s="107"/>
      <c r="C3" s="107" t="s">
        <v>219</v>
      </c>
      <c r="D3" s="64"/>
      <c r="E3" s="10" t="s">
        <v>68</v>
      </c>
      <c r="F3" s="8"/>
      <c r="G3" s="10" t="b">
        <f>ISNUMBER(SEARCH("chercher ",A3))</f>
        <v>0</v>
      </c>
      <c r="H3" s="22"/>
      <c r="I3" s="21"/>
      <c r="J3" s="51"/>
      <c r="K3" s="114" t="str">
        <f>TRIM(A3)</f>
        <v>?????</v>
      </c>
      <c r="L3" s="83" t="b">
        <f t="shared" ref="L2:L36" si="5">IF(ISNUMBER(FIND("mot",K4)),TRUE,FALSE)</f>
        <v>0</v>
      </c>
      <c r="M3" t="b">
        <f t="shared" si="0"/>
        <v>0</v>
      </c>
      <c r="N3" s="147"/>
      <c r="O3" s="147" t="b">
        <f t="shared" si="1"/>
        <v>0</v>
      </c>
      <c r="P3" s="147" t="b">
        <f>AND(COUNTIF(A3,"*espace*") &gt; 0, COUNTIF(A3,"*supprimer*") &gt; 0)</f>
        <v>0</v>
      </c>
      <c r="Q3" s="147" t="str">
        <f t="shared" si="2"/>
        <v>Non vide</v>
      </c>
      <c r="R3" s="147" t="b">
        <f t="shared" si="3"/>
        <v>0</v>
      </c>
      <c r="S3" s="152" t="b">
        <f t="shared" ref="S3:S66" si="6">AND(COUNTIF(A3,"*Suffixe*") &gt; 0, COUNTIF(A3,"*préfixe*") &gt; 0)</f>
        <v>0</v>
      </c>
    </row>
    <row r="4" spans="1:19" ht="16.5" x14ac:dyDescent="0.25">
      <c r="A4" s="12" t="s">
        <v>4</v>
      </c>
      <c r="B4" s="19"/>
      <c r="C4" s="25" t="s">
        <v>130</v>
      </c>
      <c r="D4" s="65" t="s">
        <v>226</v>
      </c>
      <c r="E4" s="10" t="s">
        <v>139</v>
      </c>
      <c r="F4" s="7" t="s">
        <v>145</v>
      </c>
      <c r="G4" s="10" t="b">
        <f>ISNUMBER(SEARCH("chercher ",A4))</f>
        <v>0</v>
      </c>
      <c r="H4" s="22" t="s">
        <v>131</v>
      </c>
      <c r="I4" s="21"/>
      <c r="J4" s="51"/>
      <c r="K4" s="114" t="str">
        <f>TRIM(A4)</f>
        <v>Afficher des cellules vides</v>
      </c>
      <c r="L4" t="b">
        <f>IF(ISNUMBER(FIND("préfixe",A4)),TRUE,FALSE)</f>
        <v>0</v>
      </c>
      <c r="M4" t="b">
        <f t="shared" si="0"/>
        <v>0</v>
      </c>
      <c r="N4" s="83" t="b" cm="1">
        <f t="array" ref="N4">SUMPRODUCT(--(ISNUMBER(FIND("suffixe",A4:A125)))) &gt; 0</f>
        <v>1</v>
      </c>
      <c r="O4" s="147" t="b">
        <f t="shared" si="1"/>
        <v>0</v>
      </c>
      <c r="P4" s="147" t="b">
        <f>AND(COUNTIF(A4,"*espace*") &gt; 0, COUNTIF(A4,"*supprimer*") &gt; 0)</f>
        <v>0</v>
      </c>
      <c r="Q4" s="83" t="str">
        <f t="shared" si="2"/>
        <v>Non vide</v>
      </c>
      <c r="R4" s="147" t="b">
        <f t="shared" si="3"/>
        <v>0</v>
      </c>
      <c r="S4" s="152" t="b">
        <f t="shared" si="6"/>
        <v>0</v>
      </c>
    </row>
    <row r="5" spans="1:19" ht="20.25" customHeight="1" x14ac:dyDescent="0.25">
      <c r="A5" s="12" t="s">
        <v>273</v>
      </c>
      <c r="B5" s="19"/>
      <c r="C5" s="19" t="s">
        <v>131</v>
      </c>
      <c r="D5" s="72" t="s">
        <v>261</v>
      </c>
      <c r="E5" s="10" t="s">
        <v>272</v>
      </c>
      <c r="F5" s="2"/>
      <c r="G5" s="10"/>
      <c r="H5" s="22"/>
      <c r="I5" s="21"/>
      <c r="J5" s="52"/>
      <c r="K5" s="114" t="str">
        <f>TRIM(A5)</f>
        <v>Afficher des valeurs (ex des X) dans 2 colonnes</v>
      </c>
      <c r="L5" t="b">
        <f t="shared" ref="L5:L68" si="7">IF(ISNUMBER(FIND("préfixe",A5)),TRUE,FALSE)</f>
        <v>0</v>
      </c>
      <c r="M5" t="b">
        <f t="shared" si="0"/>
        <v>0</v>
      </c>
      <c r="N5" s="83"/>
      <c r="O5" s="147" t="b">
        <f t="shared" si="1"/>
        <v>0</v>
      </c>
      <c r="P5" s="147" t="b">
        <f>AND(COUNTIF(A5,"*espace*") &gt; 0, COUNTIF(A5,"*supprimer*") &gt; 0)</f>
        <v>0</v>
      </c>
      <c r="Q5" s="147" t="str">
        <f t="shared" si="2"/>
        <v>Non vide</v>
      </c>
      <c r="R5" s="147" t="b">
        <f t="shared" si="3"/>
        <v>0</v>
      </c>
      <c r="S5" s="152" t="b">
        <f t="shared" si="6"/>
        <v>0</v>
      </c>
    </row>
    <row r="6" spans="1:19" ht="18" x14ac:dyDescent="0.25">
      <c r="A6" s="4" t="s">
        <v>217</v>
      </c>
      <c r="B6" s="18"/>
      <c r="C6" s="28" t="s">
        <v>147</v>
      </c>
      <c r="D6" s="70" t="s">
        <v>234</v>
      </c>
      <c r="E6" s="10" t="s">
        <v>218</v>
      </c>
      <c r="F6" s="36"/>
      <c r="G6" s="36"/>
      <c r="H6" s="45"/>
      <c r="I6" s="57"/>
      <c r="J6" s="60"/>
      <c r="K6" s="114" t="str">
        <f>TRIM(A6)</f>
        <v>Afficher doublons ds 2 colonnes</v>
      </c>
      <c r="L6" t="b">
        <f t="shared" si="7"/>
        <v>0</v>
      </c>
      <c r="M6" t="b">
        <f t="shared" si="0"/>
        <v>0</v>
      </c>
      <c r="N6" s="83"/>
      <c r="O6" s="147" t="b">
        <f t="shared" si="1"/>
        <v>0</v>
      </c>
      <c r="P6" s="147" t="b">
        <f>AND(COUNTIF(A6,"*espace*") &gt; 0, COUNTIF(A6,"*supprimer*") &gt; 0)</f>
        <v>0</v>
      </c>
      <c r="Q6" s="147" t="str">
        <f t="shared" si="2"/>
        <v>Non vide</v>
      </c>
      <c r="R6" s="147" t="b">
        <f t="shared" si="3"/>
        <v>0</v>
      </c>
      <c r="S6" s="152" t="b">
        <f t="shared" si="6"/>
        <v>0</v>
      </c>
    </row>
    <row r="7" spans="1:19" ht="30.75" x14ac:dyDescent="0.25">
      <c r="A7" s="4" t="s">
        <v>67</v>
      </c>
      <c r="B7" s="18"/>
      <c r="C7" s="24" t="s">
        <v>130</v>
      </c>
      <c r="D7" s="65" t="s">
        <v>227</v>
      </c>
      <c r="E7" s="10" t="s">
        <v>305</v>
      </c>
      <c r="F7" s="7"/>
      <c r="G7" s="10" t="b">
        <f>ISNUMBER(SEARCH("chercher ",A7))</f>
        <v>0</v>
      </c>
      <c r="H7" s="22" t="s">
        <v>131</v>
      </c>
      <c r="I7" s="21"/>
      <c r="J7" s="51"/>
      <c r="K7" s="114" t="str">
        <f>TRIM(A7)</f>
        <v>Afficher les  "non X" de 5 colonnes où il y a des X ou rien</v>
      </c>
      <c r="L7" t="b">
        <f t="shared" si="7"/>
        <v>0</v>
      </c>
      <c r="M7" t="b">
        <f t="shared" si="0"/>
        <v>0</v>
      </c>
      <c r="N7" s="83"/>
      <c r="O7" s="147" t="b">
        <f t="shared" si="1"/>
        <v>0</v>
      </c>
      <c r="P7" s="147" t="b">
        <f>AND(COUNTIF(A7,"*espace*") &gt; 0, COUNTIF(A7,"*supprimer*") &gt; 0)</f>
        <v>0</v>
      </c>
      <c r="Q7" s="147" t="str">
        <f t="shared" si="2"/>
        <v>Non vide</v>
      </c>
      <c r="R7" s="147" t="b">
        <f t="shared" si="3"/>
        <v>0</v>
      </c>
      <c r="S7" s="152" t="b">
        <f t="shared" si="6"/>
        <v>0</v>
      </c>
    </row>
    <row r="8" spans="1:19" ht="18" x14ac:dyDescent="0.25">
      <c r="A8" s="4" t="s">
        <v>210</v>
      </c>
      <c r="B8" s="18"/>
      <c r="C8" s="29" t="s">
        <v>262</v>
      </c>
      <c r="D8" s="65" t="s">
        <v>304</v>
      </c>
      <c r="E8" s="10" t="s">
        <v>209</v>
      </c>
      <c r="F8" s="45"/>
      <c r="G8" s="36"/>
      <c r="H8" s="45"/>
      <c r="I8" s="57"/>
      <c r="J8" s="60"/>
      <c r="K8" s="114" t="str">
        <f>TRIM(A8)</f>
        <v>Afficher les cellules vides dans 1 colonne</v>
      </c>
      <c r="L8" t="b">
        <f t="shared" si="7"/>
        <v>0</v>
      </c>
      <c r="M8" t="b">
        <f t="shared" si="0"/>
        <v>0</v>
      </c>
      <c r="N8" s="83"/>
      <c r="O8" s="147" t="b">
        <f t="shared" si="1"/>
        <v>0</v>
      </c>
      <c r="P8" s="147" t="b">
        <f>AND(COUNTIF(A8,"*espace*") &gt; 0, COUNTIF(A8,"*supprimer*") &gt; 0)</f>
        <v>0</v>
      </c>
      <c r="Q8" s="147" t="str">
        <f t="shared" si="2"/>
        <v>Non vide</v>
      </c>
      <c r="R8" s="147" t="b">
        <f t="shared" si="3"/>
        <v>0</v>
      </c>
      <c r="S8" s="152" t="b">
        <f t="shared" si="6"/>
        <v>0</v>
      </c>
    </row>
    <row r="9" spans="1:19" ht="18" x14ac:dyDescent="0.25">
      <c r="A9" s="4" t="s">
        <v>208</v>
      </c>
      <c r="B9" s="18"/>
      <c r="C9" s="29" t="s">
        <v>262</v>
      </c>
      <c r="D9" s="65" t="s">
        <v>304</v>
      </c>
      <c r="E9" s="10" t="s">
        <v>211</v>
      </c>
      <c r="F9" s="144"/>
      <c r="G9" s="10"/>
      <c r="H9" s="22"/>
      <c r="I9" s="21"/>
      <c r="J9" s="59"/>
      <c r="K9" s="114" t="str">
        <f>TRIM(A9)</f>
        <v>Afficher les cellules vides dans 2 colonnes </v>
      </c>
      <c r="L9" t="b">
        <f t="shared" si="7"/>
        <v>0</v>
      </c>
      <c r="M9" t="b">
        <f t="shared" si="0"/>
        <v>0</v>
      </c>
      <c r="N9" s="83"/>
      <c r="O9" s="147" t="b">
        <f t="shared" si="1"/>
        <v>0</v>
      </c>
      <c r="P9" s="147" t="b">
        <f>AND(COUNTIF(A9,"*espace*") &gt; 0, COUNTIF(A9,"*supprimer*") &gt; 0)</f>
        <v>0</v>
      </c>
      <c r="Q9" s="147" t="str">
        <f t="shared" si="2"/>
        <v>Non vide</v>
      </c>
      <c r="R9" s="147" t="b">
        <f t="shared" si="3"/>
        <v>0</v>
      </c>
      <c r="S9" s="152" t="b">
        <f t="shared" si="6"/>
        <v>0</v>
      </c>
    </row>
    <row r="10" spans="1:19" ht="23.25" customHeight="1" x14ac:dyDescent="0.25">
      <c r="A10" s="4" t="s">
        <v>263</v>
      </c>
      <c r="B10" s="18"/>
      <c r="C10" s="29" t="s">
        <v>262</v>
      </c>
      <c r="D10" s="72" t="s">
        <v>261</v>
      </c>
      <c r="E10" s="10" t="s">
        <v>283</v>
      </c>
      <c r="F10" s="45"/>
      <c r="G10" s="36"/>
      <c r="H10" s="45"/>
      <c r="I10" s="57"/>
      <c r="J10" s="60"/>
      <c r="K10" s="114" t="str">
        <f>TRIM(A10)</f>
        <v>Afficher les colonnes vides</v>
      </c>
      <c r="L10" t="b">
        <f t="shared" si="7"/>
        <v>0</v>
      </c>
      <c r="M10" t="b">
        <f t="shared" si="0"/>
        <v>0</v>
      </c>
      <c r="N10" s="83"/>
      <c r="O10" s="147" t="b">
        <f t="shared" si="1"/>
        <v>0</v>
      </c>
      <c r="P10" s="147" t="b">
        <f>AND(COUNTIF(A10,"*espace*") &gt; 0, COUNTIF(A10,"*supprimer*") &gt; 0)</f>
        <v>0</v>
      </c>
      <c r="Q10" s="147" t="str">
        <f t="shared" si="2"/>
        <v>Non vide</v>
      </c>
      <c r="R10" s="147" t="b">
        <f t="shared" si="3"/>
        <v>0</v>
      </c>
      <c r="S10" s="152" t="b">
        <f t="shared" si="6"/>
        <v>0</v>
      </c>
    </row>
    <row r="11" spans="1:19" ht="15.75" customHeight="1" x14ac:dyDescent="0.25">
      <c r="A11" s="4" t="s">
        <v>58</v>
      </c>
      <c r="B11" s="18"/>
      <c r="C11" s="24" t="s">
        <v>130</v>
      </c>
      <c r="D11" s="65" t="s">
        <v>147</v>
      </c>
      <c r="E11" s="10" t="s">
        <v>59</v>
      </c>
      <c r="F11" s="9"/>
      <c r="G11" s="10" t="b">
        <f>ISNUMBER(SEARCH("chercher ",A11))</f>
        <v>0</v>
      </c>
      <c r="H11" s="22" t="s">
        <v>131</v>
      </c>
      <c r="I11" s="21" t="s">
        <v>131</v>
      </c>
      <c r="J11" s="52"/>
      <c r="K11" s="114" t="str">
        <f>TRIM(A11)</f>
        <v>Afficher les doublons des premiers mots d'une liste </v>
      </c>
      <c r="L11" t="b">
        <f t="shared" si="7"/>
        <v>0</v>
      </c>
      <c r="M11" t="b">
        <f t="shared" si="0"/>
        <v>0</v>
      </c>
      <c r="N11" s="83"/>
      <c r="O11" s="147" t="b">
        <f t="shared" si="1"/>
        <v>0</v>
      </c>
      <c r="P11" s="147" t="b">
        <f>AND(COUNTIF(A11,"*espace*") &gt; 0, COUNTIF(A11,"*supprimer*") &gt; 0)</f>
        <v>0</v>
      </c>
      <c r="Q11" s="147" t="str">
        <f t="shared" si="2"/>
        <v>Non vide</v>
      </c>
      <c r="R11" s="147" t="b">
        <f t="shared" si="3"/>
        <v>0</v>
      </c>
      <c r="S11" s="152" t="b">
        <f t="shared" si="6"/>
        <v>0</v>
      </c>
    </row>
    <row r="12" spans="1:19" ht="18" x14ac:dyDescent="0.25">
      <c r="A12" s="4" t="s">
        <v>167</v>
      </c>
      <c r="B12" s="18"/>
      <c r="C12" s="20" t="s">
        <v>140</v>
      </c>
      <c r="D12" s="78" t="s">
        <v>130</v>
      </c>
      <c r="E12" s="10" t="s">
        <v>172</v>
      </c>
      <c r="F12" s="1"/>
      <c r="G12" s="10" t="b">
        <f>ISNUMBER(SEARCH("chercher ",A12))</f>
        <v>0</v>
      </c>
      <c r="H12" s="22"/>
      <c r="I12" s="21"/>
      <c r="J12" s="52"/>
      <c r="K12" s="114" t="str">
        <f>TRIM(A12)</f>
        <v>Afficher un chaîne quand elle a un certain suffixe </v>
      </c>
      <c r="L12" t="b">
        <f t="shared" si="7"/>
        <v>0</v>
      </c>
      <c r="M12" t="b">
        <f t="shared" si="0"/>
        <v>0</v>
      </c>
      <c r="N12" s="83"/>
      <c r="O12" s="147" t="b">
        <f t="shared" si="1"/>
        <v>0</v>
      </c>
      <c r="P12" s="147" t="b">
        <f>AND(COUNTIF(A12,"*espace*") &gt; 0, COUNTIF(A12,"*supprimer*") &gt; 0)</f>
        <v>0</v>
      </c>
      <c r="Q12" s="147" t="str">
        <f t="shared" si="2"/>
        <v>Non vide</v>
      </c>
      <c r="R12" s="147" t="b">
        <f t="shared" si="3"/>
        <v>0</v>
      </c>
      <c r="S12" s="152" t="b">
        <f t="shared" si="6"/>
        <v>0</v>
      </c>
    </row>
    <row r="13" spans="1:19" ht="18" x14ac:dyDescent="0.25">
      <c r="A13" s="12" t="s">
        <v>43</v>
      </c>
      <c r="B13" s="19"/>
      <c r="C13" s="29" t="s">
        <v>143</v>
      </c>
      <c r="D13" s="72" t="s">
        <v>238</v>
      </c>
      <c r="E13" s="10" t="s">
        <v>87</v>
      </c>
      <c r="F13" s="46" t="s">
        <v>88</v>
      </c>
      <c r="G13" s="10" t="b">
        <f>ISNUMBER(SEARCH("chercher ",A13))</f>
        <v>0</v>
      </c>
      <c r="H13" s="22" t="s">
        <v>131</v>
      </c>
      <c r="I13" s="21"/>
      <c r="J13" s="51"/>
      <c r="K13" s="114" t="str">
        <f>TRIM(A13)</f>
        <v>Afficher une liste de mots collés sans espace pour les repérer</v>
      </c>
      <c r="L13" t="b">
        <f t="shared" si="7"/>
        <v>0</v>
      </c>
      <c r="M13" t="b">
        <f t="shared" si="0"/>
        <v>0</v>
      </c>
      <c r="N13" s="83"/>
      <c r="O13" s="147" t="b">
        <f t="shared" si="1"/>
        <v>1</v>
      </c>
      <c r="P13" s="147" t="b">
        <f>AND(COUNTIF(A13,"*espace*") &gt; 0, COUNTIF(A13,"*supprimer*") &gt; 0)</f>
        <v>0</v>
      </c>
      <c r="Q13" s="147" t="str">
        <f t="shared" si="2"/>
        <v>Non vide</v>
      </c>
      <c r="R13" s="147" t="b">
        <f t="shared" si="3"/>
        <v>0</v>
      </c>
      <c r="S13" s="152" t="b">
        <f t="shared" si="6"/>
        <v>0</v>
      </c>
    </row>
    <row r="14" spans="1:19" ht="18" x14ac:dyDescent="0.25">
      <c r="A14" s="95" t="s">
        <v>107</v>
      </c>
      <c r="B14" s="84"/>
      <c r="C14" s="97" t="s">
        <v>146</v>
      </c>
      <c r="D14" s="74" t="s">
        <v>221</v>
      </c>
      <c r="E14" s="10" t="s">
        <v>108</v>
      </c>
      <c r="F14" s="2"/>
      <c r="G14" s="10" t="b">
        <f>ISNUMBER(SEARCH("chercher ",A14))</f>
        <v>0</v>
      </c>
      <c r="H14" s="22"/>
      <c r="I14" s="21"/>
      <c r="J14" s="51"/>
      <c r="K14" s="114" t="str">
        <f>TRIM(A14)</f>
        <v>Ajouter un / une lettre ou un mot devant ou à la fin des valeurs de toutes les cellules d'un tableau </v>
      </c>
      <c r="L14" t="b">
        <f t="shared" si="7"/>
        <v>0</v>
      </c>
      <c r="M14" t="b">
        <f t="shared" si="0"/>
        <v>0</v>
      </c>
      <c r="N14" s="83"/>
      <c r="O14" s="147" t="b">
        <f t="shared" si="1"/>
        <v>0</v>
      </c>
      <c r="P14" s="147" t="b">
        <f>AND(COUNTIF(A14,"*espace*") &gt; 0, COUNTIF(A14,"*supprimer*") &gt; 0)</f>
        <v>0</v>
      </c>
      <c r="Q14" s="147" t="str">
        <f t="shared" si="2"/>
        <v>Non vide</v>
      </c>
      <c r="R14" s="147" t="b">
        <f t="shared" si="3"/>
        <v>0</v>
      </c>
      <c r="S14" s="152" t="b">
        <f t="shared" si="6"/>
        <v>0</v>
      </c>
    </row>
    <row r="15" spans="1:19" ht="18" x14ac:dyDescent="0.25">
      <c r="A15" s="4" t="s">
        <v>274</v>
      </c>
      <c r="B15" s="18"/>
      <c r="C15" s="30" t="s">
        <v>143</v>
      </c>
      <c r="D15" s="72" t="s">
        <v>221</v>
      </c>
      <c r="E15" s="10" t="s">
        <v>275</v>
      </c>
      <c r="F15" s="2"/>
      <c r="G15" s="10" t="b">
        <f>ISNUMBER(SEARCH("chercher ",A15))</f>
        <v>0</v>
      </c>
      <c r="H15" s="22"/>
      <c r="I15" s="21"/>
      <c r="J15" s="51"/>
      <c r="K15" s="114" t="str">
        <f>TRIM(A15)</f>
        <v>Ajouter un espace</v>
      </c>
      <c r="L15" t="b">
        <f t="shared" si="7"/>
        <v>0</v>
      </c>
      <c r="M15" t="b">
        <f t="shared" si="0"/>
        <v>0</v>
      </c>
      <c r="N15" s="83"/>
      <c r="O15" s="147" t="b">
        <f t="shared" si="1"/>
        <v>1</v>
      </c>
      <c r="P15" s="147" t="b">
        <f>AND(COUNTIF(A15,"*espace*") &gt; 0, COUNTIF(A15,"*supprimer*") &gt; 0)</f>
        <v>0</v>
      </c>
      <c r="Q15" s="147" t="str">
        <f t="shared" si="2"/>
        <v>Non vide</v>
      </c>
      <c r="R15" s="147" t="b">
        <f t="shared" si="3"/>
        <v>0</v>
      </c>
      <c r="S15" s="152" t="b">
        <f t="shared" si="6"/>
        <v>0</v>
      </c>
    </row>
    <row r="16" spans="1:19" ht="18" x14ac:dyDescent="0.25">
      <c r="A16" s="12" t="s">
        <v>289</v>
      </c>
      <c r="B16" s="19"/>
      <c r="C16" s="34" t="s">
        <v>146</v>
      </c>
      <c r="D16" s="81" t="s">
        <v>143</v>
      </c>
      <c r="E16" s="10" t="s">
        <v>290</v>
      </c>
      <c r="F16" s="36"/>
      <c r="G16" s="36"/>
      <c r="H16" s="45"/>
      <c r="I16" s="57"/>
      <c r="J16" s="60"/>
      <c r="K16" s="114" t="str">
        <f>TRIM(A16)</f>
        <v>Ajouter un Mot et mettre un espace devant</v>
      </c>
      <c r="L16" t="b">
        <f t="shared" si="7"/>
        <v>0</v>
      </c>
      <c r="M16" t="b">
        <f t="shared" si="0"/>
        <v>0</v>
      </c>
      <c r="N16" s="83"/>
      <c r="O16" s="147" t="b">
        <f t="shared" si="1"/>
        <v>1</v>
      </c>
      <c r="P16" s="147" t="b">
        <f>AND(COUNTIF(A16,"*espace*") &gt; 0, COUNTIF(A16,"*supprimer*") &gt; 0)</f>
        <v>0</v>
      </c>
      <c r="Q16" s="147" t="str">
        <f t="shared" si="2"/>
        <v>Non vide</v>
      </c>
      <c r="R16" s="147" t="b">
        <f t="shared" si="3"/>
        <v>0</v>
      </c>
      <c r="S16" s="152" t="b">
        <f t="shared" si="6"/>
        <v>0</v>
      </c>
    </row>
    <row r="17" spans="1:19" ht="18" x14ac:dyDescent="0.25">
      <c r="A17" s="12" t="s">
        <v>45</v>
      </c>
      <c r="B17" s="19"/>
      <c r="C17" s="35" t="s">
        <v>164</v>
      </c>
      <c r="D17" s="75" t="s">
        <v>221</v>
      </c>
      <c r="E17" s="10" t="s">
        <v>89</v>
      </c>
      <c r="F17" s="143"/>
      <c r="G17" s="10" t="b">
        <f>ISNUMBER(SEARCH("chercher ",A17))</f>
        <v>0</v>
      </c>
      <c r="H17" s="22"/>
      <c r="I17" s="21"/>
      <c r="J17" s="51"/>
      <c r="K17" s="114" t="str">
        <f>TRIM(A17)</f>
        <v>Ajouter un préfixe  dans une colonne ( ajouter un mot au début des mots)</v>
      </c>
      <c r="L17" t="b">
        <f t="shared" si="7"/>
        <v>1</v>
      </c>
      <c r="M17" t="b">
        <f t="shared" si="0"/>
        <v>0</v>
      </c>
      <c r="N17" s="83"/>
      <c r="O17" s="147" t="b">
        <f t="shared" si="1"/>
        <v>0</v>
      </c>
      <c r="P17" s="147" t="b">
        <f>AND(COUNTIF(A17,"*espace*") &gt; 0, COUNTIF(A17,"*supprimer*") &gt; 0)</f>
        <v>0</v>
      </c>
      <c r="Q17" s="147" t="str">
        <f t="shared" si="2"/>
        <v>Non vide</v>
      </c>
      <c r="R17" s="147" t="b">
        <f t="shared" si="3"/>
        <v>0</v>
      </c>
      <c r="S17" s="152" t="b">
        <f t="shared" si="6"/>
        <v>0</v>
      </c>
    </row>
    <row r="18" spans="1:19" ht="18" x14ac:dyDescent="0.25">
      <c r="A18" s="4" t="s">
        <v>44</v>
      </c>
      <c r="B18" s="18"/>
      <c r="C18" s="20" t="s">
        <v>140</v>
      </c>
      <c r="D18" s="78" t="s">
        <v>221</v>
      </c>
      <c r="E18" s="10" t="s">
        <v>90</v>
      </c>
      <c r="F18" s="2"/>
      <c r="G18" s="10" t="b">
        <f>ISNUMBER(SEARCH("chercher ",A18))</f>
        <v>0</v>
      </c>
      <c r="H18" s="22"/>
      <c r="I18" s="21"/>
      <c r="J18" s="51"/>
      <c r="K18" s="114" t="str">
        <f>TRIM(A18)</f>
        <v>Ajouter un suffixe dans une colonne ( ajouter un mot à la fin de mots)</v>
      </c>
      <c r="L18" t="b">
        <f t="shared" si="7"/>
        <v>0</v>
      </c>
      <c r="M18" t="b">
        <f t="shared" si="0"/>
        <v>0</v>
      </c>
      <c r="N18" s="83"/>
      <c r="O18" s="147" t="b">
        <f t="shared" si="1"/>
        <v>0</v>
      </c>
      <c r="P18" s="147" t="b">
        <f>AND(COUNTIF(A18,"*espace*") &gt; 0, COUNTIF(A18,"*supprimer*") &gt; 0)</f>
        <v>0</v>
      </c>
      <c r="Q18" s="147" t="str">
        <f t="shared" si="2"/>
        <v>Non vide</v>
      </c>
      <c r="R18" s="147" t="b">
        <f t="shared" si="3"/>
        <v>0</v>
      </c>
      <c r="S18" s="152" t="b">
        <f t="shared" si="6"/>
        <v>0</v>
      </c>
    </row>
    <row r="19" spans="1:19" ht="18" x14ac:dyDescent="0.25">
      <c r="A19" s="4" t="s">
        <v>38</v>
      </c>
      <c r="B19" s="18"/>
      <c r="C19" s="26" t="s">
        <v>128</v>
      </c>
      <c r="D19" s="66" t="s">
        <v>229</v>
      </c>
      <c r="E19" s="10" t="s">
        <v>91</v>
      </c>
      <c r="F19" s="2"/>
      <c r="G19" s="10" t="b">
        <f>ISNUMBER(SEARCH("chercher ",A19))</f>
        <v>1</v>
      </c>
      <c r="H19" s="22"/>
      <c r="I19" s="21"/>
      <c r="J19" s="51"/>
      <c r="K19" s="114" t="str">
        <f>TRIM(A19)</f>
        <v>Chercher à la fois mot  et chiffre :</v>
      </c>
      <c r="L19" t="b">
        <f t="shared" si="7"/>
        <v>0</v>
      </c>
      <c r="M19" t="b">
        <f t="shared" si="0"/>
        <v>0</v>
      </c>
      <c r="N19" s="83"/>
      <c r="O19" s="147" t="b">
        <f t="shared" si="1"/>
        <v>0</v>
      </c>
      <c r="P19" s="147" t="b">
        <f>AND(COUNTIF(A19,"*espace*") &gt; 0, COUNTIF(A19,"*supprimer*") &gt; 0)</f>
        <v>0</v>
      </c>
      <c r="Q19" s="147" t="str">
        <f t="shared" si="2"/>
        <v>Non vide</v>
      </c>
      <c r="R19" s="147" t="b">
        <f t="shared" si="3"/>
        <v>0</v>
      </c>
      <c r="S19" s="152" t="b">
        <f t="shared" si="6"/>
        <v>0</v>
      </c>
    </row>
    <row r="20" spans="1:19" ht="18" x14ac:dyDescent="0.25">
      <c r="A20" s="4" t="s">
        <v>69</v>
      </c>
      <c r="B20" s="18"/>
      <c r="C20" s="26" t="s">
        <v>128</v>
      </c>
      <c r="D20" s="66" t="s">
        <v>230</v>
      </c>
      <c r="E20" s="10" t="e">
        <f>COUNTIF(#REF!:#REF!,"Robert Mitchum ")</f>
        <v>#REF!</v>
      </c>
      <c r="F20" s="2"/>
      <c r="G20" s="10" t="b">
        <f>ISNUMBER(SEARCH("chercher ",A20))</f>
        <v>1</v>
      </c>
      <c r="H20" s="22"/>
      <c r="I20" s="21"/>
      <c r="J20" s="51"/>
      <c r="K20" s="114" t="str">
        <f>TRIM(A20)</f>
        <v>Chercher plusieurs mots avec formule </v>
      </c>
      <c r="L20" t="b">
        <f t="shared" si="7"/>
        <v>0</v>
      </c>
      <c r="M20" t="b">
        <f t="shared" si="0"/>
        <v>0</v>
      </c>
      <c r="N20" s="83"/>
      <c r="O20" s="147" t="b">
        <f t="shared" si="1"/>
        <v>0</v>
      </c>
      <c r="P20" s="147" t="b">
        <f>AND(COUNTIF(A20,"*espace*") &gt; 0, COUNTIF(A20,"*supprimer*") &gt; 0)</f>
        <v>0</v>
      </c>
      <c r="Q20" s="147" t="str">
        <f t="shared" si="2"/>
        <v>Non vide</v>
      </c>
      <c r="R20" s="147" t="b">
        <f t="shared" si="3"/>
        <v>0</v>
      </c>
      <c r="S20" s="152" t="b">
        <f t="shared" si="6"/>
        <v>0</v>
      </c>
    </row>
    <row r="21" spans="1:19" ht="18" x14ac:dyDescent="0.25">
      <c r="A21" s="4" t="s">
        <v>70</v>
      </c>
      <c r="B21" s="18"/>
      <c r="C21" s="26" t="s">
        <v>128</v>
      </c>
      <c r="D21" s="66" t="s">
        <v>231</v>
      </c>
      <c r="E21" s="10" t="s">
        <v>71</v>
      </c>
      <c r="F21" s="7"/>
      <c r="G21" s="10" t="b">
        <f>ISNUMBER(SEARCH("chercher ",A21))</f>
        <v>1</v>
      </c>
      <c r="H21" s="22"/>
      <c r="I21" s="21"/>
      <c r="J21" s="40"/>
      <c r="K21" s="114" t="str">
        <f>TRIM(A21)</f>
        <v>Chercher un morceau de mot dans une liste d'occurences d'une colonne</v>
      </c>
      <c r="L21" t="b">
        <f t="shared" si="7"/>
        <v>0</v>
      </c>
      <c r="M21" t="b">
        <f t="shared" si="0"/>
        <v>0</v>
      </c>
      <c r="N21" s="83"/>
      <c r="O21" s="147" t="b">
        <f t="shared" si="1"/>
        <v>0</v>
      </c>
      <c r="P21" s="147" t="b">
        <f>AND(COUNTIF(A21,"*espace*") &gt; 0, COUNTIF(A21,"*supprimer*") &gt; 0)</f>
        <v>0</v>
      </c>
      <c r="Q21" s="147" t="str">
        <f t="shared" si="2"/>
        <v>Non vide</v>
      </c>
      <c r="R21" s="147" t="b">
        <f t="shared" si="3"/>
        <v>0</v>
      </c>
      <c r="S21" s="152" t="b">
        <f t="shared" si="6"/>
        <v>0</v>
      </c>
    </row>
    <row r="22" spans="1:19" ht="18" x14ac:dyDescent="0.25">
      <c r="A22" s="4" t="s">
        <v>319</v>
      </c>
      <c r="B22" s="18"/>
      <c r="C22" s="26" t="s">
        <v>128</v>
      </c>
      <c r="D22" s="66" t="s">
        <v>327</v>
      </c>
      <c r="E22" s="10" t="s">
        <v>320</v>
      </c>
      <c r="F22" s="7"/>
      <c r="G22" s="10"/>
      <c r="H22" s="22"/>
      <c r="I22" s="58"/>
      <c r="J22" s="40"/>
      <c r="K22" s="114"/>
      <c r="L22" t="b">
        <f t="shared" si="7"/>
        <v>0</v>
      </c>
      <c r="M22" s="147" t="b">
        <f>COUNTA(A22)=0</f>
        <v>0</v>
      </c>
      <c r="N22" s="151"/>
      <c r="O22" s="147" t="b">
        <f>ISNUMBER(SEARCH("espace",A22))</f>
        <v>0</v>
      </c>
      <c r="P22" s="147" t="b">
        <f>AND(COUNTIF(A22,"*espace*") &gt; 0, COUNTIF(A22,"*supprimer*") &gt; 0)</f>
        <v>0</v>
      </c>
      <c r="Q22" s="147" t="str">
        <f t="shared" si="2"/>
        <v>Non vide</v>
      </c>
      <c r="R22" s="147" t="b">
        <f t="shared" si="3"/>
        <v>0</v>
      </c>
      <c r="S22" s="152" t="b">
        <f t="shared" si="6"/>
        <v>0</v>
      </c>
    </row>
    <row r="23" spans="1:19" ht="18" x14ac:dyDescent="0.25">
      <c r="A23" s="4" t="s">
        <v>294</v>
      </c>
      <c r="B23" s="18"/>
      <c r="C23" s="26" t="s">
        <v>150</v>
      </c>
      <c r="D23" s="65" t="s">
        <v>146</v>
      </c>
      <c r="E23" s="10" t="s">
        <v>282</v>
      </c>
      <c r="F23" s="7"/>
      <c r="G23" s="10"/>
      <c r="H23" s="22"/>
      <c r="I23" s="21"/>
      <c r="J23" s="103" t="s">
        <v>280</v>
      </c>
      <c r="K23" s="114" t="str">
        <f>TRIM(A23)</f>
        <v>Chercher un mot, valeur 1. Contient</v>
      </c>
      <c r="L23" t="b">
        <f t="shared" si="7"/>
        <v>0</v>
      </c>
      <c r="M23" t="b">
        <f t="shared" si="0"/>
        <v>0</v>
      </c>
      <c r="N23" s="83"/>
      <c r="O23" s="147" t="b">
        <f t="shared" si="1"/>
        <v>0</v>
      </c>
      <c r="P23" s="147" t="b">
        <f>AND(COUNTIF(A23,"*espace*") &gt; 0, COUNTIF(A23,"*supprimer*") &gt; 0)</f>
        <v>0</v>
      </c>
      <c r="Q23" s="147" t="str">
        <f t="shared" si="2"/>
        <v>Non vide</v>
      </c>
      <c r="R23" s="147" t="b">
        <f t="shared" si="3"/>
        <v>0</v>
      </c>
      <c r="S23" s="152" t="b">
        <f t="shared" si="6"/>
        <v>0</v>
      </c>
    </row>
    <row r="24" spans="1:19" ht="18" x14ac:dyDescent="0.25">
      <c r="A24" s="4" t="s">
        <v>301</v>
      </c>
      <c r="B24" s="18"/>
      <c r="C24" s="26" t="s">
        <v>150</v>
      </c>
      <c r="D24" s="65" t="s">
        <v>146</v>
      </c>
      <c r="E24" s="113" t="s">
        <v>299</v>
      </c>
      <c r="F24" s="7"/>
      <c r="G24" s="10"/>
      <c r="H24" s="22"/>
      <c r="I24" s="58"/>
      <c r="J24" s="103"/>
      <c r="K24" s="114"/>
      <c r="L24" t="b">
        <f t="shared" si="7"/>
        <v>0</v>
      </c>
      <c r="M24" t="b">
        <f t="shared" si="0"/>
        <v>0</v>
      </c>
      <c r="N24" s="83"/>
      <c r="O24" s="147" t="b">
        <f t="shared" si="1"/>
        <v>0</v>
      </c>
      <c r="P24" s="147" t="b">
        <f>AND(COUNTIF(A24,"*espace*") &gt; 0, COUNTIF(A24,"*supprimer*") &gt; 0)</f>
        <v>0</v>
      </c>
      <c r="Q24" s="147" t="str">
        <f t="shared" si="2"/>
        <v>Non vide</v>
      </c>
      <c r="R24" s="147" t="b">
        <f t="shared" si="3"/>
        <v>0</v>
      </c>
      <c r="S24" s="152" t="b">
        <f t="shared" si="6"/>
        <v>0</v>
      </c>
    </row>
    <row r="25" spans="1:19" ht="18" x14ac:dyDescent="0.25">
      <c r="A25" s="4" t="s">
        <v>295</v>
      </c>
      <c r="B25" s="18"/>
      <c r="C25" s="26" t="s">
        <v>150</v>
      </c>
      <c r="D25" s="65" t="s">
        <v>146</v>
      </c>
      <c r="E25" s="10" t="s">
        <v>270</v>
      </c>
      <c r="F25" s="7"/>
      <c r="G25" s="10"/>
      <c r="H25" s="22"/>
      <c r="I25" s="21"/>
      <c r="J25" s="51" t="s">
        <v>281</v>
      </c>
      <c r="K25" s="114" t="str">
        <f>TRIM(A25)</f>
        <v>Chercher un mot, valeur 2. Contient</v>
      </c>
      <c r="L25" t="b">
        <f t="shared" si="7"/>
        <v>0</v>
      </c>
      <c r="M25" t="b">
        <f t="shared" si="0"/>
        <v>0</v>
      </c>
      <c r="N25" s="83"/>
      <c r="O25" s="147" t="b">
        <f t="shared" si="1"/>
        <v>0</v>
      </c>
      <c r="P25" s="147" t="b">
        <f>AND(COUNTIF(A25,"*espace*") &gt; 0, COUNTIF(A25,"*supprimer*") &gt; 0)</f>
        <v>0</v>
      </c>
      <c r="Q25" s="147" t="str">
        <f t="shared" si="2"/>
        <v>Non vide</v>
      </c>
      <c r="R25" s="147" t="b">
        <f t="shared" si="3"/>
        <v>0</v>
      </c>
      <c r="S25" s="152" t="b">
        <f t="shared" si="6"/>
        <v>0</v>
      </c>
    </row>
    <row r="26" spans="1:19" ht="18" x14ac:dyDescent="0.25">
      <c r="A26" s="4" t="s">
        <v>300</v>
      </c>
      <c r="B26" s="18"/>
      <c r="C26" s="26" t="s">
        <v>150</v>
      </c>
      <c r="D26" s="65" t="s">
        <v>146</v>
      </c>
      <c r="E26" s="104" t="s">
        <v>279</v>
      </c>
      <c r="F26" s="36"/>
      <c r="G26" s="36"/>
      <c r="H26" s="45"/>
      <c r="I26" s="57"/>
      <c r="J26" s="60"/>
      <c r="K26" s="114" t="str">
        <f>TRIM(A26)</f>
        <v>Chercher un mot, valeur 3. Contient</v>
      </c>
      <c r="L26" t="b">
        <f t="shared" si="7"/>
        <v>0</v>
      </c>
      <c r="M26" t="b">
        <f t="shared" si="0"/>
        <v>0</v>
      </c>
      <c r="N26" s="83"/>
      <c r="O26" s="147" t="b">
        <f t="shared" si="1"/>
        <v>0</v>
      </c>
      <c r="P26" s="147" t="b">
        <f>AND(COUNTIF(A26,"*espace*") &gt; 0, COUNTIF(A26,"*supprimer*") &gt; 0)</f>
        <v>0</v>
      </c>
      <c r="Q26" s="147" t="str">
        <f t="shared" si="2"/>
        <v>Non vide</v>
      </c>
      <c r="R26" s="147" t="b">
        <f t="shared" si="3"/>
        <v>0</v>
      </c>
      <c r="S26" s="152" t="b">
        <f t="shared" si="6"/>
        <v>0</v>
      </c>
    </row>
    <row r="27" spans="1:19" ht="18" x14ac:dyDescent="0.25">
      <c r="A27" s="4" t="s">
        <v>278</v>
      </c>
      <c r="B27" s="86"/>
      <c r="C27" s="26" t="s">
        <v>150</v>
      </c>
      <c r="D27" s="65" t="s">
        <v>146</v>
      </c>
      <c r="E27" s="10" t="s">
        <v>293</v>
      </c>
      <c r="F27" s="3"/>
      <c r="G27" s="10"/>
      <c r="H27" s="22"/>
      <c r="I27" s="21"/>
      <c r="J27" s="51"/>
      <c r="K27" s="114"/>
      <c r="L27" t="b">
        <f t="shared" si="7"/>
        <v>0</v>
      </c>
      <c r="M27" t="b">
        <f t="shared" si="0"/>
        <v>0</v>
      </c>
      <c r="N27" s="83"/>
      <c r="O27" s="147" t="b">
        <f t="shared" si="1"/>
        <v>0</v>
      </c>
      <c r="P27" s="147" t="b">
        <f>AND(COUNTIF(A27,"*espace*") &gt; 0, COUNTIF(A27,"*supprimer*") &gt; 0)</f>
        <v>0</v>
      </c>
      <c r="Q27" s="147" t="str">
        <f t="shared" si="2"/>
        <v>Non vide</v>
      </c>
      <c r="R27" s="147" t="b">
        <f t="shared" si="3"/>
        <v>0</v>
      </c>
      <c r="S27" s="152" t="b">
        <f t="shared" si="6"/>
        <v>0</v>
      </c>
    </row>
    <row r="28" spans="1:19" ht="18" customHeight="1" x14ac:dyDescent="0.25">
      <c r="A28" s="4" t="s">
        <v>302</v>
      </c>
      <c r="B28" s="86"/>
      <c r="C28" s="26" t="s">
        <v>150</v>
      </c>
      <c r="D28" s="65" t="s">
        <v>146</v>
      </c>
      <c r="E28" s="10" t="s">
        <v>68</v>
      </c>
      <c r="F28" s="36"/>
      <c r="G28" s="36"/>
      <c r="H28" s="45"/>
      <c r="I28" s="57"/>
      <c r="J28" s="60"/>
      <c r="K28" s="114" t="str">
        <f>TRIM(A28)</f>
        <v>Chercher un mot, une valeur 5. Contient</v>
      </c>
      <c r="L28" t="b">
        <f t="shared" si="7"/>
        <v>0</v>
      </c>
      <c r="M28" t="b">
        <f t="shared" si="0"/>
        <v>0</v>
      </c>
      <c r="N28" s="83"/>
      <c r="O28" s="147" t="b">
        <f t="shared" si="1"/>
        <v>0</v>
      </c>
      <c r="P28" s="147" t="b">
        <f>AND(COUNTIF(A28,"*espace*") &gt; 0, COUNTIF(A28,"*supprimer*") &gt; 0)</f>
        <v>0</v>
      </c>
      <c r="Q28" s="147" t="str">
        <f t="shared" si="2"/>
        <v>Non vide</v>
      </c>
      <c r="R28" s="147" t="b">
        <f t="shared" si="3"/>
        <v>0</v>
      </c>
      <c r="S28" s="152" t="b">
        <f t="shared" si="6"/>
        <v>0</v>
      </c>
    </row>
    <row r="29" spans="1:19" ht="18" x14ac:dyDescent="0.25">
      <c r="A29" s="4" t="s">
        <v>287</v>
      </c>
      <c r="C29" s="18" t="s">
        <v>142</v>
      </c>
      <c r="E29" s="10" t="s">
        <v>288</v>
      </c>
      <c r="F29" s="36"/>
      <c r="G29" s="36"/>
      <c r="H29" s="45"/>
      <c r="I29" s="57"/>
      <c r="J29" s="60"/>
      <c r="K29" s="114" t="str">
        <f>TRIM(A29)</f>
        <v>Compter le nb de fois où un mot est présent ds une colonne</v>
      </c>
      <c r="L29" t="b">
        <f t="shared" si="7"/>
        <v>0</v>
      </c>
      <c r="M29" t="b">
        <f t="shared" si="0"/>
        <v>0</v>
      </c>
      <c r="N29" s="83"/>
      <c r="O29" s="147" t="b">
        <f t="shared" si="1"/>
        <v>0</v>
      </c>
      <c r="P29" s="147" t="b">
        <f>AND(COUNTIF(A29,"*espace*") &gt; 0, COUNTIF(A29,"*supprimer*") &gt; 0)</f>
        <v>0</v>
      </c>
      <c r="Q29" s="147" t="str">
        <f t="shared" si="2"/>
        <v>Non vide</v>
      </c>
      <c r="R29" s="147" t="b">
        <f t="shared" si="3"/>
        <v>0</v>
      </c>
      <c r="S29" s="152" t="b">
        <f t="shared" si="6"/>
        <v>0</v>
      </c>
    </row>
    <row r="30" spans="1:19" ht="18" x14ac:dyDescent="0.25">
      <c r="A30" s="4" t="s">
        <v>284</v>
      </c>
      <c r="B30" s="36"/>
      <c r="C30" s="18" t="s">
        <v>142</v>
      </c>
      <c r="E30" s="10" t="s">
        <v>285</v>
      </c>
      <c r="F30" s="45"/>
      <c r="G30" s="36"/>
      <c r="H30" s="45"/>
      <c r="I30" s="57"/>
      <c r="J30" s="60"/>
      <c r="K30" s="114" t="str">
        <f>TRIM(A30)</f>
        <v>Compter le nb de rangées</v>
      </c>
      <c r="L30" t="b">
        <f t="shared" si="7"/>
        <v>0</v>
      </c>
      <c r="M30" t="b">
        <f t="shared" si="0"/>
        <v>0</v>
      </c>
      <c r="N30" s="83"/>
      <c r="O30" s="147" t="b">
        <f t="shared" si="1"/>
        <v>0</v>
      </c>
      <c r="P30" s="147" t="b">
        <f>AND(COUNTIF(A30,"*espace*") &gt; 0, COUNTIF(A30,"*supprimer*") &gt; 0)</f>
        <v>0</v>
      </c>
      <c r="Q30" s="147" t="str">
        <f t="shared" si="2"/>
        <v>Non vide</v>
      </c>
      <c r="R30" s="147" t="b">
        <f t="shared" si="3"/>
        <v>0</v>
      </c>
      <c r="S30" s="152" t="b">
        <f t="shared" si="6"/>
        <v>0</v>
      </c>
    </row>
    <row r="31" spans="1:19" ht="18" x14ac:dyDescent="0.25">
      <c r="A31" s="4" t="s">
        <v>313</v>
      </c>
      <c r="B31" s="36"/>
      <c r="C31" s="18"/>
      <c r="E31" s="10" t="s">
        <v>314</v>
      </c>
      <c r="F31" s="148"/>
      <c r="G31" s="36"/>
      <c r="H31" s="45"/>
      <c r="J31" s="60"/>
      <c r="K31" s="114"/>
      <c r="L31" t="b">
        <f t="shared" si="7"/>
        <v>0</v>
      </c>
      <c r="M31" s="147" t="b">
        <f>COUNTA(A31)=0</f>
        <v>0</v>
      </c>
      <c r="N31" s="151"/>
      <c r="O31" s="147" t="b">
        <f>ISNUMBER(SEARCH("espace",A31))</f>
        <v>0</v>
      </c>
      <c r="P31" s="147" t="b">
        <f>AND(COUNTIF(A31,"*espace*") &gt; 0, COUNTIF(A31,"*supprimer*") &gt; 0)</f>
        <v>0</v>
      </c>
      <c r="Q31" s="147" t="str">
        <f t="shared" si="2"/>
        <v>Non vide</v>
      </c>
      <c r="R31" s="147" t="b">
        <f t="shared" si="3"/>
        <v>0</v>
      </c>
      <c r="S31" s="152" t="b">
        <f t="shared" si="6"/>
        <v>0</v>
      </c>
    </row>
    <row r="32" spans="1:19" ht="18" x14ac:dyDescent="0.25">
      <c r="A32" s="4" t="s">
        <v>42</v>
      </c>
      <c r="B32" s="18"/>
      <c r="C32" s="18" t="s">
        <v>142</v>
      </c>
      <c r="D32" s="67" t="s">
        <v>232</v>
      </c>
      <c r="E32" s="10" t="s">
        <v>92</v>
      </c>
      <c r="F32" s="2"/>
      <c r="G32" s="10" t="b">
        <f>ISNUMBER(SEARCH("chercher ",A32))</f>
        <v>0</v>
      </c>
      <c r="H32" s="22"/>
      <c r="I32" s="21"/>
      <c r="J32" s="51"/>
      <c r="K32" s="114" t="str">
        <f>TRIM(A32)</f>
        <v>Compter le nombre de caractères dans une cellule Excel et les supprimer : </v>
      </c>
      <c r="L32" t="b">
        <f t="shared" si="7"/>
        <v>0</v>
      </c>
      <c r="M32" t="b">
        <f t="shared" si="0"/>
        <v>0</v>
      </c>
      <c r="N32" s="83"/>
      <c r="O32" s="147" t="b">
        <f t="shared" si="1"/>
        <v>0</v>
      </c>
      <c r="P32" s="147" t="b">
        <f>AND(COUNTIF(A32,"*espace*") &gt; 0, COUNTIF(A32,"*supprimer*") &gt; 0)</f>
        <v>0</v>
      </c>
      <c r="Q32" s="147" t="str">
        <f t="shared" si="2"/>
        <v>Non vide</v>
      </c>
      <c r="R32" s="147" t="b">
        <f t="shared" si="3"/>
        <v>0</v>
      </c>
      <c r="S32" s="152" t="b">
        <f t="shared" si="6"/>
        <v>0</v>
      </c>
    </row>
    <row r="33" spans="1:19" ht="18" x14ac:dyDescent="0.25">
      <c r="A33" s="4" t="s">
        <v>84</v>
      </c>
      <c r="B33" s="18"/>
      <c r="C33" s="18" t="s">
        <v>142</v>
      </c>
      <c r="D33" s="67" t="s">
        <v>233</v>
      </c>
      <c r="E33" s="10" t="s">
        <v>85</v>
      </c>
      <c r="F33" s="7"/>
      <c r="G33" s="10" t="b">
        <f>ISNUMBER(SEARCH("chercher ",A33))</f>
        <v>0</v>
      </c>
      <c r="H33" s="22"/>
      <c r="I33" s="21"/>
      <c r="J33" s="51"/>
      <c r="K33" s="114" t="str">
        <f>TRIM(A33)</f>
        <v>Compter le nombre de x dans les colonnes</v>
      </c>
      <c r="L33" t="b">
        <f t="shared" si="7"/>
        <v>0</v>
      </c>
      <c r="M33" t="b">
        <f t="shared" si="0"/>
        <v>0</v>
      </c>
      <c r="N33" s="83"/>
      <c r="O33" s="147" t="b">
        <f t="shared" si="1"/>
        <v>0</v>
      </c>
      <c r="P33" s="147" t="b">
        <f>AND(COUNTIF(A33,"*espace*") &gt; 0, COUNTIF(A33,"*supprimer*") &gt; 0)</f>
        <v>0</v>
      </c>
      <c r="Q33" s="147" t="str">
        <f t="shared" si="2"/>
        <v>Non vide</v>
      </c>
      <c r="R33" s="147" t="b">
        <f t="shared" si="3"/>
        <v>0</v>
      </c>
      <c r="S33" s="152" t="b">
        <f t="shared" si="6"/>
        <v>0</v>
      </c>
    </row>
    <row r="34" spans="1:19" ht="20.25" customHeight="1" x14ac:dyDescent="0.25">
      <c r="A34" s="4" t="s">
        <v>286</v>
      </c>
      <c r="B34" s="18"/>
      <c r="C34" s="18" t="s">
        <v>142</v>
      </c>
      <c r="D34" s="67" t="s">
        <v>131</v>
      </c>
      <c r="E34" s="10" t="s">
        <v>68</v>
      </c>
      <c r="F34" s="7"/>
      <c r="G34" s="10" t="b">
        <f>ISNUMBER(SEARCH("chercher ",A34))</f>
        <v>0</v>
      </c>
      <c r="H34" s="22"/>
      <c r="I34" s="21"/>
      <c r="J34" s="51"/>
      <c r="K34" s="114" t="str">
        <f>TRIM(A34)</f>
        <v>Compter les rangées où se trouvent XX </v>
      </c>
      <c r="L34" t="b">
        <f t="shared" si="7"/>
        <v>0</v>
      </c>
      <c r="M34" t="b">
        <f t="shared" si="0"/>
        <v>0</v>
      </c>
      <c r="N34" s="83"/>
      <c r="O34" s="147" t="b">
        <f t="shared" si="1"/>
        <v>0</v>
      </c>
      <c r="P34" s="147" t="b">
        <f>AND(COUNTIF(A34,"*espace*") &gt; 0, COUNTIF(A34,"*supprimer*") &gt; 0)</f>
        <v>0</v>
      </c>
      <c r="Q34" s="147" t="str">
        <f t="shared" ref="Q34:Q65" si="8">IF(ISBLANK(A34),"Vide","Non vide")</f>
        <v>Non vide</v>
      </c>
      <c r="R34" s="147" t="b">
        <f t="shared" ref="R34:R65" si="9">COUNTA(A36)=0</f>
        <v>0</v>
      </c>
      <c r="S34" s="152" t="b">
        <f t="shared" si="6"/>
        <v>0</v>
      </c>
    </row>
    <row r="35" spans="1:19" ht="39" x14ac:dyDescent="0.25">
      <c r="A35" s="12" t="s">
        <v>264</v>
      </c>
      <c r="B35" s="96" t="s">
        <v>267</v>
      </c>
      <c r="C35" s="27" t="s">
        <v>264</v>
      </c>
      <c r="D35" s="70" t="s">
        <v>266</v>
      </c>
      <c r="E35" s="10" t="s">
        <v>265</v>
      </c>
      <c r="F35" s="8"/>
      <c r="G35" s="10"/>
      <c r="H35" s="22"/>
      <c r="I35" s="21"/>
      <c r="J35" s="51"/>
      <c r="K35" s="114" t="str">
        <f>TRIM(A35)</f>
        <v>Concaténer</v>
      </c>
      <c r="L35" t="b">
        <f t="shared" si="7"/>
        <v>0</v>
      </c>
      <c r="M35" t="b">
        <f t="shared" si="0"/>
        <v>0</v>
      </c>
      <c r="N35" s="83"/>
      <c r="O35" s="147" t="b">
        <f t="shared" si="1"/>
        <v>0</v>
      </c>
      <c r="P35" s="147" t="b">
        <f t="shared" ref="P35:P66" si="10">AND(COUNTIF(A35,"*espace*") &gt; 0, COUNTIF(A35,"*supprimer*") &gt; 0)</f>
        <v>0</v>
      </c>
      <c r="Q35" s="147" t="str">
        <f t="shared" si="8"/>
        <v>Non vide</v>
      </c>
      <c r="R35" s="147" t="b">
        <f t="shared" si="9"/>
        <v>0</v>
      </c>
      <c r="S35" s="152" t="b">
        <f t="shared" si="6"/>
        <v>0</v>
      </c>
    </row>
    <row r="36" spans="1:19" ht="18" x14ac:dyDescent="0.25">
      <c r="A36" s="16" t="s">
        <v>269</v>
      </c>
      <c r="B36" s="118"/>
      <c r="C36" s="123" t="s">
        <v>150</v>
      </c>
      <c r="D36" s="68"/>
      <c r="E36" s="10" t="s">
        <v>138</v>
      </c>
      <c r="F36" s="2"/>
      <c r="G36" s="17" t="b">
        <f>ISNUMBER(SEARCH("chercher ",A36))</f>
        <v>0</v>
      </c>
      <c r="H36" s="22"/>
      <c r="I36" s="21"/>
      <c r="J36" s="51"/>
      <c r="K36" s="114" t="str">
        <f>TRIM(A36)</f>
        <v>Contient quelque chose</v>
      </c>
      <c r="L36" t="b">
        <f t="shared" si="7"/>
        <v>0</v>
      </c>
      <c r="M36" t="b">
        <f t="shared" ref="M36:M68" si="11">COUNTA(A36)=0</f>
        <v>0</v>
      </c>
      <c r="N36" s="83"/>
      <c r="O36" s="147" t="b">
        <f t="shared" ref="O36:O67" si="12">ISNUMBER(SEARCH("espace",A36))</f>
        <v>0</v>
      </c>
      <c r="P36" s="147" t="b">
        <f t="shared" si="10"/>
        <v>0</v>
      </c>
      <c r="Q36" s="147" t="str">
        <f t="shared" si="8"/>
        <v>Non vide</v>
      </c>
      <c r="R36" s="147" t="b">
        <f t="shared" si="9"/>
        <v>0</v>
      </c>
      <c r="S36" s="152" t="b">
        <f t="shared" si="6"/>
        <v>0</v>
      </c>
    </row>
    <row r="37" spans="1:19" ht="18" x14ac:dyDescent="0.25">
      <c r="A37" s="12" t="s">
        <v>291</v>
      </c>
      <c r="B37" s="36"/>
      <c r="C37" s="123" t="s">
        <v>150</v>
      </c>
      <c r="E37" s="139" t="s">
        <v>292</v>
      </c>
      <c r="F37" s="36"/>
      <c r="G37" s="36"/>
      <c r="H37" s="45"/>
      <c r="I37" s="57"/>
      <c r="J37" s="60"/>
      <c r="K37" s="114" t="str">
        <f>TRIM(A37)</f>
        <v>Contient une valeur</v>
      </c>
      <c r="L37" t="b">
        <f t="shared" si="7"/>
        <v>0</v>
      </c>
      <c r="M37" t="b">
        <f t="shared" si="11"/>
        <v>0</v>
      </c>
      <c r="N37" s="83"/>
      <c r="O37" s="147" t="b">
        <f t="shared" si="12"/>
        <v>0</v>
      </c>
      <c r="P37" s="147" t="b">
        <f t="shared" si="10"/>
        <v>0</v>
      </c>
      <c r="Q37" s="147" t="str">
        <f t="shared" si="8"/>
        <v>Non vide</v>
      </c>
      <c r="R37" s="147" t="b">
        <f t="shared" si="9"/>
        <v>0</v>
      </c>
      <c r="S37" s="152" t="b">
        <f t="shared" si="6"/>
        <v>0</v>
      </c>
    </row>
    <row r="38" spans="1:19" ht="18" x14ac:dyDescent="0.25">
      <c r="A38" s="13" t="s">
        <v>23</v>
      </c>
      <c r="B38" s="44"/>
      <c r="C38" s="44" t="s">
        <v>156</v>
      </c>
      <c r="D38" s="67" t="s">
        <v>254</v>
      </c>
      <c r="E38" s="10"/>
      <c r="F38" s="2"/>
      <c r="G38" s="10" t="b">
        <f>ISNUMBER(SEARCH("chercher ",A38))</f>
        <v>0</v>
      </c>
      <c r="H38" s="22"/>
      <c r="I38" s="21"/>
      <c r="J38" s="52"/>
      <c r="K38" s="114" t="str">
        <f>TRIM(A38)</f>
        <v>Copier une formule  chaine de caractéres</v>
      </c>
      <c r="L38" t="b">
        <f t="shared" si="7"/>
        <v>0</v>
      </c>
      <c r="M38" t="b">
        <f t="shared" si="11"/>
        <v>0</v>
      </c>
      <c r="N38" s="83"/>
      <c r="O38" s="147" t="b">
        <f t="shared" si="12"/>
        <v>0</v>
      </c>
      <c r="P38" s="147" t="b">
        <f t="shared" si="10"/>
        <v>0</v>
      </c>
      <c r="Q38" s="147" t="str">
        <f t="shared" si="8"/>
        <v>Non vide</v>
      </c>
      <c r="R38" s="147" t="b">
        <f t="shared" si="9"/>
        <v>0</v>
      </c>
      <c r="S38" s="152" t="b">
        <f t="shared" si="6"/>
        <v>0</v>
      </c>
    </row>
    <row r="39" spans="1:19" ht="18" x14ac:dyDescent="0.25">
      <c r="A39" s="4" t="s">
        <v>63</v>
      </c>
      <c r="B39" s="18"/>
      <c r="C39" s="30" t="s">
        <v>143</v>
      </c>
      <c r="D39" s="72" t="s">
        <v>256</v>
      </c>
      <c r="E39" s="10" t="s">
        <v>64</v>
      </c>
      <c r="F39" s="2"/>
      <c r="G39" s="10" t="b">
        <f>ISNUMBER(SEARCH("chercher ",A39))</f>
        <v>0</v>
      </c>
      <c r="H39" s="22"/>
      <c r="I39" s="21"/>
      <c r="J39" s="52"/>
      <c r="K39" s="114" t="str">
        <f>TRIM(A39)</f>
        <v>Créer un espace aprés les 2 premiers caractères</v>
      </c>
      <c r="L39" t="b">
        <f t="shared" si="7"/>
        <v>0</v>
      </c>
      <c r="M39" t="b">
        <f t="shared" si="11"/>
        <v>0</v>
      </c>
      <c r="N39" s="83"/>
      <c r="O39" s="147" t="b">
        <f t="shared" si="12"/>
        <v>1</v>
      </c>
      <c r="P39" s="147" t="b">
        <f t="shared" si="10"/>
        <v>0</v>
      </c>
      <c r="Q39" s="147" t="str">
        <f t="shared" si="8"/>
        <v>Non vide</v>
      </c>
      <c r="R39" s="147" t="b">
        <f t="shared" si="9"/>
        <v>0</v>
      </c>
      <c r="S39" s="152" t="b">
        <f t="shared" si="6"/>
        <v>0</v>
      </c>
    </row>
    <row r="40" spans="1:19" ht="18" x14ac:dyDescent="0.25">
      <c r="A40" s="12" t="s">
        <v>48</v>
      </c>
      <c r="B40" s="19"/>
      <c r="C40" s="30" t="s">
        <v>143</v>
      </c>
      <c r="D40" s="72" t="s">
        <v>225</v>
      </c>
      <c r="E40" s="10" t="s">
        <v>93</v>
      </c>
      <c r="F40" s="7"/>
      <c r="G40" s="10" t="b">
        <f>ISNUMBER(SEARCH("chercher ",A40))</f>
        <v>0</v>
      </c>
      <c r="H40" s="22"/>
      <c r="I40" s="21"/>
      <c r="J40" s="51"/>
      <c r="K40" s="114" t="str">
        <f>TRIM(A40)</f>
        <v>Créer un espace devant une parenthèse </v>
      </c>
      <c r="L40" t="b">
        <f t="shared" si="7"/>
        <v>0</v>
      </c>
      <c r="M40" t="b">
        <f t="shared" si="11"/>
        <v>0</v>
      </c>
      <c r="N40" s="83"/>
      <c r="O40" s="147" t="b">
        <f t="shared" si="12"/>
        <v>1</v>
      </c>
      <c r="P40" s="147" t="b">
        <f t="shared" si="10"/>
        <v>0</v>
      </c>
      <c r="Q40" s="147" t="str">
        <f t="shared" si="8"/>
        <v>Non vide</v>
      </c>
      <c r="R40" s="147" t="b">
        <f t="shared" si="9"/>
        <v>0</v>
      </c>
      <c r="S40" s="152" t="b">
        <f t="shared" si="6"/>
        <v>0</v>
      </c>
    </row>
    <row r="41" spans="1:19" ht="18" x14ac:dyDescent="0.25">
      <c r="A41" s="4" t="s">
        <v>27</v>
      </c>
      <c r="B41" s="18"/>
      <c r="C41" s="18" t="s">
        <v>157</v>
      </c>
      <c r="D41" s="67"/>
      <c r="E41" s="10" t="s">
        <v>94</v>
      </c>
      <c r="F41" s="2"/>
      <c r="G41" s="10" t="b">
        <f>ISNUMBER(SEARCH("chercher ",A41))</f>
        <v>0</v>
      </c>
      <c r="H41" s="22"/>
      <c r="I41" s="21"/>
      <c r="J41" s="51"/>
      <c r="K41" s="114" t="str">
        <f>TRIM(A41)</f>
        <v>Date intriable parce qu’en mode texte</v>
      </c>
      <c r="L41" t="b">
        <f t="shared" si="7"/>
        <v>0</v>
      </c>
      <c r="M41" t="b">
        <f t="shared" si="11"/>
        <v>0</v>
      </c>
      <c r="N41" s="83"/>
      <c r="O41" s="147" t="b">
        <f t="shared" si="12"/>
        <v>0</v>
      </c>
      <c r="P41" s="147" t="b">
        <f t="shared" si="10"/>
        <v>0</v>
      </c>
      <c r="Q41" s="147" t="str">
        <f t="shared" si="8"/>
        <v>Non vide</v>
      </c>
      <c r="R41" s="147" t="b">
        <f t="shared" si="9"/>
        <v>0</v>
      </c>
      <c r="S41" s="152" t="b">
        <f t="shared" si="6"/>
        <v>0</v>
      </c>
    </row>
    <row r="42" spans="1:19" ht="30.75" x14ac:dyDescent="0.25">
      <c r="A42" s="12" t="s">
        <v>10</v>
      </c>
      <c r="B42" s="19"/>
      <c r="C42" s="19" t="s">
        <v>152</v>
      </c>
      <c r="D42" s="67" t="s">
        <v>248</v>
      </c>
      <c r="E42" s="10" t="s">
        <v>169</v>
      </c>
      <c r="F42" s="8"/>
      <c r="G42" s="10" t="b">
        <f>ISNUMBER(SEARCH("chercher ",A42))</f>
        <v>0</v>
      </c>
      <c r="H42" s="22"/>
      <c r="I42" s="21"/>
      <c r="J42" s="51"/>
      <c r="K42" s="114" t="str">
        <f>TRIM(A42)</f>
        <v>Dissocier nom et prénom</v>
      </c>
      <c r="L42" t="b">
        <f t="shared" si="7"/>
        <v>0</v>
      </c>
      <c r="M42" t="b">
        <f t="shared" si="11"/>
        <v>0</v>
      </c>
      <c r="N42" s="83"/>
      <c r="O42" s="147" t="b">
        <f t="shared" si="12"/>
        <v>0</v>
      </c>
      <c r="P42" s="147" t="b">
        <f t="shared" si="10"/>
        <v>0</v>
      </c>
      <c r="Q42" s="147" t="str">
        <f t="shared" si="8"/>
        <v>Non vide</v>
      </c>
      <c r="R42" s="147" t="b">
        <f t="shared" si="9"/>
        <v>0</v>
      </c>
      <c r="S42" s="152" t="b">
        <f t="shared" si="6"/>
        <v>0</v>
      </c>
    </row>
    <row r="43" spans="1:19" ht="18" x14ac:dyDescent="0.25">
      <c r="A43" s="4" t="s">
        <v>213</v>
      </c>
      <c r="B43" s="18"/>
      <c r="C43" s="37" t="s">
        <v>216</v>
      </c>
      <c r="D43" s="69"/>
      <c r="E43" s="10" t="s">
        <v>212</v>
      </c>
      <c r="F43" s="36"/>
      <c r="G43" s="36"/>
      <c r="H43" s="45"/>
      <c r="I43" s="57"/>
      <c r="J43" s="60"/>
      <c r="K43" s="114" t="str">
        <f>TRIM(A43)</f>
        <v>Diviser les valeurs de 2 colonnes</v>
      </c>
      <c r="L43" t="b">
        <f t="shared" si="7"/>
        <v>0</v>
      </c>
      <c r="M43" t="b">
        <f t="shared" si="11"/>
        <v>0</v>
      </c>
      <c r="N43" s="83"/>
      <c r="O43" s="147" t="b">
        <f t="shared" si="12"/>
        <v>0</v>
      </c>
      <c r="P43" s="147" t="b">
        <f t="shared" si="10"/>
        <v>0</v>
      </c>
      <c r="Q43" s="147" t="str">
        <f t="shared" si="8"/>
        <v>Non vide</v>
      </c>
      <c r="R43" s="147" t="b">
        <f t="shared" si="9"/>
        <v>0</v>
      </c>
      <c r="S43" s="152" t="b">
        <f t="shared" si="6"/>
        <v>0</v>
      </c>
    </row>
    <row r="44" spans="1:19" ht="18" x14ac:dyDescent="0.25">
      <c r="A44" s="4" t="s">
        <v>1</v>
      </c>
      <c r="B44" s="18"/>
      <c r="C44" s="28" t="s">
        <v>147</v>
      </c>
      <c r="D44" s="70"/>
      <c r="E44" s="10" t="s">
        <v>54</v>
      </c>
      <c r="F44" s="142" t="s">
        <v>55</v>
      </c>
      <c r="G44" s="10" t="b">
        <f>ISNUMBER(SEARCH("chercher ",A44))</f>
        <v>0</v>
      </c>
      <c r="H44" s="22"/>
      <c r="I44" s="21" t="s">
        <v>131</v>
      </c>
      <c r="J44" s="52"/>
      <c r="K44" s="114" t="str">
        <f>TRIM(A44)</f>
        <v>Doublons</v>
      </c>
      <c r="L44" t="b">
        <f t="shared" si="7"/>
        <v>0</v>
      </c>
      <c r="M44" t="b">
        <f t="shared" si="11"/>
        <v>0</v>
      </c>
      <c r="N44" s="83"/>
      <c r="O44" s="147" t="b">
        <f t="shared" si="12"/>
        <v>0</v>
      </c>
      <c r="P44" s="147" t="b">
        <f t="shared" si="10"/>
        <v>0</v>
      </c>
      <c r="Q44" s="147" t="str">
        <f t="shared" si="8"/>
        <v>Non vide</v>
      </c>
      <c r="R44" s="147" t="b">
        <f t="shared" si="9"/>
        <v>0</v>
      </c>
      <c r="S44" s="152" t="b">
        <f t="shared" si="6"/>
        <v>0</v>
      </c>
    </row>
    <row r="45" spans="1:19" ht="18" x14ac:dyDescent="0.25">
      <c r="A45" s="12" t="s">
        <v>5</v>
      </c>
      <c r="B45" s="19"/>
      <c r="C45" s="34" t="s">
        <v>146</v>
      </c>
      <c r="D45" s="74" t="s">
        <v>147</v>
      </c>
      <c r="E45" s="10" t="s">
        <v>95</v>
      </c>
      <c r="F45" s="7"/>
      <c r="G45" s="10" t="b">
        <f>ISNUMBER(SEARCH("chercher ",A45))</f>
        <v>0</v>
      </c>
      <c r="H45" s="22"/>
      <c r="I45" s="21" t="s">
        <v>131</v>
      </c>
      <c r="J45" s="51"/>
      <c r="K45" s="114" t="str">
        <f>TRIM(A45)</f>
        <v>Doublons en début de mot</v>
      </c>
      <c r="L45" t="b">
        <f t="shared" si="7"/>
        <v>0</v>
      </c>
      <c r="M45" t="b">
        <f t="shared" si="11"/>
        <v>0</v>
      </c>
      <c r="N45" s="83"/>
      <c r="O45" s="147" t="b">
        <f t="shared" si="12"/>
        <v>0</v>
      </c>
      <c r="P45" s="147" t="b">
        <f t="shared" si="10"/>
        <v>0</v>
      </c>
      <c r="Q45" s="147" t="str">
        <f t="shared" si="8"/>
        <v>Non vide</v>
      </c>
      <c r="R45" s="147" t="b">
        <f t="shared" si="9"/>
        <v>0</v>
      </c>
      <c r="S45" s="152" t="b">
        <f t="shared" si="6"/>
        <v>0</v>
      </c>
    </row>
    <row r="46" spans="1:19" ht="18" x14ac:dyDescent="0.25">
      <c r="A46" s="4" t="s">
        <v>183</v>
      </c>
      <c r="B46" s="18"/>
      <c r="C46" s="28" t="s">
        <v>147</v>
      </c>
      <c r="D46" s="137"/>
      <c r="E46" s="10" t="s">
        <v>182</v>
      </c>
      <c r="F46" s="1"/>
      <c r="G46" s="10" t="b">
        <f>ISNUMBER(SEARCH("chercher ",A46))</f>
        <v>0</v>
      </c>
      <c r="H46" s="22"/>
      <c r="I46" s="21"/>
      <c r="J46" s="52"/>
      <c r="K46" s="114" t="str">
        <f>TRIM(A46)</f>
        <v>Doublons ok</v>
      </c>
      <c r="L46" t="b">
        <f t="shared" si="7"/>
        <v>0</v>
      </c>
      <c r="M46" t="b">
        <f t="shared" si="11"/>
        <v>0</v>
      </c>
      <c r="N46" s="83"/>
      <c r="O46" s="147" t="b">
        <f t="shared" si="12"/>
        <v>0</v>
      </c>
      <c r="P46" s="147" t="b">
        <f t="shared" si="10"/>
        <v>0</v>
      </c>
      <c r="Q46" s="147" t="str">
        <f t="shared" si="8"/>
        <v>Non vide</v>
      </c>
      <c r="R46" s="147" t="b">
        <f t="shared" si="9"/>
        <v>0</v>
      </c>
      <c r="S46" s="152" t="b">
        <f t="shared" si="6"/>
        <v>0</v>
      </c>
    </row>
    <row r="47" spans="1:19" ht="18" x14ac:dyDescent="0.25">
      <c r="A47" s="12" t="s">
        <v>34</v>
      </c>
      <c r="B47" s="19"/>
      <c r="C47" s="19" t="s">
        <v>158</v>
      </c>
      <c r="D47" s="135"/>
      <c r="E47" s="10"/>
      <c r="F47" s="2"/>
      <c r="G47" s="10" t="b">
        <f>ISNUMBER(SEARCH("chercher ",A47))</f>
        <v>0</v>
      </c>
      <c r="H47" s="22"/>
      <c r="I47" s="21"/>
      <c r="J47" s="51"/>
      <c r="K47" s="114" t="str">
        <f>TRIM(A47)</f>
        <v>Erreur formule Spill!</v>
      </c>
      <c r="L47" t="b">
        <f t="shared" si="7"/>
        <v>0</v>
      </c>
      <c r="M47" t="b">
        <f t="shared" si="11"/>
        <v>0</v>
      </c>
      <c r="N47" s="83"/>
      <c r="O47" s="147" t="b">
        <f t="shared" si="12"/>
        <v>0</v>
      </c>
      <c r="P47" s="147" t="b">
        <f t="shared" si="10"/>
        <v>0</v>
      </c>
      <c r="Q47" s="147" t="str">
        <f t="shared" si="8"/>
        <v>Non vide</v>
      </c>
      <c r="R47" s="147" t="b">
        <f t="shared" si="9"/>
        <v>0</v>
      </c>
      <c r="S47" s="152" t="b">
        <f t="shared" si="6"/>
        <v>0</v>
      </c>
    </row>
    <row r="48" spans="1:19" ht="18" x14ac:dyDescent="0.25">
      <c r="A48" s="12" t="s">
        <v>33</v>
      </c>
      <c r="B48" s="19"/>
      <c r="C48" s="31" t="s">
        <v>144</v>
      </c>
      <c r="D48" s="136" t="s">
        <v>157</v>
      </c>
      <c r="E48" s="10" t="s">
        <v>100</v>
      </c>
      <c r="F48" s="7"/>
      <c r="G48" s="10" t="b">
        <f>ISNUMBER(SEARCH("chercher ",A48))</f>
        <v>0</v>
      </c>
      <c r="H48" s="22"/>
      <c r="I48" s="21"/>
      <c r="J48" s="51"/>
      <c r="K48" s="114" t="str">
        <f>TRIM(A48)</f>
        <v>Extraire date d’un nom </v>
      </c>
      <c r="L48" t="b">
        <f t="shared" si="7"/>
        <v>0</v>
      </c>
      <c r="M48" t="b">
        <f t="shared" si="11"/>
        <v>0</v>
      </c>
      <c r="N48" s="83"/>
      <c r="O48" s="147" t="b">
        <f t="shared" si="12"/>
        <v>0</v>
      </c>
      <c r="P48" s="147" t="b">
        <f t="shared" si="10"/>
        <v>0</v>
      </c>
      <c r="Q48" s="147" t="str">
        <f t="shared" si="8"/>
        <v>Non vide</v>
      </c>
      <c r="R48" s="147" t="b">
        <f t="shared" si="9"/>
        <v>0</v>
      </c>
      <c r="S48" s="152" t="b">
        <f t="shared" si="6"/>
        <v>0</v>
      </c>
    </row>
    <row r="49" spans="1:19" ht="18" x14ac:dyDescent="0.25">
      <c r="A49" s="12" t="s">
        <v>18</v>
      </c>
      <c r="B49" s="19"/>
      <c r="C49" s="31" t="s">
        <v>144</v>
      </c>
      <c r="D49" s="73" t="s">
        <v>239</v>
      </c>
      <c r="E49" s="10" t="s">
        <v>98</v>
      </c>
      <c r="F49" s="8"/>
      <c r="G49" s="10" t="b">
        <f>ISNUMBER(SEARCH("chercher ",A49))</f>
        <v>0</v>
      </c>
      <c r="H49" s="22"/>
      <c r="I49" s="21"/>
      <c r="J49" s="52"/>
      <c r="K49" s="114" t="str">
        <f>TRIM(A49)</f>
        <v>Extraire des Mots qui commencent par :</v>
      </c>
      <c r="L49" t="b">
        <f t="shared" si="7"/>
        <v>0</v>
      </c>
      <c r="M49" t="b">
        <f t="shared" si="11"/>
        <v>0</v>
      </c>
      <c r="N49" s="83"/>
      <c r="O49" s="147" t="b">
        <f t="shared" si="12"/>
        <v>0</v>
      </c>
      <c r="P49" s="147" t="b">
        <f t="shared" si="10"/>
        <v>0</v>
      </c>
      <c r="Q49" s="147" t="str">
        <f t="shared" si="8"/>
        <v>Non vide</v>
      </c>
      <c r="R49" s="147" t="b">
        <f t="shared" si="9"/>
        <v>0</v>
      </c>
      <c r="S49" s="152" t="b">
        <f t="shared" si="6"/>
        <v>0</v>
      </c>
    </row>
    <row r="50" spans="1:19" ht="18" x14ac:dyDescent="0.25">
      <c r="A50" s="4" t="s">
        <v>193</v>
      </c>
      <c r="B50" s="18"/>
      <c r="C50" s="7" t="s">
        <v>144</v>
      </c>
      <c r="D50" s="71" t="s">
        <v>240</v>
      </c>
      <c r="E50" s="10" t="s">
        <v>194</v>
      </c>
      <c r="F50" s="7"/>
      <c r="G50" s="10" t="b">
        <f>ISNUMBER(SEARCH("chercher ",A50))</f>
        <v>0</v>
      </c>
      <c r="H50" s="22"/>
      <c r="I50" s="21"/>
      <c r="J50" s="51"/>
      <c r="K50" s="114" t="str">
        <f>TRIM(A50)</f>
        <v>Extraire le premier mot avant le premier espace</v>
      </c>
      <c r="L50" t="b">
        <f t="shared" si="7"/>
        <v>0</v>
      </c>
      <c r="M50" t="b">
        <f t="shared" si="11"/>
        <v>0</v>
      </c>
      <c r="N50" s="83"/>
      <c r="O50" s="147" t="b">
        <f t="shared" si="12"/>
        <v>1</v>
      </c>
      <c r="P50" s="147" t="b">
        <f t="shared" si="10"/>
        <v>0</v>
      </c>
      <c r="Q50" s="147" t="str">
        <f t="shared" si="8"/>
        <v>Non vide</v>
      </c>
      <c r="R50" s="147" t="b">
        <f t="shared" si="9"/>
        <v>0</v>
      </c>
      <c r="S50" s="152" t="b">
        <f t="shared" si="6"/>
        <v>0</v>
      </c>
    </row>
    <row r="51" spans="1:19" ht="18" x14ac:dyDescent="0.25">
      <c r="A51" s="4" t="s">
        <v>195</v>
      </c>
      <c r="B51" s="18"/>
      <c r="C51" s="1" t="s">
        <v>144</v>
      </c>
      <c r="D51" s="71" t="s">
        <v>240</v>
      </c>
      <c r="E51" s="10" t="s">
        <v>196</v>
      </c>
      <c r="F51" s="1"/>
      <c r="G51" s="10" t="b">
        <f>ISNUMBER(SEARCH("chercher ",A51))</f>
        <v>0</v>
      </c>
      <c r="H51" s="22"/>
      <c r="I51" s="21"/>
      <c r="J51" s="52"/>
      <c r="K51" s="114" t="str">
        <f>TRIM(A51)</f>
        <v>Extraire le premier mot d’une chaîne de caractères </v>
      </c>
      <c r="L51" t="b">
        <f t="shared" si="7"/>
        <v>0</v>
      </c>
      <c r="M51" t="b">
        <f t="shared" si="11"/>
        <v>0</v>
      </c>
      <c r="N51" s="83"/>
      <c r="O51" s="147" t="b">
        <f t="shared" si="12"/>
        <v>0</v>
      </c>
      <c r="P51" s="147" t="b">
        <f t="shared" si="10"/>
        <v>0</v>
      </c>
      <c r="Q51" s="147" t="str">
        <f t="shared" si="8"/>
        <v>Non vide</v>
      </c>
      <c r="R51" s="147" t="b">
        <f t="shared" si="9"/>
        <v>0</v>
      </c>
      <c r="S51" s="152" t="b">
        <f t="shared" si="6"/>
        <v>0</v>
      </c>
    </row>
    <row r="52" spans="1:19" ht="14.25" customHeight="1" x14ac:dyDescent="0.25">
      <c r="A52" s="4" t="s">
        <v>311</v>
      </c>
      <c r="B52" s="18"/>
      <c r="C52" s="1" t="s">
        <v>146</v>
      </c>
      <c r="D52" s="71" t="s">
        <v>230</v>
      </c>
      <c r="E52" s="10" t="s">
        <v>312</v>
      </c>
      <c r="F52" s="1"/>
      <c r="G52" s="10"/>
      <c r="H52" s="22"/>
      <c r="I52" s="58"/>
      <c r="J52" s="52"/>
      <c r="K52" s="114"/>
      <c r="L52" t="b">
        <f t="shared" si="7"/>
        <v>0</v>
      </c>
      <c r="M52" s="147" t="b">
        <f>COUNTA(A52)=0</f>
        <v>0</v>
      </c>
      <c r="N52" s="151"/>
      <c r="O52" s="147" t="b">
        <f t="shared" si="12"/>
        <v>0</v>
      </c>
      <c r="P52" s="147" t="b">
        <f t="shared" si="10"/>
        <v>0</v>
      </c>
      <c r="Q52" s="147" t="str">
        <f t="shared" si="8"/>
        <v>Non vide</v>
      </c>
      <c r="R52" s="147" t="b">
        <f t="shared" si="9"/>
        <v>0</v>
      </c>
      <c r="S52" s="152" t="b">
        <f t="shared" si="6"/>
        <v>0</v>
      </c>
    </row>
    <row r="53" spans="1:19" ht="18" x14ac:dyDescent="0.25">
      <c r="A53" s="4" t="s">
        <v>197</v>
      </c>
      <c r="B53" s="18"/>
      <c r="C53" s="7" t="s">
        <v>144</v>
      </c>
      <c r="D53" s="71" t="s">
        <v>241</v>
      </c>
      <c r="E53" s="10" t="s">
        <v>198</v>
      </c>
      <c r="F53" s="7"/>
      <c r="G53" s="10" t="b">
        <f>ISNUMBER(SEARCH("chercher ",A53))</f>
        <v>0</v>
      </c>
      <c r="H53" s="22"/>
      <c r="I53" s="21"/>
      <c r="J53" s="51"/>
      <c r="K53" s="114" t="str">
        <f>TRIM(A53)</f>
        <v>Extraire le second mot aprés le premier espace</v>
      </c>
      <c r="L53" t="b">
        <f t="shared" si="7"/>
        <v>0</v>
      </c>
      <c r="M53" t="b">
        <f t="shared" si="11"/>
        <v>0</v>
      </c>
      <c r="N53" s="83"/>
      <c r="O53" s="147" t="b">
        <f t="shared" si="12"/>
        <v>1</v>
      </c>
      <c r="P53" s="147" t="b">
        <f t="shared" si="10"/>
        <v>0</v>
      </c>
      <c r="Q53" s="147" t="str">
        <f t="shared" si="8"/>
        <v>Non vide</v>
      </c>
      <c r="R53" s="147" t="b">
        <f t="shared" si="9"/>
        <v>0</v>
      </c>
      <c r="S53" s="152" t="b">
        <f t="shared" si="6"/>
        <v>0</v>
      </c>
    </row>
    <row r="54" spans="1:19" ht="18" x14ac:dyDescent="0.25">
      <c r="A54" s="4" t="s">
        <v>187</v>
      </c>
      <c r="B54" s="18"/>
      <c r="C54" s="1" t="s">
        <v>144</v>
      </c>
      <c r="D54" s="71" t="s">
        <v>242</v>
      </c>
      <c r="E54" s="10" t="s">
        <v>188</v>
      </c>
      <c r="F54" s="1"/>
      <c r="G54" s="10" t="b">
        <f>ISNUMBER(SEARCH("chercher ",A54))</f>
        <v>0</v>
      </c>
      <c r="H54" s="22"/>
      <c r="I54" s="21"/>
      <c r="J54" s="52"/>
      <c r="K54" s="114" t="str">
        <f>TRIM(A54)</f>
        <v>extraire les 2 premiers caractères</v>
      </c>
      <c r="L54" t="b">
        <f t="shared" si="7"/>
        <v>0</v>
      </c>
      <c r="M54" t="b">
        <f t="shared" si="11"/>
        <v>0</v>
      </c>
      <c r="N54" s="83"/>
      <c r="O54" s="147" t="b">
        <f t="shared" si="12"/>
        <v>0</v>
      </c>
      <c r="P54" s="147" t="b">
        <f t="shared" si="10"/>
        <v>0</v>
      </c>
      <c r="Q54" s="147" t="str">
        <f t="shared" si="8"/>
        <v>Non vide</v>
      </c>
      <c r="R54" s="147" t="b">
        <f t="shared" si="9"/>
        <v>0</v>
      </c>
      <c r="S54" s="152" t="b">
        <f t="shared" si="6"/>
        <v>0</v>
      </c>
    </row>
    <row r="55" spans="1:19" ht="18" x14ac:dyDescent="0.25">
      <c r="A55" s="4" t="s">
        <v>6</v>
      </c>
      <c r="B55" s="18"/>
      <c r="C55" s="1" t="s">
        <v>144</v>
      </c>
      <c r="D55" s="71" t="s">
        <v>164</v>
      </c>
      <c r="E55" s="10" t="s">
        <v>268</v>
      </c>
      <c r="F55" s="2"/>
      <c r="G55" s="10" t="b">
        <f>ISNUMBER(SEARCH("chercher ",A55))</f>
        <v>0</v>
      </c>
      <c r="H55" s="22"/>
      <c r="I55" s="21"/>
      <c r="J55" s="52"/>
      <c r="K55" s="114" t="str">
        <f>TRIM(A55)</f>
        <v>Extraire préfixe</v>
      </c>
      <c r="L55" t="b">
        <f t="shared" si="7"/>
        <v>1</v>
      </c>
      <c r="M55" t="b">
        <f t="shared" si="11"/>
        <v>0</v>
      </c>
      <c r="N55" s="83"/>
      <c r="O55" s="147" t="b">
        <f t="shared" si="12"/>
        <v>0</v>
      </c>
      <c r="P55" s="147" t="b">
        <f t="shared" si="10"/>
        <v>0</v>
      </c>
      <c r="Q55" s="147" t="str">
        <f t="shared" si="8"/>
        <v>Non vide</v>
      </c>
      <c r="R55" s="147" t="b">
        <f t="shared" si="9"/>
        <v>0</v>
      </c>
      <c r="S55" s="152" t="b">
        <f t="shared" si="6"/>
        <v>0</v>
      </c>
    </row>
    <row r="56" spans="1:19" ht="18" x14ac:dyDescent="0.25">
      <c r="A56" s="12" t="s">
        <v>6</v>
      </c>
      <c r="B56" s="19"/>
      <c r="C56" s="31" t="s">
        <v>144</v>
      </c>
      <c r="D56" s="73" t="s">
        <v>164</v>
      </c>
      <c r="E56" s="10" t="s">
        <v>99</v>
      </c>
      <c r="F56" s="8"/>
      <c r="G56" s="10" t="b">
        <f>ISNUMBER(SEARCH("chercher ",A56))</f>
        <v>0</v>
      </c>
      <c r="H56" s="22"/>
      <c r="I56" s="21"/>
      <c r="J56" s="51"/>
      <c r="K56" s="114" t="str">
        <f>TRIM(A56)</f>
        <v>Extraire préfixe</v>
      </c>
      <c r="L56" t="b">
        <f t="shared" si="7"/>
        <v>1</v>
      </c>
      <c r="M56" t="b">
        <f t="shared" si="11"/>
        <v>0</v>
      </c>
      <c r="N56" s="83"/>
      <c r="O56" s="147" t="b">
        <f t="shared" si="12"/>
        <v>0</v>
      </c>
      <c r="P56" s="147" t="b">
        <f t="shared" si="10"/>
        <v>0</v>
      </c>
      <c r="Q56" s="147" t="str">
        <f t="shared" si="8"/>
        <v>Non vide</v>
      </c>
      <c r="R56" s="147" t="b">
        <f t="shared" si="9"/>
        <v>0</v>
      </c>
      <c r="S56" s="152" t="b">
        <f t="shared" si="6"/>
        <v>0</v>
      </c>
    </row>
    <row r="57" spans="1:19" ht="18" x14ac:dyDescent="0.25">
      <c r="A57" s="4" t="s">
        <v>7</v>
      </c>
      <c r="B57" s="18"/>
      <c r="C57" s="20" t="s">
        <v>140</v>
      </c>
      <c r="D57" s="78" t="s">
        <v>144</v>
      </c>
      <c r="E57" s="10" t="s">
        <v>168</v>
      </c>
      <c r="F57" s="3"/>
      <c r="G57" s="10" t="b">
        <f>ISNUMBER(SEARCH("chercher ",A57))</f>
        <v>0</v>
      </c>
      <c r="H57" s="22"/>
      <c r="I57" s="21"/>
      <c r="J57" s="52"/>
      <c r="K57" s="114" t="str">
        <f>TRIM(A57)</f>
        <v>Extraire suffixe</v>
      </c>
      <c r="L57" t="b">
        <f t="shared" si="7"/>
        <v>0</v>
      </c>
      <c r="M57" t="b">
        <f t="shared" si="11"/>
        <v>0</v>
      </c>
      <c r="N57" s="83"/>
      <c r="O57" s="147" t="b">
        <f t="shared" si="12"/>
        <v>0</v>
      </c>
      <c r="P57" s="147" t="b">
        <f t="shared" si="10"/>
        <v>0</v>
      </c>
      <c r="Q57" s="147" t="str">
        <f t="shared" si="8"/>
        <v>Non vide</v>
      </c>
      <c r="R57" s="147" t="b">
        <f t="shared" si="9"/>
        <v>0</v>
      </c>
      <c r="S57" s="152" t="b">
        <f t="shared" si="6"/>
        <v>0</v>
      </c>
    </row>
    <row r="58" spans="1:19" ht="18" x14ac:dyDescent="0.25">
      <c r="A58" s="4" t="s">
        <v>7</v>
      </c>
      <c r="B58" s="18"/>
      <c r="C58" s="35" t="s">
        <v>148</v>
      </c>
      <c r="D58" s="75" t="s">
        <v>140</v>
      </c>
      <c r="E58" s="37" t="s">
        <v>179</v>
      </c>
      <c r="F58" s="1"/>
      <c r="G58" s="10" t="b">
        <f>ISNUMBER(SEARCH("chercher ",A58))</f>
        <v>0</v>
      </c>
      <c r="H58" s="22"/>
      <c r="I58" s="21"/>
      <c r="J58" s="52"/>
      <c r="K58" s="114" t="str">
        <f>TRIM(A58)</f>
        <v>Extraire suffixe</v>
      </c>
      <c r="L58" t="b">
        <f t="shared" si="7"/>
        <v>0</v>
      </c>
      <c r="M58" t="b">
        <f t="shared" si="11"/>
        <v>0</v>
      </c>
      <c r="N58" s="83"/>
      <c r="O58" s="147" t="b">
        <f t="shared" si="12"/>
        <v>0</v>
      </c>
      <c r="P58" s="147" t="b">
        <f t="shared" si="10"/>
        <v>0</v>
      </c>
      <c r="Q58" s="147" t="str">
        <f t="shared" si="8"/>
        <v>Non vide</v>
      </c>
      <c r="R58" s="147" t="b">
        <f t="shared" si="9"/>
        <v>0</v>
      </c>
      <c r="S58" s="152" t="b">
        <f t="shared" si="6"/>
        <v>0</v>
      </c>
    </row>
    <row r="59" spans="1:19" ht="18" x14ac:dyDescent="0.25">
      <c r="A59" s="4" t="s">
        <v>11</v>
      </c>
      <c r="B59" s="18"/>
      <c r="C59" s="32" t="s">
        <v>144</v>
      </c>
      <c r="D59" s="73" t="s">
        <v>243</v>
      </c>
      <c r="E59" s="10" t="s">
        <v>96</v>
      </c>
      <c r="F59" s="3"/>
      <c r="G59" s="10" t="b">
        <f>ISNUMBER(SEARCH("chercher ",A59))</f>
        <v>0</v>
      </c>
      <c r="H59" s="22"/>
      <c r="I59" s="21"/>
      <c r="J59" s="92" t="s">
        <v>271</v>
      </c>
      <c r="K59" s="114" t="str">
        <f>TRIM(A59)</f>
        <v>Extraire un mot ou nombre pour le mettre ds une autre colonne</v>
      </c>
      <c r="L59" t="b">
        <f t="shared" si="7"/>
        <v>0</v>
      </c>
      <c r="M59" t="b">
        <f t="shared" si="11"/>
        <v>0</v>
      </c>
      <c r="N59" s="83"/>
      <c r="O59" s="147" t="b">
        <f t="shared" si="12"/>
        <v>0</v>
      </c>
      <c r="P59" s="147" t="b">
        <f t="shared" si="10"/>
        <v>0</v>
      </c>
      <c r="Q59" s="147" t="str">
        <f t="shared" si="8"/>
        <v>Non vide</v>
      </c>
      <c r="R59" s="147" t="b">
        <f t="shared" si="9"/>
        <v>0</v>
      </c>
      <c r="S59" s="152" t="b">
        <f t="shared" si="6"/>
        <v>0</v>
      </c>
    </row>
    <row r="60" spans="1:19" ht="18" x14ac:dyDescent="0.25">
      <c r="A60" s="12" t="s">
        <v>56</v>
      </c>
      <c r="B60" s="19"/>
      <c r="C60" s="31" t="s">
        <v>144</v>
      </c>
      <c r="D60" s="71" t="s">
        <v>240</v>
      </c>
      <c r="E60" s="10" t="s">
        <v>57</v>
      </c>
      <c r="F60" s="7"/>
      <c r="G60" s="10" t="b">
        <f>ISNUMBER(SEARCH("chercher ",A60))</f>
        <v>0</v>
      </c>
      <c r="H60" s="22"/>
      <c r="I60" s="21"/>
      <c r="J60" s="52"/>
      <c r="K60" s="114" t="str">
        <f>TRIM(A60)</f>
        <v>extraire une fois les 1° mots identiques d'une liste</v>
      </c>
      <c r="L60" t="b">
        <f t="shared" si="7"/>
        <v>0</v>
      </c>
      <c r="M60" t="b">
        <f t="shared" si="11"/>
        <v>0</v>
      </c>
      <c r="N60" s="83"/>
      <c r="O60" s="147" t="b">
        <f t="shared" si="12"/>
        <v>0</v>
      </c>
      <c r="P60" s="147" t="b">
        <f t="shared" si="10"/>
        <v>0</v>
      </c>
      <c r="Q60" s="147" t="str">
        <f t="shared" si="8"/>
        <v>Non vide</v>
      </c>
      <c r="R60" s="147" t="b">
        <f t="shared" si="9"/>
        <v>0</v>
      </c>
      <c r="S60" s="152" t="b">
        <f t="shared" si="6"/>
        <v>0</v>
      </c>
    </row>
    <row r="61" spans="1:19" ht="18" x14ac:dyDescent="0.25">
      <c r="A61" s="4" t="s">
        <v>97</v>
      </c>
      <c r="B61" s="18"/>
      <c r="C61" s="32" t="s">
        <v>144</v>
      </c>
      <c r="D61" s="71" t="s">
        <v>240</v>
      </c>
      <c r="E61" s="10" t="s">
        <v>57</v>
      </c>
      <c r="F61" s="2"/>
      <c r="G61" s="10" t="b">
        <f>ISNUMBER(SEARCH("chercher ",A61))</f>
        <v>0</v>
      </c>
      <c r="H61" s="22"/>
      <c r="I61" s="21"/>
      <c r="J61" s="51"/>
      <c r="K61" s="114" t="str">
        <f>TRIM(A61)</f>
        <v>Extraire une fois les 1° mots identiques d'une liste</v>
      </c>
      <c r="L61" t="b">
        <f t="shared" si="7"/>
        <v>0</v>
      </c>
      <c r="M61" t="b">
        <f t="shared" si="11"/>
        <v>0</v>
      </c>
      <c r="N61" s="83"/>
      <c r="O61" s="147" t="b">
        <f t="shared" si="12"/>
        <v>0</v>
      </c>
      <c r="P61" s="147" t="b">
        <f t="shared" si="10"/>
        <v>0</v>
      </c>
      <c r="Q61" s="147" t="str">
        <f t="shared" si="8"/>
        <v>Non vide</v>
      </c>
      <c r="R61" s="147" t="b">
        <f>COUNTA(A148)=0</f>
        <v>0</v>
      </c>
      <c r="S61" s="152" t="b">
        <f t="shared" si="6"/>
        <v>0</v>
      </c>
    </row>
    <row r="62" spans="1:19" ht="30.75" x14ac:dyDescent="0.25">
      <c r="A62" s="12" t="s">
        <v>26</v>
      </c>
      <c r="B62" s="19"/>
      <c r="C62" s="34" t="s">
        <v>146</v>
      </c>
      <c r="D62" s="74" t="s">
        <v>244</v>
      </c>
      <c r="E62" s="10" t="s">
        <v>68</v>
      </c>
      <c r="F62" s="7"/>
      <c r="G62" s="10" t="b">
        <f>ISNUMBER(SEARCH("chercher ",A62))</f>
        <v>0</v>
      </c>
      <c r="H62" s="22"/>
      <c r="I62" s="21"/>
      <c r="J62" s="51"/>
      <c r="K62" s="114" t="str">
        <f>TRIM(A62)</f>
        <v>Filtres multicritères Recherche mot : VRAI FAUX</v>
      </c>
      <c r="L62" t="b">
        <f t="shared" si="7"/>
        <v>0</v>
      </c>
      <c r="M62" t="b">
        <f t="shared" si="11"/>
        <v>0</v>
      </c>
      <c r="N62" s="83"/>
      <c r="O62" s="147" t="b">
        <f t="shared" si="12"/>
        <v>0</v>
      </c>
      <c r="P62" s="147" t="b">
        <f t="shared" si="10"/>
        <v>0</v>
      </c>
      <c r="Q62" s="147" t="str">
        <f t="shared" si="8"/>
        <v>Non vide</v>
      </c>
      <c r="R62" s="147" t="b">
        <f t="shared" si="9"/>
        <v>0</v>
      </c>
      <c r="S62" s="152" t="b">
        <f t="shared" si="6"/>
        <v>0</v>
      </c>
    </row>
    <row r="64" spans="1:19" ht="18" x14ac:dyDescent="0.25">
      <c r="A64" s="12" t="s">
        <v>9</v>
      </c>
      <c r="B64" s="19"/>
      <c r="C64" s="19" t="s">
        <v>151</v>
      </c>
      <c r="D64" s="67"/>
      <c r="E64" s="10" t="s">
        <v>103</v>
      </c>
      <c r="F64" s="8"/>
      <c r="G64" s="10" t="b">
        <f>ISNUMBER(SEARCH("chercher ",A64))</f>
        <v>0</v>
      </c>
      <c r="H64" s="22"/>
      <c r="I64" s="21"/>
      <c r="J64" s="51"/>
      <c r="K64" s="114" t="str">
        <f>TRIM(A64)</f>
        <v>Inverser nom et prénom</v>
      </c>
      <c r="L64" t="b">
        <f t="shared" si="7"/>
        <v>0</v>
      </c>
      <c r="M64" t="b">
        <f t="shared" si="11"/>
        <v>0</v>
      </c>
      <c r="N64" s="83"/>
      <c r="O64" s="147" t="b">
        <f t="shared" si="12"/>
        <v>0</v>
      </c>
      <c r="P64" s="147" t="b">
        <f t="shared" si="10"/>
        <v>0</v>
      </c>
      <c r="Q64" s="147" t="str">
        <f t="shared" si="8"/>
        <v>Non vide</v>
      </c>
      <c r="R64" s="147" t="b">
        <f t="shared" si="9"/>
        <v>0</v>
      </c>
      <c r="S64" s="152" t="b">
        <f t="shared" si="6"/>
        <v>0</v>
      </c>
    </row>
    <row r="65" spans="1:19" ht="18" x14ac:dyDescent="0.25">
      <c r="A65" s="4" t="s">
        <v>133</v>
      </c>
      <c r="B65" s="18"/>
      <c r="C65" s="28" t="s">
        <v>147</v>
      </c>
      <c r="D65" s="70" t="s">
        <v>236</v>
      </c>
      <c r="E65" s="10" t="s">
        <v>134</v>
      </c>
      <c r="F65" s="93" t="s">
        <v>135</v>
      </c>
      <c r="G65" s="23" t="b">
        <f>ISNUMBER(SEARCH("chercher ",A65))</f>
        <v>0</v>
      </c>
      <c r="H65" s="22"/>
      <c r="I65" s="21"/>
      <c r="J65" s="51"/>
      <c r="K65" s="114" t="str">
        <f>TRIM(A65)</f>
        <v>Marquer les doublons</v>
      </c>
      <c r="L65" t="b">
        <f t="shared" si="7"/>
        <v>0</v>
      </c>
      <c r="M65" t="b">
        <f t="shared" si="11"/>
        <v>0</v>
      </c>
      <c r="N65" s="83"/>
      <c r="O65" s="147" t="b">
        <f t="shared" si="12"/>
        <v>0</v>
      </c>
      <c r="P65" s="147" t="b">
        <f t="shared" si="10"/>
        <v>0</v>
      </c>
      <c r="Q65" s="147" t="str">
        <f t="shared" si="8"/>
        <v>Non vide</v>
      </c>
      <c r="R65" s="147" t="b">
        <f t="shared" si="9"/>
        <v>0</v>
      </c>
      <c r="S65" s="152" t="b">
        <f t="shared" si="6"/>
        <v>0</v>
      </c>
    </row>
    <row r="66" spans="1:19" ht="18" x14ac:dyDescent="0.25">
      <c r="A66" s="12" t="s">
        <v>22</v>
      </c>
      <c r="B66" s="19"/>
      <c r="C66" s="29" t="s">
        <v>143</v>
      </c>
      <c r="D66" s="72" t="s">
        <v>225</v>
      </c>
      <c r="E66" s="10" t="s">
        <v>101</v>
      </c>
      <c r="F66" s="94" t="s">
        <v>102</v>
      </c>
      <c r="G66" s="10" t="b">
        <f>ISNUMBER(SEARCH("chercher ",A66))</f>
        <v>0</v>
      </c>
      <c r="H66" s="22"/>
      <c r="I66" s="21"/>
      <c r="J66" s="51"/>
      <c r="K66" s="114" t="str">
        <f>TRIM(A66)</f>
        <v>Mettre un espace avant une parenthèse et un espace aprés une virgule</v>
      </c>
      <c r="L66" t="b">
        <f t="shared" si="7"/>
        <v>0</v>
      </c>
      <c r="M66" t="b">
        <f t="shared" si="11"/>
        <v>0</v>
      </c>
      <c r="N66" s="83"/>
      <c r="O66" s="147" t="b">
        <f t="shared" si="12"/>
        <v>1</v>
      </c>
      <c r="P66" s="147" t="b">
        <f t="shared" si="10"/>
        <v>0</v>
      </c>
      <c r="Q66" s="147" t="str">
        <f t="shared" ref="Q66:Q96" si="13">IF(ISBLANK(A66),"Vide","Non vide")</f>
        <v>Non vide</v>
      </c>
      <c r="R66" s="147" t="b">
        <f t="shared" ref="R66:R97" si="14">COUNTA(A68)=0</f>
        <v>0</v>
      </c>
      <c r="S66" s="152" t="b">
        <f t="shared" si="6"/>
        <v>0</v>
      </c>
    </row>
    <row r="67" spans="1:19" ht="18" customHeight="1" x14ac:dyDescent="0.25">
      <c r="A67" s="12" t="s">
        <v>114</v>
      </c>
      <c r="B67" s="19"/>
      <c r="C67" s="29" t="s">
        <v>143</v>
      </c>
      <c r="D67" s="72" t="s">
        <v>237</v>
      </c>
      <c r="E67" s="10" t="s">
        <v>115</v>
      </c>
      <c r="F67" s="2"/>
      <c r="G67" s="10" t="b">
        <f>ISNUMBER(SEARCH("chercher ",A67))</f>
        <v>0</v>
      </c>
      <c r="H67" s="22"/>
      <c r="I67" s="21"/>
      <c r="J67" s="51"/>
      <c r="K67" s="114" t="str">
        <f>TRIM(A67)</f>
        <v>Mettre un espace devant une lettre capitale</v>
      </c>
      <c r="L67" t="b">
        <f t="shared" si="7"/>
        <v>0</v>
      </c>
      <c r="M67" t="b">
        <f t="shared" si="11"/>
        <v>0</v>
      </c>
      <c r="N67" s="83"/>
      <c r="O67" s="147" t="b">
        <f t="shared" si="12"/>
        <v>1</v>
      </c>
      <c r="P67" s="147" t="b">
        <f t="shared" ref="P67:P97" si="15">AND(COUNTIF(A67,"*espace*") &gt; 0, COUNTIF(A67,"*supprimer*") &gt; 0)</f>
        <v>0</v>
      </c>
      <c r="Q67" s="147" t="str">
        <f t="shared" si="13"/>
        <v>Non vide</v>
      </c>
      <c r="R67" s="147" t="b">
        <f t="shared" si="14"/>
        <v>0</v>
      </c>
      <c r="S67" s="152" t="b">
        <f t="shared" ref="S67:S125" si="16">AND(COUNTIF(A67,"*Suffixe*") &gt; 0, COUNTIF(A67,"*préfixe*") &gt; 0)</f>
        <v>0</v>
      </c>
    </row>
    <row r="68" spans="1:19" ht="18" x14ac:dyDescent="0.25">
      <c r="A68" s="4" t="s">
        <v>14</v>
      </c>
      <c r="B68" s="18"/>
      <c r="C68" s="33" t="s">
        <v>146</v>
      </c>
      <c r="D68" s="74" t="s">
        <v>245</v>
      </c>
      <c r="E68" s="10" t="s">
        <v>73</v>
      </c>
      <c r="F68" s="3"/>
      <c r="G68" s="10" t="b">
        <f>ISNUMBER(SEARCH("chercher ",A68))</f>
        <v>0</v>
      </c>
      <c r="H68" s="22"/>
      <c r="I68" s="21"/>
      <c r="J68" s="51"/>
      <c r="K68" s="114" t="str">
        <f>TRIM(A68)</f>
        <v>Mot qui se termine par 4, 3, 2, 1 dernières lettres</v>
      </c>
      <c r="L68" t="b">
        <f t="shared" si="7"/>
        <v>0</v>
      </c>
      <c r="M68" t="b">
        <f t="shared" si="11"/>
        <v>0</v>
      </c>
      <c r="N68" s="83"/>
      <c r="O68" s="147" t="b">
        <f t="shared" ref="O68:O98" si="17">ISNUMBER(SEARCH("espace",A68))</f>
        <v>0</v>
      </c>
      <c r="P68" s="147" t="b">
        <f t="shared" si="15"/>
        <v>0</v>
      </c>
      <c r="Q68" s="147" t="str">
        <f t="shared" si="13"/>
        <v>Non vide</v>
      </c>
      <c r="R68" s="147" t="b">
        <f t="shared" si="14"/>
        <v>0</v>
      </c>
      <c r="S68" s="152" t="b">
        <f t="shared" si="16"/>
        <v>0</v>
      </c>
    </row>
    <row r="69" spans="1:19" ht="18" x14ac:dyDescent="0.25">
      <c r="A69" s="12" t="s">
        <v>13</v>
      </c>
      <c r="B69" s="19"/>
      <c r="C69" s="34" t="s">
        <v>146</v>
      </c>
      <c r="D69" s="74" t="s">
        <v>245</v>
      </c>
      <c r="E69" s="10" t="s">
        <v>72</v>
      </c>
      <c r="F69" s="8"/>
      <c r="G69" s="10" t="b">
        <f>ISNUMBER(SEARCH("chercher ",A69))</f>
        <v>0</v>
      </c>
      <c r="H69" s="22"/>
      <c r="I69" s="21"/>
      <c r="J69" s="51"/>
      <c r="K69" s="114" t="str">
        <f>TRIM(A69)</f>
        <v>Mot qui se termine par une occurrence</v>
      </c>
      <c r="L69" t="b">
        <f t="shared" ref="L69:L125" si="18">IF(ISNUMBER(FIND("préfixe",A69)),TRUE,FALSE)</f>
        <v>0</v>
      </c>
      <c r="M69" t="b">
        <f t="shared" ref="M69:M99" si="19">COUNTA(A69)=0</f>
        <v>0</v>
      </c>
      <c r="N69" s="83"/>
      <c r="O69" s="147" t="b">
        <f t="shared" si="17"/>
        <v>0</v>
      </c>
      <c r="P69" s="147" t="b">
        <f t="shared" si="15"/>
        <v>0</v>
      </c>
      <c r="Q69" s="147" t="str">
        <f t="shared" si="13"/>
        <v>Non vide</v>
      </c>
      <c r="R69" s="147" t="b">
        <f t="shared" si="14"/>
        <v>0</v>
      </c>
      <c r="S69" s="152" t="b">
        <f t="shared" si="16"/>
        <v>0</v>
      </c>
    </row>
    <row r="70" spans="1:19" ht="18" x14ac:dyDescent="0.25">
      <c r="A70" s="4" t="s">
        <v>17</v>
      </c>
      <c r="B70" s="18"/>
      <c r="C70" s="33" t="s">
        <v>146</v>
      </c>
      <c r="D70" s="74" t="s">
        <v>239</v>
      </c>
      <c r="E70" s="10" t="s">
        <v>75</v>
      </c>
      <c r="F70" s="3"/>
      <c r="G70" s="10" t="b">
        <f>ISNUMBER(SEARCH("chercher ",A70))</f>
        <v>0</v>
      </c>
      <c r="H70" s="22"/>
      <c r="I70" s="21"/>
      <c r="J70" s="51"/>
      <c r="K70" s="114" t="str">
        <f>TRIM(A70)</f>
        <v>Mots qui commencent par :</v>
      </c>
      <c r="L70" t="b">
        <f t="shared" si="18"/>
        <v>0</v>
      </c>
      <c r="M70" t="b">
        <f t="shared" si="19"/>
        <v>0</v>
      </c>
      <c r="N70" s="83"/>
      <c r="O70" s="147" t="b">
        <f t="shared" si="17"/>
        <v>0</v>
      </c>
      <c r="P70" s="147" t="b">
        <f t="shared" si="15"/>
        <v>0</v>
      </c>
      <c r="Q70" s="147" t="str">
        <f t="shared" si="13"/>
        <v>Non vide</v>
      </c>
      <c r="R70" s="147" t="b">
        <f t="shared" si="14"/>
        <v>0</v>
      </c>
      <c r="S70" s="152" t="b">
        <f t="shared" si="16"/>
        <v>0</v>
      </c>
    </row>
    <row r="71" spans="1:19" ht="18" x14ac:dyDescent="0.25">
      <c r="A71" s="12" t="s">
        <v>16</v>
      </c>
      <c r="B71" s="19"/>
      <c r="C71" s="34" t="s">
        <v>146</v>
      </c>
      <c r="D71" s="74" t="s">
        <v>245</v>
      </c>
      <c r="E71" s="10" t="s">
        <v>74</v>
      </c>
      <c r="F71" s="8"/>
      <c r="G71" s="10" t="b">
        <f>ISNUMBER(SEARCH("chercher ",A71))</f>
        <v>0</v>
      </c>
      <c r="H71" s="22"/>
      <c r="I71" s="21"/>
      <c r="J71" s="51"/>
      <c r="K71" s="114" t="str">
        <f>TRIM(A71)</f>
        <v>Mots qui se terminent par 2 occurences</v>
      </c>
      <c r="L71" t="b">
        <f t="shared" si="18"/>
        <v>0</v>
      </c>
      <c r="M71" t="b">
        <f t="shared" si="19"/>
        <v>0</v>
      </c>
      <c r="N71" s="83"/>
      <c r="O71" s="147" t="b">
        <f t="shared" si="17"/>
        <v>0</v>
      </c>
      <c r="P71" s="147" t="b">
        <f t="shared" si="15"/>
        <v>0</v>
      </c>
      <c r="Q71" s="147" t="str">
        <f t="shared" si="13"/>
        <v>Non vide</v>
      </c>
      <c r="R71" s="147" t="b">
        <f t="shared" si="14"/>
        <v>0</v>
      </c>
      <c r="S71" s="152" t="b">
        <f t="shared" si="16"/>
        <v>0</v>
      </c>
    </row>
    <row r="72" spans="1:19" ht="18" x14ac:dyDescent="0.25">
      <c r="A72" s="12" t="s">
        <v>32</v>
      </c>
      <c r="B72" s="19"/>
      <c r="C72" s="25" t="s">
        <v>130</v>
      </c>
      <c r="D72" s="65" t="s">
        <v>228</v>
      </c>
      <c r="E72" s="10" t="s">
        <v>104</v>
      </c>
      <c r="F72" s="7" t="s">
        <v>145</v>
      </c>
      <c r="G72" s="10" t="b">
        <f>ISNUMBER(SEARCH("chercher ",A72))</f>
        <v>0</v>
      </c>
      <c r="H72" s="22"/>
      <c r="I72" s="21"/>
      <c r="J72" s="51"/>
      <c r="K72" s="114" t="str">
        <f>TRIM(A72)</f>
        <v>N'afficher que le 1° mot d'une chaine </v>
      </c>
      <c r="L72" t="b">
        <f t="shared" si="18"/>
        <v>0</v>
      </c>
      <c r="M72" t="b">
        <f t="shared" si="19"/>
        <v>0</v>
      </c>
      <c r="N72" s="83"/>
      <c r="O72" s="147" t="b">
        <f t="shared" si="17"/>
        <v>0</v>
      </c>
      <c r="P72" s="147" t="b">
        <f t="shared" si="15"/>
        <v>0</v>
      </c>
      <c r="Q72" s="147" t="str">
        <f t="shared" si="13"/>
        <v>Non vide</v>
      </c>
      <c r="R72" s="147" t="b">
        <f t="shared" si="14"/>
        <v>0</v>
      </c>
      <c r="S72" s="152" t="b">
        <f t="shared" si="16"/>
        <v>0</v>
      </c>
    </row>
    <row r="73" spans="1:19" ht="18" x14ac:dyDescent="0.25">
      <c r="A73" s="4" t="s">
        <v>170</v>
      </c>
      <c r="B73" s="18"/>
      <c r="C73" s="1" t="s">
        <v>174</v>
      </c>
      <c r="D73" s="71"/>
      <c r="E73" s="10" t="s">
        <v>171</v>
      </c>
      <c r="F73" s="1"/>
      <c r="G73" s="10" t="b">
        <f>ISNUMBER(SEARCH("chercher ",A73))</f>
        <v>0</v>
      </c>
      <c r="H73" s="22"/>
      <c r="I73" s="21"/>
      <c r="J73" s="52"/>
      <c r="K73" s="114" t="str">
        <f>TRIM(A73)</f>
        <v>Ne contient rien</v>
      </c>
      <c r="L73" t="b">
        <f t="shared" si="18"/>
        <v>0</v>
      </c>
      <c r="M73" t="b">
        <f t="shared" si="19"/>
        <v>0</v>
      </c>
      <c r="N73" s="83"/>
      <c r="O73" s="147" t="b">
        <f t="shared" si="17"/>
        <v>0</v>
      </c>
      <c r="P73" s="147" t="b">
        <f t="shared" si="15"/>
        <v>0</v>
      </c>
      <c r="Q73" s="147" t="str">
        <f t="shared" si="13"/>
        <v>Non vide</v>
      </c>
      <c r="R73" s="147" t="b">
        <f t="shared" si="14"/>
        <v>0</v>
      </c>
      <c r="S73" s="152" t="b">
        <f t="shared" si="16"/>
        <v>0</v>
      </c>
    </row>
    <row r="74" spans="1:19" ht="18" x14ac:dyDescent="0.25">
      <c r="A74" s="12" t="s">
        <v>15</v>
      </c>
      <c r="B74" s="19"/>
      <c r="C74" s="27" t="s">
        <v>166</v>
      </c>
      <c r="D74" s="70"/>
      <c r="E74" s="42" t="s">
        <v>77</v>
      </c>
      <c r="F74" s="8"/>
      <c r="G74" s="10" t="b">
        <f>ISNUMBER(SEARCH("chercher ",A74))</f>
        <v>0</v>
      </c>
      <c r="H74" s="22"/>
      <c r="I74" s="21"/>
      <c r="J74" s="51"/>
      <c r="K74" s="114" t="str">
        <f>TRIM(A74)</f>
        <v>Nombre de fois qu’une valeur ds une rangée est cochée dans des colonnes </v>
      </c>
      <c r="L74" t="b">
        <f t="shared" si="18"/>
        <v>0</v>
      </c>
      <c r="M74" t="b">
        <f t="shared" si="19"/>
        <v>0</v>
      </c>
      <c r="N74" s="83"/>
      <c r="O74" s="147" t="b">
        <f t="shared" si="17"/>
        <v>0</v>
      </c>
      <c r="P74" s="147" t="b">
        <f t="shared" si="15"/>
        <v>0</v>
      </c>
      <c r="Q74" s="147" t="str">
        <f t="shared" si="13"/>
        <v>Non vide</v>
      </c>
      <c r="R74" s="147" t="b">
        <f t="shared" si="14"/>
        <v>0</v>
      </c>
      <c r="S74" s="152" t="b">
        <f t="shared" si="16"/>
        <v>0</v>
      </c>
    </row>
    <row r="75" spans="1:19" ht="18" x14ac:dyDescent="0.25">
      <c r="A75" s="4" t="s">
        <v>19</v>
      </c>
      <c r="B75" s="18"/>
      <c r="C75" s="27" t="s">
        <v>159</v>
      </c>
      <c r="D75" s="70" t="s">
        <v>246</v>
      </c>
      <c r="E75" s="22" t="s">
        <v>76</v>
      </c>
      <c r="F75" s="3"/>
      <c r="G75" s="10" t="b">
        <f>ISNUMBER(SEARCH("chercher ",A75))</f>
        <v>0</v>
      </c>
      <c r="H75" s="22"/>
      <c r="I75" s="21"/>
      <c r="J75" s="51"/>
      <c r="K75" s="114" t="str">
        <f>TRIM(A75)</f>
        <v>Nombre de lettres dans une cellule</v>
      </c>
      <c r="L75" t="b">
        <f t="shared" si="18"/>
        <v>0</v>
      </c>
      <c r="M75" t="b">
        <f t="shared" si="19"/>
        <v>0</v>
      </c>
      <c r="N75" s="83"/>
      <c r="O75" s="147" t="b">
        <f t="shared" si="17"/>
        <v>0</v>
      </c>
      <c r="P75" s="147" t="b">
        <f t="shared" si="15"/>
        <v>0</v>
      </c>
      <c r="Q75" s="147" t="str">
        <f t="shared" si="13"/>
        <v>Non vide</v>
      </c>
      <c r="R75" s="147" t="b">
        <f t="shared" si="14"/>
        <v>0</v>
      </c>
      <c r="S75" s="152" t="b">
        <f t="shared" si="16"/>
        <v>0</v>
      </c>
    </row>
    <row r="76" spans="1:19" ht="18" x14ac:dyDescent="0.25">
      <c r="A76" s="4" t="s">
        <v>189</v>
      </c>
      <c r="B76" s="18"/>
      <c r="C76" s="1" t="s">
        <v>144</v>
      </c>
      <c r="D76" s="71" t="s">
        <v>240</v>
      </c>
      <c r="E76" s="22" t="s">
        <v>190</v>
      </c>
      <c r="F76" s="1"/>
      <c r="G76" s="10" t="b">
        <f>ISNUMBER(SEARCH("chercher ",A76))</f>
        <v>0</v>
      </c>
      <c r="H76" s="22"/>
      <c r="I76" s="21"/>
      <c r="J76" s="52"/>
      <c r="K76" s="114" t="str">
        <f>TRIM(A76)</f>
        <v>Pour extraire le premier mot </v>
      </c>
      <c r="L76" t="b">
        <f t="shared" si="18"/>
        <v>0</v>
      </c>
      <c r="M76" t="b">
        <f t="shared" si="19"/>
        <v>0</v>
      </c>
      <c r="N76" s="83"/>
      <c r="O76" s="147" t="b">
        <f t="shared" si="17"/>
        <v>0</v>
      </c>
      <c r="P76" s="147" t="b">
        <f t="shared" si="15"/>
        <v>0</v>
      </c>
      <c r="Q76" s="147" t="str">
        <f t="shared" si="13"/>
        <v>Non vide</v>
      </c>
      <c r="R76" s="147" t="b">
        <f t="shared" si="14"/>
        <v>0</v>
      </c>
      <c r="S76" s="152" t="b">
        <f t="shared" si="16"/>
        <v>0</v>
      </c>
    </row>
    <row r="77" spans="1:19" ht="18" x14ac:dyDescent="0.25">
      <c r="A77" s="12" t="s">
        <v>82</v>
      </c>
      <c r="B77" s="19"/>
      <c r="C77" s="28" t="s">
        <v>147</v>
      </c>
      <c r="D77" s="70" t="s">
        <v>149</v>
      </c>
      <c r="E77" s="10" t="s">
        <v>83</v>
      </c>
      <c r="F77" s="2"/>
      <c r="G77" s="10" t="b">
        <f>ISNUMBER(SEARCH("chercher ",A77))</f>
        <v>0</v>
      </c>
      <c r="H77" s="22"/>
      <c r="I77" s="21" t="s">
        <v>131</v>
      </c>
      <c r="J77" s="51"/>
      <c r="K77" s="114" t="str">
        <f>TRIM(A77)</f>
        <v>recherche de doublons</v>
      </c>
      <c r="L77" t="b">
        <f t="shared" si="18"/>
        <v>0</v>
      </c>
      <c r="M77" t="b">
        <f t="shared" si="19"/>
        <v>0</v>
      </c>
      <c r="N77" s="83"/>
      <c r="O77" s="147" t="b">
        <f t="shared" si="17"/>
        <v>0</v>
      </c>
      <c r="P77" s="147" t="b">
        <f t="shared" si="15"/>
        <v>0</v>
      </c>
      <c r="Q77" s="147" t="str">
        <f t="shared" si="13"/>
        <v>Non vide</v>
      </c>
      <c r="R77" s="147" t="b">
        <f t="shared" si="14"/>
        <v>0</v>
      </c>
      <c r="S77" s="152" t="b">
        <f t="shared" si="16"/>
        <v>0</v>
      </c>
    </row>
    <row r="78" spans="1:19" ht="18" x14ac:dyDescent="0.25">
      <c r="A78" s="12" t="s">
        <v>30</v>
      </c>
      <c r="B78" s="19"/>
      <c r="C78" s="125" t="s">
        <v>149</v>
      </c>
      <c r="D78" s="77" t="s">
        <v>297</v>
      </c>
      <c r="E78" s="10" t="s">
        <v>105</v>
      </c>
      <c r="F78" s="7"/>
      <c r="G78" s="10" t="b">
        <f>ISNUMBER(SEARCH("chercher ",A78))</f>
        <v>0</v>
      </c>
      <c r="H78" s="22"/>
      <c r="I78" s="21"/>
      <c r="J78" s="51"/>
      <c r="K78" s="114" t="str">
        <f>TRIM(A78)</f>
        <v>Recherche de plusieurs occurrences identiques dans les cellules de 2 colonnes différentes </v>
      </c>
      <c r="L78" t="b">
        <f t="shared" si="18"/>
        <v>0</v>
      </c>
      <c r="M78" t="b">
        <f t="shared" si="19"/>
        <v>0</v>
      </c>
      <c r="N78" s="83"/>
      <c r="O78" s="147" t="b">
        <f t="shared" si="17"/>
        <v>0</v>
      </c>
      <c r="P78" s="147" t="b">
        <f t="shared" si="15"/>
        <v>0</v>
      </c>
      <c r="Q78" s="147" t="str">
        <f t="shared" si="13"/>
        <v>Non vide</v>
      </c>
      <c r="R78" s="147" t="b">
        <f t="shared" si="14"/>
        <v>0</v>
      </c>
      <c r="S78" s="152" t="b">
        <f t="shared" si="16"/>
        <v>0</v>
      </c>
    </row>
    <row r="79" spans="1:19" ht="18" x14ac:dyDescent="0.25">
      <c r="A79" s="13" t="s">
        <v>296</v>
      </c>
      <c r="B79" s="44"/>
      <c r="C79" s="134" t="s">
        <v>149</v>
      </c>
      <c r="D79" s="77" t="s">
        <v>222</v>
      </c>
      <c r="E79" s="10"/>
      <c r="F79" s="2"/>
      <c r="G79" s="10" t="b">
        <f>ISNUMBER(SEARCH("chercher ",A79))</f>
        <v>1</v>
      </c>
      <c r="H79" s="22"/>
      <c r="I79" s="21"/>
      <c r="J79" s="51"/>
      <c r="K79" s="114" t="str">
        <f>TRIM(A79)</f>
        <v>Rechercher un caractère spécial</v>
      </c>
      <c r="L79" t="b">
        <f t="shared" si="18"/>
        <v>0</v>
      </c>
      <c r="M79" t="b">
        <f t="shared" si="19"/>
        <v>0</v>
      </c>
      <c r="N79" s="83"/>
      <c r="O79" s="147" t="b">
        <f t="shared" si="17"/>
        <v>0</v>
      </c>
      <c r="P79" s="147" t="b">
        <f t="shared" si="15"/>
        <v>0</v>
      </c>
      <c r="Q79" s="147" t="str">
        <f t="shared" si="13"/>
        <v>Non vide</v>
      </c>
      <c r="R79" s="147" t="b">
        <f t="shared" si="14"/>
        <v>0</v>
      </c>
      <c r="S79" s="152" t="b">
        <f t="shared" si="16"/>
        <v>0</v>
      </c>
    </row>
    <row r="80" spans="1:19" ht="18" x14ac:dyDescent="0.25">
      <c r="A80" s="4" t="s">
        <v>40</v>
      </c>
      <c r="B80" s="18"/>
      <c r="C80" s="18" t="s">
        <v>160</v>
      </c>
      <c r="D80" s="67"/>
      <c r="E80" s="10" t="s">
        <v>106</v>
      </c>
      <c r="F80" s="2"/>
      <c r="G80" s="10" t="b">
        <f>ISNUMBER(SEARCH("chercher ",A80))</f>
        <v>0</v>
      </c>
      <c r="H80" s="22"/>
      <c r="I80" s="21"/>
      <c r="J80" s="51"/>
      <c r="K80" s="114" t="str">
        <f>TRIM(A80)</f>
        <v>Résultat dans 2 valeurs dans 2 colonnes liées</v>
      </c>
      <c r="L80" t="b">
        <f t="shared" si="18"/>
        <v>0</v>
      </c>
      <c r="M80" t="b">
        <f t="shared" si="19"/>
        <v>0</v>
      </c>
      <c r="N80" s="83"/>
      <c r="O80" s="147" t="b">
        <f t="shared" si="17"/>
        <v>0</v>
      </c>
      <c r="P80" s="147" t="b">
        <f t="shared" si="15"/>
        <v>0</v>
      </c>
      <c r="Q80" s="147" t="str">
        <f t="shared" si="13"/>
        <v>Non vide</v>
      </c>
      <c r="R80" s="147" t="b">
        <f t="shared" si="14"/>
        <v>0</v>
      </c>
      <c r="S80" s="152" t="b">
        <f t="shared" si="16"/>
        <v>0</v>
      </c>
    </row>
    <row r="81" spans="1:19" ht="18" x14ac:dyDescent="0.25">
      <c r="A81" s="4" t="s">
        <v>24</v>
      </c>
      <c r="B81" s="18"/>
      <c r="C81" s="18" t="s">
        <v>152</v>
      </c>
      <c r="D81" s="67" t="s">
        <v>249</v>
      </c>
      <c r="E81" s="10" t="s">
        <v>109</v>
      </c>
      <c r="F81" s="3"/>
      <c r="G81" s="10" t="b">
        <f>ISNUMBER(SEARCH("chercher ",A81))</f>
        <v>0</v>
      </c>
      <c r="H81" s="22"/>
      <c r="I81" s="21"/>
      <c r="J81" s="51"/>
      <c r="K81" s="114" t="str">
        <f>TRIM(A81)</f>
        <v>Réunir nom et prénom dans colonnes différentes</v>
      </c>
      <c r="L81" t="b">
        <f t="shared" si="18"/>
        <v>0</v>
      </c>
      <c r="M81" t="b">
        <f t="shared" si="19"/>
        <v>0</v>
      </c>
      <c r="N81" s="83"/>
      <c r="O81" s="147" t="b">
        <f t="shared" si="17"/>
        <v>0</v>
      </c>
      <c r="P81" s="147" t="b">
        <f t="shared" si="15"/>
        <v>0</v>
      </c>
      <c r="Q81" s="147" t="str">
        <f t="shared" si="13"/>
        <v>Non vide</v>
      </c>
      <c r="R81" s="147" t="b">
        <f t="shared" si="14"/>
        <v>0</v>
      </c>
      <c r="S81" s="152" t="b">
        <f t="shared" si="16"/>
        <v>0</v>
      </c>
    </row>
    <row r="82" spans="1:19" ht="18" x14ac:dyDescent="0.25">
      <c r="A82" s="4" t="s">
        <v>199</v>
      </c>
      <c r="B82" s="18"/>
      <c r="C82" s="7"/>
      <c r="D82" s="71"/>
      <c r="E82" s="10" t="s">
        <v>200</v>
      </c>
      <c r="F82" s="7"/>
      <c r="G82" s="10" t="b">
        <f>ISNUMBER(SEARCH("chercher ",A82))</f>
        <v>0</v>
      </c>
      <c r="H82" s="22"/>
      <c r="I82" s="21"/>
      <c r="J82" s="51"/>
      <c r="K82" s="114" t="str">
        <f>TRIM(A82)</f>
        <v>Séparer des prénoms et noms collés si on a le nom seul dans une autre colonne</v>
      </c>
      <c r="L82" t="b">
        <f t="shared" si="18"/>
        <v>0</v>
      </c>
      <c r="M82" t="b">
        <f t="shared" si="19"/>
        <v>0</v>
      </c>
      <c r="N82" s="83"/>
      <c r="O82" s="147" t="b">
        <f t="shared" si="17"/>
        <v>0</v>
      </c>
      <c r="P82" s="147" t="b">
        <f t="shared" si="15"/>
        <v>0</v>
      </c>
      <c r="Q82" s="147" t="str">
        <f t="shared" si="13"/>
        <v>Non vide</v>
      </c>
      <c r="R82" s="147" t="b">
        <f t="shared" si="14"/>
        <v>0</v>
      </c>
      <c r="S82" s="152" t="b">
        <f t="shared" si="16"/>
        <v>0</v>
      </c>
    </row>
    <row r="83" spans="1:19" ht="18" x14ac:dyDescent="0.25">
      <c r="A83" s="6" t="s">
        <v>37</v>
      </c>
      <c r="B83" s="119"/>
      <c r="C83" s="119" t="s">
        <v>161</v>
      </c>
      <c r="D83" s="67"/>
      <c r="E83" s="10"/>
      <c r="F83" s="2"/>
      <c r="G83" s="10" t="b">
        <f>ISNUMBER(SEARCH("chercher ",A83))</f>
        <v>0</v>
      </c>
      <c r="H83" s="22"/>
      <c r="I83" s="21"/>
      <c r="J83" s="52"/>
      <c r="K83" s="114" t="str">
        <f>TRIM(A83)</f>
        <v>solution ET ou OU</v>
      </c>
      <c r="L83" t="b">
        <f t="shared" si="18"/>
        <v>0</v>
      </c>
      <c r="M83" t="b">
        <f t="shared" si="19"/>
        <v>0</v>
      </c>
      <c r="N83" s="83"/>
      <c r="O83" s="147" t="b">
        <f t="shared" si="17"/>
        <v>0</v>
      </c>
      <c r="P83" s="147" t="b">
        <f t="shared" si="15"/>
        <v>0</v>
      </c>
      <c r="Q83" s="147" t="str">
        <f t="shared" si="13"/>
        <v>Non vide</v>
      </c>
      <c r="R83" s="147" t="b">
        <f t="shared" si="14"/>
        <v>0</v>
      </c>
      <c r="S83" s="152" t="b">
        <f t="shared" si="16"/>
        <v>0</v>
      </c>
    </row>
    <row r="84" spans="1:19" ht="18" x14ac:dyDescent="0.25">
      <c r="A84" s="4" t="s">
        <v>20</v>
      </c>
      <c r="B84" s="18"/>
      <c r="C84" s="129" t="s">
        <v>165</v>
      </c>
      <c r="D84" s="76"/>
      <c r="E84" s="10" t="s">
        <v>78</v>
      </c>
      <c r="F84" s="3"/>
      <c r="G84" s="10" t="b">
        <f>ISNUMBER(SEARCH("chercher ",A84))</f>
        <v>0</v>
      </c>
      <c r="H84" s="22"/>
      <c r="I84" s="21"/>
      <c r="J84" s="51"/>
      <c r="K84" s="114" t="str">
        <f>TRIM(A84)</f>
        <v>Somme d’une colonne si on des signes au lieu de chiffres (ex "X")</v>
      </c>
      <c r="L84" t="b">
        <f t="shared" si="18"/>
        <v>0</v>
      </c>
      <c r="M84" t="b">
        <f t="shared" si="19"/>
        <v>0</v>
      </c>
      <c r="N84" s="83"/>
      <c r="O84" s="147" t="b">
        <f t="shared" si="17"/>
        <v>0</v>
      </c>
      <c r="P84" s="147" t="b">
        <f t="shared" si="15"/>
        <v>0</v>
      </c>
      <c r="Q84" s="147" t="str">
        <f t="shared" si="13"/>
        <v>Non vide</v>
      </c>
      <c r="R84" s="147" t="b">
        <f t="shared" si="14"/>
        <v>0</v>
      </c>
      <c r="S84" s="152" t="b">
        <f t="shared" si="16"/>
        <v>0</v>
      </c>
    </row>
    <row r="85" spans="1:19" ht="18" x14ac:dyDescent="0.25">
      <c r="A85" s="4" t="s">
        <v>191</v>
      </c>
      <c r="B85" s="18"/>
      <c r="C85" s="35" t="s">
        <v>148</v>
      </c>
      <c r="D85" s="75" t="s">
        <v>143</v>
      </c>
      <c r="E85" s="10" t="s">
        <v>192</v>
      </c>
      <c r="F85" s="7"/>
      <c r="G85" s="10" t="b">
        <f>ISNUMBER(SEARCH("chercher ",A85))</f>
        <v>0</v>
      </c>
      <c r="H85" s="22"/>
      <c r="I85" s="21"/>
      <c r="J85" s="51"/>
      <c r="K85" s="114" t="str">
        <f>TRIM(A85)</f>
        <v>Suppression,espace insécable</v>
      </c>
      <c r="L85" t="b">
        <f t="shared" si="18"/>
        <v>0</v>
      </c>
      <c r="M85" t="b">
        <f t="shared" si="19"/>
        <v>0</v>
      </c>
      <c r="N85" s="83"/>
      <c r="O85" s="147" t="b">
        <f t="shared" si="17"/>
        <v>1</v>
      </c>
      <c r="P85" s="147" t="b">
        <f t="shared" si="15"/>
        <v>0</v>
      </c>
      <c r="Q85" s="147" t="str">
        <f t="shared" si="13"/>
        <v>Non vide</v>
      </c>
      <c r="R85" s="147" t="b">
        <f t="shared" si="14"/>
        <v>0</v>
      </c>
      <c r="S85" s="152" t="b">
        <f t="shared" si="16"/>
        <v>0</v>
      </c>
    </row>
    <row r="86" spans="1:19" ht="15.75" customHeight="1" x14ac:dyDescent="0.25">
      <c r="A86" s="4" t="s">
        <v>2</v>
      </c>
      <c r="B86" s="18"/>
      <c r="C86" s="35" t="s">
        <v>148</v>
      </c>
      <c r="D86" s="75" t="s">
        <v>146</v>
      </c>
      <c r="E86" s="41" t="s">
        <v>206</v>
      </c>
      <c r="F86" s="7"/>
      <c r="G86" s="10" t="b">
        <f>ISNUMBER(SEARCH("chercher ",A86))</f>
        <v>0</v>
      </c>
      <c r="H86" s="22"/>
      <c r="I86" s="21"/>
      <c r="J86" s="51"/>
      <c r="K86" s="114" t="str">
        <f>TRIM(A86)</f>
        <v>Supprimer début de mot</v>
      </c>
      <c r="L86" t="b">
        <f t="shared" si="18"/>
        <v>0</v>
      </c>
      <c r="M86" t="b">
        <f t="shared" si="19"/>
        <v>0</v>
      </c>
      <c r="N86" s="83"/>
      <c r="O86" s="147" t="b">
        <f t="shared" si="17"/>
        <v>0</v>
      </c>
      <c r="P86" s="147" t="b">
        <f t="shared" si="15"/>
        <v>0</v>
      </c>
      <c r="Q86" s="147" t="str">
        <f t="shared" si="13"/>
        <v>Non vide</v>
      </c>
      <c r="R86" s="147" t="b">
        <f t="shared" si="14"/>
        <v>0</v>
      </c>
      <c r="S86" s="152" t="b">
        <f t="shared" si="16"/>
        <v>0</v>
      </c>
    </row>
    <row r="87" spans="1:19" ht="18" x14ac:dyDescent="0.25">
      <c r="A87" s="4" t="s">
        <v>2</v>
      </c>
      <c r="B87" s="18"/>
      <c r="C87" s="35" t="s">
        <v>148</v>
      </c>
      <c r="D87" s="75" t="s">
        <v>146</v>
      </c>
      <c r="E87" s="41" t="s">
        <v>207</v>
      </c>
      <c r="F87" s="1"/>
      <c r="G87" s="10" t="b">
        <f>ISNUMBER(SEARCH("chercher ",A87))</f>
        <v>0</v>
      </c>
      <c r="H87" s="22"/>
      <c r="I87" s="21"/>
      <c r="J87" s="52"/>
      <c r="K87" s="114" t="str">
        <f>TRIM(A87)</f>
        <v>Supprimer début de mot</v>
      </c>
      <c r="L87" t="b">
        <f t="shared" si="18"/>
        <v>0</v>
      </c>
      <c r="M87" t="b">
        <f t="shared" si="19"/>
        <v>0</v>
      </c>
      <c r="N87" s="83"/>
      <c r="O87" s="147" t="b">
        <f t="shared" si="17"/>
        <v>0</v>
      </c>
      <c r="P87" s="147" t="b">
        <f t="shared" si="15"/>
        <v>0</v>
      </c>
      <c r="Q87" s="147" t="str">
        <f t="shared" si="13"/>
        <v>Non vide</v>
      </c>
      <c r="R87" s="147" t="b">
        <f t="shared" si="14"/>
        <v>0</v>
      </c>
      <c r="S87" s="152" t="b">
        <f t="shared" si="16"/>
        <v>0</v>
      </c>
    </row>
    <row r="88" spans="1:19" ht="15.75" customHeight="1" x14ac:dyDescent="0.25">
      <c r="A88" s="4" t="s">
        <v>2</v>
      </c>
      <c r="B88" s="18"/>
      <c r="C88" s="33" t="s">
        <v>201</v>
      </c>
      <c r="D88" s="74"/>
      <c r="E88" s="98" t="s">
        <v>205</v>
      </c>
      <c r="F88" s="2"/>
      <c r="G88" s="10" t="b">
        <f>ISNUMBER(SEARCH("chercher ",A88))</f>
        <v>0</v>
      </c>
      <c r="H88" s="22"/>
      <c r="I88" s="21"/>
      <c r="J88" s="52"/>
      <c r="K88" s="114" t="str">
        <f>TRIM(A88)</f>
        <v>Supprimer début de mot</v>
      </c>
      <c r="L88" t="b">
        <f t="shared" si="18"/>
        <v>0</v>
      </c>
      <c r="M88" t="b">
        <f t="shared" si="19"/>
        <v>0</v>
      </c>
      <c r="N88" s="83"/>
      <c r="O88" s="147" t="b">
        <f t="shared" si="17"/>
        <v>0</v>
      </c>
      <c r="P88" s="147" t="b">
        <f t="shared" si="15"/>
        <v>0</v>
      </c>
      <c r="Q88" s="147" t="str">
        <f t="shared" si="13"/>
        <v>Non vide</v>
      </c>
      <c r="R88" s="147" t="b">
        <f t="shared" si="14"/>
        <v>0</v>
      </c>
      <c r="S88" s="152" t="b">
        <f t="shared" si="16"/>
        <v>0</v>
      </c>
    </row>
    <row r="89" spans="1:19" ht="15.75" customHeight="1" x14ac:dyDescent="0.25">
      <c r="A89" s="12" t="s">
        <v>79</v>
      </c>
      <c r="B89" s="19"/>
      <c r="C89" s="35" t="s">
        <v>148</v>
      </c>
      <c r="D89" s="75" t="s">
        <v>222</v>
      </c>
      <c r="E89" s="10" t="s">
        <v>80</v>
      </c>
      <c r="F89" s="7"/>
      <c r="G89" s="22" t="b">
        <f>ISNUMBER(SEARCH("chercher ",A89))</f>
        <v>0</v>
      </c>
      <c r="H89" s="22"/>
      <c r="I89" s="21"/>
      <c r="J89" s="51"/>
      <c r="K89" s="114" t="str">
        <f>TRIM(A89)</f>
        <v>Supprimer des rangées vides dans une colonne</v>
      </c>
      <c r="L89" t="b">
        <f t="shared" si="18"/>
        <v>0</v>
      </c>
      <c r="M89" t="b">
        <f t="shared" si="19"/>
        <v>0</v>
      </c>
      <c r="N89" s="83"/>
      <c r="O89" s="147" t="b">
        <f t="shared" si="17"/>
        <v>0</v>
      </c>
      <c r="P89" s="147" t="b">
        <f t="shared" si="15"/>
        <v>0</v>
      </c>
      <c r="Q89" s="147" t="str">
        <f t="shared" si="13"/>
        <v>Non vide</v>
      </c>
      <c r="R89" s="147" t="b">
        <f t="shared" si="14"/>
        <v>0</v>
      </c>
      <c r="S89" s="152" t="b">
        <f t="shared" si="16"/>
        <v>0</v>
      </c>
    </row>
    <row r="90" spans="1:19" ht="15.75" customHeight="1" x14ac:dyDescent="0.25">
      <c r="A90" s="4" t="s">
        <v>47</v>
      </c>
      <c r="B90" s="86"/>
      <c r="C90" s="132" t="s">
        <v>147</v>
      </c>
      <c r="D90" s="70" t="s">
        <v>235</v>
      </c>
      <c r="E90" s="10" t="s">
        <v>122</v>
      </c>
      <c r="F90" s="2"/>
      <c r="G90" s="22" t="b">
        <f>ISNUMBER(SEARCH("chercher ",A90))</f>
        <v>0</v>
      </c>
      <c r="H90" s="22"/>
      <c r="I90" s="21" t="s">
        <v>131</v>
      </c>
      <c r="J90" s="51"/>
      <c r="K90" s="114" t="str">
        <f>TRIM(A90)</f>
        <v>Supprimer doublons dans une même colonne</v>
      </c>
      <c r="L90" t="b">
        <f t="shared" si="18"/>
        <v>0</v>
      </c>
      <c r="M90" t="b">
        <f t="shared" si="19"/>
        <v>0</v>
      </c>
      <c r="N90" s="83"/>
      <c r="O90" s="147" t="b">
        <f t="shared" si="17"/>
        <v>0</v>
      </c>
      <c r="P90" s="147" t="b">
        <f t="shared" si="15"/>
        <v>0</v>
      </c>
      <c r="Q90" s="147" t="str">
        <f t="shared" si="13"/>
        <v>Non vide</v>
      </c>
      <c r="R90" s="147" t="b">
        <f t="shared" si="14"/>
        <v>0</v>
      </c>
      <c r="S90" s="152" t="b">
        <f t="shared" si="16"/>
        <v>0</v>
      </c>
    </row>
    <row r="91" spans="1:19" ht="15.75" customHeight="1" x14ac:dyDescent="0.25">
      <c r="A91" s="4" t="s">
        <v>258</v>
      </c>
      <c r="B91" s="86"/>
      <c r="C91" s="111"/>
      <c r="D91" s="70"/>
      <c r="E91" s="10" t="s">
        <v>276</v>
      </c>
      <c r="F91" s="3"/>
      <c r="G91" s="22"/>
      <c r="H91" s="22"/>
      <c r="I91" s="21"/>
      <c r="J91" s="51"/>
      <c r="K91" s="114" t="str">
        <f>TRIM(A91)</f>
        <v>Supprimer espace devant</v>
      </c>
      <c r="L91" t="b">
        <f t="shared" si="18"/>
        <v>0</v>
      </c>
      <c r="M91" t="b">
        <f t="shared" si="19"/>
        <v>0</v>
      </c>
      <c r="N91" s="83"/>
      <c r="O91" s="147" t="b">
        <f t="shared" si="17"/>
        <v>1</v>
      </c>
      <c r="P91" s="147" t="b">
        <f t="shared" si="15"/>
        <v>1</v>
      </c>
      <c r="Q91" s="147" t="str">
        <f t="shared" si="13"/>
        <v>Non vide</v>
      </c>
      <c r="R91" s="147" t="b">
        <f t="shared" si="14"/>
        <v>0</v>
      </c>
      <c r="S91" s="152" t="b">
        <f t="shared" si="16"/>
        <v>0</v>
      </c>
    </row>
    <row r="92" spans="1:19" ht="15.75" customHeight="1" x14ac:dyDescent="0.25">
      <c r="A92" s="12" t="s">
        <v>126</v>
      </c>
      <c r="B92" s="19"/>
      <c r="C92" s="29" t="s">
        <v>255</v>
      </c>
      <c r="D92" s="90" t="s">
        <v>215</v>
      </c>
      <c r="E92" s="10" t="s">
        <v>127</v>
      </c>
      <c r="F92" s="9"/>
      <c r="G92" s="10" t="b">
        <f>ISNUMBER(SEARCH("chercher ",A92))</f>
        <v>0</v>
      </c>
      <c r="H92" s="22"/>
      <c r="I92" s="21"/>
      <c r="J92" s="51"/>
      <c r="K92" s="114" t="str">
        <f>TRIM(A92)</f>
        <v>Supprimer espace insécable devant une valeur ds une cellule</v>
      </c>
      <c r="L92" t="b">
        <f t="shared" si="18"/>
        <v>0</v>
      </c>
      <c r="M92" t="b">
        <f t="shared" si="19"/>
        <v>0</v>
      </c>
      <c r="N92" s="83"/>
      <c r="O92" s="147" t="b">
        <f t="shared" si="17"/>
        <v>1</v>
      </c>
      <c r="P92" s="147" t="b">
        <f t="shared" si="15"/>
        <v>1</v>
      </c>
      <c r="Q92" s="147" t="str">
        <f t="shared" si="13"/>
        <v>Non vide</v>
      </c>
      <c r="R92" s="147" t="b">
        <f t="shared" si="14"/>
        <v>0</v>
      </c>
      <c r="S92" s="152" t="b">
        <f t="shared" si="16"/>
        <v>0</v>
      </c>
    </row>
    <row r="93" spans="1:19" ht="15.75" customHeight="1" x14ac:dyDescent="0.25">
      <c r="A93" s="12" t="s">
        <v>318</v>
      </c>
      <c r="B93" s="19"/>
      <c r="C93" s="29" t="s">
        <v>143</v>
      </c>
      <c r="D93" s="72" t="s">
        <v>235</v>
      </c>
      <c r="E93" s="10" t="s">
        <v>60</v>
      </c>
      <c r="F93" s="48"/>
      <c r="G93" s="10" t="b">
        <f>ISNUMBER(SEARCH("chercher ",A93))</f>
        <v>0</v>
      </c>
      <c r="H93" s="22"/>
      <c r="I93" s="21"/>
      <c r="J93" s="52"/>
      <c r="K93" s="114" t="str">
        <f>TRIM(A93)</f>
        <v>Supprimer espaces inutiles</v>
      </c>
      <c r="L93" t="b">
        <f t="shared" si="18"/>
        <v>0</v>
      </c>
      <c r="M93" t="b">
        <f t="shared" si="19"/>
        <v>0</v>
      </c>
      <c r="N93" s="83"/>
      <c r="O93" s="147" t="b">
        <f t="shared" si="17"/>
        <v>1</v>
      </c>
      <c r="P93" s="147" t="b">
        <f t="shared" si="15"/>
        <v>1</v>
      </c>
      <c r="Q93" s="147" t="str">
        <f t="shared" si="13"/>
        <v>Non vide</v>
      </c>
      <c r="R93" s="147" t="b">
        <f t="shared" si="14"/>
        <v>0</v>
      </c>
      <c r="S93" s="152" t="b">
        <f t="shared" si="16"/>
        <v>0</v>
      </c>
    </row>
    <row r="94" spans="1:19" ht="15.75" customHeight="1" x14ac:dyDescent="0.25">
      <c r="A94" s="4" t="s">
        <v>3</v>
      </c>
      <c r="B94" s="86"/>
      <c r="C94" s="47" t="s">
        <v>148</v>
      </c>
      <c r="D94" s="75" t="s">
        <v>143</v>
      </c>
      <c r="E94" s="22" t="s">
        <v>184</v>
      </c>
      <c r="F94" s="48"/>
      <c r="G94" s="10" t="b">
        <f>ISNUMBER(SEARCH("chercher ",A94))</f>
        <v>0</v>
      </c>
      <c r="H94" s="22"/>
      <c r="I94" s="21"/>
      <c r="J94" s="52"/>
      <c r="K94" s="114" t="str">
        <f>TRIM(A94)</f>
        <v>Supprimer espaces insécables</v>
      </c>
      <c r="L94" t="b">
        <f t="shared" si="18"/>
        <v>0</v>
      </c>
      <c r="M94" t="b">
        <f t="shared" si="19"/>
        <v>0</v>
      </c>
      <c r="N94" s="83"/>
      <c r="O94" s="147" t="b">
        <f t="shared" si="17"/>
        <v>1</v>
      </c>
      <c r="P94" s="147" t="b">
        <f t="shared" si="15"/>
        <v>1</v>
      </c>
      <c r="Q94" s="147" t="str">
        <f t="shared" si="13"/>
        <v>Non vide</v>
      </c>
      <c r="R94" s="147" t="b">
        <f t="shared" si="14"/>
        <v>0</v>
      </c>
      <c r="S94" s="152" t="b">
        <f t="shared" si="16"/>
        <v>0</v>
      </c>
    </row>
    <row r="95" spans="1:19" ht="15.75" customHeight="1" x14ac:dyDescent="0.25">
      <c r="A95" s="4" t="s">
        <v>3</v>
      </c>
      <c r="B95" s="86"/>
      <c r="C95" s="130" t="s">
        <v>255</v>
      </c>
      <c r="D95" s="90" t="s">
        <v>215</v>
      </c>
      <c r="E95" s="10" t="s">
        <v>136</v>
      </c>
      <c r="F95" s="9"/>
      <c r="G95" s="10" t="b">
        <f>ISNUMBER(SEARCH("chercher ",A95))</f>
        <v>0</v>
      </c>
      <c r="H95" s="22"/>
      <c r="I95" s="21"/>
      <c r="J95" s="51"/>
      <c r="K95" s="114" t="str">
        <f>TRIM(A95)</f>
        <v>Supprimer espaces insécables</v>
      </c>
      <c r="L95" t="b">
        <f t="shared" si="18"/>
        <v>0</v>
      </c>
      <c r="M95" t="b">
        <f t="shared" si="19"/>
        <v>0</v>
      </c>
      <c r="N95" s="83"/>
      <c r="O95" s="147" t="b">
        <f t="shared" si="17"/>
        <v>1</v>
      </c>
      <c r="P95" s="147" t="b">
        <f t="shared" si="15"/>
        <v>1</v>
      </c>
      <c r="Q95" s="147" t="str">
        <f t="shared" si="13"/>
        <v>Non vide</v>
      </c>
      <c r="R95" s="147" t="b">
        <f t="shared" si="14"/>
        <v>0</v>
      </c>
      <c r="S95" s="152" t="b">
        <f t="shared" si="16"/>
        <v>0</v>
      </c>
    </row>
    <row r="96" spans="1:19" ht="15.75" customHeight="1" x14ac:dyDescent="0.25">
      <c r="A96" s="4" t="s">
        <v>178</v>
      </c>
      <c r="B96" s="18"/>
      <c r="C96" s="30" t="s">
        <v>255</v>
      </c>
      <c r="D96" s="90" t="s">
        <v>215</v>
      </c>
      <c r="E96" s="10" t="s">
        <v>60</v>
      </c>
      <c r="F96" s="48"/>
      <c r="G96" s="10" t="b">
        <f>ISNUMBER(SEARCH("chercher ",A96))</f>
        <v>0</v>
      </c>
      <c r="H96" s="22"/>
      <c r="I96" s="21"/>
      <c r="J96" s="51"/>
      <c r="K96" s="114" t="str">
        <f>TRIM(A96)</f>
        <v>Supprimer espaces insécables début et fin sans supprimer les autres</v>
      </c>
      <c r="L96" t="b">
        <f t="shared" si="18"/>
        <v>0</v>
      </c>
      <c r="M96" t="b">
        <f t="shared" si="19"/>
        <v>0</v>
      </c>
      <c r="N96" s="83"/>
      <c r="O96" s="147" t="b">
        <f t="shared" si="17"/>
        <v>1</v>
      </c>
      <c r="P96" s="147" t="b">
        <f t="shared" si="15"/>
        <v>1</v>
      </c>
      <c r="Q96" s="147" t="str">
        <f t="shared" si="13"/>
        <v>Non vide</v>
      </c>
      <c r="R96" s="147" t="b">
        <f t="shared" si="14"/>
        <v>0</v>
      </c>
      <c r="S96" s="152" t="b">
        <f t="shared" si="16"/>
        <v>0</v>
      </c>
    </row>
    <row r="97" spans="1:19" ht="15.75" customHeight="1" x14ac:dyDescent="0.25">
      <c r="A97" s="12" t="s">
        <v>129</v>
      </c>
      <c r="B97" s="89"/>
      <c r="C97" s="127" t="s">
        <v>201</v>
      </c>
      <c r="D97" s="78"/>
      <c r="E97" s="10" t="s">
        <v>137</v>
      </c>
      <c r="F97" s="7"/>
      <c r="G97" s="10" t="b">
        <f>ISNUMBER(SEARCH("chercher ",A97))</f>
        <v>0</v>
      </c>
      <c r="H97" s="22"/>
      <c r="I97" s="21"/>
      <c r="J97" s="51"/>
      <c r="K97" s="114" t="str">
        <f>TRIM(A97)</f>
        <v>Supprimer fin de mot, suffixe</v>
      </c>
      <c r="L97" t="b">
        <f t="shared" si="18"/>
        <v>0</v>
      </c>
      <c r="M97" t="b">
        <f t="shared" si="19"/>
        <v>0</v>
      </c>
      <c r="N97" s="83"/>
      <c r="O97" s="147" t="b">
        <f t="shared" si="17"/>
        <v>0</v>
      </c>
      <c r="P97" s="147" t="b">
        <f t="shared" si="15"/>
        <v>0</v>
      </c>
      <c r="Q97" s="147" t="str">
        <f t="shared" ref="Q97:Q129" si="20">IF(ISBLANK(A97),"Vide","Non vide")</f>
        <v>Non vide</v>
      </c>
      <c r="R97" s="147" t="b">
        <f t="shared" si="14"/>
        <v>0</v>
      </c>
      <c r="S97" s="152" t="b">
        <f t="shared" si="16"/>
        <v>0</v>
      </c>
    </row>
    <row r="98" spans="1:19" ht="15.75" customHeight="1" x14ac:dyDescent="0.25">
      <c r="A98" s="12" t="s">
        <v>203</v>
      </c>
      <c r="B98" s="89"/>
      <c r="C98" s="47" t="s">
        <v>148</v>
      </c>
      <c r="D98" s="75" t="s">
        <v>222</v>
      </c>
      <c r="E98" s="10" t="s">
        <v>61</v>
      </c>
      <c r="F98" s="48"/>
      <c r="G98" s="10" t="b">
        <f>ISNUMBER(SEARCH("chercher ",A98))</f>
        <v>0</v>
      </c>
      <c r="H98" s="22"/>
      <c r="I98" s="21"/>
      <c r="J98" s="51"/>
      <c r="K98" s="114" t="str">
        <f>TRIM(A98)</f>
        <v>supprimer le 1° caractère avant ou après </v>
      </c>
      <c r="L98" t="b">
        <f t="shared" si="18"/>
        <v>0</v>
      </c>
      <c r="M98" t="b">
        <f t="shared" si="19"/>
        <v>0</v>
      </c>
      <c r="N98" s="83"/>
      <c r="O98" s="147" t="b">
        <f t="shared" si="17"/>
        <v>0</v>
      </c>
      <c r="P98" s="147" t="b">
        <f t="shared" ref="P98:P130" si="21">AND(COUNTIF(A98,"*espace*") &gt; 0, COUNTIF(A98,"*supprimer*") &gt; 0)</f>
        <v>0</v>
      </c>
      <c r="Q98" s="147" t="str">
        <f t="shared" si="20"/>
        <v>Non vide</v>
      </c>
      <c r="R98" s="147" t="b">
        <f t="shared" ref="R98:R129" si="22">COUNTA(A100)=0</f>
        <v>0</v>
      </c>
      <c r="S98" s="152" t="b">
        <f t="shared" si="16"/>
        <v>0</v>
      </c>
    </row>
    <row r="99" spans="1:19" ht="15.75" customHeight="1" x14ac:dyDescent="0.25">
      <c r="A99" s="4" t="s">
        <v>65</v>
      </c>
      <c r="B99" s="86"/>
      <c r="C99" s="47" t="s">
        <v>148</v>
      </c>
      <c r="D99" s="75" t="s">
        <v>222</v>
      </c>
      <c r="E99" s="10" t="s">
        <v>181</v>
      </c>
      <c r="F99" s="2"/>
      <c r="G99" s="10" t="b">
        <f>ISNUMBER(SEARCH("chercher ",A99))</f>
        <v>0</v>
      </c>
      <c r="H99" s="22"/>
      <c r="I99" s="21"/>
      <c r="J99" s="51"/>
      <c r="K99" s="114" t="str">
        <f>TRIM(A99)</f>
        <v>supprimer le 1° caractère avant ou après :</v>
      </c>
      <c r="L99" t="b">
        <f t="shared" si="18"/>
        <v>0</v>
      </c>
      <c r="M99" t="b">
        <f t="shared" si="19"/>
        <v>0</v>
      </c>
      <c r="N99" s="83"/>
      <c r="O99" s="147" t="b">
        <f t="shared" ref="O99:O131" si="23">ISNUMBER(SEARCH("espace",A99))</f>
        <v>0</v>
      </c>
      <c r="P99" s="147" t="b">
        <f t="shared" si="21"/>
        <v>0</v>
      </c>
      <c r="Q99" s="147" t="str">
        <f t="shared" si="20"/>
        <v>Non vide</v>
      </c>
      <c r="R99" s="147" t="b">
        <f t="shared" si="22"/>
        <v>0</v>
      </c>
      <c r="S99" s="152" t="b">
        <f t="shared" si="16"/>
        <v>0</v>
      </c>
    </row>
    <row r="100" spans="1:19" ht="15.75" customHeight="1" x14ac:dyDescent="0.25">
      <c r="A100" s="4" t="s">
        <v>180</v>
      </c>
      <c r="B100" s="86"/>
      <c r="C100" s="47" t="s">
        <v>148</v>
      </c>
      <c r="D100" s="75" t="s">
        <v>222</v>
      </c>
      <c r="E100" s="10" t="e">
        <f>LEFT(#REF!,2)</f>
        <v>#REF!</v>
      </c>
      <c r="F100" s="53"/>
      <c r="G100" s="10" t="b">
        <f>ISNUMBER(SEARCH("chercher ",A100))</f>
        <v>0</v>
      </c>
      <c r="H100" s="22"/>
      <c r="I100" s="21"/>
      <c r="J100" s="52"/>
      <c r="K100" s="114" t="str">
        <f>TRIM(A100)</f>
        <v>supprimer les 2 premiers caractères préfixe</v>
      </c>
      <c r="L100" t="b">
        <f t="shared" si="18"/>
        <v>1</v>
      </c>
      <c r="M100" t="b">
        <f t="shared" ref="M100:M132" si="24">COUNTA(A100)=0</f>
        <v>0</v>
      </c>
      <c r="N100" s="83"/>
      <c r="O100" s="147" t="b">
        <f t="shared" si="23"/>
        <v>0</v>
      </c>
      <c r="P100" s="147" t="b">
        <f t="shared" si="21"/>
        <v>0</v>
      </c>
      <c r="Q100" s="147" t="str">
        <f t="shared" si="20"/>
        <v>Non vide</v>
      </c>
      <c r="R100" s="147" t="b">
        <f t="shared" si="22"/>
        <v>0</v>
      </c>
      <c r="S100" s="152" t="b">
        <f t="shared" si="16"/>
        <v>0</v>
      </c>
    </row>
    <row r="101" spans="1:19" ht="15.75" customHeight="1" x14ac:dyDescent="0.25">
      <c r="A101" s="4" t="s">
        <v>214</v>
      </c>
      <c r="B101" s="86"/>
      <c r="C101" s="133" t="s">
        <v>143</v>
      </c>
      <c r="D101" s="72" t="s">
        <v>235</v>
      </c>
      <c r="E101" s="10" t="s">
        <v>68</v>
      </c>
      <c r="F101" s="45"/>
      <c r="G101" s="36"/>
      <c r="H101" s="45"/>
      <c r="I101" s="57"/>
      <c r="J101" s="60"/>
      <c r="K101" s="114" t="str">
        <f>TRIM(A101)</f>
        <v>Supprimer les espaces entre les chiffres</v>
      </c>
      <c r="L101" t="b">
        <f t="shared" si="18"/>
        <v>0</v>
      </c>
      <c r="M101" t="b">
        <f t="shared" si="24"/>
        <v>0</v>
      </c>
      <c r="N101" s="83"/>
      <c r="O101" s="147" t="b">
        <f t="shared" si="23"/>
        <v>1</v>
      </c>
      <c r="P101" s="147" t="b">
        <f t="shared" si="21"/>
        <v>1</v>
      </c>
      <c r="Q101" s="147" t="str">
        <f t="shared" si="20"/>
        <v>Non vide</v>
      </c>
      <c r="R101" s="147" t="b">
        <f t="shared" si="22"/>
        <v>0</v>
      </c>
      <c r="S101" s="152" t="b">
        <f t="shared" si="16"/>
        <v>0</v>
      </c>
    </row>
    <row r="102" spans="1:19" ht="15.75" customHeight="1" x14ac:dyDescent="0.25">
      <c r="A102" s="12" t="s">
        <v>35</v>
      </c>
      <c r="B102" s="89"/>
      <c r="C102" s="47" t="s">
        <v>202</v>
      </c>
      <c r="D102" s="75"/>
      <c r="E102" s="10" t="s">
        <v>118</v>
      </c>
      <c r="F102" s="48"/>
      <c r="G102" s="10" t="b">
        <f>ISNUMBER(SEARCH("chercher ",A102))</f>
        <v>0</v>
      </c>
      <c r="H102" s="22"/>
      <c r="I102" s="21"/>
      <c r="J102" s="51"/>
      <c r="K102" s="114" t="str">
        <f>TRIM(A102)</f>
        <v>supprimer les nombres devant une chaine </v>
      </c>
      <c r="L102" t="b">
        <f t="shared" si="18"/>
        <v>0</v>
      </c>
      <c r="M102" t="b">
        <f t="shared" si="24"/>
        <v>0</v>
      </c>
      <c r="N102" s="83"/>
      <c r="O102" s="147" t="b">
        <f t="shared" si="23"/>
        <v>0</v>
      </c>
      <c r="P102" s="147" t="b">
        <f t="shared" si="21"/>
        <v>0</v>
      </c>
      <c r="Q102" s="147" t="str">
        <f t="shared" si="20"/>
        <v>Non vide</v>
      </c>
      <c r="R102" s="147" t="b">
        <f t="shared" si="22"/>
        <v>0</v>
      </c>
      <c r="S102" s="152" t="b">
        <f t="shared" si="16"/>
        <v>0</v>
      </c>
    </row>
    <row r="103" spans="1:19" ht="15.75" customHeight="1" x14ac:dyDescent="0.25">
      <c r="A103" s="13" t="s">
        <v>204</v>
      </c>
      <c r="B103" s="91"/>
      <c r="C103" s="47" t="s">
        <v>148</v>
      </c>
      <c r="D103" s="75" t="s">
        <v>252</v>
      </c>
      <c r="E103" s="10" t="s">
        <v>68</v>
      </c>
      <c r="F103" s="9"/>
      <c r="G103" s="10" t="b">
        <f>ISNUMBER(SEARCH("chercher ",A103))</f>
        <v>0</v>
      </c>
      <c r="H103" s="22"/>
      <c r="I103" s="21"/>
      <c r="J103" s="51"/>
      <c r="K103" s="114" t="str">
        <f>TRIM(A103)</f>
        <v>supprimer les virgule &gt; ou une parenthèse </v>
      </c>
      <c r="L103" t="b">
        <f t="shared" si="18"/>
        <v>0</v>
      </c>
      <c r="M103" t="b">
        <f t="shared" si="24"/>
        <v>0</v>
      </c>
      <c r="N103" s="83"/>
      <c r="O103" s="147" t="b">
        <f t="shared" si="23"/>
        <v>0</v>
      </c>
      <c r="P103" s="147" t="b">
        <f t="shared" si="21"/>
        <v>0</v>
      </c>
      <c r="Q103" s="147" t="str">
        <f t="shared" si="20"/>
        <v>Non vide</v>
      </c>
      <c r="R103" s="147" t="b">
        <f t="shared" si="22"/>
        <v>0</v>
      </c>
      <c r="S103" s="152" t="b">
        <f t="shared" si="16"/>
        <v>0</v>
      </c>
    </row>
    <row r="104" spans="1:19" ht="15.75" customHeight="1" x14ac:dyDescent="0.25">
      <c r="A104" s="4" t="s">
        <v>41</v>
      </c>
      <c r="B104" s="86"/>
      <c r="C104" s="47" t="s">
        <v>148</v>
      </c>
      <c r="D104" s="75"/>
      <c r="E104" s="10" t="s">
        <v>116</v>
      </c>
      <c r="F104" s="9"/>
      <c r="G104" s="10" t="b">
        <f>ISNUMBER(SEARCH("chercher ",A104))</f>
        <v>0</v>
      </c>
      <c r="H104" s="22"/>
      <c r="I104" s="21"/>
      <c r="J104" s="51"/>
      <c r="K104" s="114" t="str">
        <f>TRIM(A104)</f>
        <v>Supprimer plusieurs notes suffixes [2],[3],[4],[5] à la suite d'une valeur</v>
      </c>
      <c r="L104" t="b">
        <f t="shared" si="18"/>
        <v>0</v>
      </c>
      <c r="M104" t="b">
        <f t="shared" si="24"/>
        <v>0</v>
      </c>
      <c r="N104" s="83"/>
      <c r="O104" s="147" t="b">
        <f t="shared" si="23"/>
        <v>0</v>
      </c>
      <c r="P104" s="147" t="b">
        <f t="shared" si="21"/>
        <v>0</v>
      </c>
      <c r="Q104" s="147" t="str">
        <f t="shared" si="20"/>
        <v>Non vide</v>
      </c>
      <c r="R104" s="147" t="b">
        <f t="shared" si="22"/>
        <v>0</v>
      </c>
      <c r="S104" s="152" t="b">
        <f t="shared" si="16"/>
        <v>0</v>
      </c>
    </row>
    <row r="105" spans="1:19" ht="15.75" customHeight="1" x14ac:dyDescent="0.25">
      <c r="A105" s="4" t="s">
        <v>325</v>
      </c>
      <c r="B105" s="86"/>
      <c r="C105" s="47" t="s">
        <v>262</v>
      </c>
      <c r="D105" s="75" t="s">
        <v>262</v>
      </c>
      <c r="E105" s="10" t="s">
        <v>326</v>
      </c>
      <c r="F105" s="9"/>
      <c r="G105" s="10"/>
      <c r="H105" s="22"/>
      <c r="I105" s="58"/>
      <c r="J105" s="51"/>
      <c r="K105" s="114"/>
      <c r="L105" t="b">
        <f t="shared" si="18"/>
        <v>0</v>
      </c>
      <c r="M105" s="147" t="b">
        <f>COUNTA(A105)=0</f>
        <v>0</v>
      </c>
      <c r="N105" s="151"/>
      <c r="O105" s="147" t="b">
        <f>ISNUMBER(SEARCH("espace",A105))</f>
        <v>0</v>
      </c>
      <c r="P105" s="147" t="b">
        <f>AND(COUNTIF(A105,"*espace*") &gt; 0, COUNTIF(A105,"*supprimer*") &gt; 0)</f>
        <v>0</v>
      </c>
      <c r="Q105" s="147" t="str">
        <f>IF(ISBLANK(A105),"Vide","Non vide")</f>
        <v>Non vide</v>
      </c>
      <c r="R105" s="147" t="b">
        <f t="shared" si="22"/>
        <v>0</v>
      </c>
      <c r="S105" s="152" t="b">
        <f t="shared" si="16"/>
        <v>0</v>
      </c>
    </row>
    <row r="106" spans="1:19" ht="15.75" customHeight="1" x14ac:dyDescent="0.25">
      <c r="A106" s="13" t="s">
        <v>62</v>
      </c>
      <c r="B106" s="91"/>
      <c r="C106" s="47" t="s">
        <v>148</v>
      </c>
      <c r="D106" s="75" t="s">
        <v>223</v>
      </c>
      <c r="E106" s="10"/>
      <c r="F106" s="9"/>
      <c r="G106" s="10" t="b">
        <f>ISNUMBER(SEARCH("chercher ",A106))</f>
        <v>0</v>
      </c>
      <c r="H106" s="22"/>
      <c r="I106" s="21"/>
      <c r="J106" s="51"/>
      <c r="K106" s="114" t="str">
        <f>TRIM(A106)</f>
        <v>Supprimer point interro ou astérisques</v>
      </c>
      <c r="L106" t="b">
        <f t="shared" si="18"/>
        <v>0</v>
      </c>
      <c r="M106" t="b">
        <f t="shared" si="24"/>
        <v>0</v>
      </c>
      <c r="N106" s="83"/>
      <c r="O106" s="147" t="b">
        <f t="shared" si="23"/>
        <v>0</v>
      </c>
      <c r="P106" s="147" t="b">
        <f t="shared" si="21"/>
        <v>0</v>
      </c>
      <c r="Q106" s="147" t="str">
        <f t="shared" si="20"/>
        <v>Non vide</v>
      </c>
      <c r="R106" s="147" t="b">
        <f t="shared" si="22"/>
        <v>0</v>
      </c>
      <c r="S106" s="152" t="b">
        <f t="shared" si="16"/>
        <v>0</v>
      </c>
    </row>
    <row r="107" spans="1:19" ht="15.75" customHeight="1" x14ac:dyDescent="0.25">
      <c r="A107" s="85" t="s">
        <v>259</v>
      </c>
      <c r="B107" s="121"/>
      <c r="C107" s="97" t="s">
        <v>260</v>
      </c>
      <c r="D107" s="78" t="s">
        <v>235</v>
      </c>
      <c r="E107" s="10" t="s">
        <v>68</v>
      </c>
      <c r="F107" s="45"/>
      <c r="G107" s="36"/>
      <c r="H107" s="45"/>
      <c r="I107" s="57"/>
      <c r="J107" s="60"/>
      <c r="K107" s="114" t="str">
        <f>TRIM(A107)</f>
        <v>Supprimer suffixe</v>
      </c>
      <c r="L107" t="b">
        <f t="shared" si="18"/>
        <v>0</v>
      </c>
      <c r="M107" t="b">
        <f t="shared" si="24"/>
        <v>0</v>
      </c>
      <c r="N107" s="83"/>
      <c r="O107" s="147" t="b">
        <f t="shared" si="23"/>
        <v>0</v>
      </c>
      <c r="P107" s="147" t="b">
        <f t="shared" si="21"/>
        <v>0</v>
      </c>
      <c r="Q107" s="147" t="str">
        <f t="shared" si="20"/>
        <v>Non vide</v>
      </c>
      <c r="R107" s="147" t="b">
        <f t="shared" si="22"/>
        <v>0</v>
      </c>
      <c r="S107" s="152" t="b">
        <f t="shared" si="16"/>
        <v>0</v>
      </c>
    </row>
    <row r="108" spans="1:19" ht="15.75" customHeight="1" x14ac:dyDescent="0.25">
      <c r="A108" s="4" t="s">
        <v>185</v>
      </c>
      <c r="B108" s="86"/>
      <c r="C108" s="47" t="s">
        <v>148</v>
      </c>
      <c r="D108" s="75" t="s">
        <v>143</v>
      </c>
      <c r="E108" s="101" t="s">
        <v>186</v>
      </c>
      <c r="F108" s="9"/>
      <c r="G108" s="10" t="b">
        <f>ISNUMBER(SEARCH("chercher ",A108))</f>
        <v>0</v>
      </c>
      <c r="H108" s="22"/>
      <c r="I108" s="21"/>
      <c r="J108" s="51"/>
      <c r="K108" s="114" t="str">
        <f>TRIM(A108)</f>
        <v>Supprimer tous les mauvais espaces</v>
      </c>
      <c r="L108" t="b">
        <f t="shared" si="18"/>
        <v>0</v>
      </c>
      <c r="M108" t="b">
        <f t="shared" si="24"/>
        <v>0</v>
      </c>
      <c r="N108" s="83"/>
      <c r="O108" s="147" t="b">
        <f t="shared" si="23"/>
        <v>1</v>
      </c>
      <c r="P108" s="147" t="b">
        <f t="shared" si="21"/>
        <v>1</v>
      </c>
      <c r="Q108" s="147" t="str">
        <f t="shared" si="20"/>
        <v>Non vide</v>
      </c>
      <c r="R108" s="147" t="b">
        <f t="shared" si="22"/>
        <v>0</v>
      </c>
      <c r="S108" s="152" t="b">
        <f t="shared" si="16"/>
        <v>0</v>
      </c>
    </row>
    <row r="109" spans="1:19" ht="15.75" customHeight="1" x14ac:dyDescent="0.25">
      <c r="A109" s="4" t="s">
        <v>50</v>
      </c>
      <c r="B109" s="86"/>
      <c r="C109" s="130" t="s">
        <v>143</v>
      </c>
      <c r="D109" s="72" t="s">
        <v>235</v>
      </c>
      <c r="E109" s="10" t="s">
        <v>113</v>
      </c>
      <c r="F109" s="9"/>
      <c r="G109" s="10" t="b">
        <f>ISNUMBER(SEARCH("chercher ",A109))</f>
        <v>0</v>
      </c>
      <c r="H109" s="22"/>
      <c r="I109" s="21"/>
      <c r="J109" s="51"/>
      <c r="K109" s="114" t="str">
        <f>TRIM(A109)</f>
        <v>Supprimer un espace à un endroit donné</v>
      </c>
      <c r="L109" t="b">
        <f t="shared" si="18"/>
        <v>0</v>
      </c>
      <c r="M109" t="b">
        <f t="shared" si="24"/>
        <v>0</v>
      </c>
      <c r="N109" s="83"/>
      <c r="O109" s="147" t="b">
        <f t="shared" si="23"/>
        <v>1</v>
      </c>
      <c r="P109" s="147" t="b">
        <f t="shared" si="21"/>
        <v>1</v>
      </c>
      <c r="Q109" s="147" t="str">
        <f t="shared" si="20"/>
        <v>Non vide</v>
      </c>
      <c r="R109" s="147" t="b">
        <f t="shared" si="22"/>
        <v>0</v>
      </c>
      <c r="S109" s="152" t="b">
        <f t="shared" si="16"/>
        <v>0</v>
      </c>
    </row>
    <row r="110" spans="1:19" ht="15.75" customHeight="1" thickBot="1" x14ac:dyDescent="0.3">
      <c r="A110" s="12" t="s">
        <v>39</v>
      </c>
      <c r="B110" s="89"/>
      <c r="C110" s="133" t="s">
        <v>143</v>
      </c>
      <c r="D110" s="72" t="s">
        <v>235</v>
      </c>
      <c r="E110" s="10" t="s">
        <v>124</v>
      </c>
      <c r="F110" s="48"/>
      <c r="G110" s="10" t="b">
        <f>ISNUMBER(SEARCH("chercher ",A110))</f>
        <v>0</v>
      </c>
      <c r="H110" s="22"/>
      <c r="I110" s="21"/>
      <c r="J110" s="52"/>
      <c r="K110" s="114" t="str">
        <f>TRIM(A110)</f>
        <v>Supprimer un ESPACE dans une colonne de nombres</v>
      </c>
      <c r="L110" t="b">
        <f t="shared" si="18"/>
        <v>0</v>
      </c>
      <c r="M110" t="b">
        <f t="shared" si="24"/>
        <v>0</v>
      </c>
      <c r="N110" s="83"/>
      <c r="O110" s="147" t="b">
        <f t="shared" si="23"/>
        <v>1</v>
      </c>
      <c r="P110" s="147" t="b">
        <f t="shared" si="21"/>
        <v>1</v>
      </c>
      <c r="Q110" s="147" t="str">
        <f t="shared" si="20"/>
        <v>Non vide</v>
      </c>
      <c r="R110" s="147" t="b">
        <f t="shared" si="22"/>
        <v>0</v>
      </c>
      <c r="S110" s="152" t="b">
        <f t="shared" si="16"/>
        <v>0</v>
      </c>
    </row>
    <row r="111" spans="1:19" ht="15.75" customHeight="1" thickTop="1" x14ac:dyDescent="0.25">
      <c r="A111" s="56" t="s">
        <v>49</v>
      </c>
      <c r="B111" s="87"/>
      <c r="C111" s="126" t="s">
        <v>143</v>
      </c>
      <c r="D111" s="72" t="s">
        <v>235</v>
      </c>
      <c r="E111" s="42" t="s">
        <v>112</v>
      </c>
      <c r="F111" s="141"/>
      <c r="G111" s="42" t="b">
        <f>ISNUMBER(SEARCH("chercher ",A111))</f>
        <v>0</v>
      </c>
      <c r="H111" s="54"/>
      <c r="I111" s="55"/>
      <c r="J111" s="102"/>
      <c r="K111" s="114" t="str">
        <f>TRIM(A111)</f>
        <v>Supprimer un espace derrière </v>
      </c>
      <c r="L111" t="b">
        <f t="shared" si="18"/>
        <v>0</v>
      </c>
      <c r="M111" t="b">
        <f t="shared" si="24"/>
        <v>0</v>
      </c>
      <c r="N111" s="83"/>
      <c r="O111" s="147" t="b">
        <f t="shared" si="23"/>
        <v>1</v>
      </c>
      <c r="P111" s="147" t="b">
        <f t="shared" si="21"/>
        <v>1</v>
      </c>
      <c r="Q111" s="147" t="str">
        <f t="shared" si="20"/>
        <v>Non vide</v>
      </c>
      <c r="R111" s="147" t="b">
        <f t="shared" si="22"/>
        <v>0</v>
      </c>
      <c r="S111" s="152" t="b">
        <f t="shared" si="16"/>
        <v>0</v>
      </c>
    </row>
    <row r="112" spans="1:19" ht="15.75" customHeight="1" x14ac:dyDescent="0.25">
      <c r="A112" s="43" t="s">
        <v>175</v>
      </c>
      <c r="B112" s="88"/>
      <c r="C112" s="128" t="s">
        <v>143</v>
      </c>
      <c r="D112" s="72" t="s">
        <v>235</v>
      </c>
      <c r="E112" s="42" t="s">
        <v>68</v>
      </c>
      <c r="F112" s="2"/>
      <c r="G112" s="39" t="b">
        <f>ISNUMBER(SEARCH("chercher ",A112))</f>
        <v>0</v>
      </c>
      <c r="H112" s="39"/>
      <c r="I112" s="58"/>
      <c r="J112" s="61"/>
      <c r="K112" s="114" t="str">
        <f>TRIM(A112)</f>
        <v>Supprimer un espace devant 1</v>
      </c>
      <c r="L112" t="b">
        <f t="shared" si="18"/>
        <v>0</v>
      </c>
      <c r="M112" t="b">
        <f t="shared" si="24"/>
        <v>0</v>
      </c>
      <c r="N112" s="83"/>
      <c r="O112" s="147" t="b">
        <f t="shared" si="23"/>
        <v>1</v>
      </c>
      <c r="P112" s="147" t="b">
        <f t="shared" si="21"/>
        <v>1</v>
      </c>
      <c r="Q112" s="147" t="str">
        <f t="shared" si="20"/>
        <v>Non vide</v>
      </c>
      <c r="R112" s="147" t="b">
        <f t="shared" si="22"/>
        <v>0</v>
      </c>
      <c r="S112" s="152" t="b">
        <f t="shared" si="16"/>
        <v>0</v>
      </c>
    </row>
    <row r="113" spans="1:19" ht="15.75" customHeight="1" x14ac:dyDescent="0.25">
      <c r="A113" s="43" t="s">
        <v>177</v>
      </c>
      <c r="B113" s="86"/>
      <c r="C113" s="110" t="s">
        <v>148</v>
      </c>
      <c r="D113" s="75" t="s">
        <v>143</v>
      </c>
      <c r="E113" s="42" t="s">
        <v>176</v>
      </c>
      <c r="F113" s="40"/>
      <c r="G113" s="39" t="b">
        <f>ISNUMBER(SEARCH("chercher ",A113))</f>
        <v>0</v>
      </c>
      <c r="H113" s="39"/>
      <c r="I113" s="58"/>
      <c r="J113" s="40"/>
      <c r="K113" s="114" t="str">
        <f>TRIM(A113)</f>
        <v>Supprimer un espace devant 2 dans certains cas</v>
      </c>
      <c r="L113" t="b">
        <f t="shared" si="18"/>
        <v>0</v>
      </c>
      <c r="M113" t="b">
        <f t="shared" si="24"/>
        <v>0</v>
      </c>
      <c r="N113" s="83"/>
      <c r="O113" s="147" t="b">
        <f t="shared" si="23"/>
        <v>1</v>
      </c>
      <c r="P113" s="147" t="b">
        <f t="shared" si="21"/>
        <v>1</v>
      </c>
      <c r="Q113" s="147" t="str">
        <f t="shared" si="20"/>
        <v>Non vide</v>
      </c>
      <c r="R113" s="147" t="b">
        <f t="shared" si="22"/>
        <v>0</v>
      </c>
      <c r="S113" s="152" t="b">
        <f t="shared" si="16"/>
        <v>0</v>
      </c>
    </row>
    <row r="114" spans="1:19" ht="15.75" customHeight="1" x14ac:dyDescent="0.25">
      <c r="A114" s="43" t="s">
        <v>36</v>
      </c>
      <c r="B114" s="88"/>
      <c r="C114" s="108" t="s">
        <v>148</v>
      </c>
      <c r="D114" s="75" t="s">
        <v>224</v>
      </c>
      <c r="E114" s="42" t="s">
        <v>119</v>
      </c>
      <c r="F114" s="2"/>
      <c r="G114" s="39" t="b">
        <f>ISNUMBER(SEARCH("chercher ",A114))</f>
        <v>0</v>
      </c>
      <c r="H114" s="39"/>
      <c r="I114" s="58"/>
      <c r="J114" s="40"/>
      <c r="K114" s="114" t="str">
        <f>TRIM(A114)</f>
        <v>Supprimer un point aprés un nombre</v>
      </c>
      <c r="L114" t="b">
        <f t="shared" si="18"/>
        <v>0</v>
      </c>
      <c r="M114" t="b">
        <f t="shared" si="24"/>
        <v>0</v>
      </c>
      <c r="N114" s="83"/>
      <c r="O114" s="147" t="b">
        <f t="shared" si="23"/>
        <v>0</v>
      </c>
      <c r="P114" s="147" t="b">
        <f t="shared" si="21"/>
        <v>0</v>
      </c>
      <c r="Q114" s="147" t="str">
        <f t="shared" si="20"/>
        <v>Non vide</v>
      </c>
      <c r="R114" s="147" t="b">
        <f t="shared" si="22"/>
        <v>0</v>
      </c>
      <c r="S114" s="152" t="b">
        <f t="shared" si="16"/>
        <v>0</v>
      </c>
    </row>
    <row r="115" spans="1:19" ht="15.75" customHeight="1" x14ac:dyDescent="0.25">
      <c r="A115" s="43" t="s">
        <v>110</v>
      </c>
      <c r="B115" s="88"/>
      <c r="C115" s="108" t="s">
        <v>201</v>
      </c>
      <c r="D115" s="75"/>
      <c r="E115" s="42" t="s">
        <v>111</v>
      </c>
      <c r="F115" s="38"/>
      <c r="G115" s="39" t="b">
        <f>ISNUMBER(SEARCH("chercher ",A115))</f>
        <v>0</v>
      </c>
      <c r="H115" s="39"/>
      <c r="I115" s="58"/>
      <c r="J115" s="61"/>
      <c r="K115" s="114" t="str">
        <f>TRIM(A115)</f>
        <v>Supprimer un préfixe</v>
      </c>
      <c r="L115" t="b">
        <f t="shared" si="18"/>
        <v>1</v>
      </c>
      <c r="M115" t="b">
        <f t="shared" si="24"/>
        <v>0</v>
      </c>
      <c r="N115" s="83"/>
      <c r="O115" s="147" t="b">
        <f t="shared" si="23"/>
        <v>0</v>
      </c>
      <c r="P115" s="147" t="b">
        <f t="shared" si="21"/>
        <v>0</v>
      </c>
      <c r="Q115" s="147" t="str">
        <f t="shared" si="20"/>
        <v>Non vide</v>
      </c>
      <c r="R115" s="147" t="b">
        <f t="shared" si="22"/>
        <v>0</v>
      </c>
      <c r="S115" s="152" t="b">
        <f t="shared" si="16"/>
        <v>0</v>
      </c>
    </row>
    <row r="116" spans="1:19" ht="15.75" customHeight="1" x14ac:dyDescent="0.25">
      <c r="A116" s="43" t="s">
        <v>21</v>
      </c>
      <c r="B116" s="88"/>
      <c r="C116" s="108" t="s">
        <v>148</v>
      </c>
      <c r="D116" s="75" t="s">
        <v>225</v>
      </c>
      <c r="E116" s="42" t="s">
        <v>66</v>
      </c>
      <c r="F116" s="38"/>
      <c r="G116" s="39" t="b">
        <f>ISNUMBER(SEARCH("chercher ",A116))</f>
        <v>0</v>
      </c>
      <c r="H116" s="39"/>
      <c r="I116" s="58"/>
      <c r="J116" s="40"/>
      <c r="K116" s="114" t="str">
        <f>TRIM(A116)</f>
        <v>Supprimer une parenthèse ET ce qu'il y a à l'intérieur</v>
      </c>
      <c r="L116" t="b">
        <f t="shared" si="18"/>
        <v>0</v>
      </c>
      <c r="M116" t="b">
        <f t="shared" si="24"/>
        <v>0</v>
      </c>
      <c r="N116" s="83"/>
      <c r="O116" s="147" t="b">
        <f t="shared" si="23"/>
        <v>0</v>
      </c>
      <c r="P116" s="147" t="b">
        <f t="shared" si="21"/>
        <v>0</v>
      </c>
      <c r="Q116" s="147" t="str">
        <f t="shared" si="20"/>
        <v>Non vide</v>
      </c>
      <c r="R116" s="147" t="b">
        <f t="shared" si="22"/>
        <v>0</v>
      </c>
      <c r="S116" s="152" t="b">
        <f t="shared" si="16"/>
        <v>0</v>
      </c>
    </row>
    <row r="117" spans="1:19" ht="15.75" customHeight="1" x14ac:dyDescent="0.25">
      <c r="A117" s="56" t="s">
        <v>120</v>
      </c>
      <c r="B117" s="89"/>
      <c r="C117" s="100" t="s">
        <v>153</v>
      </c>
      <c r="D117" s="67"/>
      <c r="E117" s="42" t="s">
        <v>121</v>
      </c>
      <c r="F117" s="38"/>
      <c r="G117" s="39" t="b">
        <f>ISNUMBER(SEARCH("chercher ",A117))</f>
        <v>0</v>
      </c>
      <c r="H117" s="39"/>
      <c r="I117" s="58"/>
      <c r="J117" s="40"/>
      <c r="K117" s="114" t="str">
        <f>TRIM(A117)</f>
        <v>Transformer majuscules en minuscules et vice versa </v>
      </c>
      <c r="L117" t="b">
        <f t="shared" si="18"/>
        <v>0</v>
      </c>
      <c r="M117" t="b">
        <f t="shared" si="24"/>
        <v>0</v>
      </c>
      <c r="N117" s="83"/>
      <c r="O117" s="147" t="b">
        <f t="shared" si="23"/>
        <v>0</v>
      </c>
      <c r="P117" s="147" t="b">
        <f t="shared" si="21"/>
        <v>0</v>
      </c>
      <c r="Q117" s="147" t="str">
        <f t="shared" si="20"/>
        <v>Non vide</v>
      </c>
      <c r="R117" s="147" t="b">
        <f t="shared" si="22"/>
        <v>0</v>
      </c>
      <c r="S117" s="152" t="b">
        <f t="shared" si="16"/>
        <v>0</v>
      </c>
    </row>
    <row r="118" spans="1:19" ht="15.75" customHeight="1" x14ac:dyDescent="0.25">
      <c r="A118" s="43" t="s">
        <v>46</v>
      </c>
      <c r="B118" s="86"/>
      <c r="C118" s="111" t="s">
        <v>159</v>
      </c>
      <c r="D118" s="70" t="s">
        <v>247</v>
      </c>
      <c r="E118" s="42" t="s">
        <v>68</v>
      </c>
      <c r="F118" s="61"/>
      <c r="G118" s="39" t="b">
        <f>ISNUMBER(SEARCH("chercher ",A118))</f>
        <v>0</v>
      </c>
      <c r="H118" s="39"/>
      <c r="I118" s="58"/>
      <c r="J118" s="61"/>
      <c r="K118" s="114" t="str">
        <f>TRIM(A118)</f>
        <v>Transformer texte en nombre (qui sont à gauche donc les mettre à droite)</v>
      </c>
      <c r="L118" t="b">
        <f t="shared" si="18"/>
        <v>0</v>
      </c>
      <c r="M118" t="b">
        <f t="shared" si="24"/>
        <v>0</v>
      </c>
      <c r="N118" s="83"/>
      <c r="O118" s="147" t="b">
        <f t="shared" si="23"/>
        <v>0</v>
      </c>
      <c r="P118" s="147" t="b">
        <f t="shared" si="21"/>
        <v>0</v>
      </c>
      <c r="Q118" s="147" t="str">
        <f t="shared" si="20"/>
        <v>Non vide</v>
      </c>
      <c r="R118" s="147" t="b">
        <f t="shared" si="22"/>
        <v>0</v>
      </c>
      <c r="S118" s="152" t="b">
        <f t="shared" si="16"/>
        <v>0</v>
      </c>
    </row>
    <row r="119" spans="1:19" ht="15.75" customHeight="1" x14ac:dyDescent="0.25">
      <c r="A119" s="99" t="s">
        <v>46</v>
      </c>
      <c r="B119" s="91"/>
      <c r="C119" s="109" t="s">
        <v>162</v>
      </c>
      <c r="D119" s="67"/>
      <c r="E119" s="42"/>
      <c r="F119" s="38"/>
      <c r="G119" s="39" t="b">
        <f>ISNUMBER(SEARCH("chercher ",A119))</f>
        <v>0</v>
      </c>
      <c r="H119" s="39"/>
      <c r="I119" s="58"/>
      <c r="J119" s="40"/>
      <c r="K119" s="114" t="str">
        <f>TRIM(A119)</f>
        <v>Transformer texte en nombre (qui sont à gauche donc les mettre à droite)</v>
      </c>
      <c r="L119" t="b">
        <f t="shared" si="18"/>
        <v>0</v>
      </c>
      <c r="M119" t="b">
        <f t="shared" si="24"/>
        <v>0</v>
      </c>
      <c r="N119" s="83"/>
      <c r="O119" s="147" t="b">
        <f t="shared" si="23"/>
        <v>0</v>
      </c>
      <c r="P119" s="147" t="b">
        <f t="shared" si="21"/>
        <v>0</v>
      </c>
      <c r="Q119" s="147" t="str">
        <f t="shared" si="20"/>
        <v>Non vide</v>
      </c>
      <c r="R119" s="147" t="b">
        <f t="shared" si="22"/>
        <v>0</v>
      </c>
      <c r="S119" s="152" t="b">
        <f t="shared" si="16"/>
        <v>0</v>
      </c>
    </row>
    <row r="120" spans="1:19" ht="15.75" customHeight="1" x14ac:dyDescent="0.25">
      <c r="A120" s="12" t="s">
        <v>12</v>
      </c>
      <c r="B120" s="89"/>
      <c r="C120" s="122" t="s">
        <v>154</v>
      </c>
      <c r="D120" s="76"/>
      <c r="E120" s="39" t="s">
        <v>125</v>
      </c>
      <c r="F120" s="112"/>
      <c r="G120" s="39" t="b">
        <f>ISNUMBER(SEARCH("chercher ",A120))</f>
        <v>0</v>
      </c>
      <c r="H120" s="39"/>
      <c r="I120" s="58"/>
      <c r="J120" s="40"/>
      <c r="K120" s="114" t="str">
        <f>TRIM(A120)</f>
        <v>Transformer une rangées en colonne</v>
      </c>
      <c r="L120" t="b">
        <f t="shared" si="18"/>
        <v>0</v>
      </c>
      <c r="M120" t="b">
        <f t="shared" si="24"/>
        <v>0</v>
      </c>
      <c r="N120" s="83"/>
      <c r="O120" s="147" t="b">
        <f t="shared" si="23"/>
        <v>0</v>
      </c>
      <c r="P120" s="147" t="b">
        <f t="shared" si="21"/>
        <v>0</v>
      </c>
      <c r="Q120" s="147" t="str">
        <f t="shared" si="20"/>
        <v>Non vide</v>
      </c>
      <c r="R120" s="147" t="b">
        <f t="shared" si="22"/>
        <v>0</v>
      </c>
      <c r="S120" s="152" t="b">
        <f t="shared" si="16"/>
        <v>0</v>
      </c>
    </row>
    <row r="121" spans="1:19" ht="15.75" customHeight="1" x14ac:dyDescent="0.25">
      <c r="A121" s="4" t="s">
        <v>29</v>
      </c>
      <c r="B121" s="86"/>
      <c r="C121" s="18" t="s">
        <v>155</v>
      </c>
      <c r="D121" s="67" t="s">
        <v>250</v>
      </c>
      <c r="E121" s="10" t="s">
        <v>123</v>
      </c>
      <c r="F121" s="38"/>
      <c r="G121" s="39" t="b">
        <f>ISNUMBER(SEARCH("chercher ",A121))</f>
        <v>0</v>
      </c>
      <c r="H121" s="39"/>
      <c r="I121" s="58"/>
      <c r="J121" s="61"/>
      <c r="K121" s="114" t="str">
        <f>TRIM(A121)</f>
        <v>Tri alphabétique à l’envers </v>
      </c>
      <c r="L121" t="b">
        <f t="shared" si="18"/>
        <v>0</v>
      </c>
      <c r="M121" t="b">
        <f t="shared" si="24"/>
        <v>0</v>
      </c>
      <c r="N121" s="83"/>
      <c r="O121" s="147" t="b">
        <f t="shared" si="23"/>
        <v>0</v>
      </c>
      <c r="P121" s="147" t="b">
        <f t="shared" si="21"/>
        <v>0</v>
      </c>
      <c r="Q121" s="147" t="str">
        <f t="shared" si="20"/>
        <v>Non vide</v>
      </c>
      <c r="R121" s="147" t="b">
        <f t="shared" si="22"/>
        <v>0</v>
      </c>
      <c r="S121" s="152" t="b">
        <f t="shared" si="16"/>
        <v>0</v>
      </c>
    </row>
    <row r="122" spans="1:19" ht="15.75" customHeight="1" x14ac:dyDescent="0.25">
      <c r="A122" s="4" t="s">
        <v>25</v>
      </c>
      <c r="B122" s="86"/>
      <c r="C122" s="86" t="s">
        <v>155</v>
      </c>
      <c r="D122" s="67" t="s">
        <v>251</v>
      </c>
      <c r="E122" s="10"/>
      <c r="F122" s="38"/>
      <c r="G122" s="39" t="b">
        <f>ISNUMBER(SEARCH("chercher ",A122))</f>
        <v>0</v>
      </c>
      <c r="H122" s="39"/>
      <c r="I122" s="58"/>
      <c r="J122" s="40"/>
      <c r="K122" s="114" t="str">
        <f>TRIM(A122)</f>
        <v>Tri par formule</v>
      </c>
      <c r="L122" t="b">
        <f t="shared" si="18"/>
        <v>0</v>
      </c>
      <c r="M122" t="b">
        <f t="shared" si="24"/>
        <v>0</v>
      </c>
      <c r="N122" s="83"/>
      <c r="O122" s="147" t="b">
        <f t="shared" si="23"/>
        <v>0</v>
      </c>
      <c r="P122" s="147" t="b">
        <f t="shared" si="21"/>
        <v>0</v>
      </c>
      <c r="Q122" s="147" t="str">
        <f t="shared" si="20"/>
        <v>Non vide</v>
      </c>
      <c r="R122" s="147" t="b">
        <f t="shared" si="22"/>
        <v>0</v>
      </c>
      <c r="S122" s="152" t="b">
        <f t="shared" si="16"/>
        <v>0</v>
      </c>
    </row>
    <row r="123" spans="1:19" ht="15.75" customHeight="1" x14ac:dyDescent="0.25">
      <c r="A123" s="12" t="s">
        <v>81</v>
      </c>
      <c r="B123" s="19"/>
      <c r="C123" s="19" t="s">
        <v>155</v>
      </c>
      <c r="D123" s="67" t="s">
        <v>244</v>
      </c>
      <c r="E123" s="10" t="s">
        <v>68</v>
      </c>
      <c r="F123" s="38"/>
      <c r="G123" s="39" t="b">
        <f>ISNUMBER(SEARCH("chercher ",A123))</f>
        <v>0</v>
      </c>
      <c r="H123" s="39"/>
      <c r="I123" s="58"/>
      <c r="J123" s="61"/>
      <c r="K123" s="114" t="str">
        <f>TRIM(A123)</f>
        <v>Tri vrai/faux de colonnes contenant déjà un tri vrai/faux</v>
      </c>
      <c r="L123" t="b">
        <f t="shared" si="18"/>
        <v>0</v>
      </c>
      <c r="M123" t="b">
        <f t="shared" si="24"/>
        <v>0</v>
      </c>
      <c r="N123" s="83"/>
      <c r="O123" s="147" t="b">
        <f t="shared" si="23"/>
        <v>0</v>
      </c>
      <c r="P123" s="147" t="b">
        <f t="shared" si="21"/>
        <v>0</v>
      </c>
      <c r="Q123" s="147" t="str">
        <f t="shared" si="20"/>
        <v>Non vide</v>
      </c>
      <c r="R123" s="147" t="b">
        <f t="shared" si="22"/>
        <v>0</v>
      </c>
      <c r="S123" s="152" t="b">
        <f t="shared" si="16"/>
        <v>0</v>
      </c>
    </row>
    <row r="124" spans="1:19" ht="30.75" x14ac:dyDescent="0.25">
      <c r="A124" s="4" t="s">
        <v>31</v>
      </c>
      <c r="B124" s="86"/>
      <c r="C124" s="124" t="s">
        <v>146</v>
      </c>
      <c r="D124" s="74" t="s">
        <v>253</v>
      </c>
      <c r="E124" s="39" t="s">
        <v>68</v>
      </c>
      <c r="F124" s="38"/>
      <c r="G124" s="39" t="b">
        <f>ISNUMBER(SEARCH("chercher ",A124))</f>
        <v>0</v>
      </c>
      <c r="H124" s="39"/>
      <c r="I124" s="58"/>
      <c r="J124" s="40"/>
      <c r="K124" s="114" t="str">
        <f>TRIM(A124)</f>
        <v>trouver si un mot ou une lettre ou autre se trouve dans des rangées</v>
      </c>
      <c r="L124" t="b">
        <f t="shared" si="18"/>
        <v>0</v>
      </c>
      <c r="M124" t="b">
        <f t="shared" si="24"/>
        <v>0</v>
      </c>
      <c r="N124" s="83"/>
      <c r="O124" s="147" t="b">
        <f t="shared" si="23"/>
        <v>0</v>
      </c>
      <c r="P124" s="147" t="b">
        <f t="shared" si="21"/>
        <v>0</v>
      </c>
      <c r="Q124" s="147" t="str">
        <f t="shared" si="20"/>
        <v>Non vide</v>
      </c>
      <c r="R124" s="147" t="b">
        <f t="shared" si="22"/>
        <v>1</v>
      </c>
      <c r="S124" s="152" t="b">
        <f t="shared" si="16"/>
        <v>0</v>
      </c>
    </row>
    <row r="125" spans="1:19" ht="18" x14ac:dyDescent="0.25">
      <c r="A125" s="89" t="s">
        <v>28</v>
      </c>
      <c r="B125" s="89"/>
      <c r="C125" s="131" t="s">
        <v>163</v>
      </c>
      <c r="D125" s="66"/>
      <c r="E125" s="39" t="s">
        <v>117</v>
      </c>
      <c r="F125" s="40"/>
      <c r="G125" s="39" t="b">
        <f>ISNUMBER(SEARCH("chercher ",A125))</f>
        <v>0</v>
      </c>
      <c r="H125" s="39"/>
      <c r="I125" s="58"/>
      <c r="J125" s="61"/>
      <c r="K125" s="114" t="str">
        <f>TRIM(A125)</f>
        <v>Utiliser la formule  LIGNE pour numéroter des lignes (123456…)</v>
      </c>
      <c r="L125" t="b">
        <f t="shared" si="18"/>
        <v>0</v>
      </c>
      <c r="M125" t="b">
        <f t="shared" si="24"/>
        <v>0</v>
      </c>
      <c r="N125" s="83"/>
      <c r="O125" s="147" t="b">
        <f t="shared" si="23"/>
        <v>0</v>
      </c>
      <c r="P125" s="147" t="b">
        <f t="shared" si="21"/>
        <v>0</v>
      </c>
      <c r="Q125" s="147" t="str">
        <f t="shared" si="20"/>
        <v>Non vide</v>
      </c>
      <c r="R125" s="147" t="b">
        <f t="shared" si="22"/>
        <v>1</v>
      </c>
      <c r="S125" s="152" t="b">
        <f t="shared" si="16"/>
        <v>0</v>
      </c>
    </row>
    <row r="126" spans="1:19" ht="30.75" x14ac:dyDescent="0.25">
      <c r="A126" s="86"/>
      <c r="B126" s="86"/>
      <c r="C126" s="86"/>
      <c r="D126" s="67"/>
      <c r="E126" s="39" t="s">
        <v>68</v>
      </c>
      <c r="F126" s="40"/>
      <c r="G126" s="39"/>
      <c r="H126" s="39"/>
      <c r="I126" s="58"/>
      <c r="J126" s="40"/>
      <c r="K126" s="114" t="str">
        <f>TRIM(A126)</f>
        <v/>
      </c>
      <c r="L126" t="b">
        <f t="shared" ref="L101:L133" si="25">IF(ISNUMBER(FIND("mot",K127)),TRUE,FALSE)</f>
        <v>0</v>
      </c>
      <c r="M126" t="b">
        <f t="shared" si="24"/>
        <v>1</v>
      </c>
      <c r="N126" s="147"/>
      <c r="O126" s="147" t="b">
        <f t="shared" si="23"/>
        <v>0</v>
      </c>
      <c r="P126" s="147" t="b">
        <f t="shared" si="21"/>
        <v>0</v>
      </c>
      <c r="Q126" s="147" t="str">
        <f t="shared" si="20"/>
        <v>Vide</v>
      </c>
      <c r="R126" s="147" t="b">
        <f t="shared" si="22"/>
        <v>1</v>
      </c>
      <c r="S126" s="152" t="b">
        <f t="shared" ref="S126:S130" si="26">AND(COUNTIF(A126,"*Suffixe*") &gt; 0, COUNTIF(A126,"*préfixe*") &gt; 0)</f>
        <v>0</v>
      </c>
    </row>
    <row r="127" spans="1:19" ht="18" x14ac:dyDescent="0.25">
      <c r="E127" s="83"/>
      <c r="K127" s="114"/>
      <c r="L127" t="b">
        <f t="shared" si="25"/>
        <v>0</v>
      </c>
      <c r="M127" t="b">
        <f t="shared" si="24"/>
        <v>1</v>
      </c>
      <c r="N127" s="147"/>
      <c r="O127" s="147" t="b">
        <f t="shared" si="23"/>
        <v>0</v>
      </c>
      <c r="P127" s="147" t="b">
        <f t="shared" si="21"/>
        <v>0</v>
      </c>
      <c r="Q127" s="147" t="str">
        <f t="shared" si="20"/>
        <v>Vide</v>
      </c>
      <c r="R127" s="147" t="b">
        <f t="shared" si="22"/>
        <v>1</v>
      </c>
      <c r="S127" s="152" t="b">
        <f t="shared" si="26"/>
        <v>0</v>
      </c>
    </row>
    <row r="128" spans="1:19" ht="18" x14ac:dyDescent="0.25">
      <c r="E128" s="83"/>
      <c r="L128" t="b">
        <f t="shared" si="25"/>
        <v>0</v>
      </c>
      <c r="M128" t="b">
        <f t="shared" si="24"/>
        <v>1</v>
      </c>
      <c r="N128" s="147"/>
      <c r="O128" s="147" t="b">
        <f t="shared" si="23"/>
        <v>0</v>
      </c>
      <c r="P128" s="147" t="b">
        <f t="shared" si="21"/>
        <v>0</v>
      </c>
      <c r="Q128" s="147" t="str">
        <f t="shared" si="20"/>
        <v>Vide</v>
      </c>
      <c r="R128" s="147" t="b">
        <f t="shared" si="22"/>
        <v>1</v>
      </c>
      <c r="S128" s="152" t="b">
        <f t="shared" si="26"/>
        <v>0</v>
      </c>
    </row>
    <row r="129" spans="1:19" ht="16.5" x14ac:dyDescent="0.25">
      <c r="E129" s="83" t="s">
        <v>293</v>
      </c>
      <c r="L129" t="b">
        <f t="shared" si="25"/>
        <v>0</v>
      </c>
      <c r="M129" t="b">
        <f t="shared" si="24"/>
        <v>1</v>
      </c>
      <c r="N129" s="147"/>
      <c r="O129" s="147" t="b">
        <f t="shared" si="23"/>
        <v>0</v>
      </c>
      <c r="P129" s="147" t="b">
        <f t="shared" si="21"/>
        <v>0</v>
      </c>
      <c r="Q129" s="147" t="str">
        <f t="shared" si="20"/>
        <v>Vide</v>
      </c>
      <c r="R129" s="147" t="b">
        <f t="shared" si="22"/>
        <v>1</v>
      </c>
      <c r="S129" s="152" t="b">
        <f t="shared" si="26"/>
        <v>0</v>
      </c>
    </row>
    <row r="130" spans="1:19" ht="18" x14ac:dyDescent="0.25">
      <c r="E130" s="83"/>
      <c r="L130" t="b">
        <f t="shared" si="25"/>
        <v>0</v>
      </c>
      <c r="M130" t="b">
        <f t="shared" si="24"/>
        <v>1</v>
      </c>
      <c r="N130" s="147"/>
      <c r="O130" s="147" t="b">
        <f t="shared" si="23"/>
        <v>0</v>
      </c>
      <c r="P130" s="147" t="b">
        <f t="shared" si="21"/>
        <v>0</v>
      </c>
      <c r="Q130" s="147" t="str">
        <f t="shared" ref="Q130:Q145" si="27">IF(ISBLANK(A130),"Vide","Non vide")</f>
        <v>Vide</v>
      </c>
      <c r="R130" s="147" t="b">
        <f t="shared" ref="R130:R145" si="28">COUNTA(A132)=0</f>
        <v>1</v>
      </c>
      <c r="S130" s="152" t="b">
        <f t="shared" si="26"/>
        <v>0</v>
      </c>
    </row>
    <row r="131" spans="1:19" ht="18" x14ac:dyDescent="0.25">
      <c r="A131" s="117"/>
      <c r="E131" s="105" t="s">
        <v>293</v>
      </c>
      <c r="L131" t="b">
        <f t="shared" si="25"/>
        <v>0</v>
      </c>
      <c r="M131" t="b">
        <f t="shared" si="24"/>
        <v>1</v>
      </c>
      <c r="N131" s="147"/>
      <c r="O131" s="147" t="b">
        <f t="shared" si="23"/>
        <v>0</v>
      </c>
      <c r="P131" s="147" t="b">
        <f t="shared" ref="P131:P145" si="29">AND(COUNTIF(A131,"*espace*") &gt; 0, COUNTIF(A131,"*supprimer*") &gt; 0)</f>
        <v>0</v>
      </c>
      <c r="Q131" s="147" t="str">
        <f t="shared" si="27"/>
        <v>Vide</v>
      </c>
      <c r="R131" s="147" t="b">
        <f t="shared" si="28"/>
        <v>1</v>
      </c>
      <c r="S131" s="152" t="b">
        <f t="shared" ref="S131:S139" si="30">AND(COUNTIF(A131,"*Suffixe*") &gt; 0, COUNTIF(A131,"*préfixe*") &gt; 0)</f>
        <v>0</v>
      </c>
    </row>
    <row r="132" spans="1:19" ht="18" x14ac:dyDescent="0.25">
      <c r="E132" s="83"/>
      <c r="L132" t="b">
        <f t="shared" si="25"/>
        <v>0</v>
      </c>
      <c r="M132" t="b">
        <f t="shared" si="24"/>
        <v>1</v>
      </c>
      <c r="N132" s="147"/>
      <c r="O132" s="147" t="b">
        <f t="shared" ref="O132:O143" si="31">ISNUMBER(SEARCH("espace",A132))</f>
        <v>0</v>
      </c>
      <c r="P132" s="147" t="b">
        <f t="shared" si="29"/>
        <v>0</v>
      </c>
      <c r="Q132" s="147" t="str">
        <f t="shared" si="27"/>
        <v>Vide</v>
      </c>
      <c r="R132" s="147" t="b">
        <f t="shared" si="28"/>
        <v>1</v>
      </c>
      <c r="S132" s="152" t="b">
        <f t="shared" si="30"/>
        <v>0</v>
      </c>
    </row>
    <row r="133" spans="1:19" ht="19.5" x14ac:dyDescent="0.25">
      <c r="C133" s="15" t="s">
        <v>173</v>
      </c>
      <c r="D133" s="80"/>
      <c r="E133" s="15" t="s">
        <v>173</v>
      </c>
      <c r="L133" t="b">
        <f t="shared" si="25"/>
        <v>0</v>
      </c>
      <c r="M133" t="b">
        <f t="shared" ref="M133:M141" si="32">COUNTA(A133)=0</f>
        <v>1</v>
      </c>
      <c r="N133" s="147"/>
      <c r="O133" s="147" t="b">
        <f t="shared" si="31"/>
        <v>0</v>
      </c>
      <c r="P133" s="147" t="b">
        <f t="shared" si="29"/>
        <v>0</v>
      </c>
      <c r="Q133" s="147" t="str">
        <f t="shared" si="27"/>
        <v>Vide</v>
      </c>
      <c r="R133" s="147" t="b">
        <f t="shared" si="28"/>
        <v>1</v>
      </c>
      <c r="S133" s="152" t="b">
        <f t="shared" si="30"/>
        <v>0</v>
      </c>
    </row>
    <row r="134" spans="1:19" ht="16.5" x14ac:dyDescent="0.25">
      <c r="L134" t="b">
        <f t="shared" ref="L134:L141" si="33">IF(ISNUMBER(FIND("mot",K135)),TRUE,FALSE)</f>
        <v>0</v>
      </c>
      <c r="M134" t="b">
        <f t="shared" si="32"/>
        <v>1</v>
      </c>
      <c r="N134" s="147"/>
      <c r="O134" s="147" t="b">
        <f t="shared" si="31"/>
        <v>0</v>
      </c>
      <c r="P134" s="147" t="b">
        <f t="shared" si="29"/>
        <v>0</v>
      </c>
      <c r="Q134" s="147" t="str">
        <f t="shared" si="27"/>
        <v>Vide</v>
      </c>
      <c r="R134" s="147" t="b">
        <f t="shared" si="28"/>
        <v>1</v>
      </c>
      <c r="S134" s="152" t="b">
        <f t="shared" si="30"/>
        <v>0</v>
      </c>
    </row>
    <row r="135" spans="1:19" ht="16.5" x14ac:dyDescent="0.25">
      <c r="L135" t="b">
        <f t="shared" si="33"/>
        <v>0</v>
      </c>
      <c r="M135" t="b">
        <f t="shared" si="32"/>
        <v>1</v>
      </c>
      <c r="N135" s="147"/>
      <c r="O135" s="147" t="b">
        <f t="shared" si="31"/>
        <v>0</v>
      </c>
      <c r="P135" s="147" t="b">
        <f t="shared" si="29"/>
        <v>0</v>
      </c>
      <c r="Q135" s="147" t="str">
        <f t="shared" si="27"/>
        <v>Vide</v>
      </c>
      <c r="R135" s="147" t="b">
        <f t="shared" si="28"/>
        <v>1</v>
      </c>
      <c r="S135" s="152" t="b">
        <f t="shared" si="30"/>
        <v>0</v>
      </c>
    </row>
    <row r="136" spans="1:19" ht="16.5" x14ac:dyDescent="0.25">
      <c r="L136" t="b">
        <f t="shared" si="33"/>
        <v>0</v>
      </c>
      <c r="M136" t="b">
        <f t="shared" si="32"/>
        <v>1</v>
      </c>
      <c r="N136" s="147"/>
      <c r="O136" s="147" t="b">
        <f t="shared" si="31"/>
        <v>0</v>
      </c>
      <c r="P136" s="147" t="b">
        <f t="shared" si="29"/>
        <v>0</v>
      </c>
      <c r="Q136" s="147" t="str">
        <f t="shared" si="27"/>
        <v>Vide</v>
      </c>
      <c r="R136" s="147" t="b">
        <f t="shared" si="28"/>
        <v>1</v>
      </c>
      <c r="S136" s="152" t="b">
        <f t="shared" si="30"/>
        <v>0</v>
      </c>
    </row>
    <row r="137" spans="1:19" ht="16.5" x14ac:dyDescent="0.25">
      <c r="L137" t="b">
        <f t="shared" si="33"/>
        <v>0</v>
      </c>
      <c r="M137" t="b">
        <f t="shared" si="32"/>
        <v>1</v>
      </c>
      <c r="N137" s="147"/>
      <c r="O137" s="147" t="b">
        <f t="shared" si="31"/>
        <v>0</v>
      </c>
      <c r="P137" s="147" t="b">
        <f t="shared" si="29"/>
        <v>0</v>
      </c>
      <c r="Q137" s="147" t="str">
        <f t="shared" si="27"/>
        <v>Vide</v>
      </c>
      <c r="R137" s="147" t="b">
        <f t="shared" si="28"/>
        <v>1</v>
      </c>
      <c r="S137" s="152" t="b">
        <f t="shared" si="30"/>
        <v>0</v>
      </c>
    </row>
    <row r="138" spans="1:19" ht="16.5" x14ac:dyDescent="0.25">
      <c r="L138" t="b">
        <f t="shared" si="33"/>
        <v>0</v>
      </c>
      <c r="M138" t="b">
        <f t="shared" si="32"/>
        <v>1</v>
      </c>
      <c r="N138" s="147"/>
      <c r="O138" s="147" t="b">
        <f t="shared" si="31"/>
        <v>0</v>
      </c>
      <c r="P138" s="147" t="b">
        <f t="shared" si="29"/>
        <v>0</v>
      </c>
      <c r="Q138" s="147" t="str">
        <f t="shared" si="27"/>
        <v>Vide</v>
      </c>
      <c r="R138" s="147" t="b">
        <f t="shared" si="28"/>
        <v>1</v>
      </c>
      <c r="S138" s="152" t="b">
        <f t="shared" si="30"/>
        <v>0</v>
      </c>
    </row>
    <row r="139" spans="1:19" ht="19.5" x14ac:dyDescent="0.25">
      <c r="E139" s="42" t="s">
        <v>257</v>
      </c>
      <c r="L139" t="b">
        <f t="shared" si="33"/>
        <v>0</v>
      </c>
      <c r="M139" t="b">
        <f t="shared" si="32"/>
        <v>1</v>
      </c>
      <c r="N139" s="147"/>
      <c r="O139" s="147" t="b">
        <f t="shared" si="31"/>
        <v>0</v>
      </c>
      <c r="P139" s="147" t="b">
        <f t="shared" si="29"/>
        <v>0</v>
      </c>
      <c r="Q139" s="147" t="str">
        <f t="shared" si="27"/>
        <v>Vide</v>
      </c>
      <c r="R139" s="147" t="b">
        <f t="shared" si="28"/>
        <v>1</v>
      </c>
      <c r="S139" s="152" t="b">
        <f t="shared" si="30"/>
        <v>0</v>
      </c>
    </row>
    <row r="140" spans="1:19" x14ac:dyDescent="0.2">
      <c r="L140" t="b">
        <f t="shared" si="33"/>
        <v>0</v>
      </c>
      <c r="M140" t="b">
        <f t="shared" si="32"/>
        <v>1</v>
      </c>
      <c r="N140" s="147"/>
      <c r="O140" s="147" t="b">
        <f t="shared" si="31"/>
        <v>0</v>
      </c>
      <c r="P140" s="147" t="b">
        <f t="shared" si="29"/>
        <v>0</v>
      </c>
      <c r="Q140" s="147" t="str">
        <f t="shared" si="27"/>
        <v>Vide</v>
      </c>
      <c r="R140" s="147" t="b">
        <f t="shared" si="28"/>
        <v>0</v>
      </c>
      <c r="S140" s="147" t="b">
        <f t="shared" ref="S140:S145" si="34">AND(COUNTIF(A140,"*Suffixe*") &gt; 0, COUNTIF(A140,"*préfixe*") &gt; 0)</f>
        <v>0</v>
      </c>
    </row>
    <row r="141" spans="1:19" x14ac:dyDescent="0.2">
      <c r="E141" s="82"/>
      <c r="L141" t="b">
        <f t="shared" si="33"/>
        <v>0</v>
      </c>
      <c r="M141" t="b">
        <f t="shared" si="32"/>
        <v>1</v>
      </c>
      <c r="N141" s="147"/>
      <c r="O141" s="147" t="b">
        <f t="shared" si="31"/>
        <v>0</v>
      </c>
      <c r="P141" s="147" t="b">
        <f t="shared" si="29"/>
        <v>0</v>
      </c>
      <c r="Q141" s="147" t="str">
        <f t="shared" si="27"/>
        <v>Vide</v>
      </c>
      <c r="R141" s="147" t="b">
        <f t="shared" si="28"/>
        <v>0</v>
      </c>
      <c r="S141" s="147" t="b">
        <f t="shared" si="34"/>
        <v>0</v>
      </c>
    </row>
    <row r="142" spans="1:19" ht="15.75" x14ac:dyDescent="0.2">
      <c r="A142" s="4" t="s">
        <v>277</v>
      </c>
      <c r="B142" s="148"/>
      <c r="C142" s="27" t="s">
        <v>262</v>
      </c>
      <c r="D142" s="75" t="s">
        <v>262</v>
      </c>
      <c r="E142" s="10" t="s">
        <v>303</v>
      </c>
      <c r="F142" s="148"/>
      <c r="G142" s="148"/>
      <c r="H142" s="148"/>
      <c r="I142" s="149"/>
      <c r="J142" s="148"/>
      <c r="K142" s="148"/>
      <c r="L142" s="150" t="b">
        <f>IF(ISNUMBER(FIND("mot",K143)),TRUE,FALSE)</f>
        <v>0</v>
      </c>
      <c r="M142" s="150" t="b">
        <f>COUNTA(A142)=0</f>
        <v>0</v>
      </c>
      <c r="N142" s="147"/>
      <c r="O142" s="147" t="b">
        <f t="shared" si="31"/>
        <v>0</v>
      </c>
      <c r="P142" s="147" t="b">
        <f t="shared" si="29"/>
        <v>0</v>
      </c>
      <c r="Q142" s="147" t="str">
        <f t="shared" si="27"/>
        <v>Non vide</v>
      </c>
      <c r="R142" s="147" t="b">
        <f t="shared" si="28"/>
        <v>0</v>
      </c>
      <c r="S142" s="147" t="b">
        <f t="shared" si="34"/>
        <v>0</v>
      </c>
    </row>
    <row r="143" spans="1:19" ht="15.75" x14ac:dyDescent="0.2">
      <c r="A143" s="4" t="s">
        <v>309</v>
      </c>
      <c r="B143" s="148"/>
      <c r="C143" s="26" t="s">
        <v>150</v>
      </c>
      <c r="D143" s="75" t="s">
        <v>146</v>
      </c>
      <c r="E143" s="41" t="s">
        <v>310</v>
      </c>
      <c r="F143" s="148"/>
      <c r="G143" s="148"/>
      <c r="H143" s="148"/>
      <c r="I143" s="149"/>
      <c r="J143" s="148"/>
      <c r="K143" s="148"/>
      <c r="L143" s="150" t="b">
        <f>IF(ISNUMBER(FIND("mot",K144)),TRUE,FALSE)</f>
        <v>0</v>
      </c>
      <c r="M143" s="150" t="b">
        <f>COUNTA(A143)=0</f>
        <v>0</v>
      </c>
      <c r="N143" s="150"/>
      <c r="O143" s="147" t="b">
        <f t="shared" si="31"/>
        <v>0</v>
      </c>
      <c r="P143" s="147" t="b">
        <f t="shared" si="29"/>
        <v>0</v>
      </c>
      <c r="Q143" s="147" t="str">
        <f t="shared" si="27"/>
        <v>Non vide</v>
      </c>
      <c r="R143" s="147" t="b">
        <f t="shared" si="28"/>
        <v>0</v>
      </c>
      <c r="S143" s="147" t="b">
        <f t="shared" si="34"/>
        <v>0</v>
      </c>
    </row>
    <row r="144" spans="1:19" ht="15.75" x14ac:dyDescent="0.2">
      <c r="A144" s="4" t="s">
        <v>315</v>
      </c>
      <c r="B144" s="148"/>
      <c r="C144" s="148"/>
      <c r="E144" s="10" t="s">
        <v>316</v>
      </c>
      <c r="F144" s="148"/>
      <c r="G144" s="148"/>
      <c r="H144" s="148"/>
      <c r="I144" s="149"/>
      <c r="J144" s="148"/>
      <c r="K144" s="148"/>
      <c r="L144" s="150" t="b">
        <f>IF(ISNUMBER(FIND("mot",K145)),TRUE,FALSE)</f>
        <v>0</v>
      </c>
      <c r="M144" s="150" t="b">
        <f>COUNTA(A144)=0</f>
        <v>0</v>
      </c>
      <c r="N144" s="150"/>
      <c r="O144" s="150" t="b">
        <f>ISNUMBER(SEARCH("espace",A144))</f>
        <v>0</v>
      </c>
      <c r="P144" s="147" t="b">
        <f t="shared" si="29"/>
        <v>0</v>
      </c>
      <c r="Q144" s="147" t="str">
        <f t="shared" si="27"/>
        <v>Non vide</v>
      </c>
      <c r="R144" s="147" t="b">
        <f t="shared" si="28"/>
        <v>1</v>
      </c>
      <c r="S144" s="147" t="b">
        <f t="shared" si="34"/>
        <v>0</v>
      </c>
    </row>
    <row r="145" spans="1:19" ht="15.75" x14ac:dyDescent="0.2">
      <c r="A145" s="4" t="s">
        <v>287</v>
      </c>
      <c r="B145" s="148"/>
      <c r="C145" s="148"/>
      <c r="E145" s="10" t="s">
        <v>317</v>
      </c>
      <c r="F145" s="148"/>
      <c r="G145" s="148"/>
      <c r="H145" s="148"/>
      <c r="I145" s="149"/>
      <c r="J145" s="148"/>
      <c r="K145" s="148"/>
      <c r="L145" s="150" t="b">
        <f>IF(ISNUMBER(FIND("mot",K146)),TRUE,FALSE)</f>
        <v>0</v>
      </c>
      <c r="M145" s="150" t="b">
        <f>COUNTA(A145)=0</f>
        <v>0</v>
      </c>
      <c r="N145" s="150"/>
      <c r="O145" s="150" t="b">
        <f>ISNUMBER(SEARCH("espace",A145))</f>
        <v>0</v>
      </c>
      <c r="P145" s="147" t="b">
        <f t="shared" si="29"/>
        <v>0</v>
      </c>
      <c r="Q145" s="147" t="str">
        <f t="shared" si="27"/>
        <v>Non vide</v>
      </c>
      <c r="R145" s="147" t="b">
        <f t="shared" si="28"/>
        <v>1</v>
      </c>
      <c r="S145" s="147" t="b">
        <f t="shared" si="34"/>
        <v>0</v>
      </c>
    </row>
    <row r="148" spans="1:19" ht="36" customHeight="1" x14ac:dyDescent="0.25">
      <c r="A148" s="116" t="s">
        <v>51</v>
      </c>
      <c r="B148" s="120"/>
      <c r="C148" s="120"/>
      <c r="D148" s="79"/>
      <c r="E148" s="138"/>
      <c r="F148" s="36"/>
      <c r="G148" s="36"/>
      <c r="H148" s="45"/>
      <c r="I148" s="57"/>
      <c r="J148" s="60"/>
      <c r="L148" t="b">
        <f>IF(ISNUMBER(FIND("préfixe",A148)),TRUE,FALSE)</f>
        <v>0</v>
      </c>
      <c r="M148" t="b">
        <f>COUNTA(A148)=0</f>
        <v>0</v>
      </c>
      <c r="N148" s="83"/>
      <c r="O148" s="147" t="b">
        <f>ISNUMBER(SEARCH("espace",A148))</f>
        <v>0</v>
      </c>
      <c r="P148" s="147" t="b">
        <f>AND(COUNTIF(A148,"*espace*") &gt; 0, COUNTIF(A148,"*supprimer*") &gt; 0)</f>
        <v>0</v>
      </c>
      <c r="Q148" s="147" t="str">
        <f>IF(ISBLANK(A148),"Vide","Non vide")</f>
        <v>Non vide</v>
      </c>
      <c r="R148" s="147" t="b">
        <f>COUNTA(A65)=0</f>
        <v>0</v>
      </c>
      <c r="S148" s="152" t="b">
        <f>AND(COUNTIF(A148,"*Suffixe*") &gt; 0, COUNTIF(A148,"*préfixe*") &gt; 0)</f>
        <v>0</v>
      </c>
    </row>
    <row r="151" spans="1:19" ht="18" x14ac:dyDescent="0.25">
      <c r="E151" s="83"/>
    </row>
  </sheetData>
  <phoneticPr fontId="11" alignment="center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455932-7D7F-3140-B7CE-0878E1BFE5ED}">
  <dimension ref="A2:B7"/>
  <sheetViews>
    <sheetView zoomScaleNormal="150" zoomScaleSheetLayoutView="100" workbookViewId="0">
      <selection activeCell="B2" sqref="B2:B7"/>
    </sheetView>
  </sheetViews>
  <sheetFormatPr defaultRowHeight="15" x14ac:dyDescent="0.2"/>
  <cols>
    <col min="2" max="2" width="36.453125" customWidth="1"/>
  </cols>
  <sheetData>
    <row r="2" spans="1:2" ht="18" x14ac:dyDescent="0.2">
      <c r="A2">
        <v>10</v>
      </c>
      <c r="B2" s="113" t="str">
        <f>IF(A2&gt;=10,"VRAI","FAUX")</f>
        <v>VRAI</v>
      </c>
    </row>
    <row r="3" spans="1:2" ht="18" x14ac:dyDescent="0.2">
      <c r="A3">
        <v>30</v>
      </c>
      <c r="B3" s="113" t="str">
        <f t="shared" ref="B3:B7" si="0">IF(A3&gt;=10,"VRAI","FAUX")</f>
        <v>VRAI</v>
      </c>
    </row>
    <row r="4" spans="1:2" ht="18" x14ac:dyDescent="0.2">
      <c r="A4">
        <v>25</v>
      </c>
      <c r="B4" s="113" t="str">
        <f t="shared" si="0"/>
        <v>VRAI</v>
      </c>
    </row>
    <row r="5" spans="1:2" ht="18" x14ac:dyDescent="0.2">
      <c r="A5">
        <v>62</v>
      </c>
      <c r="B5" s="113" t="str">
        <f t="shared" si="0"/>
        <v>VRAI</v>
      </c>
    </row>
    <row r="6" spans="1:2" ht="18" x14ac:dyDescent="0.2">
      <c r="A6">
        <v>9</v>
      </c>
      <c r="B6" s="113" t="str">
        <f t="shared" si="0"/>
        <v>FAUX</v>
      </c>
    </row>
    <row r="7" spans="1:2" ht="18" x14ac:dyDescent="0.2">
      <c r="A7">
        <v>7</v>
      </c>
      <c r="B7" s="113" t="str">
        <f t="shared" si="0"/>
        <v>FAUX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Addinsell</dc:creator>
  <dcterms:created xsi:type="dcterms:W3CDTF">2023-08-04T15:18:02Z</dcterms:created>
</cp:coreProperties>
</file>