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B84A836C-507F-4A0B-9289-9B4F74A04CBC/Library/Application Support/Drafts/"/>
    </mc:Choice>
  </mc:AlternateContent>
  <xr:revisionPtr revIDLastSave="1638" documentId="8_{A5E6CD52-1B75-A740-9505-0FFA382125E9}" xr6:coauthVersionLast="47" xr6:coauthVersionMax="47" xr10:uidLastSave="{2CB343C4-4E24-F64D-AAAC-E7E56E4B689F}"/>
  <bookViews>
    <workbookView xWindow="0" yWindow="0" windowWidth="0" windowHeight="0" xr2:uid="{00000000-000D-0000-FFFF-FFFF00000000}"/>
  </bookViews>
  <sheets>
    <sheet name="▶︎const" sheetId="1" r:id="rId1"/>
    <sheet name="Eté" sheetId="2" r:id="rId2"/>
  </sheets>
  <definedNames>
    <definedName name="_xlnm._FilterDatabase" localSheetId="0" hidden="1">'▶︎const'!$A$1:$AC$1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0" i="1" l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S2" i="1"/>
  <c r="Z88" i="1" a="1"/>
  <c r="Z88" i="1"/>
  <c r="Z87" i="1" a="1"/>
  <c r="Z87" i="1"/>
  <c r="Z85" i="1" a="1"/>
  <c r="Z85" i="1"/>
  <c r="Z82" i="1" a="1"/>
  <c r="Z82" i="1"/>
  <c r="Z80" i="1" a="1"/>
  <c r="Z80" i="1"/>
  <c r="Z79" i="1" a="1"/>
  <c r="Z79" i="1"/>
  <c r="Z78" i="1" a="1"/>
  <c r="Z78" i="1"/>
  <c r="Z76" i="1" a="1"/>
  <c r="Z76" i="1"/>
  <c r="Z75" i="1" a="1"/>
  <c r="Z75" i="1"/>
  <c r="Z71" i="1" a="1"/>
  <c r="Z71" i="1"/>
  <c r="Z67" i="1" a="1"/>
  <c r="Z67" i="1"/>
  <c r="Z66" i="1" a="1"/>
  <c r="Z66" i="1"/>
  <c r="Z65" i="1" a="1"/>
  <c r="Z65" i="1"/>
  <c r="Z64" i="1" a="1"/>
  <c r="Z64" i="1"/>
  <c r="Z63" i="1" a="1"/>
  <c r="Z63" i="1"/>
  <c r="Z62" i="1" a="1"/>
  <c r="Z62" i="1"/>
  <c r="Z60" i="1" a="1"/>
  <c r="Z60" i="1"/>
  <c r="Z53" i="1" a="1"/>
  <c r="Z53" i="1"/>
  <c r="Z52" i="1" a="1"/>
  <c r="Z52" i="1"/>
  <c r="Z50" i="1" a="1"/>
  <c r="Z50" i="1"/>
  <c r="Z48" i="1" a="1"/>
  <c r="Z48" i="1"/>
  <c r="Z47" i="1" a="1"/>
  <c r="Z47" i="1"/>
  <c r="Z44" i="1" a="1"/>
  <c r="Z44" i="1"/>
  <c r="Z42" i="1" a="1"/>
  <c r="Z42" i="1"/>
  <c r="Z40" i="1" a="1"/>
  <c r="Z40" i="1"/>
  <c r="Z38" i="1" a="1"/>
  <c r="Z38" i="1"/>
  <c r="Z37" i="1" a="1"/>
  <c r="Z37" i="1"/>
  <c r="Z35" i="1" a="1"/>
  <c r="Z35" i="1"/>
  <c r="Z34" i="1" a="1"/>
  <c r="Z34" i="1"/>
  <c r="Z32" i="1" a="1"/>
  <c r="Z32" i="1"/>
  <c r="Z30" i="1" a="1"/>
  <c r="Z30" i="1"/>
  <c r="Z29" i="1" a="1"/>
  <c r="Z29" i="1"/>
  <c r="Z27" i="1" a="1"/>
  <c r="Z27" i="1"/>
  <c r="J90" i="1"/>
  <c r="G90" i="1"/>
  <c r="H90" i="1"/>
  <c r="I90" i="1"/>
  <c r="Z91" i="1" a="1"/>
  <c r="Z91" i="1"/>
  <c r="Z69" i="1" a="1"/>
  <c r="Z69" i="1"/>
  <c r="Z57" i="1" a="1"/>
  <c r="Z57" i="1"/>
  <c r="Z28" i="1" a="1"/>
  <c r="Z28" i="1"/>
  <c r="W91" i="1"/>
  <c r="J92" i="1"/>
  <c r="I92" i="1"/>
  <c r="H92" i="1"/>
  <c r="G92" i="1"/>
  <c r="Z24" i="1" a="1"/>
  <c r="Z24" i="1"/>
  <c r="Z23" i="1" a="1"/>
  <c r="Z23" i="1"/>
  <c r="Z22" i="1" a="1"/>
  <c r="Z22" i="1"/>
  <c r="Z21" i="1" a="1"/>
  <c r="Z21" i="1"/>
  <c r="Z20" i="1" a="1"/>
  <c r="Z20" i="1"/>
  <c r="Z19" i="1" a="1"/>
  <c r="Z19" i="1"/>
  <c r="Z18" i="1" a="1"/>
  <c r="Z18" i="1"/>
  <c r="Z17" i="1" a="1"/>
  <c r="Z17" i="1"/>
  <c r="Z16" i="1" a="1"/>
  <c r="Z16" i="1"/>
  <c r="Z15" i="1" a="1"/>
  <c r="Z15" i="1"/>
  <c r="Z14" i="1" a="1"/>
  <c r="Z14" i="1"/>
  <c r="Z13" i="1" a="1"/>
  <c r="Z13" i="1"/>
  <c r="Z12" i="1" a="1"/>
  <c r="Z12" i="1"/>
  <c r="Z11" i="1" a="1"/>
  <c r="Z11" i="1"/>
  <c r="Z10" i="1" a="1"/>
  <c r="Z10" i="1"/>
  <c r="Z9" i="1" a="1"/>
  <c r="Z9" i="1"/>
  <c r="Z8" i="1" a="1"/>
  <c r="Z8" i="1"/>
  <c r="Z7" i="1" a="1"/>
  <c r="Z7" i="1"/>
  <c r="Z6" i="1" a="1"/>
  <c r="Z6" i="1"/>
  <c r="Z5" i="1" a="1"/>
  <c r="Z5" i="1"/>
  <c r="Z4" i="1" a="1"/>
  <c r="Z4" i="1"/>
  <c r="Z3" i="1" a="1"/>
  <c r="Z3" i="1"/>
  <c r="Z2" i="1" a="1"/>
  <c r="Z2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V3" i="1"/>
  <c r="V2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W2" i="1"/>
  <c r="U89" i="1"/>
  <c r="U79" i="1"/>
  <c r="U78" i="1"/>
  <c r="U86" i="1"/>
  <c r="U85" i="1"/>
  <c r="U84" i="1"/>
  <c r="U83" i="1"/>
  <c r="U67" i="1"/>
  <c r="U81" i="1"/>
  <c r="U80" i="1"/>
  <c r="U66" i="1"/>
  <c r="U53" i="1"/>
  <c r="U77" i="1"/>
  <c r="U42" i="1"/>
  <c r="U40" i="1"/>
  <c r="U74" i="1"/>
  <c r="U73" i="1"/>
  <c r="U72" i="1"/>
  <c r="U35" i="1"/>
  <c r="U70" i="1"/>
  <c r="U69" i="1"/>
  <c r="U68" i="1"/>
  <c r="U33" i="1"/>
  <c r="U32" i="1"/>
  <c r="U65" i="1"/>
  <c r="U64" i="1"/>
  <c r="U63" i="1"/>
  <c r="U62" i="1"/>
  <c r="U61" i="1"/>
  <c r="U60" i="1"/>
  <c r="U59" i="1"/>
  <c r="U58" i="1"/>
  <c r="U57" i="1"/>
  <c r="U56" i="1"/>
  <c r="U55" i="1"/>
  <c r="U54" i="1"/>
  <c r="U30" i="1"/>
  <c r="U52" i="1"/>
  <c r="U51" i="1"/>
  <c r="U29" i="1"/>
  <c r="U49" i="1"/>
  <c r="U48" i="1"/>
  <c r="U47" i="1"/>
  <c r="U46" i="1"/>
  <c r="U45" i="1"/>
  <c r="U44" i="1"/>
  <c r="U43" i="1"/>
  <c r="U27" i="1"/>
  <c r="U41" i="1"/>
  <c r="U17" i="1"/>
  <c r="U39" i="1"/>
  <c r="U38" i="1"/>
  <c r="U15" i="1"/>
  <c r="U36" i="1"/>
  <c r="U9" i="1"/>
  <c r="U34" i="1"/>
  <c r="U2" i="1"/>
  <c r="U88" i="1"/>
  <c r="U31" i="1"/>
  <c r="U87" i="1"/>
  <c r="U82" i="1"/>
  <c r="U28" i="1"/>
  <c r="U76" i="1"/>
  <c r="U26" i="1"/>
  <c r="U25" i="1"/>
  <c r="U24" i="1"/>
  <c r="U23" i="1"/>
  <c r="U22" i="1"/>
  <c r="U21" i="1"/>
  <c r="U20" i="1"/>
  <c r="U19" i="1"/>
  <c r="U18" i="1"/>
  <c r="U75" i="1"/>
  <c r="U16" i="1"/>
  <c r="U71" i="1"/>
  <c r="U14" i="1"/>
  <c r="U50" i="1"/>
  <c r="U37" i="1"/>
  <c r="U11" i="1"/>
  <c r="U10" i="1"/>
  <c r="U13" i="1"/>
  <c r="U8" i="1"/>
  <c r="U12" i="1"/>
  <c r="U6" i="1"/>
  <c r="U7" i="1"/>
  <c r="U4" i="1"/>
  <c r="U3" i="1"/>
  <c r="T89" i="1"/>
  <c r="T79" i="1"/>
  <c r="T78" i="1"/>
  <c r="T86" i="1"/>
  <c r="T85" i="1"/>
  <c r="T84" i="1"/>
  <c r="T83" i="1"/>
  <c r="T67" i="1"/>
  <c r="T81" i="1"/>
  <c r="T80" i="1"/>
  <c r="T66" i="1"/>
  <c r="T53" i="1"/>
  <c r="T77" i="1"/>
  <c r="T42" i="1"/>
  <c r="T40" i="1"/>
  <c r="T74" i="1"/>
  <c r="T73" i="1"/>
  <c r="T72" i="1"/>
  <c r="T35" i="1"/>
  <c r="T70" i="1"/>
  <c r="T69" i="1"/>
  <c r="T68" i="1"/>
  <c r="T33" i="1"/>
  <c r="T32" i="1"/>
  <c r="T65" i="1"/>
  <c r="T64" i="1"/>
  <c r="T63" i="1"/>
  <c r="T62" i="1"/>
  <c r="T61" i="1"/>
  <c r="T60" i="1"/>
  <c r="T59" i="1"/>
  <c r="T58" i="1"/>
  <c r="T57" i="1"/>
  <c r="T56" i="1"/>
  <c r="T55" i="1"/>
  <c r="T54" i="1"/>
  <c r="T30" i="1"/>
  <c r="T52" i="1"/>
  <c r="T51" i="1"/>
  <c r="T29" i="1"/>
  <c r="T49" i="1"/>
  <c r="T48" i="1"/>
  <c r="T47" i="1"/>
  <c r="T46" i="1"/>
  <c r="T45" i="1"/>
  <c r="T44" i="1"/>
  <c r="T43" i="1"/>
  <c r="T27" i="1"/>
  <c r="T41" i="1"/>
  <c r="T17" i="1"/>
  <c r="T39" i="1"/>
  <c r="T38" i="1"/>
  <c r="T15" i="1"/>
  <c r="T36" i="1"/>
  <c r="T9" i="1"/>
  <c r="T34" i="1"/>
  <c r="T2" i="1"/>
  <c r="T88" i="1"/>
  <c r="T31" i="1"/>
  <c r="T87" i="1"/>
  <c r="T82" i="1"/>
  <c r="T28" i="1"/>
  <c r="T76" i="1"/>
  <c r="T26" i="1"/>
  <c r="T25" i="1"/>
  <c r="T24" i="1"/>
  <c r="T23" i="1"/>
  <c r="T22" i="1"/>
  <c r="T21" i="1"/>
  <c r="T20" i="1"/>
  <c r="T19" i="1"/>
  <c r="T18" i="1"/>
  <c r="T75" i="1"/>
  <c r="T16" i="1"/>
  <c r="T71" i="1"/>
  <c r="T14" i="1"/>
  <c r="T50" i="1"/>
  <c r="T37" i="1"/>
  <c r="T11" i="1"/>
  <c r="T10" i="1"/>
  <c r="T13" i="1"/>
  <c r="T8" i="1"/>
  <c r="T12" i="1"/>
  <c r="T6" i="1"/>
  <c r="T7" i="1"/>
  <c r="T4" i="1"/>
  <c r="T3" i="1"/>
  <c r="T5" i="1"/>
  <c r="R89" i="1"/>
  <c r="R79" i="1"/>
  <c r="R78" i="1"/>
  <c r="R86" i="1"/>
  <c r="R85" i="1"/>
  <c r="R84" i="1"/>
  <c r="R83" i="1"/>
  <c r="R67" i="1"/>
  <c r="R81" i="1"/>
  <c r="R80" i="1"/>
  <c r="R66" i="1"/>
  <c r="R53" i="1"/>
  <c r="R77" i="1"/>
  <c r="R42" i="1"/>
  <c r="R40" i="1"/>
  <c r="R74" i="1"/>
  <c r="R73" i="1"/>
  <c r="R72" i="1"/>
  <c r="R35" i="1"/>
  <c r="R70" i="1"/>
  <c r="R69" i="1"/>
  <c r="R68" i="1"/>
  <c r="R33" i="1"/>
  <c r="R32" i="1"/>
  <c r="R65" i="1"/>
  <c r="R64" i="1"/>
  <c r="R63" i="1"/>
  <c r="R62" i="1"/>
  <c r="R61" i="1"/>
  <c r="R60" i="1"/>
  <c r="R59" i="1"/>
  <c r="R58" i="1"/>
  <c r="R57" i="1"/>
  <c r="R56" i="1"/>
  <c r="R55" i="1"/>
  <c r="R54" i="1"/>
  <c r="R30" i="1"/>
  <c r="R52" i="1"/>
  <c r="R51" i="1"/>
  <c r="R29" i="1"/>
  <c r="R49" i="1"/>
  <c r="R48" i="1"/>
  <c r="R47" i="1"/>
  <c r="R46" i="1"/>
  <c r="R45" i="1"/>
  <c r="R44" i="1"/>
  <c r="R43" i="1"/>
  <c r="R27" i="1"/>
  <c r="R41" i="1"/>
  <c r="R17" i="1"/>
  <c r="R39" i="1"/>
  <c r="R38" i="1"/>
  <c r="R15" i="1"/>
  <c r="R36" i="1"/>
  <c r="R9" i="1"/>
  <c r="R34" i="1"/>
  <c r="R2" i="1"/>
  <c r="R88" i="1"/>
  <c r="R31" i="1"/>
  <c r="R87" i="1"/>
  <c r="R82" i="1"/>
  <c r="R28" i="1"/>
  <c r="R76" i="1"/>
  <c r="R26" i="1"/>
  <c r="R25" i="1"/>
  <c r="R24" i="1"/>
  <c r="R23" i="1"/>
  <c r="R22" i="1"/>
  <c r="R21" i="1"/>
  <c r="R20" i="1"/>
  <c r="R19" i="1"/>
  <c r="R18" i="1"/>
  <c r="R75" i="1"/>
  <c r="R16" i="1"/>
  <c r="R71" i="1"/>
  <c r="R14" i="1"/>
  <c r="R50" i="1"/>
  <c r="R37" i="1"/>
  <c r="R11" i="1"/>
  <c r="R10" i="1"/>
  <c r="R13" i="1"/>
  <c r="R8" i="1"/>
  <c r="R12" i="1"/>
  <c r="R6" i="1"/>
  <c r="R7" i="1"/>
  <c r="R4" i="1"/>
  <c r="R3" i="1"/>
  <c r="R5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<sst xmlns="http://schemas.openxmlformats.org/spreadsheetml/2006/main" count="722" uniqueCount="276">
  <si>
    <t xml:space="preserve">Monoceros </t>
  </si>
  <si>
    <t>Licorne</t>
  </si>
  <si>
    <t xml:space="preserve">Libra </t>
  </si>
  <si>
    <t>Balance</t>
  </si>
  <si>
    <t xml:space="preserve">Ophiuchus </t>
  </si>
  <si>
    <t>Serpentaire</t>
  </si>
  <si>
    <t xml:space="preserve">Cetus </t>
  </si>
  <si>
    <t>baleine</t>
  </si>
  <si>
    <t xml:space="preserve">Boôtes </t>
  </si>
  <si>
    <t xml:space="preserve">Coma </t>
  </si>
  <si>
    <t>chevelure de Berenice</t>
  </si>
  <si>
    <t xml:space="preserve">Carina </t>
  </si>
  <si>
    <t>Carène</t>
  </si>
  <si>
    <t xml:space="preserve">Auriga </t>
  </si>
  <si>
    <t xml:space="preserve">Circinus </t>
  </si>
  <si>
    <t>compas</t>
  </si>
  <si>
    <t xml:space="preserve">Cygnus </t>
  </si>
  <si>
    <t xml:space="preserve">Draco </t>
  </si>
  <si>
    <t>dragon</t>
  </si>
  <si>
    <t xml:space="preserve">Sagitta </t>
  </si>
  <si>
    <t>flèche</t>
  </si>
  <si>
    <t xml:space="preserve">Sagittarius </t>
  </si>
  <si>
    <t>Sagittaire</t>
  </si>
  <si>
    <t xml:space="preserve">Gemini </t>
  </si>
  <si>
    <t xml:space="preserve">Camelopardalis </t>
  </si>
  <si>
    <t>girafe</t>
  </si>
  <si>
    <t xml:space="preserve">Canis Major </t>
  </si>
  <si>
    <t xml:space="preserve">Canes Venatici </t>
  </si>
  <si>
    <t>Chiens de chasse</t>
  </si>
  <si>
    <t xml:space="preserve">Ursa Major </t>
  </si>
  <si>
    <t>grande ourse</t>
  </si>
  <si>
    <t xml:space="preserve">Horologium </t>
  </si>
  <si>
    <t>horloge</t>
  </si>
  <si>
    <t xml:space="preserve">Hydra </t>
  </si>
  <si>
    <t>hydre</t>
  </si>
  <si>
    <t xml:space="preserve">Hydrus </t>
  </si>
  <si>
    <t>hydre mâle</t>
  </si>
  <si>
    <t xml:space="preserve">Lacerta </t>
  </si>
  <si>
    <t>lézard</t>
  </si>
  <si>
    <t xml:space="preserve">Leo </t>
  </si>
  <si>
    <t xml:space="preserve">Lupus </t>
  </si>
  <si>
    <t>loup</t>
  </si>
  <si>
    <t xml:space="preserve">Lyra </t>
  </si>
  <si>
    <t xml:space="preserve">Anglian </t>
  </si>
  <si>
    <t xml:space="preserve">Musca </t>
  </si>
  <si>
    <t>mouche</t>
  </si>
  <si>
    <t xml:space="preserve">Pavos </t>
  </si>
  <si>
    <t>paon</t>
  </si>
  <si>
    <t xml:space="preserve">Pegasus </t>
  </si>
  <si>
    <t>Pegase</t>
  </si>
  <si>
    <t xml:space="preserve">Perseus </t>
  </si>
  <si>
    <t>persée</t>
  </si>
  <si>
    <t xml:space="preserve">Canis Minor </t>
  </si>
  <si>
    <t>petit chien</t>
  </si>
  <si>
    <t xml:space="preserve">Ursa Minor </t>
  </si>
  <si>
    <t>petite ourse</t>
  </si>
  <si>
    <t xml:space="preserve">Phoenix </t>
  </si>
  <si>
    <t>phénix</t>
  </si>
  <si>
    <t xml:space="preserve">Pisces </t>
  </si>
  <si>
    <t>poissons</t>
  </si>
  <si>
    <t xml:space="preserve">Puppis </t>
  </si>
  <si>
    <t>poupe</t>
  </si>
  <si>
    <t xml:space="preserve">Sculptor </t>
  </si>
  <si>
    <t>sculpteur</t>
  </si>
  <si>
    <t xml:space="preserve">Serpens </t>
  </si>
  <si>
    <t xml:space="preserve">Sextans </t>
  </si>
  <si>
    <t>sextant</t>
  </si>
  <si>
    <t xml:space="preserve">Taurus </t>
  </si>
  <si>
    <t>taureau</t>
  </si>
  <si>
    <t xml:space="preserve">Tucana </t>
  </si>
  <si>
    <t>toucan</t>
  </si>
  <si>
    <t xml:space="preserve">Triangulum </t>
  </si>
  <si>
    <t>triangle</t>
  </si>
  <si>
    <t xml:space="preserve">Aquarius </t>
  </si>
  <si>
    <t>verseau</t>
  </si>
  <si>
    <t xml:space="preserve">Virgo </t>
  </si>
  <si>
    <t>vierge</t>
  </si>
  <si>
    <t xml:space="preserve">Vela </t>
  </si>
  <si>
    <t>voiles</t>
  </si>
  <si>
    <t>Orion</t>
  </si>
  <si>
    <t>Nom</t>
  </si>
  <si>
    <t>Nom 2</t>
  </si>
  <si>
    <t>Andromède</t>
  </si>
  <si>
    <t>Bélier</t>
  </si>
  <si>
    <t>Boussole</t>
  </si>
  <si>
    <t>Burin</t>
  </si>
  <si>
    <t>Caméléon</t>
  </si>
  <si>
    <t>Cancer</t>
  </si>
  <si>
    <t>Capricorne</t>
  </si>
  <si>
    <t>Cassiopée</t>
  </si>
  <si>
    <t>machine pneumatique</t>
  </si>
  <si>
    <t>Grand Chien</t>
  </si>
  <si>
    <t>serpent</t>
  </si>
  <si>
    <t>Centaure</t>
  </si>
  <si>
    <t>Céphée</t>
  </si>
  <si>
    <t>Colombe</t>
  </si>
  <si>
    <t>Corbeau</t>
  </si>
  <si>
    <t>Coupe</t>
  </si>
  <si>
    <t>Couronne australe</t>
  </si>
  <si>
    <t>Couronne boréale</t>
  </si>
  <si>
    <t>Croix du sud</t>
  </si>
  <si>
    <t>Cygne</t>
  </si>
  <si>
    <t>Dauphin</t>
  </si>
  <si>
    <t>Dorade</t>
  </si>
  <si>
    <t>Ecu de Sobieski</t>
  </si>
  <si>
    <t>Eridan</t>
  </si>
  <si>
    <t>Fourneau</t>
  </si>
  <si>
    <t>Grue</t>
  </si>
  <si>
    <t>Hercules</t>
  </si>
  <si>
    <t>Indien</t>
  </si>
  <si>
    <t>Liévre</t>
  </si>
  <si>
    <t>Lynx</t>
  </si>
  <si>
    <t>Microscope</t>
  </si>
  <si>
    <t>Octant</t>
  </si>
  <si>
    <t>Oiseau de Paradis</t>
  </si>
  <si>
    <t>Peintre</t>
  </si>
  <si>
    <t>Petit cheval</t>
  </si>
  <si>
    <t>Petit lion</t>
  </si>
  <si>
    <t>Petit renard</t>
  </si>
  <si>
    <t>Poisson austral</t>
  </si>
  <si>
    <t>Poisson volant</t>
  </si>
  <si>
    <t>Règle</t>
  </si>
  <si>
    <t>Réticule</t>
  </si>
  <si>
    <t>Scorpion</t>
  </si>
  <si>
    <t>Table</t>
  </si>
  <si>
    <t>Téléscope</t>
  </si>
  <si>
    <t>Triangle austral</t>
  </si>
  <si>
    <t>Aquila</t>
  </si>
  <si>
    <t>Andromeda</t>
  </si>
  <si>
    <t>Ara</t>
  </si>
  <si>
    <t>Aries</t>
  </si>
  <si>
    <t>Pyxis</t>
  </si>
  <si>
    <t>Caelum</t>
  </si>
  <si>
    <t>Chamaeleon</t>
  </si>
  <si>
    <t>Capricornus</t>
  </si>
  <si>
    <t>Cassiopeia</t>
  </si>
  <si>
    <t>Centaurus</t>
  </si>
  <si>
    <t>Cepheus</t>
  </si>
  <si>
    <t>Columba</t>
  </si>
  <si>
    <t>Corvus</t>
  </si>
  <si>
    <t>Crater</t>
  </si>
  <si>
    <t>Corona australie</t>
  </si>
  <si>
    <t>Corona borealis</t>
  </si>
  <si>
    <t>Crux</t>
  </si>
  <si>
    <t>Delphinus</t>
  </si>
  <si>
    <t>Dorado</t>
  </si>
  <si>
    <t>Scutum</t>
  </si>
  <si>
    <t>Eridanus</t>
  </si>
  <si>
    <t>Fornad</t>
  </si>
  <si>
    <t>Grus</t>
  </si>
  <si>
    <t>Indus</t>
  </si>
  <si>
    <t>Lepus</t>
  </si>
  <si>
    <t>Microscopium</t>
  </si>
  <si>
    <t>Octans</t>
  </si>
  <si>
    <t>Apus</t>
  </si>
  <si>
    <t>Pictor</t>
  </si>
  <si>
    <t>Equuleus</t>
  </si>
  <si>
    <t>Leo minor</t>
  </si>
  <si>
    <t>Piscis Austrinus</t>
  </si>
  <si>
    <t>Vulpecula</t>
  </si>
  <si>
    <t>Volans</t>
  </si>
  <si>
    <t>Norma</t>
  </si>
  <si>
    <t>Réticulum</t>
  </si>
  <si>
    <t>Scorpius</t>
  </si>
  <si>
    <t>Mensa</t>
  </si>
  <si>
    <t>Telescopium</t>
  </si>
  <si>
    <t>Triangulum Australe</t>
  </si>
  <si>
    <t>Aigle</t>
  </si>
  <si>
    <t>Dieu fleuve</t>
  </si>
  <si>
    <t>Notes</t>
  </si>
  <si>
    <t>Etoiles</t>
  </si>
  <si>
    <t>UY Scuti</t>
  </si>
  <si>
    <t>Antares</t>
  </si>
  <si>
    <t>Arcturus</t>
  </si>
  <si>
    <t>Régulus</t>
  </si>
  <si>
    <t>Alphard</t>
  </si>
  <si>
    <t>https://fr.m.wikipedia.org/wiki/Liste_d%27étoiles_par_constellation</t>
  </si>
  <si>
    <t>Capella</t>
  </si>
  <si>
    <t>Sirius</t>
  </si>
  <si>
    <t>Procyon</t>
  </si>
  <si>
    <t>Bêta Monocerotis A</t>
  </si>
  <si>
    <t>Autel</t>
  </si>
  <si>
    <t>Arneb</t>
  </si>
  <si>
    <t>Altarf Asellus</t>
  </si>
  <si>
    <t>Minkar Kraz</t>
  </si>
  <si>
    <t>Dubhe Alioth Mizar Merek Mizar</t>
  </si>
  <si>
    <t>Diadème</t>
  </si>
  <si>
    <t>Thuban Etamin</t>
  </si>
  <si>
    <t>Zuben Eischemali</t>
  </si>
  <si>
    <t>Gemma</t>
  </si>
  <si>
    <t>Kornophoros, Ruticulus et Ras Algethi.</t>
  </si>
  <si>
    <t>Unus Elhaïa.</t>
  </si>
  <si>
    <t>Polaris Kochab Alroukaba</t>
  </si>
  <si>
    <t>Kaus australis Nunki</t>
  </si>
  <si>
    <t>http://lamap93.free.fr/cours/lml/constellations.htm</t>
  </si>
  <si>
    <t>Etoile de Barnard  Ras Alhague</t>
  </si>
  <si>
    <t>Rotanex</t>
  </si>
  <si>
    <t>Sham</t>
  </si>
  <si>
    <t>Trappist-1 Sadalsud  Sadalmekik.</t>
  </si>
  <si>
    <t>Kitalpha</t>
  </si>
  <si>
    <t>Fomalhaut</t>
  </si>
  <si>
    <t>Alpheratz, Mirach, Almach Sirrah</t>
  </si>
  <si>
    <t>Enif, Scheat, Markab 51Pegasi Alphératz, Scheat, Markab et Algenib.</t>
  </si>
  <si>
    <t>Kaïten</t>
  </si>
  <si>
    <t>Tau Ceti Diphda et Mira Ceti</t>
  </si>
  <si>
    <t>Hamal</t>
  </si>
  <si>
    <t>Tsih, Schedar (Schedir) Delta Alderamin Segin, Ruchbach, Cih, Schedir, Caph.</t>
  </si>
  <si>
    <t>Algol Mirfak</t>
  </si>
  <si>
    <t>Cor caroli</t>
  </si>
  <si>
    <t>X</t>
  </si>
  <si>
    <t>Acrux</t>
  </si>
  <si>
    <t>Delta capricorni,  Sadalzabith.</t>
  </si>
  <si>
    <t>Pour voir les constellations dessinées en même temps : utiliser Stellarium non pro</t>
  </si>
  <si>
    <t>Canopus</t>
  </si>
  <si>
    <t>VEGA Epsilon</t>
  </si>
  <si>
    <t>Kursa ACHERNAR</t>
  </si>
  <si>
    <t xml:space="preserve">ALPHA CENTAURUS Hadar </t>
  </si>
  <si>
    <t>POLLUX Castor</t>
  </si>
  <si>
    <t>Ross128  EPI (SPICA)</t>
  </si>
  <si>
    <t>RIGEL Bételgeuse Bellatrix</t>
  </si>
  <si>
    <t>Les étoiles en capitales sont les plus lumineuses quand il y en a plusieurs ds la cellule</t>
  </si>
  <si>
    <t>N/S</t>
  </si>
  <si>
    <t>S</t>
  </si>
  <si>
    <t>Bouvier</t>
  </si>
  <si>
    <t>Cocher</t>
  </si>
  <si>
    <t>Gemeaux</t>
  </si>
  <si>
    <t>Lion</t>
  </si>
  <si>
    <t>Lyre</t>
  </si>
  <si>
    <t>ALTAIR Reda Alschain</t>
  </si>
  <si>
    <t xml:space="preserve">ALDEBARAN Théta, Sigma et Tau. </t>
  </si>
  <si>
    <t xml:space="preserve"> DENEB Albireo Khi</t>
  </si>
  <si>
    <t xml:space="preserve">S </t>
  </si>
  <si>
    <t>Eté</t>
  </si>
  <si>
    <t>Hiver</t>
  </si>
  <si>
    <t>Automne</t>
  </si>
  <si>
    <t>Printemps</t>
  </si>
  <si>
    <t>Toute l'année</t>
  </si>
  <si>
    <t>équatoriales</t>
  </si>
  <si>
    <t>Tte l'année</t>
  </si>
  <si>
    <t>Constellations été</t>
  </si>
  <si>
    <t>DENEB Albireo Khi</t>
  </si>
  <si>
    <t>Filtre Eté</t>
  </si>
  <si>
    <t xml:space="preserve">Comme il y a des constellation qui s'affichent toute l'année il faut ajouter à la saison choisie "toute l'année" donc la formule en M "VRAI" </t>
  </si>
  <si>
    <t>Filtre Hiver</t>
  </si>
  <si>
    <t>Fitre Printemps</t>
  </si>
  <si>
    <t>Filtre Automne</t>
  </si>
  <si>
    <r>
      <t>ATTENTION</t>
    </r>
    <r>
      <rPr>
        <i/>
        <sz val="8"/>
        <color rgb="FFFF2D21"/>
        <rFont val="Arial-ItalicMT"/>
        <charset val="1"/>
      </rPr>
      <t xml:space="preserve"> Pour trier une liste il faut </t>
    </r>
    <r>
      <rPr>
        <b/>
        <i/>
        <u/>
        <sz val="8"/>
        <color rgb="FFFF2D21"/>
        <rFont val="Arial-BoldItalicMT"/>
        <charset val="1"/>
      </rPr>
      <t>d'abord</t>
    </r>
    <r>
      <rPr>
        <i/>
        <sz val="8"/>
        <color rgb="FFFF2D21"/>
        <rFont val="Arial-ItalicMT"/>
        <charset val="1"/>
      </rPr>
      <t xml:space="preserve"> trier les noms et ensuite faire le filtrage "VRAI" sinon il y aura des erreurs.</t>
    </r>
  </si>
  <si>
    <t>Trés lumineuse</t>
  </si>
  <si>
    <t>Ttes saisons</t>
  </si>
  <si>
    <t xml:space="preserve">Circumpolaire </t>
  </si>
  <si>
    <t>Equatoriales : visible ds H N et S mais pas ttes les saisons</t>
  </si>
  <si>
    <t>Circumpolaires : tte l'année mais soit ds H Nord soit ds H Sud</t>
  </si>
  <si>
    <t>N</t>
  </si>
  <si>
    <t>ATTENTION TTS SAISONS&lt;&gt; TTE L'ANNEE</t>
  </si>
  <si>
    <t>Eq</t>
  </si>
  <si>
    <t>Filtre nb saisons</t>
  </si>
  <si>
    <t xml:space="preserve">Constellations Hémisph N  : 39 </t>
  </si>
  <si>
    <t xml:space="preserve">Zodiaque </t>
  </si>
  <si>
    <t>X-</t>
  </si>
  <si>
    <t>Les x suivies d'un tiret sélectionnent les saisons les plus marquantes des constellations visibles aussi  à d'autre saisons</t>
  </si>
  <si>
    <t>Aldéramin Kruger 60</t>
  </si>
  <si>
    <t>Beta Camelopardis</t>
  </si>
  <si>
    <t xml:space="preserve">a Lacertae </t>
  </si>
  <si>
    <t>a Lyncis</t>
  </si>
  <si>
    <t>Anser</t>
  </si>
  <si>
    <t>Beta Trianguli</t>
  </si>
  <si>
    <t>Alpha Sextantis</t>
  </si>
  <si>
    <t>Zénith</t>
  </si>
  <si>
    <t>*</t>
  </si>
  <si>
    <t>Circump + Equ</t>
  </si>
  <si>
    <t>XX</t>
  </si>
  <si>
    <t xml:space="preserve">Pour voir les meilleures saisons pour voir une constellation aller ds chacune des colonnes de saison et trier XX, une à la fois </t>
  </si>
  <si>
    <t>Chasseur Orion</t>
  </si>
  <si>
    <t>Paon</t>
  </si>
  <si>
    <t>a Pavonis</t>
  </si>
  <si>
    <t xml:space="preserve">XX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</si>
</sst>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.SFUI-RegularItalic"/>
      <family val="18"/>
    </font>
    <font>
      <u/>
      <sz val="11"/>
      <color theme="10"/>
      <name val="Calibri"/>
      <family val="2"/>
      <scheme val="minor"/>
    </font>
    <font>
      <i/>
      <sz val="11"/>
      <color theme="1"/>
      <name val=".SFUI-Regular"/>
      <family val="18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8"/>
      <color rgb="FFFF2D21"/>
      <name val="Arial-ItalicMT"/>
      <charset val="1"/>
    </font>
    <font>
      <b/>
      <i/>
      <u/>
      <sz val="8"/>
      <color rgb="FFFF2D21"/>
      <name val="Arial-BoldItalicMT"/>
      <charset val="1"/>
    </font>
    <font>
      <b/>
      <i/>
      <sz val="8"/>
      <color rgb="FFFF2D21"/>
      <name val="Arial-BoldItalicMT"/>
      <charset val="1"/>
    </font>
    <font>
      <sz val="11"/>
      <color theme="1"/>
      <name val=".SFUI-Regular"/>
      <family val="18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8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7A9F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3AD6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964DD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medium">
        <color theme="1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Font="1" applyAlignment="1">
      <alignment wrapText="1"/>
    </xf>
    <xf numFmtId="0" fontId="1" fillId="2" borderId="1" xfId="0" applyFont="1" applyFill="1" applyBorder="1"/>
    <xf numFmtId="0" fontId="2" fillId="0" borderId="0" xfId="0" applyFont="1"/>
    <xf numFmtId="0" fontId="0" fillId="2" borderId="2" xfId="0" applyFill="1" applyBorder="1"/>
    <xf numFmtId="0" fontId="1" fillId="2" borderId="3" xfId="0" applyFont="1" applyFill="1" applyBorder="1"/>
    <xf numFmtId="0" fontId="0" fillId="2" borderId="3" xfId="0" applyFill="1" applyBorder="1"/>
    <xf numFmtId="0" fontId="4" fillId="0" borderId="0" xfId="0" applyFont="1" applyAlignment="1">
      <alignment wrapText="1"/>
    </xf>
    <xf numFmtId="0" fontId="5" fillId="0" borderId="0" xfId="1"/>
    <xf numFmtId="0" fontId="3" fillId="0" borderId="0" xfId="0" applyFont="1"/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8" fillId="2" borderId="2" xfId="0" applyFont="1" applyFill="1" applyBorder="1"/>
    <xf numFmtId="0" fontId="0" fillId="3" borderId="2" xfId="0" applyFill="1" applyBorder="1"/>
    <xf numFmtId="0" fontId="0" fillId="2" borderId="0" xfId="0" applyFill="1"/>
    <xf numFmtId="0" fontId="2" fillId="4" borderId="0" xfId="0" applyFont="1" applyFill="1"/>
    <xf numFmtId="0" fontId="0" fillId="5" borderId="0" xfId="0" applyFill="1"/>
    <xf numFmtId="0" fontId="9" fillId="6" borderId="0" xfId="0" applyFont="1" applyFill="1" applyBorder="1"/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9" fillId="2" borderId="7" xfId="0" applyFont="1" applyFill="1" applyBorder="1"/>
    <xf numFmtId="0" fontId="9" fillId="2" borderId="8" xfId="0" applyFont="1" applyFill="1" applyBorder="1"/>
    <xf numFmtId="0" fontId="0" fillId="2" borderId="9" xfId="0" applyFill="1" applyBorder="1"/>
    <xf numFmtId="0" fontId="0" fillId="2" borderId="10" xfId="0" applyFill="1" applyBorder="1"/>
    <xf numFmtId="0" fontId="0" fillId="7" borderId="0" xfId="0" applyFill="1"/>
    <xf numFmtId="0" fontId="0" fillId="4" borderId="0" xfId="0" applyFill="1"/>
    <xf numFmtId="0" fontId="1" fillId="4" borderId="0" xfId="0" applyFont="1" applyFill="1"/>
    <xf numFmtId="0" fontId="0" fillId="8" borderId="0" xfId="0" applyFill="1"/>
    <xf numFmtId="0" fontId="0" fillId="9" borderId="0" xfId="0" applyFill="1"/>
    <xf numFmtId="0" fontId="0" fillId="0" borderId="0" xfId="0" applyAlignment="1">
      <alignment wrapText="1"/>
    </xf>
    <xf numFmtId="0" fontId="12" fillId="10" borderId="2" xfId="0" applyFont="1" applyFill="1" applyBorder="1" applyAlignment="1">
      <alignment wrapText="1"/>
    </xf>
    <xf numFmtId="0" fontId="2" fillId="2" borderId="0" xfId="0" applyFont="1" applyFill="1"/>
    <xf numFmtId="0" fontId="1" fillId="0" borderId="0" xfId="0" applyFont="1"/>
    <xf numFmtId="0" fontId="1" fillId="11" borderId="0" xfId="0" applyFont="1" applyFill="1"/>
    <xf numFmtId="0" fontId="1" fillId="12" borderId="0" xfId="0" applyFont="1" applyFill="1"/>
    <xf numFmtId="0" fontId="1" fillId="13" borderId="0" xfId="0" applyFont="1" applyFill="1"/>
    <xf numFmtId="0" fontId="2" fillId="14" borderId="0" xfId="0" applyFont="1" applyFill="1"/>
    <xf numFmtId="0" fontId="13" fillId="0" borderId="0" xfId="0" quotePrefix="1" applyFont="1" applyAlignment="1">
      <alignment wrapText="1"/>
    </xf>
    <xf numFmtId="0" fontId="0" fillId="3" borderId="0" xfId="0" applyFill="1" applyBorder="1"/>
    <xf numFmtId="0" fontId="0" fillId="0" borderId="0" xfId="0" applyBorder="1"/>
    <xf numFmtId="0" fontId="0" fillId="15" borderId="0" xfId="0" applyFill="1"/>
    <xf numFmtId="0" fontId="0" fillId="0" borderId="0" xfId="0" applyFont="1" applyAlignment="1"/>
    <xf numFmtId="0" fontId="0" fillId="0" borderId="0" xfId="0" applyAlignment="1"/>
    <xf numFmtId="0" fontId="6" fillId="0" borderId="0" xfId="0" applyFont="1" applyAlignment="1"/>
    <xf numFmtId="0" fontId="0" fillId="3" borderId="0" xfId="0" applyFill="1" applyBorder="1" applyAlignment="1"/>
    <xf numFmtId="0" fontId="13" fillId="0" borderId="0" xfId="0" quotePrefix="1" applyFont="1" applyAlignment="1"/>
    <xf numFmtId="0" fontId="2" fillId="0" borderId="0" xfId="0" applyFont="1" applyAlignment="1">
      <alignment vertical="top"/>
    </xf>
    <xf numFmtId="0" fontId="0" fillId="16" borderId="0" xfId="0" applyFill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2" borderId="0" xfId="0" applyFont="1" applyFill="1"/>
    <xf numFmtId="0" fontId="18" fillId="0" borderId="0" xfId="0" applyFont="1"/>
    <xf numFmtId="0" fontId="1" fillId="17" borderId="0" xfId="0" applyFont="1" applyFill="1"/>
    <xf numFmtId="0" fontId="8" fillId="3" borderId="0" xfId="0" applyFont="1" applyFill="1"/>
    <xf numFmtId="0" fontId="0" fillId="14" borderId="0" xfId="0" applyFill="1"/>
    <xf numFmtId="0" fontId="0" fillId="18" borderId="0" xfId="0" applyFill="1"/>
    <xf numFmtId="0" fontId="2" fillId="6" borderId="0" xfId="0" applyFont="1" applyFill="1"/>
    <xf numFmtId="0" fontId="14" fillId="3" borderId="0" xfId="0" applyFont="1" applyFill="1"/>
    <xf numFmtId="0" fontId="0" fillId="0" borderId="0" xfId="0" quotePrefix="1" applyBorder="1"/>
    <xf numFmtId="0" fontId="19" fillId="0" borderId="0" xfId="0" applyFont="1"/>
    <xf numFmtId="0" fontId="20" fillId="0" borderId="0" xfId="0" quotePrefix="1" applyFont="1" applyBorder="1"/>
    <xf numFmtId="0" fontId="1" fillId="19" borderId="0" xfId="0" applyFont="1" applyFill="1" applyAlignment="1">
      <alignment horizontal="center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lamap93.free.fr/cours/lml/constellations.htm" TargetMode="External"/><Relationship Id="rId1" Type="http://schemas.openxmlformats.org/officeDocument/2006/relationships/hyperlink" Target="https://fr.m.wikipedia.org/wiki/Liste_d%27&#233;toiles_par_constella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13367-B779-CB4A-9AC7-08E6CF9BB09B}">
  <dimension ref="A1:AC124"/>
  <sheetViews>
    <sheetView tabSelected="1" zoomScaleNormal="150" zoomScaleSheetLayoutView="100" workbookViewId="0">
      <pane xSplit="3" ySplit="1" topLeftCell="F78" activePane="bottomRight" state="frozen"/>
      <selection activeCell="V37" sqref="V37"/>
      <selection pane="bottomLeft" activeCell="A2" sqref="A2"/>
      <selection pane="topRight" activeCell="I1" sqref="I1"/>
      <selection pane="bottomRight" activeCell="K80" sqref="K80"/>
    </sheetView>
  </sheetViews>
  <sheetFormatPr defaultRowHeight="39.75" customHeight="1" x14ac:dyDescent="0.2"/>
  <cols>
    <col min="1" max="1" width="19.7734375" customWidth="1"/>
    <col min="2" max="2" width="17.62109375" hidden="1" customWidth="1"/>
    <col min="3" max="3" width="14.2578125" hidden="1" customWidth="1"/>
    <col min="4" max="4" width="50.4453125" customWidth="1"/>
    <col min="5" max="5" width="7.6640625" customWidth="1"/>
    <col min="9" max="9" width="11.703125" customWidth="1"/>
    <col min="11" max="11" width="8.203125" customWidth="1"/>
    <col min="12" max="12" width="6.58984375" customWidth="1"/>
    <col min="14" max="15" width="11.703125" customWidth="1"/>
    <col min="16" max="16" width="14.66015625" customWidth="1"/>
    <col min="17" max="17" width="18.4296875" bestFit="1" customWidth="1"/>
    <col min="18" max="18" width="11.02734375" customWidth="1"/>
    <col min="19" max="19" width="3.2265625" hidden="1" customWidth="1"/>
    <col min="20" max="20" width="20.984375" customWidth="1"/>
    <col min="21" max="21" width="15.19921875" customWidth="1"/>
    <col min="22" max="22" width="21.38671875" customWidth="1"/>
    <col min="23" max="23" width="15.46875" customWidth="1"/>
    <col min="26" max="26" width="17.75390625" customWidth="1"/>
  </cols>
  <sheetData>
    <row r="1" spans="1:29" s="14" customFormat="1" ht="39.75" customHeight="1" thickBot="1" x14ac:dyDescent="0.25">
      <c r="A1" s="2" t="s">
        <v>81</v>
      </c>
      <c r="B1" s="5" t="s">
        <v>80</v>
      </c>
      <c r="C1" s="6" t="s">
        <v>169</v>
      </c>
      <c r="D1" s="4" t="s">
        <v>170</v>
      </c>
      <c r="E1" s="14" t="s">
        <v>247</v>
      </c>
      <c r="F1" s="14" t="s">
        <v>221</v>
      </c>
      <c r="G1" s="28" t="s">
        <v>232</v>
      </c>
      <c r="H1" s="56" t="s">
        <v>233</v>
      </c>
      <c r="I1" s="26" t="s">
        <v>234</v>
      </c>
      <c r="J1" s="57" t="s">
        <v>235</v>
      </c>
      <c r="K1" s="63" t="s">
        <v>270</v>
      </c>
      <c r="L1" s="14" t="s">
        <v>258</v>
      </c>
      <c r="M1" s="14" t="s">
        <v>236</v>
      </c>
      <c r="N1" s="14" t="s">
        <v>237</v>
      </c>
      <c r="O1" s="14" t="s">
        <v>249</v>
      </c>
      <c r="P1" s="48" t="s">
        <v>269</v>
      </c>
      <c r="Q1" s="25" t="s">
        <v>241</v>
      </c>
      <c r="R1" s="29" t="s">
        <v>243</v>
      </c>
      <c r="S1" s="59" t="s">
        <v>270</v>
      </c>
      <c r="T1" s="28" t="s">
        <v>244</v>
      </c>
      <c r="U1" s="26" t="s">
        <v>245</v>
      </c>
      <c r="V1" s="52" t="s">
        <v>248</v>
      </c>
      <c r="W1" s="14" t="s">
        <v>255</v>
      </c>
      <c r="X1" s="14" t="s">
        <v>257</v>
      </c>
      <c r="Y1" s="14" t="s">
        <v>267</v>
      </c>
      <c r="Z1" s="54" t="s">
        <v>270</v>
      </c>
    </row>
    <row r="2" spans="1:29" ht="39.75" customHeight="1" x14ac:dyDescent="0.2">
      <c r="A2" s="32" t="s">
        <v>167</v>
      </c>
      <c r="B2" t="s">
        <v>127</v>
      </c>
      <c r="D2" s="9" t="s">
        <v>228</v>
      </c>
      <c r="E2" t="s">
        <v>209</v>
      </c>
      <c r="F2" t="s">
        <v>254</v>
      </c>
      <c r="G2" s="40" t="s">
        <v>270</v>
      </c>
      <c r="H2" s="40" t="s">
        <v>209</v>
      </c>
      <c r="I2" s="40" t="s">
        <v>209</v>
      </c>
      <c r="J2" s="40" t="s">
        <v>209</v>
      </c>
      <c r="K2" s="60">
        <f>COUNTIF(G2:J2,"XX")</f>
        <v>1</v>
      </c>
      <c r="N2" s="50" t="s">
        <v>209</v>
      </c>
      <c r="P2" s="49" t="s">
        <v>209</v>
      </c>
      <c r="Q2" t="b">
        <f>OR(G2&lt;&gt;"",M2&lt;&gt;"")</f>
        <v>1</v>
      </c>
      <c r="R2" t="b">
        <f>OR(H2&lt;&gt;"",M2&lt;&gt;"")</f>
        <v>1</v>
      </c>
      <c r="S2">
        <f>COUNTIF(G2:J2,"XX")</f>
        <v>1</v>
      </c>
      <c r="T2" s="38" t="b">
        <f>OR(J2&lt;&gt;"",M2&lt;&gt;"")</f>
        <v>1</v>
      </c>
      <c r="U2" t="b">
        <f>OR(I1&lt;&gt;"",M1&lt;&gt;"")</f>
        <v>1</v>
      </c>
      <c r="V2" t="b">
        <f>AND(G2&lt;&gt;"",H2&lt;&gt;"",I2&lt;&gt;"",J2&lt;&gt;"")</f>
        <v>1</v>
      </c>
      <c r="W2">
        <f>COUNTIF(G2:J2,"&lt;&gt;")</f>
        <v>4</v>
      </c>
      <c r="Z2" t="b" cm="1">
        <f t="array" ref="Z2:AC2">IF(ISNUMBER(SEARCH("XX",G2:J2)),TRUE,FALSE)</f>
        <v>1</v>
      </c>
      <c r="AA2" t="b">
        <v>0</v>
      </c>
      <c r="AB2" t="b">
        <v>0</v>
      </c>
      <c r="AC2" t="b">
        <v>0</v>
      </c>
    </row>
    <row r="3" spans="1:29" ht="39.75" customHeight="1" x14ac:dyDescent="0.2">
      <c r="A3" s="3" t="s">
        <v>82</v>
      </c>
      <c r="B3" t="s">
        <v>128</v>
      </c>
      <c r="D3" s="10" t="s">
        <v>201</v>
      </c>
      <c r="F3" t="s">
        <v>252</v>
      </c>
      <c r="G3" s="39" t="s">
        <v>209</v>
      </c>
      <c r="H3" s="39" t="s">
        <v>209</v>
      </c>
      <c r="I3" s="39" t="s">
        <v>270</v>
      </c>
      <c r="J3" s="39"/>
      <c r="K3" s="60">
        <f t="shared" ref="K3:K66" si="0">COUNTIF(G3:J3,"XX")</f>
        <v>1</v>
      </c>
      <c r="L3" t="s">
        <v>268</v>
      </c>
      <c r="M3" s="33"/>
      <c r="Q3" t="b">
        <f>OR(G3&lt;&gt;"",M3&lt;&gt;"")</f>
        <v>1</v>
      </c>
      <c r="R3" t="b">
        <f>OR(H3&lt;&gt;"",M3&lt;&gt;"")</f>
        <v>1</v>
      </c>
      <c r="S3">
        <f>COUNTIF(G3:J3,"XX")</f>
        <v>1</v>
      </c>
      <c r="T3" s="38" t="b">
        <f>OR(J3&lt;&gt;"",M3&lt;&gt;"")</f>
        <v>0</v>
      </c>
      <c r="U3" t="b">
        <f>OR(I2&lt;&gt;"",M2&lt;&gt;"")</f>
        <v>1</v>
      </c>
      <c r="V3" t="b">
        <f>AND(G3&lt;&gt;"",H3&lt;&gt;"",I3&lt;&gt;"",J3&lt;&gt;"")</f>
        <v>0</v>
      </c>
      <c r="W3">
        <f>COUNTIF(G3:J3,"&lt;&gt;")</f>
        <v>3</v>
      </c>
      <c r="Z3" t="b" cm="1">
        <f t="array" ref="Z3:AC3">IF(ISNUMBER(SEARCH("XX",G2:J2)),TRUE,FALSE)</f>
        <v>1</v>
      </c>
      <c r="AA3" t="b">
        <v>0</v>
      </c>
      <c r="AB3" t="b">
        <v>0</v>
      </c>
      <c r="AC3" t="b">
        <v>0</v>
      </c>
    </row>
    <row r="4" spans="1:29" ht="39.75" customHeight="1" x14ac:dyDescent="0.2">
      <c r="A4" s="3" t="s">
        <v>181</v>
      </c>
      <c r="B4" t="s">
        <v>129</v>
      </c>
      <c r="K4" s="60">
        <f t="shared" si="0"/>
        <v>0</v>
      </c>
      <c r="Q4" t="b">
        <f>OR(G4&lt;&gt;"",M4&lt;&gt;"")</f>
        <v>0</v>
      </c>
      <c r="R4" t="b">
        <f>OR(H4&lt;&gt;"",M4&lt;&gt;"")</f>
        <v>0</v>
      </c>
      <c r="S4">
        <f>COUNTIF(G4:J4,"XX")</f>
        <v>0</v>
      </c>
      <c r="T4" s="38" t="b">
        <f>OR(J4&lt;&gt;"",M4&lt;&gt;"")</f>
        <v>0</v>
      </c>
      <c r="U4" t="b">
        <f>OR(I3&lt;&gt;"",M3&lt;&gt;"")</f>
        <v>1</v>
      </c>
      <c r="V4" t="b">
        <f>AND(G4&lt;&gt;"",H4&lt;&gt;"",I4&lt;&gt;"",J4&lt;&gt;"")</f>
        <v>0</v>
      </c>
      <c r="W4">
        <f>COUNTIF(G4:J4,"&lt;&gt;")</f>
        <v>0</v>
      </c>
      <c r="Z4" t="b" cm="1">
        <f t="array" ref="Z4:AC4">IF(ISNUMBER(SEARCH("XX",G3:J3)),TRUE,FALSE)</f>
        <v>0</v>
      </c>
      <c r="AA4" t="b">
        <v>0</v>
      </c>
      <c r="AB4" t="b">
        <v>1</v>
      </c>
      <c r="AC4" t="b">
        <v>0</v>
      </c>
    </row>
    <row r="5" spans="1:29" ht="39.75" customHeight="1" x14ac:dyDescent="0.2">
      <c r="A5" s="32" t="s">
        <v>3</v>
      </c>
      <c r="B5" s="1" t="s">
        <v>2</v>
      </c>
      <c r="D5" s="9" t="s">
        <v>188</v>
      </c>
      <c r="F5" t="s">
        <v>252</v>
      </c>
      <c r="G5" s="40" t="s">
        <v>209</v>
      </c>
      <c r="H5" s="40"/>
      <c r="I5" s="40"/>
      <c r="J5" s="40" t="s">
        <v>270</v>
      </c>
      <c r="K5" s="60">
        <f t="shared" si="0"/>
        <v>1</v>
      </c>
      <c r="L5" t="s">
        <v>268</v>
      </c>
      <c r="M5" t="s">
        <v>209</v>
      </c>
      <c r="Q5" t="b">
        <f>OR(G5&lt;&gt;"",M5&lt;&gt;"")</f>
        <v>1</v>
      </c>
      <c r="R5" t="b">
        <f>OR(H5&lt;&gt;"",M5&lt;&gt;"")</f>
        <v>1</v>
      </c>
      <c r="S5">
        <f>COUNTIF(G5:J5,"XX")</f>
        <v>1</v>
      </c>
      <c r="T5" s="38" t="b">
        <f>OR(J5&lt;&gt;"",M5&lt;&gt;"")</f>
        <v>1</v>
      </c>
      <c r="V5" t="b">
        <f>AND(G5&lt;&gt;"",H5&lt;&gt;"",I5&lt;&gt;"",J5&lt;&gt;"")</f>
        <v>0</v>
      </c>
      <c r="W5">
        <f>COUNTIF(G5:J5,"&lt;&gt;")</f>
        <v>2</v>
      </c>
      <c r="X5" t="s">
        <v>209</v>
      </c>
      <c r="Z5" t="b" cm="1">
        <f t="array" ref="Z5:AC5">IF(ISNUMBER(SEARCH("XX",G4:J4)),TRUE,FALSE)</f>
        <v>0</v>
      </c>
      <c r="AA5" t="b">
        <v>0</v>
      </c>
      <c r="AB5" t="b">
        <v>0</v>
      </c>
      <c r="AC5" t="b">
        <v>0</v>
      </c>
    </row>
    <row r="6" spans="1:29" ht="39.75" customHeight="1" x14ac:dyDescent="0.2">
      <c r="A6" s="3" t="s">
        <v>7</v>
      </c>
      <c r="B6" s="1" t="s">
        <v>6</v>
      </c>
      <c r="D6" s="9" t="s">
        <v>204</v>
      </c>
      <c r="F6" t="s">
        <v>254</v>
      </c>
      <c r="G6" s="40" t="s">
        <v>209</v>
      </c>
      <c r="H6" s="40" t="s">
        <v>209</v>
      </c>
      <c r="I6" s="40" t="s">
        <v>270</v>
      </c>
      <c r="J6" s="40" t="s">
        <v>209</v>
      </c>
      <c r="K6" s="60">
        <f t="shared" si="0"/>
        <v>1</v>
      </c>
      <c r="N6" s="50" t="s">
        <v>209</v>
      </c>
      <c r="P6" s="49" t="s">
        <v>209</v>
      </c>
      <c r="Q6" t="b">
        <f>OR(G6&lt;&gt;"",M6&lt;&gt;"")</f>
        <v>1</v>
      </c>
      <c r="R6" t="b">
        <f>OR(H6&lt;&gt;"",M6&lt;&gt;"")</f>
        <v>1</v>
      </c>
      <c r="S6">
        <f>COUNTIF(G6:J6,"XX")</f>
        <v>1</v>
      </c>
      <c r="T6" s="38" t="b">
        <f>OR(J6&lt;&gt;"",M6&lt;&gt;"")</f>
        <v>1</v>
      </c>
      <c r="U6" t="b">
        <f>OR(I5&lt;&gt;"",M5&lt;&gt;"")</f>
        <v>1</v>
      </c>
      <c r="V6" t="b">
        <f>AND(G6&lt;&gt;"",H6&lt;&gt;"",I6&lt;&gt;"",J6&lt;&gt;"")</f>
        <v>1</v>
      </c>
      <c r="W6">
        <f>COUNTIF(G6:J6,"&lt;&gt;")</f>
        <v>4</v>
      </c>
      <c r="Z6" t="b" cm="1">
        <f t="array" ref="Z6:AC6">IF(ISNUMBER(SEARCH("XX",G5:J5)),TRUE,FALSE)</f>
        <v>0</v>
      </c>
      <c r="AA6" t="b">
        <v>0</v>
      </c>
      <c r="AB6" t="b">
        <v>0</v>
      </c>
      <c r="AC6" t="b">
        <v>1</v>
      </c>
    </row>
    <row r="7" spans="1:29" ht="39.75" customHeight="1" x14ac:dyDescent="0.2">
      <c r="A7" s="32" t="s">
        <v>83</v>
      </c>
      <c r="B7" t="s">
        <v>130</v>
      </c>
      <c r="D7" s="9" t="s">
        <v>205</v>
      </c>
      <c r="F7" t="s">
        <v>252</v>
      </c>
      <c r="G7" s="39" t="s">
        <v>209</v>
      </c>
      <c r="H7" s="39" t="s">
        <v>209</v>
      </c>
      <c r="I7" s="39" t="s">
        <v>270</v>
      </c>
      <c r="J7" s="39"/>
      <c r="K7" s="60">
        <f t="shared" si="0"/>
        <v>1</v>
      </c>
      <c r="L7" t="s">
        <v>268</v>
      </c>
      <c r="M7" t="s">
        <v>209</v>
      </c>
      <c r="Q7" t="b">
        <f>OR(G7&lt;&gt;"",M7&lt;&gt;"")</f>
        <v>1</v>
      </c>
      <c r="R7" t="b">
        <f>OR(H7&lt;&gt;"",M7&lt;&gt;"")</f>
        <v>1</v>
      </c>
      <c r="S7">
        <f>COUNTIF(G7:J7,"XX")</f>
        <v>1</v>
      </c>
      <c r="T7" s="38" t="b">
        <f>OR(J7&lt;&gt;"",M7&lt;&gt;"")</f>
        <v>1</v>
      </c>
      <c r="U7" t="b">
        <f>OR(I6&lt;&gt;"",M6&lt;&gt;"")</f>
        <v>1</v>
      </c>
      <c r="V7" t="b">
        <f>AND(G7&lt;&gt;"",H7&lt;&gt;"",I7&lt;&gt;"",J7&lt;&gt;"")</f>
        <v>0</v>
      </c>
      <c r="W7">
        <f>COUNTIF(G7:J7,"&lt;&gt;")</f>
        <v>3</v>
      </c>
      <c r="X7" t="s">
        <v>209</v>
      </c>
      <c r="Z7" t="b" cm="1">
        <f t="array" ref="Z7:AC7">IF(ISNUMBER(SEARCH("XX",G6:J6)),TRUE,FALSE)</f>
        <v>0</v>
      </c>
      <c r="AA7" t="b">
        <v>0</v>
      </c>
      <c r="AB7" t="b">
        <v>1</v>
      </c>
      <c r="AC7" t="b">
        <v>0</v>
      </c>
    </row>
    <row r="8" spans="1:29" ht="39.75" customHeight="1" x14ac:dyDescent="0.2">
      <c r="A8" s="3" t="s">
        <v>84</v>
      </c>
      <c r="B8" t="s">
        <v>131</v>
      </c>
      <c r="K8" s="60">
        <f t="shared" si="0"/>
        <v>0</v>
      </c>
      <c r="Q8" t="b">
        <f>OR(G8&lt;&gt;"",M8&lt;&gt;"")</f>
        <v>0</v>
      </c>
      <c r="R8" t="b">
        <f>OR(H8&lt;&gt;"",M8&lt;&gt;"")</f>
        <v>0</v>
      </c>
      <c r="S8">
        <f>COUNTIF(G8:J8,"XX")</f>
        <v>0</v>
      </c>
      <c r="T8" s="38" t="b">
        <f>OR(J8&lt;&gt;"",M8&lt;&gt;"")</f>
        <v>0</v>
      </c>
      <c r="U8" t="b">
        <f>OR(I7&lt;&gt;"",M7&lt;&gt;"")</f>
        <v>1</v>
      </c>
      <c r="V8" t="b">
        <f>AND(G8&lt;&gt;"",H8&lt;&gt;"",I8&lt;&gt;"",J8&lt;&gt;"")</f>
        <v>0</v>
      </c>
      <c r="W8">
        <f>COUNTIF(G8:J8,"&lt;&gt;")</f>
        <v>0</v>
      </c>
      <c r="Z8" t="b" cm="1">
        <f t="array" ref="Z8:AC8">IF(ISNUMBER(SEARCH("XX",G7:J7)),TRUE,FALSE)</f>
        <v>0</v>
      </c>
      <c r="AA8" t="b">
        <v>0</v>
      </c>
      <c r="AB8" t="b">
        <v>1</v>
      </c>
      <c r="AC8" t="b">
        <v>0</v>
      </c>
    </row>
    <row r="9" spans="1:29" ht="39.75" customHeight="1" x14ac:dyDescent="0.2">
      <c r="A9" s="37" t="s">
        <v>223</v>
      </c>
      <c r="B9" s="1" t="s">
        <v>8</v>
      </c>
      <c r="D9" s="7" t="s">
        <v>173</v>
      </c>
      <c r="E9" t="s">
        <v>209</v>
      </c>
      <c r="F9" t="s">
        <v>252</v>
      </c>
      <c r="G9" s="39" t="s">
        <v>209</v>
      </c>
      <c r="H9" s="39" t="s">
        <v>209</v>
      </c>
      <c r="I9" s="39"/>
      <c r="J9" s="39" t="s">
        <v>270</v>
      </c>
      <c r="K9" s="60">
        <f t="shared" si="0"/>
        <v>1</v>
      </c>
      <c r="L9" t="s">
        <v>268</v>
      </c>
      <c r="Q9" t="b">
        <f>OR(G9&lt;&gt;"",M9&lt;&gt;"")</f>
        <v>1</v>
      </c>
      <c r="R9" t="b">
        <f>OR(H9&lt;&gt;"",M9&lt;&gt;"")</f>
        <v>1</v>
      </c>
      <c r="S9">
        <f>COUNTIF(G9:J9,"XX")</f>
        <v>1</v>
      </c>
      <c r="T9" s="38" t="b">
        <f>OR(J9&lt;&gt;"",M9&lt;&gt;"")</f>
        <v>1</v>
      </c>
      <c r="U9" t="b">
        <f>OR(I8&lt;&gt;"",M8&lt;&gt;"")</f>
        <v>0</v>
      </c>
      <c r="V9" t="b">
        <f>AND(G9&lt;&gt;"",H9&lt;&gt;"",I9&lt;&gt;"",J9&lt;&gt;"")</f>
        <v>0</v>
      </c>
      <c r="W9">
        <f>COUNTIF(G9:J9,"&lt;&gt;")</f>
        <v>3</v>
      </c>
      <c r="Z9" t="b" cm="1">
        <f t="array" ref="Z9:AC9">IF(ISNUMBER(SEARCH("XX",G8:J8)),TRUE,FALSE)</f>
        <v>0</v>
      </c>
      <c r="AA9" t="b">
        <v>0</v>
      </c>
      <c r="AB9" t="b">
        <v>0</v>
      </c>
      <c r="AC9" t="b">
        <v>0</v>
      </c>
    </row>
    <row r="10" spans="1:29" ht="39.75" customHeight="1" x14ac:dyDescent="0.2">
      <c r="A10" s="3" t="s">
        <v>85</v>
      </c>
      <c r="B10" t="s">
        <v>132</v>
      </c>
      <c r="G10" s="40"/>
      <c r="H10" s="40"/>
      <c r="I10" s="40"/>
      <c r="J10" s="40"/>
      <c r="K10" s="60">
        <f t="shared" si="0"/>
        <v>0</v>
      </c>
      <c r="Q10" t="b">
        <f>OR(G10&lt;&gt;"",M10&lt;&gt;"")</f>
        <v>0</v>
      </c>
      <c r="R10" t="b">
        <f>OR(H10&lt;&gt;"",M10&lt;&gt;"")</f>
        <v>0</v>
      </c>
      <c r="S10">
        <f>COUNTIF(G10:J10,"XX")</f>
        <v>0</v>
      </c>
      <c r="T10" s="38" t="b">
        <f>OR(J10&lt;&gt;"",M10&lt;&gt;"")</f>
        <v>0</v>
      </c>
      <c r="U10" t="b">
        <f>OR(I9&lt;&gt;"",M9&lt;&gt;"")</f>
        <v>0</v>
      </c>
      <c r="V10" t="b">
        <f>AND(G10&lt;&gt;"",H10&lt;&gt;"",I10&lt;&gt;"",J10&lt;&gt;"")</f>
        <v>0</v>
      </c>
      <c r="W10">
        <f>COUNTIF(G10:J10,"&lt;&gt;")</f>
        <v>0</v>
      </c>
      <c r="Z10" t="b" cm="1">
        <f t="array" ref="Z10:AC10">IF(ISNUMBER(SEARCH("XX",G9:J9)),TRUE,FALSE)</f>
        <v>0</v>
      </c>
      <c r="AA10" t="b">
        <v>0</v>
      </c>
      <c r="AB10" t="b">
        <v>0</v>
      </c>
      <c r="AC10" t="b">
        <v>1</v>
      </c>
    </row>
    <row r="11" spans="1:29" ht="39.75" customHeight="1" x14ac:dyDescent="0.2">
      <c r="A11" s="3" t="s">
        <v>86</v>
      </c>
      <c r="B11" t="s">
        <v>133</v>
      </c>
      <c r="G11" s="40"/>
      <c r="H11" s="40"/>
      <c r="I11" s="40"/>
      <c r="J11" s="40"/>
      <c r="K11" s="60">
        <f t="shared" si="0"/>
        <v>0</v>
      </c>
      <c r="Q11" t="b">
        <f>OR(G11&lt;&gt;"",M11&lt;&gt;"")</f>
        <v>0</v>
      </c>
      <c r="R11" t="b">
        <f>OR(H11&lt;&gt;"",M11&lt;&gt;"")</f>
        <v>0</v>
      </c>
      <c r="S11">
        <f>COUNTIF(G11:J11,"XX")</f>
        <v>0</v>
      </c>
      <c r="T11" s="38" t="b">
        <f>OR(J11&lt;&gt;"",M11&lt;&gt;"")</f>
        <v>0</v>
      </c>
      <c r="U11" t="b">
        <f>OR(I10&lt;&gt;"",M10&lt;&gt;"")</f>
        <v>0</v>
      </c>
      <c r="V11" t="b">
        <f>AND(G11&lt;&gt;"",H11&lt;&gt;"",I11&lt;&gt;"",J11&lt;&gt;"")</f>
        <v>0</v>
      </c>
      <c r="W11">
        <f>COUNTIF(G11:J11,"&lt;&gt;")</f>
        <v>0</v>
      </c>
      <c r="Z11" t="b" cm="1">
        <f t="array" ref="Z11:AC11">IF(ISNUMBER(SEARCH("XX",G10:J10)),TRUE,FALSE)</f>
        <v>0</v>
      </c>
      <c r="AA11" t="b">
        <v>0</v>
      </c>
      <c r="AB11" t="b">
        <v>0</v>
      </c>
      <c r="AC11" t="b">
        <v>0</v>
      </c>
    </row>
    <row r="12" spans="1:29" ht="39.75" customHeight="1" x14ac:dyDescent="0.2">
      <c r="A12" s="32" t="s">
        <v>87</v>
      </c>
      <c r="B12" t="s">
        <v>87</v>
      </c>
      <c r="D12" s="7" t="s">
        <v>183</v>
      </c>
      <c r="F12" t="s">
        <v>252</v>
      </c>
      <c r="G12" s="39"/>
      <c r="H12" s="39" t="s">
        <v>270</v>
      </c>
      <c r="I12" s="39"/>
      <c r="J12" s="39" t="s">
        <v>209</v>
      </c>
      <c r="K12" s="60">
        <f t="shared" si="0"/>
        <v>1</v>
      </c>
      <c r="L12" t="s">
        <v>268</v>
      </c>
      <c r="M12" t="s">
        <v>209</v>
      </c>
      <c r="Q12" t="b">
        <f>OR(G12&lt;&gt;"",M12&lt;&gt;"")</f>
        <v>1</v>
      </c>
      <c r="R12" t="b">
        <f>OR(H12&lt;&gt;"",M12&lt;&gt;"")</f>
        <v>1</v>
      </c>
      <c r="S12">
        <f>COUNTIF(G12:J12,"XX")</f>
        <v>1</v>
      </c>
      <c r="T12" s="38" t="b">
        <f>OR(J12&lt;&gt;"",M12&lt;&gt;"")</f>
        <v>1</v>
      </c>
      <c r="U12" t="b">
        <f>OR(I11&lt;&gt;"",M11&lt;&gt;"")</f>
        <v>0</v>
      </c>
      <c r="V12" t="b">
        <f>AND(G12&lt;&gt;"",H12&lt;&gt;"",I12&lt;&gt;"",J12&lt;&gt;"")</f>
        <v>0</v>
      </c>
      <c r="W12">
        <f>COUNTIF(G12:J12,"&lt;&gt;")</f>
        <v>2</v>
      </c>
      <c r="X12" t="s">
        <v>209</v>
      </c>
      <c r="Z12" t="b" cm="1">
        <f t="array" ref="Z12:AC12">IF(ISNUMBER(SEARCH("XX",G11:J11)),TRUE,FALSE)</f>
        <v>0</v>
      </c>
      <c r="AA12" t="b">
        <v>0</v>
      </c>
      <c r="AB12" t="b">
        <v>0</v>
      </c>
      <c r="AC12" t="b">
        <v>0</v>
      </c>
    </row>
    <row r="13" spans="1:29" ht="39.75" customHeight="1" x14ac:dyDescent="0.2">
      <c r="A13" s="32" t="s">
        <v>88</v>
      </c>
      <c r="B13" t="s">
        <v>134</v>
      </c>
      <c r="D13" s="9" t="s">
        <v>211</v>
      </c>
      <c r="E13" t="s">
        <v>209</v>
      </c>
      <c r="F13" t="s">
        <v>252</v>
      </c>
      <c r="G13" s="39" t="s">
        <v>270</v>
      </c>
      <c r="H13" s="39"/>
      <c r="I13" s="39" t="s">
        <v>209</v>
      </c>
      <c r="J13" s="39"/>
      <c r="K13" s="60">
        <f t="shared" si="0"/>
        <v>1</v>
      </c>
      <c r="M13" t="s">
        <v>209</v>
      </c>
      <c r="Q13" t="b">
        <f>OR(G13&lt;&gt;"",M13&lt;&gt;"")</f>
        <v>1</v>
      </c>
      <c r="R13" t="b">
        <f>OR(H13&lt;&gt;"",M13&lt;&gt;"")</f>
        <v>1</v>
      </c>
      <c r="S13">
        <f>COUNTIF(G13:J13,"XX")</f>
        <v>1</v>
      </c>
      <c r="T13" s="38" t="b">
        <f>OR(J13&lt;&gt;"",M13&lt;&gt;"")</f>
        <v>1</v>
      </c>
      <c r="U13" t="b">
        <f>OR(I12&lt;&gt;"",M12&lt;&gt;"")</f>
        <v>1</v>
      </c>
      <c r="V13" t="b">
        <f>AND(G13&lt;&gt;"",H13&lt;&gt;"",I13&lt;&gt;"",J13&lt;&gt;"")</f>
        <v>0</v>
      </c>
      <c r="W13">
        <f>COUNTIF(G13:J13,"&lt;&gt;")</f>
        <v>2</v>
      </c>
      <c r="X13" t="s">
        <v>209</v>
      </c>
      <c r="Z13" t="b" cm="1">
        <f t="array" ref="Z13:AC13">IF(ISNUMBER(SEARCH("XX",G12:J12)),TRUE,FALSE)</f>
        <v>0</v>
      </c>
      <c r="AA13" t="b">
        <v>1</v>
      </c>
      <c r="AB13" t="b">
        <v>0</v>
      </c>
      <c r="AC13" t="b">
        <v>0</v>
      </c>
    </row>
    <row r="14" spans="1:29" ht="39.75" customHeight="1" x14ac:dyDescent="0.2">
      <c r="A14" s="3" t="s">
        <v>12</v>
      </c>
      <c r="B14" s="1" t="s">
        <v>11</v>
      </c>
      <c r="D14" t="s">
        <v>213</v>
      </c>
      <c r="E14" t="s">
        <v>209</v>
      </c>
      <c r="F14" t="s">
        <v>222</v>
      </c>
      <c r="G14" s="40"/>
      <c r="H14" s="40" t="s">
        <v>270</v>
      </c>
      <c r="I14" s="40"/>
      <c r="J14" s="40"/>
      <c r="K14" s="60">
        <f t="shared" si="0"/>
        <v>1</v>
      </c>
      <c r="Q14" t="b">
        <f>OR(G14&lt;&gt;"",M14&lt;&gt;"")</f>
        <v>0</v>
      </c>
      <c r="R14" t="b">
        <f>OR(H14&lt;&gt;"",M14&lt;&gt;"")</f>
        <v>1</v>
      </c>
      <c r="S14">
        <f>COUNTIF(G14:J14,"XX")</f>
        <v>1</v>
      </c>
      <c r="T14" s="38" t="b">
        <f>OR(J14&lt;&gt;"",M14&lt;&gt;"")</f>
        <v>0</v>
      </c>
      <c r="U14" t="b">
        <f>OR(I13&lt;&gt;"",M13&lt;&gt;"")</f>
        <v>1</v>
      </c>
      <c r="V14" t="b">
        <f>AND(G14&lt;&gt;"",H14&lt;&gt;"",I14&lt;&gt;"",J14&lt;&gt;"")</f>
        <v>0</v>
      </c>
      <c r="W14">
        <f>COUNTIF(G14:J14,"&lt;&gt;")</f>
        <v>1</v>
      </c>
      <c r="Z14" t="b" cm="1">
        <f t="array" ref="Z14:AC14">IF(ISNUMBER(SEARCH("XX",G13:J13)),TRUE,FALSE)</f>
        <v>1</v>
      </c>
      <c r="AA14" t="b">
        <v>0</v>
      </c>
      <c r="AB14" t="b">
        <v>0</v>
      </c>
      <c r="AC14" t="b">
        <v>0</v>
      </c>
    </row>
    <row r="15" spans="1:29" ht="39.75" customHeight="1" x14ac:dyDescent="0.2">
      <c r="A15" s="37" t="s">
        <v>89</v>
      </c>
      <c r="B15" t="s">
        <v>135</v>
      </c>
      <c r="D15" s="10" t="s">
        <v>206</v>
      </c>
      <c r="F15" t="s">
        <v>252</v>
      </c>
      <c r="G15" s="40" t="s">
        <v>209</v>
      </c>
      <c r="H15" s="40" t="s">
        <v>209</v>
      </c>
      <c r="I15" s="40" t="s">
        <v>270</v>
      </c>
      <c r="J15" s="40" t="s">
        <v>209</v>
      </c>
      <c r="K15" s="60">
        <f t="shared" si="0"/>
        <v>1</v>
      </c>
      <c r="M15" t="s">
        <v>209</v>
      </c>
      <c r="O15" s="51" t="s">
        <v>209</v>
      </c>
      <c r="P15" s="49" t="s">
        <v>209</v>
      </c>
      <c r="Q15" t="b">
        <f>OR(G15&lt;&gt;"",M15&lt;&gt;"")</f>
        <v>1</v>
      </c>
      <c r="R15" t="b">
        <f>OR(H15&lt;&gt;"",M15&lt;&gt;"")</f>
        <v>1</v>
      </c>
      <c r="S15">
        <f>COUNTIF(G15:J15,"XX")</f>
        <v>1</v>
      </c>
      <c r="T15" s="38" t="b">
        <f>OR(J15&lt;&gt;"",M15&lt;&gt;"")</f>
        <v>1</v>
      </c>
      <c r="U15" t="b">
        <f>OR(I14&lt;&gt;"",M14&lt;&gt;"")</f>
        <v>0</v>
      </c>
      <c r="V15" t="b">
        <f>AND(G15&lt;&gt;"",H15&lt;&gt;"",I15&lt;&gt;"",J15&lt;&gt;"")</f>
        <v>1</v>
      </c>
      <c r="W15">
        <f>COUNTIF(G15:J15,"&lt;&gt;")</f>
        <v>4</v>
      </c>
      <c r="Z15" t="b" cm="1">
        <f t="array" ref="Z15:AC15">IF(ISNUMBER(SEARCH("XX",G14:J14)),TRUE,FALSE)</f>
        <v>0</v>
      </c>
      <c r="AA15" t="b">
        <v>1</v>
      </c>
      <c r="AB15" t="b">
        <v>0</v>
      </c>
      <c r="AC15" t="b">
        <v>0</v>
      </c>
    </row>
    <row r="16" spans="1:29" ht="39.75" customHeight="1" x14ac:dyDescent="0.2">
      <c r="A16" s="3" t="s">
        <v>93</v>
      </c>
      <c r="B16" t="s">
        <v>136</v>
      </c>
      <c r="D16" s="9" t="s">
        <v>216</v>
      </c>
      <c r="E16" t="s">
        <v>209</v>
      </c>
      <c r="F16" t="s">
        <v>222</v>
      </c>
      <c r="G16" s="40"/>
      <c r="H16" s="40"/>
      <c r="I16" s="40"/>
      <c r="J16" s="40" t="s">
        <v>270</v>
      </c>
      <c r="K16" s="60">
        <f t="shared" si="0"/>
        <v>1</v>
      </c>
      <c r="Q16" t="b">
        <f>OR(G16&lt;&gt;"",M16&lt;&gt;"")</f>
        <v>0</v>
      </c>
      <c r="R16" t="b">
        <f>OR(H16&lt;&gt;"",M16&lt;&gt;"")</f>
        <v>0</v>
      </c>
      <c r="S16">
        <f>COUNTIF(G16:J16,"XX")</f>
        <v>1</v>
      </c>
      <c r="T16" s="38" t="b">
        <f>OR(J16&lt;&gt;"",M16&lt;&gt;"")</f>
        <v>1</v>
      </c>
      <c r="U16" t="b">
        <f>OR(I15&lt;&gt;"",M15&lt;&gt;"")</f>
        <v>1</v>
      </c>
      <c r="V16" t="b">
        <f>AND(G16&lt;&gt;"",H16&lt;&gt;"",I16&lt;&gt;"",J16&lt;&gt;"")</f>
        <v>0</v>
      </c>
      <c r="W16">
        <f>COUNTIF(G16:J16,"&lt;&gt;")</f>
        <v>1</v>
      </c>
      <c r="Z16" t="b" cm="1">
        <f t="array" ref="Z16:AC16">IF(ISNUMBER(SEARCH("XX",G15:J15)),TRUE,FALSE)</f>
        <v>0</v>
      </c>
      <c r="AA16" t="b">
        <v>0</v>
      </c>
      <c r="AB16" t="b">
        <v>1</v>
      </c>
      <c r="AC16" t="b">
        <v>0</v>
      </c>
    </row>
    <row r="17" spans="1:29" ht="39.75" customHeight="1" x14ac:dyDescent="0.2">
      <c r="A17" s="37" t="s">
        <v>94</v>
      </c>
      <c r="B17" t="s">
        <v>137</v>
      </c>
      <c r="D17" s="9" t="s">
        <v>260</v>
      </c>
      <c r="F17" t="s">
        <v>252</v>
      </c>
      <c r="G17" s="40" t="s">
        <v>209</v>
      </c>
      <c r="H17" s="40" t="s">
        <v>209</v>
      </c>
      <c r="I17" s="40" t="s">
        <v>270</v>
      </c>
      <c r="J17" s="40" t="s">
        <v>209</v>
      </c>
      <c r="K17" s="60">
        <f t="shared" si="0"/>
        <v>1</v>
      </c>
      <c r="M17" t="s">
        <v>209</v>
      </c>
      <c r="O17" s="51" t="s">
        <v>209</v>
      </c>
      <c r="P17" s="49" t="s">
        <v>209</v>
      </c>
      <c r="Q17" t="b">
        <f>OR(G17&lt;&gt;"",M17&lt;&gt;"")</f>
        <v>1</v>
      </c>
      <c r="R17" t="b">
        <f>OR(H17&lt;&gt;"",M17&lt;&gt;"")</f>
        <v>1</v>
      </c>
      <c r="S17">
        <f>COUNTIF(G17:J17,"XX")</f>
        <v>1</v>
      </c>
      <c r="T17" s="38" t="b">
        <f>OR(J17&lt;&gt;"",M17&lt;&gt;"")</f>
        <v>1</v>
      </c>
      <c r="U17" t="b">
        <f>OR(I16&lt;&gt;"",M16&lt;&gt;"")</f>
        <v>0</v>
      </c>
      <c r="V17" t="b">
        <f>AND(G17&lt;&gt;"",H17&lt;&gt;"",I17&lt;&gt;"",J17&lt;&gt;"")</f>
        <v>1</v>
      </c>
      <c r="W17">
        <f>COUNTIF(G17:J17,"&lt;&gt;")</f>
        <v>4</v>
      </c>
      <c r="Z17" t="b" cm="1">
        <f t="array" ref="Z17:AC17">IF(ISNUMBER(SEARCH("XX",G16:J16)),TRUE,FALSE)</f>
        <v>0</v>
      </c>
      <c r="AA17" t="b">
        <v>0</v>
      </c>
      <c r="AB17" t="b">
        <v>0</v>
      </c>
      <c r="AC17" t="b">
        <v>1</v>
      </c>
    </row>
    <row r="18" spans="1:29" ht="39.75" customHeight="1" x14ac:dyDescent="0.2">
      <c r="A18" s="3" t="s">
        <v>272</v>
      </c>
      <c r="B18" s="1" t="s">
        <v>79</v>
      </c>
      <c r="D18" s="9" t="s">
        <v>219</v>
      </c>
      <c r="E18" t="s">
        <v>209</v>
      </c>
      <c r="F18" t="s">
        <v>254</v>
      </c>
      <c r="G18" s="40" t="s">
        <v>209</v>
      </c>
      <c r="H18" s="40" t="s">
        <v>270</v>
      </c>
      <c r="I18" s="40" t="s">
        <v>209</v>
      </c>
      <c r="J18" s="40" t="s">
        <v>209</v>
      </c>
      <c r="K18" s="60">
        <f t="shared" si="0"/>
        <v>1</v>
      </c>
      <c r="N18" s="50" t="s">
        <v>209</v>
      </c>
      <c r="P18" s="49" t="s">
        <v>209</v>
      </c>
      <c r="Q18" t="b">
        <f>OR(G18&lt;&gt;"",M18&lt;&gt;"")</f>
        <v>1</v>
      </c>
      <c r="R18" t="b">
        <f>OR(H18&lt;&gt;"",M18&lt;&gt;"")</f>
        <v>1</v>
      </c>
      <c r="S18">
        <f>COUNTIF(G18:J18,"XX")</f>
        <v>1</v>
      </c>
      <c r="T18" s="38" t="b">
        <f>OR(J18&lt;&gt;"",M18&lt;&gt;"")</f>
        <v>1</v>
      </c>
      <c r="U18" t="b">
        <f>OR(I17&lt;&gt;"",M17&lt;&gt;"")</f>
        <v>1</v>
      </c>
      <c r="V18" t="b">
        <f>AND(G18&lt;&gt;"",H18&lt;&gt;"",I18&lt;&gt;"",J18&lt;&gt;"")</f>
        <v>1</v>
      </c>
      <c r="W18">
        <f>COUNTIF(G18:J18,"&lt;&gt;")</f>
        <v>4</v>
      </c>
      <c r="Z18" t="b" cm="1">
        <f t="array" ref="Z18:AC18">IF(ISNUMBER(SEARCH("XX",G17:J17)),TRUE,FALSE)</f>
        <v>0</v>
      </c>
      <c r="AA18" t="b">
        <v>0</v>
      </c>
      <c r="AB18" t="b">
        <v>1</v>
      </c>
      <c r="AC18" t="b">
        <v>0</v>
      </c>
    </row>
    <row r="19" spans="1:29" ht="39.75" customHeight="1" x14ac:dyDescent="0.2">
      <c r="A19" s="3" t="s">
        <v>10</v>
      </c>
      <c r="B19" s="1" t="s">
        <v>9</v>
      </c>
      <c r="D19" s="9" t="s">
        <v>186</v>
      </c>
      <c r="F19" t="s">
        <v>252</v>
      </c>
      <c r="G19" s="39" t="s">
        <v>209</v>
      </c>
      <c r="H19" s="39" t="s">
        <v>209</v>
      </c>
      <c r="I19" s="39"/>
      <c r="J19" s="39" t="s">
        <v>270</v>
      </c>
      <c r="K19" s="60">
        <f t="shared" si="0"/>
        <v>1</v>
      </c>
      <c r="L19" t="s">
        <v>268</v>
      </c>
      <c r="Q19" t="b">
        <f>OR(G19&lt;&gt;"",M19&lt;&gt;"")</f>
        <v>1</v>
      </c>
      <c r="R19" t="b">
        <f>OR(H19&lt;&gt;"",M19&lt;&gt;"")</f>
        <v>1</v>
      </c>
      <c r="S19">
        <f>COUNTIF(G19:J19,"XX")</f>
        <v>1</v>
      </c>
      <c r="T19" s="38" t="b">
        <f>OR(J19&lt;&gt;"",M19&lt;&gt;"")</f>
        <v>1</v>
      </c>
      <c r="U19" t="b">
        <f>OR(I18&lt;&gt;"",M18&lt;&gt;"")</f>
        <v>1</v>
      </c>
      <c r="V19" t="b">
        <f>AND(G19&lt;&gt;"",H19&lt;&gt;"",I19&lt;&gt;"",J19&lt;&gt;"")</f>
        <v>0</v>
      </c>
      <c r="W19">
        <f>COUNTIF(G19:J19,"&lt;&gt;")</f>
        <v>3</v>
      </c>
      <c r="Z19" t="b" cm="1">
        <f t="array" ref="Z19:AC19">IF(ISNUMBER(SEARCH("XX",G18:J18)),TRUE,FALSE)</f>
        <v>0</v>
      </c>
      <c r="AA19" t="b">
        <v>1</v>
      </c>
      <c r="AB19" t="b">
        <v>0</v>
      </c>
      <c r="AC19" t="b">
        <v>0</v>
      </c>
    </row>
    <row r="20" spans="1:29" ht="39.75" customHeight="1" x14ac:dyDescent="0.2">
      <c r="A20" s="3" t="s">
        <v>28</v>
      </c>
      <c r="B20" s="1" t="s">
        <v>27</v>
      </c>
      <c r="D20" s="9" t="s">
        <v>208</v>
      </c>
      <c r="F20" t="s">
        <v>252</v>
      </c>
      <c r="G20" s="39" t="s">
        <v>209</v>
      </c>
      <c r="H20" s="39" t="s">
        <v>209</v>
      </c>
      <c r="I20" s="39"/>
      <c r="J20" s="39" t="s">
        <v>270</v>
      </c>
      <c r="K20" s="60">
        <f t="shared" si="0"/>
        <v>1</v>
      </c>
      <c r="L20" t="s">
        <v>268</v>
      </c>
      <c r="Q20" t="b">
        <f>OR(G20&lt;&gt;"",M20&lt;&gt;"")</f>
        <v>1</v>
      </c>
      <c r="R20" t="b">
        <f>OR(H20&lt;&gt;"",M20&lt;&gt;"")</f>
        <v>1</v>
      </c>
      <c r="S20">
        <f>COUNTIF(G20:J20,"XX")</f>
        <v>1</v>
      </c>
      <c r="T20" s="38" t="b">
        <f>OR(J20&lt;&gt;"",M20&lt;&gt;"")</f>
        <v>1</v>
      </c>
      <c r="U20" t="b">
        <f>OR(I19&lt;&gt;"",M19&lt;&gt;"")</f>
        <v>0</v>
      </c>
      <c r="V20" t="b">
        <f>AND(G20&lt;&gt;"",H20&lt;&gt;"",I20&lt;&gt;"",J20&lt;&gt;"")</f>
        <v>0</v>
      </c>
      <c r="W20">
        <f>COUNTIF(G20:J20,"&lt;&gt;")</f>
        <v>3</v>
      </c>
      <c r="Z20" t="b" cm="1">
        <f t="array" ref="Z20:AC20">IF(ISNUMBER(SEARCH("XX",G19:J19)),TRUE,FALSE)</f>
        <v>0</v>
      </c>
      <c r="AA20" t="b">
        <v>0</v>
      </c>
      <c r="AB20" t="b">
        <v>0</v>
      </c>
      <c r="AC20" t="b">
        <v>1</v>
      </c>
    </row>
    <row r="21" spans="1:29" ht="39.75" customHeight="1" x14ac:dyDescent="0.2">
      <c r="A21" s="3" t="s">
        <v>224</v>
      </c>
      <c r="B21" s="1" t="s">
        <v>13</v>
      </c>
      <c r="D21" s="9" t="s">
        <v>177</v>
      </c>
      <c r="E21" t="s">
        <v>209</v>
      </c>
      <c r="F21" t="s">
        <v>252</v>
      </c>
      <c r="G21" s="40" t="s">
        <v>209</v>
      </c>
      <c r="H21" s="40" t="s">
        <v>270</v>
      </c>
      <c r="I21" s="40" t="s">
        <v>209</v>
      </c>
      <c r="J21" s="40" t="s">
        <v>209</v>
      </c>
      <c r="K21" s="60">
        <f t="shared" si="0"/>
        <v>1</v>
      </c>
      <c r="M21" t="s">
        <v>209</v>
      </c>
      <c r="O21" s="51" t="s">
        <v>209</v>
      </c>
      <c r="P21" s="49" t="s">
        <v>209</v>
      </c>
      <c r="Q21" t="b">
        <f>OR(G21&lt;&gt;"",M21&lt;&gt;"")</f>
        <v>1</v>
      </c>
      <c r="R21" t="b">
        <f>OR(H21&lt;&gt;"",M21&lt;&gt;"")</f>
        <v>1</v>
      </c>
      <c r="S21">
        <f>COUNTIF(G21:J21,"XX")</f>
        <v>1</v>
      </c>
      <c r="T21" s="38" t="b">
        <f>OR(J21&lt;&gt;"",M21&lt;&gt;"")</f>
        <v>1</v>
      </c>
      <c r="U21" t="b">
        <f>OR(I20&lt;&gt;"",M20&lt;&gt;"")</f>
        <v>0</v>
      </c>
      <c r="V21" t="b">
        <f>AND(G21&lt;&gt;"",H21&lt;&gt;"",I21&lt;&gt;"",J21&lt;&gt;"")</f>
        <v>1</v>
      </c>
      <c r="W21">
        <f>COUNTIF(G21:J21,"&lt;&gt;")</f>
        <v>4</v>
      </c>
      <c r="Z21" t="b" cm="1">
        <f t="array" ref="Z21:AC21">IF(ISNUMBER(SEARCH("XX",G20:J20)),TRUE,FALSE)</f>
        <v>0</v>
      </c>
      <c r="AA21" t="b">
        <v>0</v>
      </c>
      <c r="AB21" t="b">
        <v>0</v>
      </c>
      <c r="AC21" t="b">
        <v>1</v>
      </c>
    </row>
    <row r="22" spans="1:29" ht="39.75" customHeight="1" x14ac:dyDescent="0.2">
      <c r="A22" s="3" t="s">
        <v>95</v>
      </c>
      <c r="B22" t="s">
        <v>138</v>
      </c>
      <c r="G22" s="40"/>
      <c r="H22" s="40"/>
      <c r="I22" s="40"/>
      <c r="J22" s="40"/>
      <c r="K22" s="60">
        <f t="shared" si="0"/>
        <v>0</v>
      </c>
      <c r="Q22" t="b">
        <f>OR(G22&lt;&gt;"",M22&lt;&gt;"")</f>
        <v>0</v>
      </c>
      <c r="R22" t="b">
        <f>OR(H22&lt;&gt;"",M22&lt;&gt;"")</f>
        <v>0</v>
      </c>
      <c r="S22">
        <f>COUNTIF(G22:J22,"XX")</f>
        <v>0</v>
      </c>
      <c r="T22" s="38" t="b">
        <f>OR(J22&lt;&gt;"",M22&lt;&gt;"")</f>
        <v>0</v>
      </c>
      <c r="U22" t="b">
        <f>OR(I21&lt;&gt;"",M21&lt;&gt;"")</f>
        <v>1</v>
      </c>
      <c r="V22" t="b">
        <f>AND(G22&lt;&gt;"",H22&lt;&gt;"",I22&lt;&gt;"",J22&lt;&gt;"")</f>
        <v>0</v>
      </c>
      <c r="W22">
        <f>COUNTIF(G22:J22,"&lt;&gt;")</f>
        <v>0</v>
      </c>
      <c r="Z22" t="b" cm="1">
        <f t="array" ref="Z22:AC22">IF(ISNUMBER(SEARCH("XX",G21:J21)),TRUE,FALSE)</f>
        <v>0</v>
      </c>
      <c r="AA22" t="b">
        <v>1</v>
      </c>
      <c r="AB22" t="b">
        <v>0</v>
      </c>
      <c r="AC22" t="b">
        <v>0</v>
      </c>
    </row>
    <row r="23" spans="1:29" ht="39.75" customHeight="1" x14ac:dyDescent="0.2">
      <c r="A23" s="3" t="s">
        <v>15</v>
      </c>
      <c r="B23" s="1" t="s">
        <v>14</v>
      </c>
      <c r="G23" s="40"/>
      <c r="H23" s="40"/>
      <c r="I23" s="40"/>
      <c r="J23" s="40"/>
      <c r="K23" s="60">
        <f t="shared" si="0"/>
        <v>0</v>
      </c>
      <c r="Q23" t="b">
        <f>OR(G23&lt;&gt;"",M23&lt;&gt;"")</f>
        <v>0</v>
      </c>
      <c r="R23" t="b">
        <f>OR(H23&lt;&gt;"",M23&lt;&gt;"")</f>
        <v>0</v>
      </c>
      <c r="S23">
        <f>COUNTIF(G23:J23,"XX")</f>
        <v>0</v>
      </c>
      <c r="T23" s="38" t="b">
        <f>OR(J23&lt;&gt;"",M23&lt;&gt;"")</f>
        <v>0</v>
      </c>
      <c r="U23" t="b">
        <f>OR(I22&lt;&gt;"",M22&lt;&gt;"")</f>
        <v>0</v>
      </c>
      <c r="V23" t="b">
        <f>AND(G23&lt;&gt;"",H23&lt;&gt;"",I23&lt;&gt;"",J23&lt;&gt;"")</f>
        <v>0</v>
      </c>
      <c r="W23">
        <f>COUNTIF(G23:J23,"&lt;&gt;")</f>
        <v>0</v>
      </c>
      <c r="Z23" t="b" cm="1">
        <f t="array" ref="Z23:AC23">IF(ISNUMBER(SEARCH("XX",G22:J22)),TRUE,FALSE)</f>
        <v>0</v>
      </c>
      <c r="AA23" t="b">
        <v>0</v>
      </c>
      <c r="AB23" t="b">
        <v>0</v>
      </c>
      <c r="AC23" t="b">
        <v>0</v>
      </c>
    </row>
    <row r="24" spans="1:29" ht="39.75" customHeight="1" x14ac:dyDescent="0.2">
      <c r="A24" s="3" t="s">
        <v>96</v>
      </c>
      <c r="B24" t="s">
        <v>139</v>
      </c>
      <c r="D24" s="9" t="s">
        <v>184</v>
      </c>
      <c r="G24" s="39"/>
      <c r="H24" s="39"/>
      <c r="I24" s="39"/>
      <c r="J24" s="39" t="s">
        <v>209</v>
      </c>
      <c r="K24" s="60">
        <f t="shared" si="0"/>
        <v>0</v>
      </c>
      <c r="Q24" t="b">
        <f>OR(G24&lt;&gt;"",M24&lt;&gt;"")</f>
        <v>0</v>
      </c>
      <c r="R24" t="b">
        <f>OR(H24&lt;&gt;"",M24&lt;&gt;"")</f>
        <v>0</v>
      </c>
      <c r="S24">
        <f>COUNTIF(G24:J24,"XX")</f>
        <v>0</v>
      </c>
      <c r="T24" s="38" t="b">
        <f>OR(J24&lt;&gt;"",M24&lt;&gt;"")</f>
        <v>1</v>
      </c>
      <c r="U24" t="b">
        <f>OR(I23&lt;&gt;"",M23&lt;&gt;"")</f>
        <v>0</v>
      </c>
      <c r="V24" t="b">
        <f>AND(G24&lt;&gt;"",H24&lt;&gt;"",I24&lt;&gt;"",J24&lt;&gt;"")</f>
        <v>0</v>
      </c>
      <c r="W24">
        <f>COUNTIF(G24:J24,"&lt;&gt;")</f>
        <v>1</v>
      </c>
      <c r="Z24" t="b" cm="1">
        <f t="array" ref="Z24:AC24">IF(ISNUMBER(SEARCH("XX",G23:J23)),TRUE,FALSE)</f>
        <v>0</v>
      </c>
      <c r="AA24" t="b">
        <v>0</v>
      </c>
      <c r="AB24" t="b">
        <v>0</v>
      </c>
      <c r="AC24" t="b">
        <v>0</v>
      </c>
    </row>
    <row r="25" spans="1:29" ht="39.75" customHeight="1" x14ac:dyDescent="0.2">
      <c r="A25" s="3" t="s">
        <v>97</v>
      </c>
      <c r="B25" t="s">
        <v>140</v>
      </c>
      <c r="G25" s="39"/>
      <c r="H25" s="39"/>
      <c r="I25" s="39"/>
      <c r="J25" s="39" t="s">
        <v>209</v>
      </c>
      <c r="K25" s="60">
        <f t="shared" si="0"/>
        <v>0</v>
      </c>
      <c r="Q25" t="b">
        <f>OR(G25&lt;&gt;"",M25&lt;&gt;"")</f>
        <v>0</v>
      </c>
      <c r="R25" t="b">
        <f>OR(H25&lt;&gt;"",M25&lt;&gt;"")</f>
        <v>0</v>
      </c>
      <c r="S25">
        <f>COUNTIF(G25:J25,"XX")</f>
        <v>0</v>
      </c>
      <c r="T25" s="38" t="b">
        <f>OR(J25&lt;&gt;"",M25&lt;&gt;"")</f>
        <v>1</v>
      </c>
      <c r="U25" t="b">
        <f>OR(I24&lt;&gt;"",M24&lt;&gt;"")</f>
        <v>0</v>
      </c>
      <c r="V25" t="b">
        <f>AND(G25&lt;&gt;"",H25&lt;&gt;"",I25&lt;&gt;"",J25&lt;&gt;"")</f>
        <v>0</v>
      </c>
      <c r="W25">
        <f>COUNTIF(G25:J25,"&lt;&gt;")</f>
        <v>1</v>
      </c>
    </row>
    <row r="26" spans="1:29" ht="39.75" customHeight="1" x14ac:dyDescent="0.2">
      <c r="A26" s="3" t="s">
        <v>98</v>
      </c>
      <c r="B26" t="s">
        <v>141</v>
      </c>
      <c r="G26" s="40" t="s">
        <v>209</v>
      </c>
      <c r="H26" s="40"/>
      <c r="I26" s="40"/>
      <c r="J26" s="40"/>
      <c r="K26" s="60">
        <f t="shared" si="0"/>
        <v>0</v>
      </c>
      <c r="Q26" t="b">
        <f>OR(G26&lt;&gt;"",M26&lt;&gt;"")</f>
        <v>1</v>
      </c>
      <c r="R26" t="b">
        <f>OR(H26&lt;&gt;"",M26&lt;&gt;"")</f>
        <v>0</v>
      </c>
      <c r="S26">
        <f>COUNTIF(G26:J26,"XX")</f>
        <v>0</v>
      </c>
      <c r="T26" s="38" t="b">
        <f>OR(J26&lt;&gt;"",M26&lt;&gt;"")</f>
        <v>0</v>
      </c>
      <c r="U26" t="b">
        <f>OR(I25&lt;&gt;"",M25&lt;&gt;"")</f>
        <v>0</v>
      </c>
      <c r="V26" t="b">
        <f>AND(G26&lt;&gt;"",H26&lt;&gt;"",I26&lt;&gt;"",J26&lt;&gt;"")</f>
        <v>0</v>
      </c>
      <c r="W26">
        <f>COUNTIF(G26:J26,"&lt;&gt;")</f>
        <v>1</v>
      </c>
    </row>
    <row r="27" spans="1:29" ht="39.75" customHeight="1" x14ac:dyDescent="0.2">
      <c r="A27" s="32" t="s">
        <v>99</v>
      </c>
      <c r="B27" t="s">
        <v>142</v>
      </c>
      <c r="D27" s="9" t="s">
        <v>189</v>
      </c>
      <c r="F27" t="s">
        <v>252</v>
      </c>
      <c r="G27" s="39" t="s">
        <v>209</v>
      </c>
      <c r="H27" s="39" t="s">
        <v>209</v>
      </c>
      <c r="I27" s="39"/>
      <c r="J27" s="39" t="s">
        <v>270</v>
      </c>
      <c r="K27" s="60">
        <f t="shared" si="0"/>
        <v>1</v>
      </c>
      <c r="L27" t="s">
        <v>268</v>
      </c>
      <c r="Q27" t="b">
        <f>OR(G27&lt;&gt;"",M27&lt;&gt;"")</f>
        <v>1</v>
      </c>
      <c r="R27" t="b">
        <f>OR(H27&lt;&gt;"",M27&lt;&gt;"")</f>
        <v>1</v>
      </c>
      <c r="S27">
        <f>COUNTIF(G27:J27,"XX")</f>
        <v>1</v>
      </c>
      <c r="T27" s="38" t="b">
        <f>OR(J27&lt;&gt;"",M27&lt;&gt;"")</f>
        <v>1</v>
      </c>
      <c r="U27" t="b">
        <f>OR(I26&lt;&gt;"",M26&lt;&gt;"")</f>
        <v>0</v>
      </c>
      <c r="V27" t="b">
        <f>AND(G27&lt;&gt;"",H27&lt;&gt;"",I27&lt;&gt;"",J27&lt;&gt;"")</f>
        <v>0</v>
      </c>
      <c r="W27">
        <f>COUNTIF(G27:J27,"&lt;&gt;")</f>
        <v>3</v>
      </c>
      <c r="Z27" t="b" cm="1">
        <f t="array" ref="Z27:AC27">IF(ISNUMBER(SEARCH("XX",G26:J26)),TRUE,FALSE)</f>
        <v>0</v>
      </c>
      <c r="AA27" t="b">
        <v>0</v>
      </c>
      <c r="AB27" t="b">
        <v>0</v>
      </c>
      <c r="AC27" t="b">
        <v>0</v>
      </c>
    </row>
    <row r="28" spans="1:29" ht="39.75" customHeight="1" x14ac:dyDescent="0.2">
      <c r="A28" s="3" t="s">
        <v>100</v>
      </c>
      <c r="B28" t="s">
        <v>143</v>
      </c>
      <c r="D28" t="s">
        <v>210</v>
      </c>
      <c r="E28" t="s">
        <v>209</v>
      </c>
      <c r="F28" t="s">
        <v>222</v>
      </c>
      <c r="G28" s="40"/>
      <c r="H28" s="40"/>
      <c r="I28" s="40"/>
      <c r="J28" s="40"/>
      <c r="K28" s="60">
        <f t="shared" si="0"/>
        <v>0</v>
      </c>
      <c r="Q28" t="b">
        <f>OR(G28&lt;&gt;"",M28&lt;&gt;"")</f>
        <v>0</v>
      </c>
      <c r="R28" t="b">
        <f>OR(H28&lt;&gt;"",M28&lt;&gt;"")</f>
        <v>0</v>
      </c>
      <c r="S28">
        <f>COUNTIF(G28:J28,"XX")</f>
        <v>0</v>
      </c>
      <c r="T28" s="38" t="b">
        <f>OR(J28&lt;&gt;"",M28&lt;&gt;"")</f>
        <v>0</v>
      </c>
      <c r="U28" t="b">
        <f>OR(I27&lt;&gt;"",M27&lt;&gt;"")</f>
        <v>0</v>
      </c>
      <c r="V28" t="b">
        <f>AND(G28&lt;&gt;"",H28&lt;&gt;"",I28&lt;&gt;"",J28&lt;&gt;"")</f>
        <v>0</v>
      </c>
      <c r="W28">
        <f>COUNTIF(G28:J28,"&lt;&gt;")</f>
        <v>0</v>
      </c>
      <c r="Z28" t="b" cm="1">
        <f t="array" ref="Z28:AC28">IF(ISNUMBER(SEARCH("XX",G27:J27)),TRUE,FALSE)</f>
        <v>0</v>
      </c>
      <c r="AA28" t="b">
        <v>0</v>
      </c>
      <c r="AB28" t="b">
        <v>0</v>
      </c>
      <c r="AC28" t="b">
        <v>1</v>
      </c>
    </row>
    <row r="29" spans="1:29" ht="39.75" customHeight="1" x14ac:dyDescent="0.2">
      <c r="A29" s="32" t="s">
        <v>101</v>
      </c>
      <c r="B29" s="1" t="s">
        <v>16</v>
      </c>
      <c r="D29" s="9" t="s">
        <v>240</v>
      </c>
      <c r="E29" t="s">
        <v>209</v>
      </c>
      <c r="F29" t="s">
        <v>252</v>
      </c>
      <c r="G29" s="40" t="s">
        <v>270</v>
      </c>
      <c r="H29" s="40" t="s">
        <v>209</v>
      </c>
      <c r="I29" s="40" t="s">
        <v>209</v>
      </c>
      <c r="J29" s="40" t="s">
        <v>209</v>
      </c>
      <c r="K29" s="60">
        <f t="shared" si="0"/>
        <v>1</v>
      </c>
      <c r="L29" t="s">
        <v>268</v>
      </c>
      <c r="M29" t="s">
        <v>209</v>
      </c>
      <c r="O29" s="51" t="s">
        <v>209</v>
      </c>
      <c r="P29" s="49" t="s">
        <v>209</v>
      </c>
      <c r="Q29" t="b">
        <f>OR(G29&lt;&gt;"",M29&lt;&gt;"")</f>
        <v>1</v>
      </c>
      <c r="R29" t="b">
        <f>OR(H29&lt;&gt;"",M29&lt;&gt;"")</f>
        <v>1</v>
      </c>
      <c r="S29">
        <f>COUNTIF(G29:J29,"XX")</f>
        <v>1</v>
      </c>
      <c r="T29" s="38" t="b">
        <f>OR(J29&lt;&gt;"",M29&lt;&gt;"")</f>
        <v>1</v>
      </c>
      <c r="U29" t="b">
        <f>OR(I28&lt;&gt;"",M28&lt;&gt;"")</f>
        <v>0</v>
      </c>
      <c r="V29" t="b">
        <f>AND(G29&lt;&gt;"",H29&lt;&gt;"",I29&lt;&gt;"",J29&lt;&gt;"")</f>
        <v>1</v>
      </c>
      <c r="W29">
        <f>COUNTIF(G29:J29,"&lt;&gt;")</f>
        <v>4</v>
      </c>
      <c r="Z29" t="b" cm="1">
        <f t="array" ref="Z29:AC29">IF(ISNUMBER(SEARCH("XX",G28:J28)),TRUE,FALSE)</f>
        <v>0</v>
      </c>
      <c r="AA29" t="b">
        <v>0</v>
      </c>
      <c r="AB29" t="b">
        <v>0</v>
      </c>
      <c r="AC29" t="b">
        <v>0</v>
      </c>
    </row>
    <row r="30" spans="1:29" ht="39.75" customHeight="1" x14ac:dyDescent="0.2">
      <c r="A30" s="32" t="s">
        <v>102</v>
      </c>
      <c r="B30" t="s">
        <v>144</v>
      </c>
      <c r="D30" s="9" t="s">
        <v>196</v>
      </c>
      <c r="F30" t="s">
        <v>252</v>
      </c>
      <c r="G30" s="39" t="s">
        <v>270</v>
      </c>
      <c r="H30" s="39"/>
      <c r="I30" s="39"/>
      <c r="J30" s="39"/>
      <c r="K30" s="60">
        <f t="shared" si="0"/>
        <v>1</v>
      </c>
      <c r="Q30" t="b">
        <f>OR(G30&lt;&gt;"",M30&lt;&gt;"")</f>
        <v>1</v>
      </c>
      <c r="R30" t="b">
        <f>OR(H30&lt;&gt;"",M30&lt;&gt;"")</f>
        <v>0</v>
      </c>
      <c r="S30">
        <f>COUNTIF(G30:J30,"XX")</f>
        <v>1</v>
      </c>
      <c r="T30" s="38" t="b">
        <f>OR(J30&lt;&gt;"",M30&lt;&gt;"")</f>
        <v>0</v>
      </c>
      <c r="U30" t="b">
        <f>OR(I29&lt;&gt;"",M29&lt;&gt;"")</f>
        <v>1</v>
      </c>
      <c r="V30" t="b">
        <f>AND(G30&lt;&gt;"",H30&lt;&gt;"",I30&lt;&gt;"",J30&lt;&gt;"")</f>
        <v>0</v>
      </c>
      <c r="W30">
        <f>COUNTIF(G30:J30,"&lt;&gt;")</f>
        <v>1</v>
      </c>
      <c r="Z30" t="b" cm="1">
        <f t="array" ref="Z30:AC30">IF(ISNUMBER(SEARCH("XX",G29:J29)),TRUE,FALSE)</f>
        <v>1</v>
      </c>
      <c r="AA30" t="b">
        <v>0</v>
      </c>
      <c r="AB30" t="b">
        <v>0</v>
      </c>
      <c r="AC30" t="b">
        <v>0</v>
      </c>
    </row>
    <row r="31" spans="1:29" ht="39.75" customHeight="1" x14ac:dyDescent="0.2">
      <c r="A31" s="3" t="s">
        <v>103</v>
      </c>
      <c r="B31" t="s">
        <v>145</v>
      </c>
      <c r="G31" s="40"/>
      <c r="H31" s="40"/>
      <c r="I31" s="40"/>
      <c r="J31" s="40"/>
      <c r="K31" s="60">
        <f t="shared" si="0"/>
        <v>0</v>
      </c>
      <c r="Q31" t="b">
        <f>OR(G31&lt;&gt;"",M31&lt;&gt;"")</f>
        <v>0</v>
      </c>
      <c r="R31" t="b">
        <f>OR(H31&lt;&gt;"",M31&lt;&gt;"")</f>
        <v>0</v>
      </c>
      <c r="S31">
        <f>COUNTIF(G31:J31,"XX")</f>
        <v>0</v>
      </c>
      <c r="T31" s="38" t="b">
        <f>OR(J31&lt;&gt;"",M31&lt;&gt;"")</f>
        <v>0</v>
      </c>
      <c r="U31" t="b">
        <f>OR(I30&lt;&gt;"",M30&lt;&gt;"")</f>
        <v>0</v>
      </c>
      <c r="V31" t="b">
        <f>AND(G31&lt;&gt;"",H31&lt;&gt;"",I31&lt;&gt;"",J31&lt;&gt;"")</f>
        <v>0</v>
      </c>
      <c r="W31">
        <f>COUNTIF(G31:J31,"&lt;&gt;")</f>
        <v>0</v>
      </c>
    </row>
    <row r="32" spans="1:29" ht="39.75" customHeight="1" x14ac:dyDescent="0.2">
      <c r="A32" s="32" t="s">
        <v>18</v>
      </c>
      <c r="B32" s="1" t="s">
        <v>17</v>
      </c>
      <c r="D32" s="9" t="s">
        <v>187</v>
      </c>
      <c r="F32" t="s">
        <v>252</v>
      </c>
      <c r="G32" s="40" t="s">
        <v>270</v>
      </c>
      <c r="H32" s="40" t="s">
        <v>209</v>
      </c>
      <c r="I32" s="40" t="s">
        <v>209</v>
      </c>
      <c r="J32" s="40" t="s">
        <v>209</v>
      </c>
      <c r="K32" s="60">
        <f t="shared" si="0"/>
        <v>1</v>
      </c>
      <c r="M32" t="s">
        <v>209</v>
      </c>
      <c r="O32" s="51" t="s">
        <v>209</v>
      </c>
      <c r="P32" s="49" t="s">
        <v>209</v>
      </c>
      <c r="Q32" t="b">
        <f>OR(G32&lt;&gt;"",M32&lt;&gt;"")</f>
        <v>1</v>
      </c>
      <c r="R32" t="b">
        <f>OR(H32&lt;&gt;"",M32&lt;&gt;"")</f>
        <v>1</v>
      </c>
      <c r="S32">
        <f>COUNTIF(G32:J32,"XX")</f>
        <v>1</v>
      </c>
      <c r="T32" s="38" t="b">
        <f>OR(J32&lt;&gt;"",M32&lt;&gt;"")</f>
        <v>1</v>
      </c>
      <c r="U32" t="b">
        <f>OR(I31&lt;&gt;"",M31&lt;&gt;"")</f>
        <v>0</v>
      </c>
      <c r="V32" t="b">
        <f>AND(G32&lt;&gt;"",H32&lt;&gt;"",I32&lt;&gt;"",J32&lt;&gt;"")</f>
        <v>1</v>
      </c>
      <c r="W32">
        <f>COUNTIF(G32:J32,"&lt;&gt;")</f>
        <v>4</v>
      </c>
      <c r="Z32" t="b" cm="1">
        <f t="array" ref="Z32:AC32">IF(ISNUMBER(SEARCH("XX",G31:J31)),TRUE,FALSE)</f>
        <v>0</v>
      </c>
      <c r="AA32" t="b">
        <v>0</v>
      </c>
      <c r="AB32" t="b">
        <v>0</v>
      </c>
      <c r="AC32" t="b">
        <v>0</v>
      </c>
    </row>
    <row r="33" spans="1:29" ht="39.75" customHeight="1" x14ac:dyDescent="0.2">
      <c r="A33" s="32" t="s">
        <v>104</v>
      </c>
      <c r="B33" t="s">
        <v>146</v>
      </c>
      <c r="D33" s="7" t="s">
        <v>171</v>
      </c>
      <c r="G33" s="39" t="s">
        <v>209</v>
      </c>
      <c r="H33" s="39"/>
      <c r="I33" s="39"/>
      <c r="J33" s="39"/>
      <c r="K33" s="60">
        <f t="shared" si="0"/>
        <v>0</v>
      </c>
      <c r="Q33" t="b">
        <f>OR(G33&lt;&gt;"",M33&lt;&gt;"")</f>
        <v>1</v>
      </c>
      <c r="R33" t="b">
        <f>OR(H33&lt;&gt;"",M33&lt;&gt;"")</f>
        <v>0</v>
      </c>
      <c r="S33">
        <f>COUNTIF(G33:J33,"XX")</f>
        <v>0</v>
      </c>
      <c r="T33" s="38" t="b">
        <f>OR(J33&lt;&gt;"",M33&lt;&gt;"")</f>
        <v>0</v>
      </c>
      <c r="U33" t="b">
        <f>OR(I32&lt;&gt;"",M32&lt;&gt;"")</f>
        <v>1</v>
      </c>
      <c r="V33" t="b">
        <f>AND(G33&lt;&gt;"",H33&lt;&gt;"",I33&lt;&gt;"",J33&lt;&gt;"")</f>
        <v>0</v>
      </c>
      <c r="W33">
        <f>COUNTIF(G33:J33,"&lt;&gt;")</f>
        <v>1</v>
      </c>
    </row>
    <row r="34" spans="1:29" ht="39.75" customHeight="1" x14ac:dyDescent="0.2">
      <c r="A34" s="3" t="s">
        <v>105</v>
      </c>
      <c r="B34" t="s">
        <v>147</v>
      </c>
      <c r="C34" t="s">
        <v>168</v>
      </c>
      <c r="D34" s="9" t="s">
        <v>215</v>
      </c>
      <c r="E34" t="s">
        <v>209</v>
      </c>
      <c r="F34" t="s">
        <v>254</v>
      </c>
      <c r="G34" s="40" t="s">
        <v>209</v>
      </c>
      <c r="H34" s="40" t="s">
        <v>270</v>
      </c>
      <c r="I34" s="40" t="s">
        <v>209</v>
      </c>
      <c r="J34" s="40" t="s">
        <v>209</v>
      </c>
      <c r="K34" s="60">
        <f t="shared" si="0"/>
        <v>1</v>
      </c>
      <c r="N34" s="50" t="s">
        <v>209</v>
      </c>
      <c r="P34" s="49" t="s">
        <v>209</v>
      </c>
      <c r="Q34" t="b">
        <f>OR(G34&lt;&gt;"",M34&lt;&gt;"")</f>
        <v>1</v>
      </c>
      <c r="R34" t="b">
        <f>OR(H34&lt;&gt;"",M34&lt;&gt;"")</f>
        <v>1</v>
      </c>
      <c r="S34">
        <f>COUNTIF(G34:J34,"XX")</f>
        <v>1</v>
      </c>
      <c r="T34" s="38" t="b">
        <f>OR(J34&lt;&gt;"",M34&lt;&gt;"")</f>
        <v>1</v>
      </c>
      <c r="U34" t="b">
        <f>OR(I33&lt;&gt;"",M33&lt;&gt;"")</f>
        <v>0</v>
      </c>
      <c r="V34" t="b">
        <f>AND(G34&lt;&gt;"",H34&lt;&gt;"",I34&lt;&gt;"",J34&lt;&gt;"")</f>
        <v>1</v>
      </c>
      <c r="W34">
        <f>COUNTIF(G34:J34,"&lt;&gt;")</f>
        <v>4</v>
      </c>
      <c r="Z34" t="b" cm="1">
        <f t="array" ref="Z34:AC34">IF(ISNUMBER(SEARCH("XX",G33:J33)),TRUE,FALSE)</f>
        <v>0</v>
      </c>
      <c r="AA34" t="b">
        <v>0</v>
      </c>
      <c r="AB34" t="b">
        <v>0</v>
      </c>
      <c r="AC34" t="b">
        <v>0</v>
      </c>
    </row>
    <row r="35" spans="1:29" ht="39.75" customHeight="1" x14ac:dyDescent="0.2">
      <c r="A35" s="32" t="s">
        <v>20</v>
      </c>
      <c r="B35" s="1" t="s">
        <v>19</v>
      </c>
      <c r="D35" s="9" t="s">
        <v>197</v>
      </c>
      <c r="F35" t="s">
        <v>252</v>
      </c>
      <c r="G35" s="39" t="s">
        <v>270</v>
      </c>
      <c r="H35" s="39"/>
      <c r="I35" s="39"/>
      <c r="J35" s="39"/>
      <c r="K35" s="60">
        <f t="shared" si="0"/>
        <v>1</v>
      </c>
      <c r="P35" s="43"/>
      <c r="Q35" t="b">
        <f>OR(G35&lt;&gt;"",M35&lt;&gt;"")</f>
        <v>1</v>
      </c>
      <c r="R35" t="b">
        <f>OR(H35&lt;&gt;"",M35&lt;&gt;"")</f>
        <v>0</v>
      </c>
      <c r="S35">
        <f>COUNTIF(G35:J35,"XX")</f>
        <v>1</v>
      </c>
      <c r="T35" s="38" t="b">
        <f>OR(J35&lt;&gt;"",M35&lt;&gt;"")</f>
        <v>0</v>
      </c>
      <c r="U35" t="b">
        <f>OR(I34&lt;&gt;"",M34&lt;&gt;"")</f>
        <v>1</v>
      </c>
      <c r="V35" t="b">
        <f>AND(G35&lt;&gt;"",H35&lt;&gt;"",I35&lt;&gt;"",J35&lt;&gt;"")</f>
        <v>0</v>
      </c>
      <c r="W35">
        <f>COUNTIF(G35:J35,"&lt;&gt;")</f>
        <v>1</v>
      </c>
      <c r="Z35" t="b" cm="1">
        <f t="array" ref="Z35:AC35">IF(ISNUMBER(SEARCH("XX",G34:J34)),TRUE,FALSE)</f>
        <v>0</v>
      </c>
      <c r="AA35" t="b">
        <v>1</v>
      </c>
      <c r="AB35" t="b">
        <v>0</v>
      </c>
      <c r="AC35" t="b">
        <v>0</v>
      </c>
    </row>
    <row r="36" spans="1:29" ht="39.75" customHeight="1" x14ac:dyDescent="0.2">
      <c r="A36" s="3" t="s">
        <v>106</v>
      </c>
      <c r="B36" t="s">
        <v>148</v>
      </c>
      <c r="G36" s="40"/>
      <c r="H36" s="40"/>
      <c r="I36" s="40"/>
      <c r="J36" s="40"/>
      <c r="K36" s="60">
        <f t="shared" si="0"/>
        <v>0</v>
      </c>
      <c r="Q36" t="b">
        <f>OR(G36&lt;&gt;"",M36&lt;&gt;"")</f>
        <v>0</v>
      </c>
      <c r="R36" t="b">
        <f>OR(H36&lt;&gt;"",M36&lt;&gt;"")</f>
        <v>0</v>
      </c>
      <c r="S36">
        <f>COUNTIF(G36:J36,"XX")</f>
        <v>0</v>
      </c>
      <c r="T36" s="38" t="b">
        <f>OR(J36&lt;&gt;"",M36&lt;&gt;"")</f>
        <v>0</v>
      </c>
      <c r="U36" t="b">
        <f>OR(I35&lt;&gt;"",M35&lt;&gt;"")</f>
        <v>0</v>
      </c>
      <c r="V36" t="b">
        <f>AND(G36&lt;&gt;"",H36&lt;&gt;"",I36&lt;&gt;"",J36&lt;&gt;"")</f>
        <v>0</v>
      </c>
      <c r="W36">
        <f>COUNTIF(G36:J36,"&lt;&gt;")</f>
        <v>0</v>
      </c>
    </row>
    <row r="37" spans="1:29" ht="39.75" customHeight="1" x14ac:dyDescent="0.2">
      <c r="A37" s="32" t="s">
        <v>225</v>
      </c>
      <c r="B37" s="1" t="s">
        <v>23</v>
      </c>
      <c r="D37" s="9" t="s">
        <v>217</v>
      </c>
      <c r="E37" t="s">
        <v>209</v>
      </c>
      <c r="F37" t="s">
        <v>252</v>
      </c>
      <c r="G37" s="39"/>
      <c r="H37" s="39" t="s">
        <v>270</v>
      </c>
      <c r="I37" s="39"/>
      <c r="J37" s="39"/>
      <c r="K37" s="60">
        <f t="shared" si="0"/>
        <v>1</v>
      </c>
      <c r="M37" t="s">
        <v>209</v>
      </c>
      <c r="Q37" t="b">
        <f>OR(G37&lt;&gt;"",M37&lt;&gt;"")</f>
        <v>1</v>
      </c>
      <c r="R37" t="b">
        <f>OR(H37&lt;&gt;"",M37&lt;&gt;"")</f>
        <v>1</v>
      </c>
      <c r="S37">
        <f>COUNTIF(G37:J37,"XX")</f>
        <v>1</v>
      </c>
      <c r="T37" s="38" t="b">
        <f>OR(J37&lt;&gt;"",M37&lt;&gt;"")</f>
        <v>1</v>
      </c>
      <c r="U37" t="b">
        <f>OR(I36&lt;&gt;"",M36&lt;&gt;"")</f>
        <v>0</v>
      </c>
      <c r="V37" t="b">
        <f>AND(G37&lt;&gt;"",H37&lt;&gt;"",I37&lt;&gt;"",J37&lt;&gt;"")</f>
        <v>0</v>
      </c>
      <c r="W37">
        <f>COUNTIF(G37:J37,"&lt;&gt;")</f>
        <v>1</v>
      </c>
      <c r="X37" t="s">
        <v>209</v>
      </c>
      <c r="Z37" t="b" cm="1">
        <f t="array" ref="Z37:AC37">IF(ISNUMBER(SEARCH("XX",G36:J36)),TRUE,FALSE)</f>
        <v>0</v>
      </c>
      <c r="AA37" t="b">
        <v>0</v>
      </c>
      <c r="AB37" t="b">
        <v>0</v>
      </c>
      <c r="AC37" t="b">
        <v>0</v>
      </c>
    </row>
    <row r="38" spans="1:29" ht="39.75" customHeight="1" x14ac:dyDescent="0.2">
      <c r="A38" s="3" t="s">
        <v>25</v>
      </c>
      <c r="B38" s="1" t="s">
        <v>24</v>
      </c>
      <c r="D38" s="9" t="s">
        <v>261</v>
      </c>
      <c r="F38" t="s">
        <v>252</v>
      </c>
      <c r="G38" s="40" t="s">
        <v>209</v>
      </c>
      <c r="H38" s="40" t="s">
        <v>270</v>
      </c>
      <c r="I38" s="40" t="s">
        <v>209</v>
      </c>
      <c r="J38" s="40" t="s">
        <v>209</v>
      </c>
      <c r="K38" s="60">
        <f t="shared" si="0"/>
        <v>1</v>
      </c>
      <c r="M38" t="s">
        <v>209</v>
      </c>
      <c r="O38" s="51" t="s">
        <v>209</v>
      </c>
      <c r="P38" s="49" t="s">
        <v>209</v>
      </c>
      <c r="Q38" t="b">
        <f>OR(G38&lt;&gt;"",M38&lt;&gt;"")</f>
        <v>1</v>
      </c>
      <c r="R38" t="b">
        <f>OR(H38&lt;&gt;"",M38&lt;&gt;"")</f>
        <v>1</v>
      </c>
      <c r="S38">
        <f>COUNTIF(G38:J38,"XX")</f>
        <v>1</v>
      </c>
      <c r="T38" s="38" t="b">
        <f>OR(J38&lt;&gt;"",M38&lt;&gt;"")</f>
        <v>1</v>
      </c>
      <c r="U38" t="b">
        <f>OR(I37&lt;&gt;"",M37&lt;&gt;"")</f>
        <v>1</v>
      </c>
      <c r="V38" t="b">
        <f>AND(G38&lt;&gt;"",H38&lt;&gt;"",I38&lt;&gt;"",J38&lt;&gt;"")</f>
        <v>1</v>
      </c>
      <c r="W38">
        <f>COUNTIF(G38:J38,"&lt;&gt;")</f>
        <v>4</v>
      </c>
      <c r="Z38" t="b" cm="1">
        <f t="array" ref="Z38:AC38">IF(ISNUMBER(SEARCH("XX",G37:J37)),TRUE,FALSE)</f>
        <v>0</v>
      </c>
      <c r="AA38" t="b">
        <v>1</v>
      </c>
      <c r="AB38" t="b">
        <v>0</v>
      </c>
      <c r="AC38" t="b">
        <v>0</v>
      </c>
    </row>
    <row r="39" spans="1:29" ht="39.75" customHeight="1" x14ac:dyDescent="0.2">
      <c r="A39" s="3" t="s">
        <v>91</v>
      </c>
      <c r="B39" s="1" t="s">
        <v>26</v>
      </c>
      <c r="D39" s="9" t="s">
        <v>178</v>
      </c>
      <c r="E39" t="s">
        <v>209</v>
      </c>
      <c r="G39" s="39"/>
      <c r="H39" s="39" t="s">
        <v>270</v>
      </c>
      <c r="I39" s="39"/>
      <c r="J39" s="39"/>
      <c r="K39" s="60">
        <f t="shared" si="0"/>
        <v>1</v>
      </c>
      <c r="Q39" t="b">
        <f>OR(G39&lt;&gt;"",M39&lt;&gt;"")</f>
        <v>0</v>
      </c>
      <c r="R39" t="b">
        <f>OR(H39&lt;&gt;"",M39&lt;&gt;"")</f>
        <v>1</v>
      </c>
      <c r="S39">
        <f>COUNTIF(G39:J39,"XX")</f>
        <v>1</v>
      </c>
      <c r="T39" s="38" t="b">
        <f>OR(J39&lt;&gt;"",M39&lt;&gt;"")</f>
        <v>0</v>
      </c>
      <c r="U39" t="b">
        <f>OR(I38&lt;&gt;"",M38&lt;&gt;"")</f>
        <v>1</v>
      </c>
      <c r="V39" t="b">
        <f>AND(G39&lt;&gt;"",H39&lt;&gt;"",I39&lt;&gt;"",J39&lt;&gt;"")</f>
        <v>0</v>
      </c>
      <c r="W39">
        <f>COUNTIF(G39:J39,"&lt;&gt;")</f>
        <v>1</v>
      </c>
    </row>
    <row r="40" spans="1:29" ht="39.75" customHeight="1" x14ac:dyDescent="0.2">
      <c r="A40" s="32" t="s">
        <v>30</v>
      </c>
      <c r="B40" s="1" t="s">
        <v>29</v>
      </c>
      <c r="D40" s="9" t="s">
        <v>185</v>
      </c>
      <c r="F40" t="s">
        <v>252</v>
      </c>
      <c r="G40" s="40" t="s">
        <v>209</v>
      </c>
      <c r="H40" s="40" t="s">
        <v>209</v>
      </c>
      <c r="I40" s="40" t="s">
        <v>209</v>
      </c>
      <c r="J40" s="40" t="s">
        <v>270</v>
      </c>
      <c r="K40" s="60">
        <f t="shared" si="0"/>
        <v>1</v>
      </c>
      <c r="M40" t="s">
        <v>209</v>
      </c>
      <c r="O40" s="51" t="s">
        <v>209</v>
      </c>
      <c r="P40" s="49" t="s">
        <v>209</v>
      </c>
      <c r="Q40" t="b">
        <f>OR(G40&lt;&gt;"",M40&lt;&gt;"")</f>
        <v>1</v>
      </c>
      <c r="R40" t="b">
        <f>OR(H40&lt;&gt;"",M40&lt;&gt;"")</f>
        <v>1</v>
      </c>
      <c r="S40">
        <f>COUNTIF(G40:J40,"XX")</f>
        <v>1</v>
      </c>
      <c r="T40" s="38" t="b">
        <f>OR(J40&lt;&gt;"",M40&lt;&gt;"")</f>
        <v>1</v>
      </c>
      <c r="U40" t="b">
        <f>OR(I39&lt;&gt;"",M39&lt;&gt;"")</f>
        <v>0</v>
      </c>
      <c r="V40" t="b">
        <f>AND(G40&lt;&gt;"",H40&lt;&gt;"",I40&lt;&gt;"",J40&lt;&gt;"")</f>
        <v>1</v>
      </c>
      <c r="W40">
        <f>COUNTIF(G40:J40,"&lt;&gt;")</f>
        <v>4</v>
      </c>
      <c r="Z40" t="b" cm="1">
        <f t="array" ref="Z40:AC40">IF(ISNUMBER(SEARCH("XX",G39:J39)),TRUE,FALSE)</f>
        <v>0</v>
      </c>
      <c r="AA40" t="b">
        <v>1</v>
      </c>
      <c r="AB40" t="b">
        <v>0</v>
      </c>
      <c r="AC40" t="b">
        <v>0</v>
      </c>
    </row>
    <row r="41" spans="1:29" ht="39.75" customHeight="1" x14ac:dyDescent="0.2">
      <c r="A41" s="3" t="s">
        <v>107</v>
      </c>
      <c r="B41" t="s">
        <v>149</v>
      </c>
      <c r="G41" s="40"/>
      <c r="H41" s="40"/>
      <c r="I41" s="40"/>
      <c r="J41" s="40"/>
      <c r="K41" s="60">
        <f t="shared" si="0"/>
        <v>0</v>
      </c>
      <c r="Q41" t="b">
        <f>OR(G41&lt;&gt;"",M41&lt;&gt;"")</f>
        <v>0</v>
      </c>
      <c r="R41" t="b">
        <f>OR(H41&lt;&gt;"",M41&lt;&gt;"")</f>
        <v>0</v>
      </c>
      <c r="S41">
        <f>COUNTIF(G41:J41,"XX")</f>
        <v>0</v>
      </c>
      <c r="T41" s="38" t="b">
        <f>OR(J41&lt;&gt;"",M41&lt;&gt;"")</f>
        <v>0</v>
      </c>
      <c r="U41" t="b">
        <f>OR(I40&lt;&gt;"",M40&lt;&gt;"")</f>
        <v>1</v>
      </c>
      <c r="V41" t="b">
        <f>AND(G41&lt;&gt;"",H41&lt;&gt;"",I41&lt;&gt;"",J41&lt;&gt;"")</f>
        <v>0</v>
      </c>
      <c r="W41">
        <f>COUNTIF(G41:J41,"&lt;&gt;")</f>
        <v>0</v>
      </c>
    </row>
    <row r="42" spans="1:29" ht="39.75" customHeight="1" x14ac:dyDescent="0.2">
      <c r="A42" s="32" t="s">
        <v>108</v>
      </c>
      <c r="B42" t="s">
        <v>108</v>
      </c>
      <c r="D42" s="11" t="s">
        <v>190</v>
      </c>
      <c r="F42" t="s">
        <v>252</v>
      </c>
      <c r="G42" s="39" t="s">
        <v>270</v>
      </c>
      <c r="H42" s="39" t="s">
        <v>209</v>
      </c>
      <c r="I42" s="39" t="s">
        <v>209</v>
      </c>
      <c r="J42" s="39"/>
      <c r="K42" s="60">
        <f t="shared" si="0"/>
        <v>1</v>
      </c>
      <c r="Q42" t="b">
        <f>OR(G42&lt;&gt;"",M42&lt;&gt;"")</f>
        <v>1</v>
      </c>
      <c r="R42" t="b">
        <f>OR(H42&lt;&gt;"",M42&lt;&gt;"")</f>
        <v>1</v>
      </c>
      <c r="S42">
        <f>COUNTIF(G42:J42,"XX")</f>
        <v>1</v>
      </c>
      <c r="T42" s="38" t="b">
        <f>OR(J42&lt;&gt;"",M42&lt;&gt;"")</f>
        <v>0</v>
      </c>
      <c r="U42" t="b">
        <f>OR(I41&lt;&gt;"",M41&lt;&gt;"")</f>
        <v>0</v>
      </c>
      <c r="V42" t="b">
        <f>AND(G42&lt;&gt;"",H42&lt;&gt;"",I42&lt;&gt;"",J42&lt;&gt;"")</f>
        <v>0</v>
      </c>
      <c r="W42">
        <f>COUNTIF(G42:J42,"&lt;&gt;")</f>
        <v>3</v>
      </c>
      <c r="Z42" t="b" cm="1">
        <f t="array" ref="Z42:AC42">IF(ISNUMBER(SEARCH("XX",G41:J41)),TRUE,FALSE)</f>
        <v>0</v>
      </c>
      <c r="AA42" t="b">
        <v>0</v>
      </c>
      <c r="AB42" t="b">
        <v>0</v>
      </c>
      <c r="AC42" t="b">
        <v>0</v>
      </c>
    </row>
    <row r="43" spans="1:29" ht="39.75" customHeight="1" x14ac:dyDescent="0.2">
      <c r="A43" s="3" t="s">
        <v>32</v>
      </c>
      <c r="B43" s="1" t="s">
        <v>31</v>
      </c>
      <c r="G43" s="40"/>
      <c r="H43" s="40"/>
      <c r="I43" s="40"/>
      <c r="J43" s="40"/>
      <c r="K43" s="60">
        <f t="shared" si="0"/>
        <v>0</v>
      </c>
      <c r="Q43" t="b">
        <f>OR(G43&lt;&gt;"",M43&lt;&gt;"")</f>
        <v>0</v>
      </c>
      <c r="R43" t="b">
        <f>OR(H43&lt;&gt;"",M43&lt;&gt;"")</f>
        <v>0</v>
      </c>
      <c r="S43">
        <f>COUNTIF(G43:J43,"XX")</f>
        <v>0</v>
      </c>
      <c r="T43" s="38" t="b">
        <f>OR(J43&lt;&gt;"",M43&lt;&gt;"")</f>
        <v>0</v>
      </c>
      <c r="U43" t="b">
        <f>OR(I42&lt;&gt;"",M42&lt;&gt;"")</f>
        <v>1</v>
      </c>
      <c r="V43" t="b">
        <f>AND(G43&lt;&gt;"",H43&lt;&gt;"",I43&lt;&gt;"",J43&lt;&gt;"")</f>
        <v>0</v>
      </c>
      <c r="W43">
        <f>COUNTIF(G43:J43,"&lt;&gt;")</f>
        <v>0</v>
      </c>
    </row>
    <row r="44" spans="1:29" ht="39.75" customHeight="1" x14ac:dyDescent="0.2">
      <c r="A44" s="3" t="s">
        <v>34</v>
      </c>
      <c r="B44" s="1" t="s">
        <v>33</v>
      </c>
      <c r="D44" s="9" t="s">
        <v>175</v>
      </c>
      <c r="F44" t="s">
        <v>254</v>
      </c>
      <c r="G44" s="40" t="s">
        <v>209</v>
      </c>
      <c r="H44" s="40" t="s">
        <v>209</v>
      </c>
      <c r="I44" s="40" t="s">
        <v>209</v>
      </c>
      <c r="J44" s="40" t="s">
        <v>270</v>
      </c>
      <c r="K44" s="60">
        <f t="shared" si="0"/>
        <v>1</v>
      </c>
      <c r="N44" s="50" t="s">
        <v>209</v>
      </c>
      <c r="P44" s="49" t="s">
        <v>209</v>
      </c>
      <c r="Q44" t="b">
        <f>OR(G44&lt;&gt;"",M44&lt;&gt;"")</f>
        <v>1</v>
      </c>
      <c r="R44" t="b">
        <f>OR(H44&lt;&gt;"",M44&lt;&gt;"")</f>
        <v>1</v>
      </c>
      <c r="S44">
        <f>COUNTIF(G44:J44,"XX")</f>
        <v>1</v>
      </c>
      <c r="T44" s="38" t="b">
        <f>OR(J44&lt;&gt;"",M44&lt;&gt;"")</f>
        <v>1</v>
      </c>
      <c r="U44" t="b">
        <f>OR(I43&lt;&gt;"",M43&lt;&gt;"")</f>
        <v>0</v>
      </c>
      <c r="V44" t="b">
        <f>AND(G44&lt;&gt;"",H44&lt;&gt;"",I44&lt;&gt;"",J44&lt;&gt;"")</f>
        <v>1</v>
      </c>
      <c r="W44">
        <f>COUNTIF(G44:J44,"&lt;&gt;")</f>
        <v>4</v>
      </c>
      <c r="Z44" t="b" cm="1">
        <f t="array" ref="Z44:AC44">IF(ISNUMBER(SEARCH("XX",G43:J43)),TRUE,FALSE)</f>
        <v>0</v>
      </c>
      <c r="AA44" t="b">
        <v>0</v>
      </c>
      <c r="AB44" t="b">
        <v>0</v>
      </c>
      <c r="AC44" t="b">
        <v>0</v>
      </c>
    </row>
    <row r="45" spans="1:29" ht="39.75" customHeight="1" x14ac:dyDescent="0.2">
      <c r="A45" s="3" t="s">
        <v>36</v>
      </c>
      <c r="B45" s="1" t="s">
        <v>35</v>
      </c>
      <c r="G45" s="40"/>
      <c r="H45" s="40"/>
      <c r="I45" s="40"/>
      <c r="J45" s="40"/>
      <c r="K45" s="60">
        <f t="shared" si="0"/>
        <v>0</v>
      </c>
      <c r="Q45" t="b">
        <f>OR(G45&lt;&gt;"",M45&lt;&gt;"")</f>
        <v>0</v>
      </c>
      <c r="R45" t="b">
        <f>OR(H45&lt;&gt;"",M45&lt;&gt;"")</f>
        <v>0</v>
      </c>
      <c r="S45">
        <f>COUNTIF(G45:J45,"XX")</f>
        <v>0</v>
      </c>
      <c r="T45" s="38" t="b">
        <f>OR(J45&lt;&gt;"",M45&lt;&gt;"")</f>
        <v>0</v>
      </c>
      <c r="U45" t="b">
        <f>OR(I44&lt;&gt;"",M44&lt;&gt;"")</f>
        <v>1</v>
      </c>
      <c r="V45" t="b">
        <f>AND(G45&lt;&gt;"",H45&lt;&gt;"",I45&lt;&gt;"",J45&lt;&gt;"")</f>
        <v>0</v>
      </c>
      <c r="W45">
        <f>COUNTIF(G45:J45,"&lt;&gt;")</f>
        <v>0</v>
      </c>
    </row>
    <row r="46" spans="1:29" ht="39.75" customHeight="1" x14ac:dyDescent="0.2">
      <c r="A46" s="3" t="s">
        <v>109</v>
      </c>
      <c r="B46" t="s">
        <v>150</v>
      </c>
      <c r="G46" s="40" t="s">
        <v>209</v>
      </c>
      <c r="H46" s="40"/>
      <c r="I46" s="40"/>
      <c r="J46" s="40"/>
      <c r="K46" s="60">
        <f t="shared" si="0"/>
        <v>0</v>
      </c>
      <c r="Q46" t="b">
        <f>OR(G46&lt;&gt;"",M46&lt;&gt;"")</f>
        <v>1</v>
      </c>
      <c r="R46" t="b">
        <f>OR(H46&lt;&gt;"",M46&lt;&gt;"")</f>
        <v>0</v>
      </c>
      <c r="S46">
        <f>COUNTIF(G46:J46,"XX")</f>
        <v>0</v>
      </c>
      <c r="T46" s="38" t="b">
        <f>OR(J46&lt;&gt;"",M46&lt;&gt;"")</f>
        <v>0</v>
      </c>
      <c r="U46" t="b">
        <f>OR(I45&lt;&gt;"",M45&lt;&gt;"")</f>
        <v>0</v>
      </c>
      <c r="V46" t="b">
        <f>AND(G46&lt;&gt;"",H46&lt;&gt;"",I46&lt;&gt;"",J46&lt;&gt;"")</f>
        <v>0</v>
      </c>
      <c r="W46">
        <f>COUNTIF(G46:J46,"&lt;&gt;")</f>
        <v>1</v>
      </c>
    </row>
    <row r="47" spans="1:29" ht="39.75" customHeight="1" x14ac:dyDescent="0.2">
      <c r="A47" s="3" t="s">
        <v>38</v>
      </c>
      <c r="B47" s="1" t="s">
        <v>37</v>
      </c>
      <c r="D47" s="9" t="s">
        <v>262</v>
      </c>
      <c r="F47" t="s">
        <v>252</v>
      </c>
      <c r="G47" s="40" t="s">
        <v>209</v>
      </c>
      <c r="H47" s="40" t="s">
        <v>209</v>
      </c>
      <c r="I47" s="40" t="s">
        <v>270</v>
      </c>
      <c r="J47" s="40" t="s">
        <v>209</v>
      </c>
      <c r="K47" s="60">
        <f t="shared" si="0"/>
        <v>1</v>
      </c>
      <c r="L47" t="s">
        <v>268</v>
      </c>
      <c r="M47" t="s">
        <v>209</v>
      </c>
      <c r="O47" s="51" t="s">
        <v>209</v>
      </c>
      <c r="P47" s="49" t="s">
        <v>209</v>
      </c>
      <c r="Q47" t="b">
        <f>OR(G47&lt;&gt;"",M47&lt;&gt;"")</f>
        <v>1</v>
      </c>
      <c r="R47" t="b">
        <f>OR(H47&lt;&gt;"",M47&lt;&gt;"")</f>
        <v>1</v>
      </c>
      <c r="S47">
        <f>COUNTIF(G47:J47,"XX")</f>
        <v>1</v>
      </c>
      <c r="T47" s="38" t="b">
        <f>OR(J47&lt;&gt;"",M47&lt;&gt;"")</f>
        <v>1</v>
      </c>
      <c r="U47" t="b">
        <f>OR(I46&lt;&gt;"",M46&lt;&gt;"")</f>
        <v>0</v>
      </c>
      <c r="V47" t="b">
        <f>AND(G47&lt;&gt;"",H47&lt;&gt;"",I47&lt;&gt;"",J47&lt;&gt;"")</f>
        <v>1</v>
      </c>
      <c r="W47">
        <f>COUNTIF(G47:J47,"&lt;&gt;")</f>
        <v>4</v>
      </c>
      <c r="Z47" t="b" cm="1">
        <f t="array" ref="Z47:AC47">IF(ISNUMBER(SEARCH("XX",G46:J46)),TRUE,FALSE)</f>
        <v>0</v>
      </c>
      <c r="AA47" t="b">
        <v>0</v>
      </c>
      <c r="AB47" t="b">
        <v>0</v>
      </c>
      <c r="AC47" t="b">
        <v>0</v>
      </c>
    </row>
    <row r="48" spans="1:29" ht="39.75" customHeight="1" x14ac:dyDescent="0.2">
      <c r="A48" s="3" t="s">
        <v>1</v>
      </c>
      <c r="B48" s="1" t="s">
        <v>0</v>
      </c>
      <c r="D48" s="7" t="s">
        <v>180</v>
      </c>
      <c r="F48" t="s">
        <v>254</v>
      </c>
      <c r="G48" s="40" t="s">
        <v>209</v>
      </c>
      <c r="H48" s="40" t="s">
        <v>270</v>
      </c>
      <c r="I48" s="40" t="s">
        <v>209</v>
      </c>
      <c r="J48" s="40" t="s">
        <v>209</v>
      </c>
      <c r="K48" s="60">
        <f t="shared" si="0"/>
        <v>1</v>
      </c>
      <c r="N48" s="50" t="s">
        <v>209</v>
      </c>
      <c r="P48" s="49" t="s">
        <v>209</v>
      </c>
      <c r="Q48" t="b">
        <f>OR(G48&lt;&gt;"",M48&lt;&gt;"")</f>
        <v>1</v>
      </c>
      <c r="R48" t="b">
        <f>OR(H48&lt;&gt;"",M48&lt;&gt;"")</f>
        <v>1</v>
      </c>
      <c r="S48">
        <f>COUNTIF(G48:J48,"XX")</f>
        <v>1</v>
      </c>
      <c r="T48" s="38" t="b">
        <f>OR(J48&lt;&gt;"",M48&lt;&gt;"")</f>
        <v>1</v>
      </c>
      <c r="U48" t="b">
        <f>OR(I47&lt;&gt;"",M47&lt;&gt;"")</f>
        <v>1</v>
      </c>
      <c r="V48" t="b">
        <f>AND(G48&lt;&gt;"",H48&lt;&gt;"",I48&lt;&gt;"",J48&lt;&gt;"")</f>
        <v>1</v>
      </c>
      <c r="W48">
        <f>COUNTIF(G48:J48,"&lt;&gt;")</f>
        <v>4</v>
      </c>
      <c r="Z48" t="b" cm="1">
        <f t="array" ref="Z48:AC48">IF(ISNUMBER(SEARCH("XX",G47:J47)),TRUE,FALSE)</f>
        <v>0</v>
      </c>
      <c r="AA48" t="b">
        <v>0</v>
      </c>
      <c r="AB48" t="b">
        <v>1</v>
      </c>
      <c r="AC48" t="b">
        <v>0</v>
      </c>
    </row>
    <row r="49" spans="1:29" ht="39.75" customHeight="1" x14ac:dyDescent="0.2">
      <c r="A49" s="3" t="s">
        <v>110</v>
      </c>
      <c r="B49" t="s">
        <v>151</v>
      </c>
      <c r="D49" s="9" t="s">
        <v>182</v>
      </c>
      <c r="G49" s="39"/>
      <c r="H49" s="39" t="s">
        <v>209</v>
      </c>
      <c r="I49" s="39"/>
      <c r="J49" s="39"/>
      <c r="K49" s="60">
        <f t="shared" si="0"/>
        <v>0</v>
      </c>
      <c r="Q49" t="b">
        <f>OR(G49&lt;&gt;"",M49&lt;&gt;"")</f>
        <v>0</v>
      </c>
      <c r="R49" t="b">
        <f>OR(H49&lt;&gt;"",M49&lt;&gt;"")</f>
        <v>1</v>
      </c>
      <c r="S49">
        <f>COUNTIF(G49:J49,"XX")</f>
        <v>0</v>
      </c>
      <c r="T49" s="38" t="b">
        <f>OR(J49&lt;&gt;"",M49&lt;&gt;"")</f>
        <v>0</v>
      </c>
      <c r="U49" t="b">
        <f>OR(I48&lt;&gt;"",M48&lt;&gt;"")</f>
        <v>1</v>
      </c>
      <c r="V49" t="b">
        <f>AND(G49&lt;&gt;"",H49&lt;&gt;"",I49&lt;&gt;"",J49&lt;&gt;"")</f>
        <v>0</v>
      </c>
      <c r="W49">
        <f>COUNTIF(G49:J49,"&lt;&gt;")</f>
        <v>1</v>
      </c>
    </row>
    <row r="50" spans="1:29" ht="39.75" customHeight="1" x14ac:dyDescent="0.2">
      <c r="A50" s="32" t="s">
        <v>226</v>
      </c>
      <c r="B50" s="1" t="s">
        <v>39</v>
      </c>
      <c r="D50" s="7" t="s">
        <v>174</v>
      </c>
      <c r="E50" t="s">
        <v>209</v>
      </c>
      <c r="F50" t="s">
        <v>254</v>
      </c>
      <c r="G50" s="40" t="s">
        <v>209</v>
      </c>
      <c r="H50" s="40" t="s">
        <v>209</v>
      </c>
      <c r="I50" s="40" t="s">
        <v>209</v>
      </c>
      <c r="J50" s="40" t="s">
        <v>270</v>
      </c>
      <c r="K50" s="60">
        <f t="shared" si="0"/>
        <v>1</v>
      </c>
      <c r="M50" t="s">
        <v>209</v>
      </c>
      <c r="N50" s="50" t="s">
        <v>209</v>
      </c>
      <c r="P50" s="49" t="s">
        <v>209</v>
      </c>
      <c r="Q50" t="b">
        <f>OR(G50&lt;&gt;"",M50&lt;&gt;"")</f>
        <v>1</v>
      </c>
      <c r="R50" t="b">
        <f>OR(H50&lt;&gt;"",M50&lt;&gt;"")</f>
        <v>1</v>
      </c>
      <c r="S50">
        <f>COUNTIF(G50:J50,"XX")</f>
        <v>1</v>
      </c>
      <c r="T50" s="38" t="b">
        <f>OR(J50&lt;&gt;"",M50&lt;&gt;"")</f>
        <v>1</v>
      </c>
      <c r="U50" t="b">
        <f>OR(I49&lt;&gt;"",M49&lt;&gt;"")</f>
        <v>0</v>
      </c>
      <c r="V50" t="b">
        <f>AND(G50&lt;&gt;"",H50&lt;&gt;"",I50&lt;&gt;"",J50&lt;&gt;"")</f>
        <v>1</v>
      </c>
      <c r="W50">
        <f>COUNTIF(G50:J50,"&lt;&gt;")</f>
        <v>4</v>
      </c>
      <c r="X50" t="s">
        <v>209</v>
      </c>
      <c r="Z50" t="b" cm="1">
        <f t="array" ref="Z50:AC50">IF(ISNUMBER(SEARCH("XX",G49:J49)),TRUE,FALSE)</f>
        <v>0</v>
      </c>
      <c r="AA50" t="b">
        <v>0</v>
      </c>
      <c r="AB50" t="b">
        <v>0</v>
      </c>
      <c r="AC50" t="b">
        <v>0</v>
      </c>
    </row>
    <row r="51" spans="1:29" ht="39.75" customHeight="1" x14ac:dyDescent="0.2">
      <c r="A51" s="3" t="s">
        <v>41</v>
      </c>
      <c r="B51" s="1" t="s">
        <v>40</v>
      </c>
      <c r="G51" s="40"/>
      <c r="H51" s="40"/>
      <c r="I51" s="40"/>
      <c r="J51" s="40"/>
      <c r="K51" s="60">
        <f t="shared" si="0"/>
        <v>0</v>
      </c>
      <c r="Q51" t="b">
        <f>OR(G51&lt;&gt;"",M51&lt;&gt;"")</f>
        <v>0</v>
      </c>
      <c r="R51" t="b">
        <f>OR(H51&lt;&gt;"",M51&lt;&gt;"")</f>
        <v>0</v>
      </c>
      <c r="S51">
        <f>COUNTIF(G51:J51,"XX")</f>
        <v>0</v>
      </c>
      <c r="T51" s="38" t="b">
        <f>OR(J51&lt;&gt;"",M51&lt;&gt;"")</f>
        <v>0</v>
      </c>
      <c r="U51" t="b">
        <f>OR(I50&lt;&gt;"",M50&lt;&gt;"")</f>
        <v>1</v>
      </c>
      <c r="V51" t="b">
        <f>AND(G51&lt;&gt;"",H51&lt;&gt;"",I51&lt;&gt;"",J51&lt;&gt;"")</f>
        <v>0</v>
      </c>
      <c r="W51">
        <f>COUNTIF(G51:J51,"&lt;&gt;")</f>
        <v>0</v>
      </c>
    </row>
    <row r="52" spans="1:29" ht="39.75" customHeight="1" x14ac:dyDescent="0.2">
      <c r="A52" s="3" t="s">
        <v>111</v>
      </c>
      <c r="B52" t="s">
        <v>111</v>
      </c>
      <c r="D52" s="9" t="s">
        <v>263</v>
      </c>
      <c r="F52" t="s">
        <v>252</v>
      </c>
      <c r="G52" s="40" t="s">
        <v>209</v>
      </c>
      <c r="H52" s="40" t="s">
        <v>270</v>
      </c>
      <c r="I52" s="40" t="s">
        <v>209</v>
      </c>
      <c r="J52" s="40" t="s">
        <v>209</v>
      </c>
      <c r="K52" s="60">
        <f t="shared" si="0"/>
        <v>1</v>
      </c>
      <c r="M52" t="s">
        <v>209</v>
      </c>
      <c r="O52" s="51" t="s">
        <v>209</v>
      </c>
      <c r="P52" s="49" t="s">
        <v>209</v>
      </c>
      <c r="Q52" t="b">
        <f>OR(G52&lt;&gt;"",M52&lt;&gt;"")</f>
        <v>1</v>
      </c>
      <c r="R52" t="b">
        <f>OR(H52&lt;&gt;"",M52&lt;&gt;"")</f>
        <v>1</v>
      </c>
      <c r="S52">
        <f>COUNTIF(G52:J52,"XX")</f>
        <v>1</v>
      </c>
      <c r="T52" s="38" t="b">
        <f>OR(J52&lt;&gt;"",M52&lt;&gt;"")</f>
        <v>1</v>
      </c>
      <c r="U52" t="b">
        <f>OR(I51&lt;&gt;"",M51&lt;&gt;"")</f>
        <v>0</v>
      </c>
      <c r="V52" t="b">
        <f>AND(G52&lt;&gt;"",H52&lt;&gt;"",I52&lt;&gt;"",J52&lt;&gt;"")</f>
        <v>1</v>
      </c>
      <c r="W52">
        <f>COUNTIF(G52:J52,"&lt;&gt;")</f>
        <v>4</v>
      </c>
      <c r="Z52" t="b" cm="1">
        <f t="array" ref="Z52:AC52">IF(ISNUMBER(SEARCH("XX",G51:J51)),TRUE,FALSE)</f>
        <v>0</v>
      </c>
      <c r="AA52" t="b">
        <v>0</v>
      </c>
      <c r="AB52" t="b">
        <v>0</v>
      </c>
      <c r="AC52" t="b">
        <v>0</v>
      </c>
    </row>
    <row r="53" spans="1:29" ht="39.75" customHeight="1" x14ac:dyDescent="0.2">
      <c r="A53" s="32" t="s">
        <v>227</v>
      </c>
      <c r="B53" s="1" t="s">
        <v>42</v>
      </c>
      <c r="D53" s="9" t="s">
        <v>214</v>
      </c>
      <c r="E53" t="s">
        <v>209</v>
      </c>
      <c r="F53" t="s">
        <v>252</v>
      </c>
      <c r="G53" s="39" t="s">
        <v>270</v>
      </c>
      <c r="H53" s="39" t="s">
        <v>209</v>
      </c>
      <c r="I53" s="39"/>
      <c r="J53" s="39"/>
      <c r="K53" s="60">
        <f t="shared" si="0"/>
        <v>1</v>
      </c>
      <c r="Q53" t="b">
        <f>OR(G53&lt;&gt;"",M53&lt;&gt;"")</f>
        <v>1</v>
      </c>
      <c r="R53" t="b">
        <f>OR(H53&lt;&gt;"",M53&lt;&gt;"")</f>
        <v>1</v>
      </c>
      <c r="S53">
        <f>COUNTIF(G53:J53,"XX")</f>
        <v>1</v>
      </c>
      <c r="T53" s="38" t="b">
        <f>OR(J53&lt;&gt;"",M53&lt;&gt;"")</f>
        <v>0</v>
      </c>
      <c r="U53" t="b">
        <f>OR(I52&lt;&gt;"",M52&lt;&gt;"")</f>
        <v>1</v>
      </c>
      <c r="V53" t="b">
        <f>AND(G53&lt;&gt;"",H53&lt;&gt;"",I53&lt;&gt;"",J53&lt;&gt;"")</f>
        <v>0</v>
      </c>
      <c r="W53">
        <f>COUNTIF(G53:J53,"&lt;&gt;")</f>
        <v>2</v>
      </c>
      <c r="Z53" t="b" cm="1">
        <f t="array" ref="Z53:AC53">IF(ISNUMBER(SEARCH("XX",G52:J52)),TRUE,FALSE)</f>
        <v>0</v>
      </c>
      <c r="AA53" t="b">
        <v>1</v>
      </c>
      <c r="AB53" t="b">
        <v>0</v>
      </c>
      <c r="AC53" t="b">
        <v>0</v>
      </c>
    </row>
    <row r="54" spans="1:29" ht="39.75" customHeight="1" x14ac:dyDescent="0.2">
      <c r="A54" s="3" t="s">
        <v>90</v>
      </c>
      <c r="B54" s="1" t="s">
        <v>43</v>
      </c>
      <c r="G54" s="40"/>
      <c r="H54" s="40"/>
      <c r="I54" s="40"/>
      <c r="J54" s="40"/>
      <c r="K54" s="60">
        <f t="shared" si="0"/>
        <v>0</v>
      </c>
      <c r="Q54" t="b">
        <f>OR(G54&lt;&gt;"",M54&lt;&gt;"")</f>
        <v>0</v>
      </c>
      <c r="R54" t="b">
        <f>OR(H54&lt;&gt;"",M54&lt;&gt;"")</f>
        <v>0</v>
      </c>
      <c r="S54">
        <f>COUNTIF(G54:J54,"XX")</f>
        <v>0</v>
      </c>
      <c r="T54" s="38" t="b">
        <f>OR(J54&lt;&gt;"",M54&lt;&gt;"")</f>
        <v>0</v>
      </c>
      <c r="U54" t="b">
        <f>OR(I53&lt;&gt;"",M53&lt;&gt;"")</f>
        <v>0</v>
      </c>
      <c r="V54" t="b">
        <f>AND(G54&lt;&gt;"",H54&lt;&gt;"",I54&lt;&gt;"",J54&lt;&gt;"")</f>
        <v>0</v>
      </c>
      <c r="W54">
        <f>COUNTIF(G54:J54,"&lt;&gt;")</f>
        <v>0</v>
      </c>
    </row>
    <row r="55" spans="1:29" ht="39.75" customHeight="1" x14ac:dyDescent="0.2">
      <c r="A55" s="3" t="s">
        <v>112</v>
      </c>
      <c r="B55" t="s">
        <v>152</v>
      </c>
      <c r="G55" s="40" t="s">
        <v>209</v>
      </c>
      <c r="H55" s="40"/>
      <c r="I55" s="40"/>
      <c r="J55" s="40"/>
      <c r="K55" s="60">
        <f t="shared" si="0"/>
        <v>0</v>
      </c>
      <c r="Q55" t="b">
        <f>OR(G55&lt;&gt;"",M55&lt;&gt;"")</f>
        <v>1</v>
      </c>
      <c r="R55" t="b">
        <f>OR(H55&lt;&gt;"",M55&lt;&gt;"")</f>
        <v>0</v>
      </c>
      <c r="S55">
        <f>COUNTIF(G55:J55,"XX")</f>
        <v>0</v>
      </c>
      <c r="T55" s="38" t="b">
        <f>OR(J55&lt;&gt;"",M55&lt;&gt;"")</f>
        <v>0</v>
      </c>
      <c r="U55" t="b">
        <f>OR(I54&lt;&gt;"",M54&lt;&gt;"")</f>
        <v>0</v>
      </c>
      <c r="V55" t="b">
        <f>AND(G55&lt;&gt;"",H55&lt;&gt;"",I55&lt;&gt;"",J55&lt;&gt;"")</f>
        <v>0</v>
      </c>
      <c r="W55">
        <f>COUNTIF(G55:J55,"&lt;&gt;")</f>
        <v>1</v>
      </c>
    </row>
    <row r="56" spans="1:29" ht="39.75" customHeight="1" x14ac:dyDescent="0.2">
      <c r="A56" s="3" t="s">
        <v>45</v>
      </c>
      <c r="B56" s="1" t="s">
        <v>44</v>
      </c>
      <c r="G56" s="40"/>
      <c r="H56" s="40"/>
      <c r="I56" s="40"/>
      <c r="J56" s="40"/>
      <c r="K56" s="60">
        <f t="shared" si="0"/>
        <v>0</v>
      </c>
      <c r="Q56" t="b">
        <f>OR(G56&lt;&gt;"",M56&lt;&gt;"")</f>
        <v>0</v>
      </c>
      <c r="R56" t="b">
        <f>OR(H56&lt;&gt;"",M56&lt;&gt;"")</f>
        <v>0</v>
      </c>
      <c r="S56">
        <f>COUNTIF(G56:J56,"XX")</f>
        <v>0</v>
      </c>
      <c r="T56" s="38" t="b">
        <f>OR(J56&lt;&gt;"",M56&lt;&gt;"")</f>
        <v>0</v>
      </c>
      <c r="U56" t="b">
        <f>OR(I55&lt;&gt;"",M55&lt;&gt;"")</f>
        <v>0</v>
      </c>
      <c r="V56" t="b">
        <f>AND(G56&lt;&gt;"",H56&lt;&gt;"",I56&lt;&gt;"",J56&lt;&gt;"")</f>
        <v>0</v>
      </c>
      <c r="W56">
        <f>COUNTIF(G56:J56,"&lt;&gt;")</f>
        <v>0</v>
      </c>
    </row>
    <row r="57" spans="1:29" ht="39.75" customHeight="1" x14ac:dyDescent="0.2">
      <c r="A57" s="3" t="s">
        <v>113</v>
      </c>
      <c r="B57" t="s">
        <v>153</v>
      </c>
      <c r="F57" t="s">
        <v>222</v>
      </c>
      <c r="G57" s="40" t="s">
        <v>270</v>
      </c>
      <c r="H57" s="40"/>
      <c r="I57" s="40"/>
      <c r="J57" s="40"/>
      <c r="K57" s="60">
        <f t="shared" si="0"/>
        <v>1</v>
      </c>
      <c r="Q57" t="b">
        <f>OR(G57&lt;&gt;"",M57&lt;&gt;"")</f>
        <v>1</v>
      </c>
      <c r="R57" t="b">
        <f>OR(H57&lt;&gt;"",M57&lt;&gt;"")</f>
        <v>0</v>
      </c>
      <c r="S57">
        <f>COUNTIF(G57:J57,"XX")</f>
        <v>1</v>
      </c>
      <c r="T57" s="38" t="b">
        <f>OR(J57&lt;&gt;"",M57&lt;&gt;"")</f>
        <v>0</v>
      </c>
      <c r="U57" t="b">
        <f>OR(I56&lt;&gt;"",M56&lt;&gt;"")</f>
        <v>0</v>
      </c>
      <c r="V57" t="b">
        <f>AND(G57&lt;&gt;"",H57&lt;&gt;"",I57&lt;&gt;"",J57&lt;&gt;"")</f>
        <v>0</v>
      </c>
      <c r="W57">
        <f>COUNTIF(G57:J57,"&lt;&gt;")</f>
        <v>1</v>
      </c>
      <c r="Z57" t="b" cm="1">
        <f t="array" ref="Z57:AC57">IF(ISNUMBER(SEARCH("XX",G56:J56)),TRUE,FALSE)</f>
        <v>0</v>
      </c>
      <c r="AA57" t="b">
        <v>0</v>
      </c>
      <c r="AB57" t="b">
        <v>0</v>
      </c>
      <c r="AC57" t="b">
        <v>0</v>
      </c>
    </row>
    <row r="58" spans="1:29" ht="39.75" customHeight="1" x14ac:dyDescent="0.2">
      <c r="A58" s="3" t="s">
        <v>114</v>
      </c>
      <c r="B58" t="s">
        <v>154</v>
      </c>
      <c r="G58" s="40"/>
      <c r="H58" s="40"/>
      <c r="I58" s="40"/>
      <c r="J58" s="40"/>
      <c r="K58" s="60">
        <f t="shared" si="0"/>
        <v>0</v>
      </c>
      <c r="Q58" t="b">
        <f>OR(G58&lt;&gt;"",M58&lt;&gt;"")</f>
        <v>0</v>
      </c>
      <c r="R58" t="b">
        <f>OR(H58&lt;&gt;"",M58&lt;&gt;"")</f>
        <v>0</v>
      </c>
      <c r="S58">
        <f>COUNTIF(G58:J58,"XX")</f>
        <v>0</v>
      </c>
      <c r="T58" s="38" t="b">
        <f>OR(J58&lt;&gt;"",M58&lt;&gt;"")</f>
        <v>0</v>
      </c>
      <c r="U58" t="b">
        <f>OR(I57&lt;&gt;"",M57&lt;&gt;"")</f>
        <v>0</v>
      </c>
      <c r="V58" t="b">
        <f>AND(G58&lt;&gt;"",H58&lt;&gt;"",I58&lt;&gt;"",J58&lt;&gt;"")</f>
        <v>0</v>
      </c>
      <c r="W58">
        <f>COUNTIF(G58:J58,"&lt;&gt;")</f>
        <v>0</v>
      </c>
    </row>
    <row r="59" spans="1:29" ht="39.75" customHeight="1" x14ac:dyDescent="0.2">
      <c r="A59" s="3" t="s">
        <v>47</v>
      </c>
      <c r="B59" s="1" t="s">
        <v>46</v>
      </c>
      <c r="G59" s="40" t="s">
        <v>209</v>
      </c>
      <c r="H59" s="40"/>
      <c r="I59" s="40"/>
      <c r="J59" s="40"/>
      <c r="K59" s="60">
        <f t="shared" si="0"/>
        <v>0</v>
      </c>
      <c r="Q59" t="b">
        <f>OR(G59&lt;&gt;"",M59&lt;&gt;"")</f>
        <v>1</v>
      </c>
      <c r="R59" t="b">
        <f>OR(H59&lt;&gt;"",M59&lt;&gt;"")</f>
        <v>0</v>
      </c>
      <c r="S59">
        <f>COUNTIF(G59:J59,"XX")</f>
        <v>0</v>
      </c>
      <c r="T59" s="38" t="b">
        <f>OR(J59&lt;&gt;"",M59&lt;&gt;"")</f>
        <v>0</v>
      </c>
      <c r="U59" t="b">
        <f>OR(I58&lt;&gt;"",M58&lt;&gt;"")</f>
        <v>0</v>
      </c>
      <c r="V59" t="b">
        <f>AND(G59&lt;&gt;"",H59&lt;&gt;"",I59&lt;&gt;"",J59&lt;&gt;"")</f>
        <v>0</v>
      </c>
      <c r="W59">
        <f>COUNTIF(G59:J59,"&lt;&gt;")</f>
        <v>1</v>
      </c>
    </row>
    <row r="60" spans="1:29" ht="39.75" customHeight="1" x14ac:dyDescent="0.2">
      <c r="A60" s="47" t="s">
        <v>49</v>
      </c>
      <c r="B60" s="42" t="s">
        <v>48</v>
      </c>
      <c r="C60" s="43"/>
      <c r="D60" s="44" t="s">
        <v>202</v>
      </c>
      <c r="E60" s="43"/>
      <c r="F60" s="43" t="s">
        <v>252</v>
      </c>
      <c r="G60" s="45" t="s">
        <v>209</v>
      </c>
      <c r="H60" s="45" t="s">
        <v>209</v>
      </c>
      <c r="I60" s="45" t="s">
        <v>270</v>
      </c>
      <c r="J60" s="45"/>
      <c r="K60" s="60">
        <f t="shared" si="0"/>
        <v>1</v>
      </c>
      <c r="L60" s="43" t="s">
        <v>268</v>
      </c>
      <c r="M60" s="43"/>
      <c r="N60" s="43"/>
      <c r="O60" s="43"/>
      <c r="Q60" s="43" t="b">
        <f>OR(G60&lt;&gt;"",M60&lt;&gt;"")</f>
        <v>1</v>
      </c>
      <c r="R60" s="43" t="b">
        <f>OR(H60&lt;&gt;"",M60&lt;&gt;"")</f>
        <v>1</v>
      </c>
      <c r="S60">
        <f>COUNTIF(G60:J60,"XX")</f>
        <v>1</v>
      </c>
      <c r="T60" s="46" t="b">
        <f>OR(J60&lt;&gt;"",M60&lt;&gt;"")</f>
        <v>0</v>
      </c>
      <c r="U60" s="43" t="b">
        <f>OR(I59&lt;&gt;"",M59&lt;&gt;"")</f>
        <v>0</v>
      </c>
      <c r="V60" s="43" t="b">
        <f>AND(G60&lt;&gt;"",H60&lt;&gt;"",I60&lt;&gt;"",J60&lt;&gt;"")</f>
        <v>0</v>
      </c>
      <c r="W60" s="43">
        <f>COUNTIF(G60:J60,"&lt;&gt;")</f>
        <v>3</v>
      </c>
      <c r="X60" s="43"/>
      <c r="Y60" s="43"/>
      <c r="Z60" t="b" cm="1">
        <f t="array" ref="Z60:AC60">IF(ISNUMBER(SEARCH("XX",G59:J59)),TRUE,FALSE)</f>
        <v>0</v>
      </c>
      <c r="AA60" t="b">
        <v>0</v>
      </c>
      <c r="AB60" t="b">
        <v>0</v>
      </c>
      <c r="AC60" t="b">
        <v>0</v>
      </c>
    </row>
    <row r="61" spans="1:29" ht="39.75" customHeight="1" x14ac:dyDescent="0.2">
      <c r="A61" s="3" t="s">
        <v>115</v>
      </c>
      <c r="B61" t="s">
        <v>155</v>
      </c>
      <c r="G61" s="40"/>
      <c r="H61" s="40"/>
      <c r="I61" s="40"/>
      <c r="J61" s="40"/>
      <c r="K61" s="60">
        <f t="shared" si="0"/>
        <v>0</v>
      </c>
      <c r="Q61" t="b">
        <f>OR(G61&lt;&gt;"",M61&lt;&gt;"")</f>
        <v>0</v>
      </c>
      <c r="R61" t="b">
        <f>OR(H61&lt;&gt;"",M61&lt;&gt;"")</f>
        <v>0</v>
      </c>
      <c r="S61">
        <f>COUNTIF(G61:J61,"XX")</f>
        <v>0</v>
      </c>
      <c r="T61" s="38" t="b">
        <f>OR(J61&lt;&gt;"",M61&lt;&gt;"")</f>
        <v>0</v>
      </c>
      <c r="U61" t="b">
        <f>OR(I60&lt;&gt;"",M60&lt;&gt;"")</f>
        <v>1</v>
      </c>
      <c r="V61" t="b">
        <f>AND(G61&lt;&gt;"",H61&lt;&gt;"",I61&lt;&gt;"",J61&lt;&gt;"")</f>
        <v>0</v>
      </c>
      <c r="W61">
        <f>COUNTIF(G61:J61,"&lt;&gt;")</f>
        <v>0</v>
      </c>
    </row>
    <row r="62" spans="1:29" s="43" customFormat="1" ht="39.75" customHeight="1" x14ac:dyDescent="0.2">
      <c r="A62" s="58" t="s">
        <v>51</v>
      </c>
      <c r="B62" s="1" t="s">
        <v>50</v>
      </c>
      <c r="C62"/>
      <c r="D62" s="9" t="s">
        <v>207</v>
      </c>
      <c r="E62"/>
      <c r="F62" t="s">
        <v>252</v>
      </c>
      <c r="G62" s="39" t="s">
        <v>209</v>
      </c>
      <c r="H62" s="39" t="s">
        <v>209</v>
      </c>
      <c r="I62" s="39" t="s">
        <v>270</v>
      </c>
      <c r="J62" s="39" t="s">
        <v>209</v>
      </c>
      <c r="K62" s="60">
        <f t="shared" si="0"/>
        <v>1</v>
      </c>
      <c r="L62" t="s">
        <v>268</v>
      </c>
      <c r="M62"/>
      <c r="N62"/>
      <c r="O62" s="53" t="s">
        <v>209</v>
      </c>
      <c r="P62" s="49" t="s">
        <v>209</v>
      </c>
      <c r="Q62" t="b">
        <f>OR(G62&lt;&gt;"",M62&lt;&gt;"")</f>
        <v>1</v>
      </c>
      <c r="R62" t="b">
        <f>OR(H62&lt;&gt;"",M62&lt;&gt;"")</f>
        <v>1</v>
      </c>
      <c r="S62">
        <f>COUNTIF(G62:J62,"XX")</f>
        <v>1</v>
      </c>
      <c r="T62" s="38" t="b">
        <f>OR(J62&lt;&gt;"",M62&lt;&gt;"")</f>
        <v>1</v>
      </c>
      <c r="U62" t="b">
        <f>OR(I61&lt;&gt;"",M61&lt;&gt;"")</f>
        <v>0</v>
      </c>
      <c r="V62" t="b">
        <f>AND(G62&lt;&gt;"",H62&lt;&gt;"",I62&lt;&gt;"",J62&lt;&gt;"")</f>
        <v>1</v>
      </c>
      <c r="W62">
        <f>COUNTIF(G62:J62,"&lt;&gt;")</f>
        <v>4</v>
      </c>
      <c r="X62"/>
      <c r="Y62"/>
      <c r="Z62" t="b" cm="1">
        <f t="array" ref="Z62:AC62">IF(ISNUMBER(SEARCH("XX",G61:J61)),TRUE,FALSE)</f>
        <v>0</v>
      </c>
      <c r="AA62" s="43" t="b">
        <v>0</v>
      </c>
      <c r="AB62" s="43" t="b">
        <v>0</v>
      </c>
      <c r="AC62" s="43" t="b">
        <v>0</v>
      </c>
    </row>
    <row r="63" spans="1:29" ht="39.75" customHeight="1" x14ac:dyDescent="0.2">
      <c r="A63" s="32" t="s">
        <v>116</v>
      </c>
      <c r="B63" t="s">
        <v>156</v>
      </c>
      <c r="D63" s="9" t="s">
        <v>199</v>
      </c>
      <c r="F63" t="s">
        <v>252</v>
      </c>
      <c r="G63" s="39" t="s">
        <v>270</v>
      </c>
      <c r="H63" s="39"/>
      <c r="I63" s="39"/>
      <c r="J63" s="39"/>
      <c r="K63" s="60">
        <f t="shared" si="0"/>
        <v>1</v>
      </c>
      <c r="Q63" t="b">
        <f>OR(G63&lt;&gt;"",M63&lt;&gt;"")</f>
        <v>1</v>
      </c>
      <c r="R63" t="b">
        <f>OR(H63&lt;&gt;"",M63&lt;&gt;"")</f>
        <v>0</v>
      </c>
      <c r="S63">
        <f>COUNTIF(G63:J63,"XX")</f>
        <v>1</v>
      </c>
      <c r="T63" s="38" t="b">
        <f>OR(J63&lt;&gt;"",M63&lt;&gt;"")</f>
        <v>0</v>
      </c>
      <c r="U63" t="b">
        <f>OR(I62&lt;&gt;"",M62&lt;&gt;"")</f>
        <v>1</v>
      </c>
      <c r="V63" t="b">
        <f>AND(G63&lt;&gt;"",H63&lt;&gt;"",I63&lt;&gt;"",J63&lt;&gt;"")</f>
        <v>0</v>
      </c>
      <c r="W63">
        <f>COUNTIF(G63:J63,"&lt;&gt;")</f>
        <v>1</v>
      </c>
      <c r="Z63" t="b" cm="1">
        <f t="array" ref="Z63:AC63">IF(ISNUMBER(SEARCH("XX",G62:J62)),TRUE,FALSE)</f>
        <v>0</v>
      </c>
      <c r="AA63" t="b">
        <v>0</v>
      </c>
      <c r="AB63" t="b">
        <v>1</v>
      </c>
      <c r="AC63" t="b">
        <v>0</v>
      </c>
    </row>
    <row r="64" spans="1:29" ht="39.75" customHeight="1" x14ac:dyDescent="0.2">
      <c r="A64" s="3" t="s">
        <v>53</v>
      </c>
      <c r="B64" s="1" t="s">
        <v>52</v>
      </c>
      <c r="D64" s="9" t="s">
        <v>179</v>
      </c>
      <c r="E64" t="s">
        <v>209</v>
      </c>
      <c r="F64" t="s">
        <v>254</v>
      </c>
      <c r="G64" s="40" t="s">
        <v>209</v>
      </c>
      <c r="H64" s="40" t="s">
        <v>270</v>
      </c>
      <c r="I64" s="40" t="s">
        <v>209</v>
      </c>
      <c r="J64" s="40" t="s">
        <v>209</v>
      </c>
      <c r="K64" s="60">
        <f t="shared" si="0"/>
        <v>1</v>
      </c>
      <c r="N64" s="50" t="s">
        <v>209</v>
      </c>
      <c r="P64" s="49" t="s">
        <v>209</v>
      </c>
      <c r="Q64" t="b">
        <f>OR(G64&lt;&gt;"",M64&lt;&gt;"")</f>
        <v>1</v>
      </c>
      <c r="R64" t="b">
        <f>OR(H64&lt;&gt;"",M64&lt;&gt;"")</f>
        <v>1</v>
      </c>
      <c r="S64">
        <f>COUNTIF(G64:J64,"XX")</f>
        <v>1</v>
      </c>
      <c r="T64" s="38" t="b">
        <f>OR(J64&lt;&gt;"",M64&lt;&gt;"")</f>
        <v>1</v>
      </c>
      <c r="U64" t="b">
        <f>OR(I63&lt;&gt;"",M63&lt;&gt;"")</f>
        <v>0</v>
      </c>
      <c r="V64" t="b">
        <f>AND(G64&lt;&gt;"",H64&lt;&gt;"",I64&lt;&gt;"",J64&lt;&gt;"")</f>
        <v>1</v>
      </c>
      <c r="W64">
        <f>COUNTIF(G64:J64,"&lt;&gt;")</f>
        <v>4</v>
      </c>
      <c r="Z64" t="b" cm="1">
        <f t="array" ref="Z64:AC64">IF(ISNUMBER(SEARCH("XX",G63:J63)),TRUE,FALSE)</f>
        <v>1</v>
      </c>
      <c r="AA64" t="b">
        <v>0</v>
      </c>
      <c r="AB64" t="b">
        <v>0</v>
      </c>
      <c r="AC64" t="b">
        <v>0</v>
      </c>
    </row>
    <row r="65" spans="1:29" ht="39.75" customHeight="1" x14ac:dyDescent="0.2">
      <c r="A65" s="3" t="s">
        <v>117</v>
      </c>
      <c r="B65" t="s">
        <v>157</v>
      </c>
      <c r="F65" t="s">
        <v>252</v>
      </c>
      <c r="G65" s="39" t="s">
        <v>209</v>
      </c>
      <c r="H65" s="39" t="s">
        <v>209</v>
      </c>
      <c r="I65" s="39"/>
      <c r="J65" s="39" t="s">
        <v>270</v>
      </c>
      <c r="K65" s="60">
        <f t="shared" si="0"/>
        <v>1</v>
      </c>
      <c r="L65" t="s">
        <v>268</v>
      </c>
      <c r="Q65" t="b">
        <f>OR(G65&lt;&gt;"",M65&lt;&gt;"")</f>
        <v>1</v>
      </c>
      <c r="R65" t="b">
        <f>OR(H65&lt;&gt;"",M65&lt;&gt;"")</f>
        <v>1</v>
      </c>
      <c r="S65">
        <f>COUNTIF(G65:J65,"XX")</f>
        <v>1</v>
      </c>
      <c r="T65" s="38" t="b">
        <f>OR(J65&lt;&gt;"",M65&lt;&gt;"")</f>
        <v>1</v>
      </c>
      <c r="U65" t="b">
        <f>OR(I64&lt;&gt;"",M64&lt;&gt;"")</f>
        <v>1</v>
      </c>
      <c r="V65" t="b">
        <f>AND(G65&lt;&gt;"",H65&lt;&gt;"",I65&lt;&gt;"",J65&lt;&gt;"")</f>
        <v>0</v>
      </c>
      <c r="W65">
        <f>COUNTIF(G65:J65,"&lt;&gt;")</f>
        <v>3</v>
      </c>
      <c r="Z65" t="b" cm="1">
        <f t="array" ref="Z65:AC65">IF(ISNUMBER(SEARCH("XX",G64:J64)),TRUE,FALSE)</f>
        <v>0</v>
      </c>
      <c r="AA65" t="b">
        <v>1</v>
      </c>
      <c r="AB65" t="b">
        <v>0</v>
      </c>
      <c r="AC65" t="b">
        <v>0</v>
      </c>
    </row>
    <row r="66" spans="1:29" ht="39.75" customHeight="1" x14ac:dyDescent="0.2">
      <c r="A66" s="32" t="s">
        <v>118</v>
      </c>
      <c r="B66" t="s">
        <v>159</v>
      </c>
      <c r="D66" s="9" t="s">
        <v>264</v>
      </c>
      <c r="F66" t="s">
        <v>252</v>
      </c>
      <c r="G66" s="39" t="s">
        <v>270</v>
      </c>
      <c r="H66" s="39"/>
      <c r="I66" s="39"/>
      <c r="J66" s="39"/>
      <c r="K66" s="60">
        <f t="shared" si="0"/>
        <v>1</v>
      </c>
      <c r="Q66" t="b">
        <f>OR(G66&lt;&gt;"",M66&lt;&gt;"")</f>
        <v>1</v>
      </c>
      <c r="R66" t="b">
        <f>OR(H66&lt;&gt;"",M66&lt;&gt;"")</f>
        <v>0</v>
      </c>
      <c r="S66">
        <f>COUNTIF(G66:J66,"XX")</f>
        <v>1</v>
      </c>
      <c r="T66" s="38" t="b">
        <f>OR(J66&lt;&gt;"",M66&lt;&gt;"")</f>
        <v>0</v>
      </c>
      <c r="U66" t="b">
        <f>OR(I65&lt;&gt;"",M65&lt;&gt;"")</f>
        <v>0</v>
      </c>
      <c r="V66" t="b">
        <f>AND(G66&lt;&gt;"",H66&lt;&gt;"",I66&lt;&gt;"",J66&lt;&gt;"")</f>
        <v>0</v>
      </c>
      <c r="W66">
        <f>COUNTIF(G66:J66,"&lt;&gt;")</f>
        <v>1</v>
      </c>
      <c r="Z66" t="b" cm="1">
        <f t="array" ref="Z66:AC66">IF(ISNUMBER(SEARCH("XX",G65:J65)),TRUE,FALSE)</f>
        <v>0</v>
      </c>
      <c r="AA66" t="b">
        <v>0</v>
      </c>
      <c r="AB66" t="b">
        <v>0</v>
      </c>
      <c r="AC66" t="b">
        <v>1</v>
      </c>
    </row>
    <row r="67" spans="1:29" ht="39.75" customHeight="1" x14ac:dyDescent="0.2">
      <c r="A67" s="32" t="s">
        <v>55</v>
      </c>
      <c r="B67" s="1" t="s">
        <v>54</v>
      </c>
      <c r="D67" s="9" t="s">
        <v>192</v>
      </c>
      <c r="F67" t="s">
        <v>252</v>
      </c>
      <c r="G67" s="40" t="s">
        <v>209</v>
      </c>
      <c r="H67" s="40" t="s">
        <v>209</v>
      </c>
      <c r="I67" s="40" t="s">
        <v>209</v>
      </c>
      <c r="J67" s="40" t="s">
        <v>270</v>
      </c>
      <c r="K67" s="60">
        <f t="shared" ref="K67:K124" si="1">COUNTIF(G67:J67,"XX")</f>
        <v>1</v>
      </c>
      <c r="M67" t="s">
        <v>209</v>
      </c>
      <c r="O67" s="51" t="s">
        <v>209</v>
      </c>
      <c r="P67" s="49" t="s">
        <v>209</v>
      </c>
      <c r="Q67" t="b">
        <f>OR(G67&lt;&gt;"",M67&lt;&gt;"")</f>
        <v>1</v>
      </c>
      <c r="R67" t="b">
        <f>OR(H67&lt;&gt;"",M67&lt;&gt;"")</f>
        <v>1</v>
      </c>
      <c r="S67">
        <f>COUNTIF(G67:J67,"XX")</f>
        <v>1</v>
      </c>
      <c r="T67" s="38" t="b">
        <f>OR(J67&lt;&gt;"",M67&lt;&gt;"")</f>
        <v>1</v>
      </c>
      <c r="U67" t="b">
        <f>OR(I66&lt;&gt;"",M66&lt;&gt;"")</f>
        <v>0</v>
      </c>
      <c r="V67" t="b">
        <f>AND(G67&lt;&gt;"",H67&lt;&gt;"",I67&lt;&gt;"",J67&lt;&gt;"")</f>
        <v>1</v>
      </c>
      <c r="W67">
        <f>COUNTIF(G67:J67,"&lt;&gt;")</f>
        <v>4</v>
      </c>
      <c r="Z67" t="b" cm="1">
        <f t="array" ref="Z67:AC67">IF(ISNUMBER(SEARCH("XX",G66:J66)),TRUE,FALSE)</f>
        <v>1</v>
      </c>
      <c r="AA67" t="b">
        <v>0</v>
      </c>
      <c r="AB67" t="b">
        <v>0</v>
      </c>
      <c r="AC67" t="b">
        <v>0</v>
      </c>
    </row>
    <row r="68" spans="1:29" ht="39.75" customHeight="1" x14ac:dyDescent="0.2">
      <c r="A68" s="3" t="s">
        <v>57</v>
      </c>
      <c r="B68" s="1" t="s">
        <v>56</v>
      </c>
      <c r="G68" s="40"/>
      <c r="H68" s="40"/>
      <c r="I68" s="40"/>
      <c r="J68" s="40"/>
      <c r="K68" s="60">
        <f t="shared" si="1"/>
        <v>0</v>
      </c>
      <c r="Q68" t="b">
        <f>OR(G68&lt;&gt;"",M68&lt;&gt;"")</f>
        <v>0</v>
      </c>
      <c r="R68" t="b">
        <f>OR(H68&lt;&gt;"",M68&lt;&gt;"")</f>
        <v>0</v>
      </c>
      <c r="S68">
        <f>COUNTIF(G68:J68,"XX")</f>
        <v>0</v>
      </c>
      <c r="T68" s="38" t="b">
        <f>OR(J68&lt;&gt;"",M68&lt;&gt;"")</f>
        <v>0</v>
      </c>
      <c r="U68" t="b">
        <f>OR(I67&lt;&gt;"",M67&lt;&gt;"")</f>
        <v>1</v>
      </c>
      <c r="V68" t="b">
        <f>AND(G68&lt;&gt;"",H68&lt;&gt;"",I68&lt;&gt;"",J68&lt;&gt;"")</f>
        <v>0</v>
      </c>
      <c r="W68">
        <f>COUNTIF(G68:J68,"&lt;&gt;")</f>
        <v>0</v>
      </c>
    </row>
    <row r="69" spans="1:29" ht="39.75" customHeight="1" x14ac:dyDescent="0.2">
      <c r="A69" s="3" t="s">
        <v>119</v>
      </c>
      <c r="B69" t="s">
        <v>158</v>
      </c>
      <c r="D69" s="9" t="s">
        <v>200</v>
      </c>
      <c r="E69" t="s">
        <v>209</v>
      </c>
      <c r="F69" t="s">
        <v>231</v>
      </c>
      <c r="G69" s="39"/>
      <c r="H69" s="39"/>
      <c r="I69" s="39" t="s">
        <v>209</v>
      </c>
      <c r="J69" s="39"/>
      <c r="K69" s="60">
        <f t="shared" si="1"/>
        <v>0</v>
      </c>
      <c r="Q69" t="b">
        <f>OR(G69&lt;&gt;"",M69&lt;&gt;"")</f>
        <v>0</v>
      </c>
      <c r="R69" t="b">
        <f>OR(H69&lt;&gt;"",M69&lt;&gt;"")</f>
        <v>0</v>
      </c>
      <c r="S69">
        <f>COUNTIF(G69:J69,"XX")</f>
        <v>0</v>
      </c>
      <c r="T69" s="38" t="b">
        <f>OR(J69&lt;&gt;"",M69&lt;&gt;"")</f>
        <v>0</v>
      </c>
      <c r="U69" t="b">
        <f>OR(I68&lt;&gt;"",M68&lt;&gt;"")</f>
        <v>0</v>
      </c>
      <c r="V69" t="b">
        <f>AND(G69&lt;&gt;"",H69&lt;&gt;"",I69&lt;&gt;"",J69&lt;&gt;"")</f>
        <v>0</v>
      </c>
      <c r="W69">
        <f>COUNTIF(G69:J69,"&lt;&gt;")</f>
        <v>1</v>
      </c>
      <c r="Z69" t="b" cm="1">
        <f t="array" ref="Z69:AC69">IF(ISNUMBER(SEARCH("XX",G68:J68)),TRUE,FALSE)</f>
        <v>0</v>
      </c>
      <c r="AA69" t="b">
        <v>0</v>
      </c>
      <c r="AB69" t="b">
        <v>0</v>
      </c>
      <c r="AC69" t="b">
        <v>0</v>
      </c>
    </row>
    <row r="70" spans="1:29" ht="39.75" customHeight="1" x14ac:dyDescent="0.2">
      <c r="A70" s="3" t="s">
        <v>120</v>
      </c>
      <c r="B70" t="s">
        <v>160</v>
      </c>
      <c r="G70" s="40"/>
      <c r="H70" s="40"/>
      <c r="I70" s="40"/>
      <c r="J70" s="40"/>
      <c r="K70" s="60">
        <f t="shared" si="1"/>
        <v>0</v>
      </c>
      <c r="Q70" t="b">
        <f>OR(G70&lt;&gt;"",M70&lt;&gt;"")</f>
        <v>0</v>
      </c>
      <c r="R70" t="b">
        <f>OR(H70&lt;&gt;"",M70&lt;&gt;"")</f>
        <v>0</v>
      </c>
      <c r="S70">
        <f>COUNTIF(G70:J70,"XX")</f>
        <v>0</v>
      </c>
      <c r="T70" s="38" t="b">
        <f>OR(J70&lt;&gt;"",M70&lt;&gt;"")</f>
        <v>0</v>
      </c>
      <c r="U70" t="b">
        <f>OR(I69&lt;&gt;"",M69&lt;&gt;"")</f>
        <v>1</v>
      </c>
      <c r="V70" t="b">
        <f>AND(G70&lt;&gt;"",H70&lt;&gt;"",I70&lt;&gt;"",J70&lt;&gt;"")</f>
        <v>0</v>
      </c>
      <c r="W70">
        <f>COUNTIF(G70:J70,"&lt;&gt;")</f>
        <v>0</v>
      </c>
    </row>
    <row r="71" spans="1:29" ht="39.75" customHeight="1" x14ac:dyDescent="0.2">
      <c r="A71" s="32" t="s">
        <v>59</v>
      </c>
      <c r="B71" s="1" t="s">
        <v>58</v>
      </c>
      <c r="D71" s="9" t="s">
        <v>203</v>
      </c>
      <c r="F71" t="s">
        <v>254</v>
      </c>
      <c r="G71" s="40" t="s">
        <v>209</v>
      </c>
      <c r="H71" s="40" t="s">
        <v>209</v>
      </c>
      <c r="I71" s="40" t="s">
        <v>270</v>
      </c>
      <c r="J71" s="40" t="s">
        <v>209</v>
      </c>
      <c r="K71" s="60">
        <f t="shared" si="1"/>
        <v>1</v>
      </c>
      <c r="M71" t="s">
        <v>209</v>
      </c>
      <c r="N71" s="50" t="s">
        <v>209</v>
      </c>
      <c r="P71" s="49" t="s">
        <v>209</v>
      </c>
      <c r="Q71" t="b">
        <f>OR(G71&lt;&gt;"",M71&lt;&gt;"")</f>
        <v>1</v>
      </c>
      <c r="R71" t="b">
        <f>OR(H71&lt;&gt;"",M71&lt;&gt;"")</f>
        <v>1</v>
      </c>
      <c r="S71">
        <f>COUNTIF(G71:J71,"XX")</f>
        <v>1</v>
      </c>
      <c r="T71" s="38" t="b">
        <f>OR(J71&lt;&gt;"",M71&lt;&gt;"")</f>
        <v>1</v>
      </c>
      <c r="U71" t="b">
        <f>OR(I70&lt;&gt;"",M70&lt;&gt;"")</f>
        <v>0</v>
      </c>
      <c r="V71" t="b">
        <f>AND(G71&lt;&gt;"",H71&lt;&gt;"",I71&lt;&gt;"",J71&lt;&gt;"")</f>
        <v>1</v>
      </c>
      <c r="W71">
        <f>COUNTIF(G71:J71,"&lt;&gt;")</f>
        <v>4</v>
      </c>
      <c r="X71" t="s">
        <v>209</v>
      </c>
      <c r="Z71" t="b" cm="1">
        <f t="array" ref="Z71:AC71">IF(ISNUMBER(SEARCH("XX",G70:J70)),TRUE,FALSE)</f>
        <v>0</v>
      </c>
      <c r="AA71" t="b">
        <v>0</v>
      </c>
      <c r="AB71" t="b">
        <v>0</v>
      </c>
      <c r="AC71" t="b">
        <v>0</v>
      </c>
    </row>
    <row r="72" spans="1:29" ht="39.75" customHeight="1" x14ac:dyDescent="0.2">
      <c r="A72" s="3" t="s">
        <v>61</v>
      </c>
      <c r="B72" s="1" t="s">
        <v>60</v>
      </c>
      <c r="G72" s="40"/>
      <c r="H72" s="40"/>
      <c r="I72" s="40"/>
      <c r="J72" s="40"/>
      <c r="K72" s="60">
        <f t="shared" si="1"/>
        <v>0</v>
      </c>
      <c r="Q72" t="b">
        <f>OR(G72&lt;&gt;"",M72&lt;&gt;"")</f>
        <v>0</v>
      </c>
      <c r="R72" t="b">
        <f>OR(H72&lt;&gt;"",M72&lt;&gt;"")</f>
        <v>0</v>
      </c>
      <c r="S72">
        <f>COUNTIF(G72:J72,"XX")</f>
        <v>0</v>
      </c>
      <c r="T72" s="38" t="b">
        <f>OR(J72&lt;&gt;"",M72&lt;&gt;"")</f>
        <v>0</v>
      </c>
      <c r="U72" t="b">
        <f>OR(I71&lt;&gt;"",M71&lt;&gt;"")</f>
        <v>1</v>
      </c>
      <c r="V72" t="b">
        <f>AND(G72&lt;&gt;"",H72&lt;&gt;"",I72&lt;&gt;"",J72&lt;&gt;"")</f>
        <v>0</v>
      </c>
      <c r="W72">
        <f>COUNTIF(G72:J72,"&lt;&gt;")</f>
        <v>0</v>
      </c>
    </row>
    <row r="73" spans="1:29" ht="39.75" customHeight="1" x14ac:dyDescent="0.2">
      <c r="A73" s="3" t="s">
        <v>121</v>
      </c>
      <c r="B73" t="s">
        <v>161</v>
      </c>
      <c r="G73" s="40" t="s">
        <v>209</v>
      </c>
      <c r="H73" s="40"/>
      <c r="I73" s="40"/>
      <c r="J73" s="40"/>
      <c r="K73" s="60">
        <f t="shared" si="1"/>
        <v>0</v>
      </c>
      <c r="Q73" t="b">
        <f>OR(G73&lt;&gt;"",M73&lt;&gt;"")</f>
        <v>1</v>
      </c>
      <c r="R73" t="b">
        <f>OR(H73&lt;&gt;"",M73&lt;&gt;"")</f>
        <v>0</v>
      </c>
      <c r="S73">
        <f>COUNTIF(G73:J73,"XX")</f>
        <v>0</v>
      </c>
      <c r="T73" s="38" t="b">
        <f>OR(J73&lt;&gt;"",M73&lt;&gt;"")</f>
        <v>0</v>
      </c>
      <c r="U73" t="b">
        <f>OR(I72&lt;&gt;"",M72&lt;&gt;"")</f>
        <v>0</v>
      </c>
      <c r="V73" t="b">
        <f>AND(G73&lt;&gt;"",H73&lt;&gt;"",I73&lt;&gt;"",J73&lt;&gt;"")</f>
        <v>0</v>
      </c>
      <c r="W73">
        <f>COUNTIF(G73:J73,"&lt;&gt;")</f>
        <v>1</v>
      </c>
    </row>
    <row r="74" spans="1:29" ht="39.75" customHeight="1" x14ac:dyDescent="0.2">
      <c r="A74" s="3" t="s">
        <v>122</v>
      </c>
      <c r="B74" t="s">
        <v>162</v>
      </c>
      <c r="G74" s="40"/>
      <c r="H74" s="40"/>
      <c r="I74" s="40"/>
      <c r="J74" s="40"/>
      <c r="K74" s="60">
        <f t="shared" si="1"/>
        <v>0</v>
      </c>
      <c r="Q74" t="b">
        <f>OR(G74&lt;&gt;"",M74&lt;&gt;"")</f>
        <v>0</v>
      </c>
      <c r="R74" t="b">
        <f>OR(H74&lt;&gt;"",M74&lt;&gt;"")</f>
        <v>0</v>
      </c>
      <c r="S74">
        <f>COUNTIF(G74:J74,"XX")</f>
        <v>0</v>
      </c>
      <c r="T74" s="38" t="b">
        <f>OR(J74&lt;&gt;"",M74&lt;&gt;"")</f>
        <v>0</v>
      </c>
      <c r="U74" t="b">
        <f>OR(I73&lt;&gt;"",M73&lt;&gt;"")</f>
        <v>0</v>
      </c>
      <c r="V74" t="b">
        <f>AND(G74&lt;&gt;"",H74&lt;&gt;"",I74&lt;&gt;"",J74&lt;&gt;"")</f>
        <v>0</v>
      </c>
      <c r="W74">
        <f>COUNTIF(G74:J74,"&lt;&gt;")</f>
        <v>0</v>
      </c>
    </row>
    <row r="75" spans="1:29" ht="39.75" customHeight="1" x14ac:dyDescent="0.2">
      <c r="A75" s="32" t="s">
        <v>22</v>
      </c>
      <c r="B75" s="1" t="s">
        <v>21</v>
      </c>
      <c r="D75" s="9" t="s">
        <v>193</v>
      </c>
      <c r="F75" t="s">
        <v>252</v>
      </c>
      <c r="G75" s="39" t="s">
        <v>270</v>
      </c>
      <c r="H75" s="39"/>
      <c r="I75" s="39"/>
      <c r="J75" s="39"/>
      <c r="K75" s="60">
        <f t="shared" si="1"/>
        <v>1</v>
      </c>
      <c r="M75" t="s">
        <v>209</v>
      </c>
      <c r="Q75" t="b">
        <f>OR(G75&lt;&gt;"",M75&lt;&gt;"")</f>
        <v>1</v>
      </c>
      <c r="R75" t="b">
        <f>OR(H75&lt;&gt;"",M75&lt;&gt;"")</f>
        <v>1</v>
      </c>
      <c r="S75">
        <f>COUNTIF(G75:J75,"XX")</f>
        <v>1</v>
      </c>
      <c r="T75" s="38" t="b">
        <f>OR(J75&lt;&gt;"",M75&lt;&gt;"")</f>
        <v>1</v>
      </c>
      <c r="U75" t="b">
        <f>OR(I74&lt;&gt;"",M74&lt;&gt;"")</f>
        <v>0</v>
      </c>
      <c r="V75" t="b">
        <f>AND(G75&lt;&gt;"",H75&lt;&gt;"",I75&lt;&gt;"",J75&lt;&gt;"")</f>
        <v>0</v>
      </c>
      <c r="W75">
        <f>COUNTIF(G75:J75,"&lt;&gt;")</f>
        <v>1</v>
      </c>
      <c r="X75" t="s">
        <v>209</v>
      </c>
      <c r="Z75" t="b" cm="1">
        <f t="array" ref="Z75:AC75">IF(ISNUMBER(SEARCH("XX",G74:J74)),TRUE,FALSE)</f>
        <v>0</v>
      </c>
      <c r="AA75" t="b">
        <v>0</v>
      </c>
      <c r="AB75" t="b">
        <v>0</v>
      </c>
      <c r="AC75" t="b">
        <v>0</v>
      </c>
    </row>
    <row r="76" spans="1:29" ht="39.75" customHeight="1" x14ac:dyDescent="0.2">
      <c r="A76" s="32" t="s">
        <v>123</v>
      </c>
      <c r="B76" t="s">
        <v>163</v>
      </c>
      <c r="D76" s="9" t="s">
        <v>172</v>
      </c>
      <c r="E76" t="s">
        <v>209</v>
      </c>
      <c r="F76" t="s">
        <v>252</v>
      </c>
      <c r="G76" s="39" t="s">
        <v>270</v>
      </c>
      <c r="H76" s="39"/>
      <c r="I76" s="39"/>
      <c r="J76" s="39"/>
      <c r="K76" s="60">
        <f t="shared" si="1"/>
        <v>1</v>
      </c>
      <c r="M76" t="s">
        <v>209</v>
      </c>
      <c r="Q76" t="b">
        <f>OR(G76&lt;&gt;"",M76&lt;&gt;"")</f>
        <v>1</v>
      </c>
      <c r="R76" t="b">
        <f>OR(H76&lt;&gt;"",M76&lt;&gt;"")</f>
        <v>1</v>
      </c>
      <c r="S76">
        <f>COUNTIF(G76:J76,"XX")</f>
        <v>1</v>
      </c>
      <c r="T76" s="38" t="b">
        <f>OR(J76&lt;&gt;"",M76&lt;&gt;"")</f>
        <v>1</v>
      </c>
      <c r="U76" t="b">
        <f>OR(I75&lt;&gt;"",M75&lt;&gt;"")</f>
        <v>1</v>
      </c>
      <c r="V76" t="b">
        <f>AND(G76&lt;&gt;"",H76&lt;&gt;"",I76&lt;&gt;"",J76&lt;&gt;"")</f>
        <v>0</v>
      </c>
      <c r="W76">
        <f>COUNTIF(G76:J76,"&lt;&gt;")</f>
        <v>1</v>
      </c>
      <c r="X76" t="s">
        <v>209</v>
      </c>
      <c r="Z76" t="b" cm="1">
        <f t="array" ref="Z76:AC76">IF(ISNUMBER(SEARCH("XX",G75:J75)),TRUE,FALSE)</f>
        <v>1</v>
      </c>
      <c r="AA76" t="b">
        <v>0</v>
      </c>
      <c r="AB76" t="b">
        <v>0</v>
      </c>
      <c r="AC76" t="b">
        <v>0</v>
      </c>
    </row>
    <row r="77" spans="1:29" ht="39.75" customHeight="1" x14ac:dyDescent="0.2">
      <c r="A77" s="3" t="s">
        <v>63</v>
      </c>
      <c r="B77" s="1" t="s">
        <v>62</v>
      </c>
      <c r="G77" s="40"/>
      <c r="H77" s="40"/>
      <c r="I77" s="40"/>
      <c r="J77" s="40"/>
      <c r="K77" s="60">
        <f t="shared" si="1"/>
        <v>0</v>
      </c>
      <c r="Q77" t="b">
        <f>OR(G77&lt;&gt;"",M77&lt;&gt;"")</f>
        <v>0</v>
      </c>
      <c r="R77" t="b">
        <f>OR(H77&lt;&gt;"",M77&lt;&gt;"")</f>
        <v>0</v>
      </c>
      <c r="S77">
        <f>COUNTIF(G77:J77,"XX")</f>
        <v>0</v>
      </c>
      <c r="T77" s="38" t="b">
        <f>OR(J77&lt;&gt;"",M77&lt;&gt;"")</f>
        <v>0</v>
      </c>
      <c r="U77" t="b">
        <f>OR(I76&lt;&gt;"",M76&lt;&gt;"")</f>
        <v>1</v>
      </c>
      <c r="V77" t="b">
        <f>AND(G77&lt;&gt;"",H77&lt;&gt;"",I77&lt;&gt;"",J77&lt;&gt;"")</f>
        <v>0</v>
      </c>
      <c r="W77">
        <f>COUNTIF(G77:J77,"&lt;&gt;")</f>
        <v>0</v>
      </c>
    </row>
    <row r="78" spans="1:29" ht="39.75" customHeight="1" x14ac:dyDescent="0.2">
      <c r="A78" s="32" t="s">
        <v>92</v>
      </c>
      <c r="B78" s="1" t="s">
        <v>64</v>
      </c>
      <c r="D78" s="11" t="s">
        <v>191</v>
      </c>
      <c r="F78" t="s">
        <v>254</v>
      </c>
      <c r="G78" s="40" t="s">
        <v>209</v>
      </c>
      <c r="H78" s="40" t="s">
        <v>209</v>
      </c>
      <c r="I78" s="40" t="s">
        <v>209</v>
      </c>
      <c r="J78" s="40" t="s">
        <v>270</v>
      </c>
      <c r="K78" s="60">
        <f t="shared" si="1"/>
        <v>1</v>
      </c>
      <c r="N78" s="50" t="s">
        <v>209</v>
      </c>
      <c r="P78" s="49" t="s">
        <v>209</v>
      </c>
      <c r="Q78" t="b">
        <f>OR(G78&lt;&gt;"",M78&lt;&gt;"")</f>
        <v>1</v>
      </c>
      <c r="R78" t="b">
        <f>OR(H78&lt;&gt;"",M78&lt;&gt;"")</f>
        <v>1</v>
      </c>
      <c r="S78">
        <f>COUNTIF(G78:J78,"XX")</f>
        <v>1</v>
      </c>
      <c r="T78" s="38" t="b">
        <f>OR(J78&lt;&gt;"",M78&lt;&gt;"")</f>
        <v>1</v>
      </c>
      <c r="U78" t="b">
        <f>OR(I77&lt;&gt;"",M77&lt;&gt;"")</f>
        <v>0</v>
      </c>
      <c r="V78" t="b">
        <f>AND(G78&lt;&gt;"",H78&lt;&gt;"",I78&lt;&gt;"",J78&lt;&gt;"")</f>
        <v>1</v>
      </c>
      <c r="W78">
        <f>COUNTIF(G78:J78,"&lt;&gt;")</f>
        <v>4</v>
      </c>
      <c r="Z78" t="b" cm="1">
        <f t="array" ref="Z78:AC78">IF(ISNUMBER(SEARCH("XX",G77:J77)),TRUE,FALSE)</f>
        <v>0</v>
      </c>
      <c r="AA78" t="b">
        <v>0</v>
      </c>
      <c r="AB78" t="b">
        <v>0</v>
      </c>
      <c r="AC78" t="b">
        <v>0</v>
      </c>
    </row>
    <row r="79" spans="1:29" ht="39.75" customHeight="1" x14ac:dyDescent="0.2">
      <c r="A79" s="32" t="s">
        <v>5</v>
      </c>
      <c r="B79" s="1" t="s">
        <v>4</v>
      </c>
      <c r="D79" s="7" t="s">
        <v>195</v>
      </c>
      <c r="F79" t="s">
        <v>254</v>
      </c>
      <c r="G79" s="40" t="s">
        <v>270</v>
      </c>
      <c r="H79" s="40" t="s">
        <v>209</v>
      </c>
      <c r="I79" s="40" t="s">
        <v>209</v>
      </c>
      <c r="J79" s="40" t="s">
        <v>209</v>
      </c>
      <c r="K79" s="60">
        <f t="shared" si="1"/>
        <v>1</v>
      </c>
      <c r="N79" s="50" t="s">
        <v>209</v>
      </c>
      <c r="P79" s="49" t="s">
        <v>209</v>
      </c>
      <c r="Q79" t="b">
        <f>OR(G79&lt;&gt;"",M79&lt;&gt;"")</f>
        <v>1</v>
      </c>
      <c r="R79" t="b">
        <f>OR(H79&lt;&gt;"",M79&lt;&gt;"")</f>
        <v>1</v>
      </c>
      <c r="S79">
        <f>COUNTIF(G79:J79,"XX")</f>
        <v>1</v>
      </c>
      <c r="T79" s="38" t="b">
        <f>OR(J79&lt;&gt;"",M79&lt;&gt;"")</f>
        <v>1</v>
      </c>
      <c r="U79" t="b">
        <f>OR(I78&lt;&gt;"",M78&lt;&gt;"")</f>
        <v>1</v>
      </c>
      <c r="V79" t="b">
        <f>AND(G79&lt;&gt;"",H79&lt;&gt;"",I79&lt;&gt;"",J79&lt;&gt;"")</f>
        <v>1</v>
      </c>
      <c r="W79">
        <f>COUNTIF(G79:J79,"&lt;&gt;")</f>
        <v>4</v>
      </c>
      <c r="X79" t="s">
        <v>209</v>
      </c>
      <c r="Z79" t="b" cm="1">
        <f t="array" ref="Z79:AC79">IF(ISNUMBER(SEARCH("XX",G78:J78)),TRUE,FALSE)</f>
        <v>0</v>
      </c>
      <c r="AA79" t="b">
        <v>0</v>
      </c>
      <c r="AB79" t="b">
        <v>0</v>
      </c>
      <c r="AC79" t="b">
        <v>1</v>
      </c>
    </row>
    <row r="80" spans="1:29" ht="39.75" customHeight="1" x14ac:dyDescent="0.2">
      <c r="A80" s="61" t="s">
        <v>66</v>
      </c>
      <c r="B80" s="1" t="s">
        <v>65</v>
      </c>
      <c r="D80" t="s">
        <v>266</v>
      </c>
      <c r="F80" t="s">
        <v>254</v>
      </c>
      <c r="G80" s="40" t="s">
        <v>209</v>
      </c>
      <c r="H80" s="40" t="s">
        <v>209</v>
      </c>
      <c r="I80" s="40" t="s">
        <v>209</v>
      </c>
      <c r="J80" s="40" t="s">
        <v>275</v>
      </c>
      <c r="K80" s="62">
        <f>COUNTIF(G80:J80,"XX")</f>
        <v>0</v>
      </c>
      <c r="N80" s="50" t="s">
        <v>209</v>
      </c>
      <c r="P80" s="49" t="s">
        <v>209</v>
      </c>
      <c r="Q80" t="b">
        <f>OR(G80&lt;&gt;"",M80&lt;&gt;"")</f>
        <v>1</v>
      </c>
      <c r="R80" t="b">
        <f>OR(H80&lt;&gt;"",M80&lt;&gt;"")</f>
        <v>1</v>
      </c>
      <c r="S80" s="49">
        <f>COUNTIF(G80:J80,"XX")</f>
        <v>0</v>
      </c>
      <c r="T80" s="38" t="b">
        <f>OR(J80&lt;&gt;"",M80&lt;&gt;"")</f>
        <v>1</v>
      </c>
      <c r="U80" t="b">
        <f>OR(I79&lt;&gt;"",M79&lt;&gt;"")</f>
        <v>1</v>
      </c>
      <c r="V80" t="b">
        <f>AND(G80&lt;&gt;"",H80&lt;&gt;"",I80&lt;&gt;"",J80&lt;&gt;"")</f>
        <v>1</v>
      </c>
      <c r="W80">
        <f>COUNTIF(G80:J80,"&lt;&gt;")</f>
        <v>4</v>
      </c>
      <c r="Z80" t="b" cm="1">
        <f t="array" ref="Z80:AC80">IF(ISNUMBER(SEARCH("XX",G79:J79)),TRUE,FALSE)</f>
        <v>1</v>
      </c>
      <c r="AA80" t="b">
        <v>0</v>
      </c>
      <c r="AB80" t="b">
        <v>0</v>
      </c>
      <c r="AC80" t="b">
        <v>0</v>
      </c>
    </row>
    <row r="81" spans="1:29" ht="39.75" customHeight="1" x14ac:dyDescent="0.2">
      <c r="A81" s="3" t="s">
        <v>124</v>
      </c>
      <c r="B81" t="s">
        <v>164</v>
      </c>
      <c r="G81" s="40"/>
      <c r="H81" s="40"/>
      <c r="I81" s="40"/>
      <c r="J81" s="40"/>
      <c r="K81" s="60">
        <f t="shared" si="1"/>
        <v>0</v>
      </c>
      <c r="Q81" t="b">
        <f>OR(G81&lt;&gt;"",M81&lt;&gt;"")</f>
        <v>0</v>
      </c>
      <c r="R81" t="b">
        <f>OR(H81&lt;&gt;"",M81&lt;&gt;"")</f>
        <v>0</v>
      </c>
      <c r="S81">
        <f>COUNTIF(G81:J81,"XX")</f>
        <v>0</v>
      </c>
      <c r="T81" s="38" t="b">
        <f>OR(J81&lt;&gt;"",M81&lt;&gt;"")</f>
        <v>0</v>
      </c>
      <c r="U81" t="b">
        <f>OR(I80&lt;&gt;"",M80&lt;&gt;"")</f>
        <v>1</v>
      </c>
      <c r="V81" t="b">
        <f>AND(G81&lt;&gt;"",H81&lt;&gt;"",I81&lt;&gt;"",J81&lt;&gt;"")</f>
        <v>0</v>
      </c>
      <c r="W81">
        <f>COUNTIF(G81:J81,"&lt;&gt;")</f>
        <v>0</v>
      </c>
    </row>
    <row r="82" spans="1:29" ht="39.75" customHeight="1" x14ac:dyDescent="0.2">
      <c r="A82" s="32" t="s">
        <v>68</v>
      </c>
      <c r="B82" s="1" t="s">
        <v>67</v>
      </c>
      <c r="D82" s="9" t="s">
        <v>229</v>
      </c>
      <c r="E82" t="s">
        <v>209</v>
      </c>
      <c r="F82" t="s">
        <v>254</v>
      </c>
      <c r="G82" s="40" t="s">
        <v>209</v>
      </c>
      <c r="H82" s="40" t="s">
        <v>270</v>
      </c>
      <c r="I82" s="40" t="s">
        <v>209</v>
      </c>
      <c r="J82" s="40" t="s">
        <v>209</v>
      </c>
      <c r="K82" s="60">
        <f t="shared" si="1"/>
        <v>1</v>
      </c>
      <c r="M82" t="s">
        <v>209</v>
      </c>
      <c r="N82" s="50" t="s">
        <v>209</v>
      </c>
      <c r="P82" s="49" t="s">
        <v>209</v>
      </c>
      <c r="Q82" t="b">
        <f>OR(G82&lt;&gt;"",M82&lt;&gt;"")</f>
        <v>1</v>
      </c>
      <c r="R82" t="b">
        <f>OR(H82&lt;&gt;"",M82&lt;&gt;"")</f>
        <v>1</v>
      </c>
      <c r="S82">
        <f>COUNTIF(G82:J82,"XX")</f>
        <v>1</v>
      </c>
      <c r="T82" s="38" t="b">
        <f>OR(J82&lt;&gt;"",M82&lt;&gt;"")</f>
        <v>1</v>
      </c>
      <c r="U82" t="b">
        <f>OR(I81&lt;&gt;"",M81&lt;&gt;"")</f>
        <v>0</v>
      </c>
      <c r="V82" t="b">
        <f>AND(G82&lt;&gt;"",H82&lt;&gt;"",I82&lt;&gt;"",J82&lt;&gt;"")</f>
        <v>1</v>
      </c>
      <c r="W82">
        <f>COUNTIF(G82:J82,"&lt;&gt;")</f>
        <v>4</v>
      </c>
      <c r="X82" t="s">
        <v>209</v>
      </c>
      <c r="Z82" t="b" cm="1">
        <f t="array" ref="Z82:AC82">IF(ISNUMBER(SEARCH("XX",G81:J81)),TRUE,FALSE)</f>
        <v>0</v>
      </c>
      <c r="AA82" t="b">
        <v>0</v>
      </c>
      <c r="AB82" t="b">
        <v>0</v>
      </c>
      <c r="AC82" t="b">
        <v>0</v>
      </c>
    </row>
    <row r="83" spans="1:29" ht="39.75" customHeight="1" x14ac:dyDescent="0.2">
      <c r="A83" s="3" t="s">
        <v>125</v>
      </c>
      <c r="B83" t="s">
        <v>165</v>
      </c>
      <c r="G83" s="40" t="s">
        <v>209</v>
      </c>
      <c r="H83" s="40"/>
      <c r="I83" s="40"/>
      <c r="J83" s="40"/>
      <c r="K83" s="60">
        <f t="shared" si="1"/>
        <v>0</v>
      </c>
      <c r="Q83" t="b">
        <f>OR(G83&lt;&gt;"",M83&lt;&gt;"")</f>
        <v>1</v>
      </c>
      <c r="R83" t="b">
        <f>OR(H83&lt;&gt;"",M83&lt;&gt;"")</f>
        <v>0</v>
      </c>
      <c r="S83">
        <f>COUNTIF(G83:J83,"XX")</f>
        <v>0</v>
      </c>
      <c r="T83" s="38" t="b">
        <f>OR(J83&lt;&gt;"",M83&lt;&gt;"")</f>
        <v>0</v>
      </c>
      <c r="U83" t="b">
        <f>OR(I82&lt;&gt;"",M82&lt;&gt;"")</f>
        <v>1</v>
      </c>
      <c r="V83" t="b">
        <f>AND(G83&lt;&gt;"",H83&lt;&gt;"",I83&lt;&gt;"",J83&lt;&gt;"")</f>
        <v>0</v>
      </c>
      <c r="W83">
        <f>COUNTIF(G83:J83,"&lt;&gt;")</f>
        <v>1</v>
      </c>
    </row>
    <row r="84" spans="1:29" ht="39.75" customHeight="1" x14ac:dyDescent="0.2">
      <c r="A84" s="3" t="s">
        <v>70</v>
      </c>
      <c r="B84" s="1" t="s">
        <v>69</v>
      </c>
      <c r="G84" s="40"/>
      <c r="H84" s="40"/>
      <c r="I84" s="40"/>
      <c r="J84" s="40"/>
      <c r="K84" s="60">
        <f t="shared" si="1"/>
        <v>0</v>
      </c>
      <c r="Q84" t="b">
        <f>OR(G84&lt;&gt;"",M84&lt;&gt;"")</f>
        <v>0</v>
      </c>
      <c r="R84" t="b">
        <f>OR(H84&lt;&gt;"",M84&lt;&gt;"")</f>
        <v>0</v>
      </c>
      <c r="S84">
        <f>COUNTIF(G84:J84,"XX")</f>
        <v>0</v>
      </c>
      <c r="T84" s="38" t="b">
        <f>OR(J84&lt;&gt;"",M84&lt;&gt;"")</f>
        <v>0</v>
      </c>
      <c r="U84" t="b">
        <f>OR(I83&lt;&gt;"",M83&lt;&gt;"")</f>
        <v>0</v>
      </c>
      <c r="V84" t="b">
        <f>AND(G84&lt;&gt;"",H84&lt;&gt;"",I84&lt;&gt;"",J84&lt;&gt;"")</f>
        <v>0</v>
      </c>
      <c r="W84">
        <f>COUNTIF(G84:J84,"&lt;&gt;")</f>
        <v>0</v>
      </c>
    </row>
    <row r="85" spans="1:29" ht="39.75" customHeight="1" x14ac:dyDescent="0.2">
      <c r="A85" s="3" t="s">
        <v>72</v>
      </c>
      <c r="B85" s="1" t="s">
        <v>71</v>
      </c>
      <c r="D85" s="9" t="s">
        <v>265</v>
      </c>
      <c r="F85" t="s">
        <v>252</v>
      </c>
      <c r="G85" s="39" t="s">
        <v>209</v>
      </c>
      <c r="H85" s="39"/>
      <c r="I85" s="39" t="s">
        <v>270</v>
      </c>
      <c r="J85" s="39"/>
      <c r="K85" s="60">
        <f t="shared" si="1"/>
        <v>1</v>
      </c>
      <c r="Q85" t="b">
        <f>OR(G85&lt;&gt;"",M85&lt;&gt;"")</f>
        <v>1</v>
      </c>
      <c r="R85" t="b">
        <f>OR(H85&lt;&gt;"",M85&lt;&gt;"")</f>
        <v>0</v>
      </c>
      <c r="S85">
        <f>COUNTIF(G85:J85,"XX")</f>
        <v>1</v>
      </c>
      <c r="T85" s="38" t="b">
        <f>OR(J85&lt;&gt;"",M85&lt;&gt;"")</f>
        <v>0</v>
      </c>
      <c r="U85" t="b">
        <f>OR(I84&lt;&gt;"",M84&lt;&gt;"")</f>
        <v>0</v>
      </c>
      <c r="V85" t="b">
        <f>AND(G85&lt;&gt;"",H85&lt;&gt;"",I85&lt;&gt;"",J85&lt;&gt;"")</f>
        <v>0</v>
      </c>
      <c r="W85">
        <f>COUNTIF(G85:J85,"&lt;&gt;")</f>
        <v>2</v>
      </c>
      <c r="Z85" t="b" cm="1">
        <f t="array" ref="Z85:AC85">IF(ISNUMBER(SEARCH("XX",G84:J84)),TRUE,FALSE)</f>
        <v>0</v>
      </c>
      <c r="AA85" t="b">
        <v>0</v>
      </c>
      <c r="AB85" t="b">
        <v>0</v>
      </c>
      <c r="AC85" t="b">
        <v>0</v>
      </c>
    </row>
    <row r="86" spans="1:29" ht="39.75" customHeight="1" x14ac:dyDescent="0.2">
      <c r="A86" s="3" t="s">
        <v>126</v>
      </c>
      <c r="B86" t="s">
        <v>166</v>
      </c>
      <c r="G86" s="40"/>
      <c r="H86" s="40"/>
      <c r="I86" s="40"/>
      <c r="J86" s="40"/>
      <c r="K86" s="60">
        <f t="shared" si="1"/>
        <v>0</v>
      </c>
      <c r="Q86" t="b">
        <f>OR(G86&lt;&gt;"",M86&lt;&gt;"")</f>
        <v>0</v>
      </c>
      <c r="R86" t="b">
        <f>OR(H86&lt;&gt;"",M86&lt;&gt;"")</f>
        <v>0</v>
      </c>
      <c r="S86">
        <f>COUNTIF(G86:J86,"XX")</f>
        <v>0</v>
      </c>
      <c r="T86" s="38" t="b">
        <f>OR(J86&lt;&gt;"",M86&lt;&gt;"")</f>
        <v>0</v>
      </c>
      <c r="U86" t="b">
        <f>OR(I85&lt;&gt;"",M85&lt;&gt;"")</f>
        <v>1</v>
      </c>
      <c r="V86" t="b">
        <f>AND(G86&lt;&gt;"",H86&lt;&gt;"",I86&lt;&gt;"",J86&lt;&gt;"")</f>
        <v>0</v>
      </c>
      <c r="W86">
        <f>COUNTIF(G86:J86,"&lt;&gt;")</f>
        <v>0</v>
      </c>
    </row>
    <row r="87" spans="1:29" ht="39.75" customHeight="1" x14ac:dyDescent="0.2">
      <c r="A87" s="32" t="s">
        <v>74</v>
      </c>
      <c r="B87" s="1" t="s">
        <v>73</v>
      </c>
      <c r="D87" s="9" t="s">
        <v>198</v>
      </c>
      <c r="F87" t="s">
        <v>254</v>
      </c>
      <c r="G87" s="40" t="s">
        <v>209</v>
      </c>
      <c r="H87" s="40" t="s">
        <v>209</v>
      </c>
      <c r="I87" s="40" t="s">
        <v>270</v>
      </c>
      <c r="J87" s="40" t="s">
        <v>209</v>
      </c>
      <c r="K87" s="60">
        <f t="shared" si="1"/>
        <v>1</v>
      </c>
      <c r="M87" t="s">
        <v>209</v>
      </c>
      <c r="N87" s="50" t="s">
        <v>209</v>
      </c>
      <c r="P87" s="49" t="s">
        <v>209</v>
      </c>
      <c r="Q87" t="b">
        <f>OR(G87&lt;&gt;"",M87&lt;&gt;"")</f>
        <v>1</v>
      </c>
      <c r="R87" t="b">
        <f>OR(H87&lt;&gt;"",M87&lt;&gt;"")</f>
        <v>1</v>
      </c>
      <c r="S87">
        <f>COUNTIF(G87:J87,"XX")</f>
        <v>1</v>
      </c>
      <c r="T87" s="38" t="b">
        <f>OR(J87&lt;&gt;"",M87&lt;&gt;"")</f>
        <v>1</v>
      </c>
      <c r="U87" t="b">
        <f>OR(I86&lt;&gt;"",M86&lt;&gt;"")</f>
        <v>0</v>
      </c>
      <c r="V87" t="b">
        <f>AND(G87&lt;&gt;"",H87&lt;&gt;"",I87&lt;&gt;"",J87&lt;&gt;"")</f>
        <v>1</v>
      </c>
      <c r="W87">
        <f>COUNTIF(G87:J87,"&lt;&gt;")</f>
        <v>4</v>
      </c>
      <c r="X87" t="s">
        <v>209</v>
      </c>
      <c r="Z87" t="b" cm="1">
        <f t="array" ref="Z87:AC87">IF(ISNUMBER(SEARCH("XX",G86:J86)),TRUE,FALSE)</f>
        <v>0</v>
      </c>
      <c r="AA87" t="b">
        <v>0</v>
      </c>
      <c r="AB87" t="b">
        <v>0</v>
      </c>
      <c r="AC87" t="b">
        <v>0</v>
      </c>
    </row>
    <row r="88" spans="1:29" ht="39.75" customHeight="1" x14ac:dyDescent="0.2">
      <c r="A88" s="32" t="s">
        <v>76</v>
      </c>
      <c r="B88" s="1" t="s">
        <v>75</v>
      </c>
      <c r="D88" s="9" t="s">
        <v>218</v>
      </c>
      <c r="E88" t="s">
        <v>209</v>
      </c>
      <c r="F88" t="s">
        <v>254</v>
      </c>
      <c r="G88" s="40" t="s">
        <v>209</v>
      </c>
      <c r="H88" s="40" t="s">
        <v>209</v>
      </c>
      <c r="I88" s="40" t="s">
        <v>209</v>
      </c>
      <c r="J88" s="40" t="s">
        <v>270</v>
      </c>
      <c r="K88" s="60">
        <f t="shared" si="1"/>
        <v>1</v>
      </c>
      <c r="M88" t="s">
        <v>209</v>
      </c>
      <c r="N88" s="50" t="s">
        <v>209</v>
      </c>
      <c r="P88" s="49" t="s">
        <v>209</v>
      </c>
      <c r="Q88" t="b">
        <f>OR(G88&lt;&gt;"",M88&lt;&gt;"")</f>
        <v>1</v>
      </c>
      <c r="R88" t="b">
        <f>OR(H88&lt;&gt;"",M88&lt;&gt;"")</f>
        <v>1</v>
      </c>
      <c r="S88">
        <f>COUNTIF(G88:J88,"XX")</f>
        <v>1</v>
      </c>
      <c r="T88" s="38" t="b">
        <f>OR(J88&lt;&gt;"",M88&lt;&gt;"")</f>
        <v>1</v>
      </c>
      <c r="U88" t="b">
        <f>OR(I87&lt;&gt;"",M87&lt;&gt;"")</f>
        <v>1</v>
      </c>
      <c r="V88" t="b">
        <f>AND(G88&lt;&gt;"",H88&lt;&gt;"",I88&lt;&gt;"",J88&lt;&gt;"")</f>
        <v>1</v>
      </c>
      <c r="W88">
        <f>COUNTIF(G88:J88,"&lt;&gt;")</f>
        <v>4</v>
      </c>
      <c r="X88" t="s">
        <v>209</v>
      </c>
      <c r="Z88" t="b" cm="1">
        <f t="array" ref="Z88:AC88">IF(ISNUMBER(SEARCH("XX",G87:J87)),TRUE,FALSE)</f>
        <v>0</v>
      </c>
      <c r="AA88" t="b">
        <v>0</v>
      </c>
      <c r="AB88" t="b">
        <v>1</v>
      </c>
      <c r="AC88" t="b">
        <v>0</v>
      </c>
    </row>
    <row r="89" spans="1:29" ht="39.75" customHeight="1" x14ac:dyDescent="0.2">
      <c r="A89" s="3" t="s">
        <v>78</v>
      </c>
      <c r="B89" s="1" t="s">
        <v>77</v>
      </c>
      <c r="G89" s="40"/>
      <c r="H89" s="40"/>
      <c r="I89" s="40"/>
      <c r="J89" s="40"/>
      <c r="K89" s="60">
        <f t="shared" si="1"/>
        <v>0</v>
      </c>
      <c r="Q89" t="b">
        <f>OR(G89&lt;&gt;"",M89&lt;&gt;"")</f>
        <v>0</v>
      </c>
      <c r="R89" t="b">
        <f>OR(H89&lt;&gt;"",M89&lt;&gt;"")</f>
        <v>0</v>
      </c>
      <c r="T89" s="38" t="b">
        <f>OR(J89&lt;&gt;"",M89&lt;&gt;"")</f>
        <v>0</v>
      </c>
      <c r="U89" t="b">
        <f>OR(I88&lt;&gt;"",M88&lt;&gt;"")</f>
        <v>1</v>
      </c>
      <c r="V89" t="b">
        <f>AND(G89&lt;&gt;"",H89&lt;&gt;"",I89&lt;&gt;"",J89&lt;&gt;"")</f>
        <v>0</v>
      </c>
      <c r="W89">
        <f>COUNTIF(G89:J89,"&lt;&gt;")</f>
        <v>0</v>
      </c>
    </row>
    <row r="90" spans="1:29" ht="39.75" customHeight="1" x14ac:dyDescent="0.2">
      <c r="G90" t="b">
        <f>COUNTIF(G$4:G$89,"*X*")&gt;0</f>
        <v>1</v>
      </c>
      <c r="H90" t="b">
        <f>COUNTIF(H$4:H$89,"*X*")&gt;0</f>
        <v>1</v>
      </c>
      <c r="I90" t="b">
        <f>COUNTIF(I$4:I$89,"*X*")&gt;0</f>
        <v>1</v>
      </c>
      <c r="J90" t="b">
        <f>COUNTIF(J$4:J$89,"*X*")&gt;0</f>
        <v>1</v>
      </c>
      <c r="K90" s="60">
        <f t="shared" si="1"/>
        <v>0</v>
      </c>
    </row>
    <row r="91" spans="1:29" ht="39.75" customHeight="1" x14ac:dyDescent="0.2">
      <c r="A91" s="32" t="s">
        <v>273</v>
      </c>
      <c r="D91" s="7" t="s">
        <v>274</v>
      </c>
      <c r="F91" t="s">
        <v>222</v>
      </c>
      <c r="G91" t="s">
        <v>270</v>
      </c>
      <c r="K91" s="60">
        <f t="shared" si="1"/>
        <v>1</v>
      </c>
      <c r="W91">
        <f>COUNTIF(G91:J91,"&lt;&gt;")</f>
        <v>1</v>
      </c>
      <c r="Z91" t="b" cm="1">
        <f t="array" ref="Z91:AC91">IF(ISNUMBER(SEARCH("XX",G90:J90)),TRUE,FALSE)</f>
        <v>0</v>
      </c>
      <c r="AA91" t="b">
        <v>0</v>
      </c>
      <c r="AB91" t="b">
        <v>0</v>
      </c>
      <c r="AC91" t="b">
        <v>0</v>
      </c>
    </row>
    <row r="92" spans="1:29" ht="39.75" customHeight="1" x14ac:dyDescent="0.2">
      <c r="G92" t="b">
        <f>COUNTIF(G$4:G$89,"XX")&gt;0</f>
        <v>1</v>
      </c>
      <c r="H92" t="b">
        <f t="shared" ref="H92:J92" si="2">COUNTIF(H$4:H$89,"XX")&gt;0</f>
        <v>1</v>
      </c>
      <c r="I92" t="b">
        <f t="shared" si="2"/>
        <v>1</v>
      </c>
      <c r="J92" t="b">
        <f t="shared" si="2"/>
        <v>1</v>
      </c>
      <c r="K92" s="60">
        <f t="shared" si="1"/>
        <v>0</v>
      </c>
    </row>
    <row r="93" spans="1:29" ht="39.75" customHeight="1" x14ac:dyDescent="0.2">
      <c r="D93" s="8" t="s">
        <v>176</v>
      </c>
      <c r="K93" s="60">
        <f t="shared" si="1"/>
        <v>0</v>
      </c>
    </row>
    <row r="94" spans="1:29" ht="39.75" customHeight="1" x14ac:dyDescent="0.2">
      <c r="K94" s="60">
        <f t="shared" si="1"/>
        <v>0</v>
      </c>
    </row>
    <row r="95" spans="1:29" ht="39.75" customHeight="1" x14ac:dyDescent="0.2">
      <c r="K95" s="60">
        <f t="shared" si="1"/>
        <v>0</v>
      </c>
    </row>
    <row r="96" spans="1:29" ht="39.75" customHeight="1" x14ac:dyDescent="0.2">
      <c r="D96" s="8" t="s">
        <v>194</v>
      </c>
      <c r="K96" s="60">
        <f t="shared" si="1"/>
        <v>0</v>
      </c>
    </row>
    <row r="97" spans="4:13" ht="39.75" customHeight="1" thickBot="1" x14ac:dyDescent="0.25">
      <c r="K97" s="60">
        <f t="shared" si="1"/>
        <v>0</v>
      </c>
    </row>
    <row r="98" spans="4:13" ht="39.75" customHeight="1" thickBot="1" x14ac:dyDescent="0.25">
      <c r="D98" s="12" t="s">
        <v>212</v>
      </c>
      <c r="K98" s="60">
        <f t="shared" si="1"/>
        <v>0</v>
      </c>
    </row>
    <row r="99" spans="4:13" ht="39.75" customHeight="1" x14ac:dyDescent="0.2">
      <c r="K99" s="60">
        <f t="shared" si="1"/>
        <v>0</v>
      </c>
    </row>
    <row r="100" spans="4:13" ht="39.75" customHeight="1" thickBot="1" x14ac:dyDescent="0.25">
      <c r="K100" s="60">
        <f t="shared" si="1"/>
        <v>0</v>
      </c>
    </row>
    <row r="101" spans="4:13" ht="39.75" customHeight="1" thickBot="1" x14ac:dyDescent="0.25">
      <c r="D101" s="13" t="s">
        <v>220</v>
      </c>
      <c r="K101" s="60">
        <f t="shared" si="1"/>
        <v>0</v>
      </c>
    </row>
    <row r="102" spans="4:13" ht="39.75" customHeight="1" x14ac:dyDescent="0.2">
      <c r="K102" s="60">
        <f t="shared" si="1"/>
        <v>0</v>
      </c>
    </row>
    <row r="103" spans="4:13" ht="39.75" customHeight="1" x14ac:dyDescent="0.2">
      <c r="D103" s="27" t="s">
        <v>242</v>
      </c>
      <c r="E103" s="27"/>
      <c r="F103" s="27"/>
      <c r="G103" s="27"/>
      <c r="H103" s="27"/>
      <c r="I103" s="27"/>
      <c r="J103" s="27"/>
      <c r="K103" s="60">
        <f t="shared" si="1"/>
        <v>0</v>
      </c>
      <c r="M103" s="26"/>
    </row>
    <row r="104" spans="4:13" ht="39.75" customHeight="1" thickBot="1" x14ac:dyDescent="0.25">
      <c r="K104" s="60">
        <f t="shared" si="1"/>
        <v>0</v>
      </c>
    </row>
    <row r="105" spans="4:13" ht="39.75" customHeight="1" thickBot="1" x14ac:dyDescent="0.25">
      <c r="D105" s="31" t="s">
        <v>246</v>
      </c>
      <c r="K105" s="60">
        <f t="shared" si="1"/>
        <v>0</v>
      </c>
    </row>
    <row r="106" spans="4:13" ht="39.75" customHeight="1" x14ac:dyDescent="0.2">
      <c r="D106" s="30"/>
      <c r="K106" s="60">
        <f t="shared" si="1"/>
        <v>0</v>
      </c>
    </row>
    <row r="107" spans="4:13" ht="39.75" customHeight="1" x14ac:dyDescent="0.2">
      <c r="D107" s="30"/>
      <c r="K107" s="60">
        <f t="shared" si="1"/>
        <v>0</v>
      </c>
    </row>
    <row r="108" spans="4:13" ht="39.75" customHeight="1" x14ac:dyDescent="0.2">
      <c r="K108" s="60">
        <f t="shared" si="1"/>
        <v>0</v>
      </c>
    </row>
    <row r="109" spans="4:13" ht="39.75" customHeight="1" x14ac:dyDescent="0.2">
      <c r="D109" s="34" t="s">
        <v>250</v>
      </c>
      <c r="K109" s="60">
        <f t="shared" si="1"/>
        <v>0</v>
      </c>
    </row>
    <row r="110" spans="4:13" ht="39.75" customHeight="1" x14ac:dyDescent="0.2">
      <c r="K110" s="60">
        <f t="shared" si="1"/>
        <v>0</v>
      </c>
    </row>
    <row r="111" spans="4:13" ht="39.75" customHeight="1" x14ac:dyDescent="0.2">
      <c r="K111" s="60">
        <f t="shared" si="1"/>
        <v>0</v>
      </c>
    </row>
    <row r="112" spans="4:13" ht="39.75" customHeight="1" x14ac:dyDescent="0.2">
      <c r="D112" s="35" t="s">
        <v>251</v>
      </c>
      <c r="K112" s="60">
        <f t="shared" si="1"/>
        <v>0</v>
      </c>
    </row>
    <row r="113" spans="4:11" ht="39.75" customHeight="1" x14ac:dyDescent="0.2">
      <c r="K113" s="60">
        <f t="shared" si="1"/>
        <v>0</v>
      </c>
    </row>
    <row r="114" spans="4:11" ht="39.75" customHeight="1" x14ac:dyDescent="0.2">
      <c r="D114" s="33" t="s">
        <v>256</v>
      </c>
      <c r="K114" s="60">
        <f t="shared" si="1"/>
        <v>0</v>
      </c>
    </row>
    <row r="115" spans="4:11" ht="39.75" customHeight="1" x14ac:dyDescent="0.2">
      <c r="K115" s="60">
        <f t="shared" si="1"/>
        <v>0</v>
      </c>
    </row>
    <row r="116" spans="4:11" ht="39.75" customHeight="1" x14ac:dyDescent="0.2">
      <c r="K116" s="60">
        <f t="shared" si="1"/>
        <v>0</v>
      </c>
    </row>
    <row r="117" spans="4:11" ht="39.75" customHeight="1" x14ac:dyDescent="0.2">
      <c r="D117" s="36" t="s">
        <v>253</v>
      </c>
      <c r="K117" s="60">
        <f t="shared" si="1"/>
        <v>0</v>
      </c>
    </row>
    <row r="118" spans="4:11" ht="39.75" customHeight="1" x14ac:dyDescent="0.2">
      <c r="K118" s="60">
        <f t="shared" si="1"/>
        <v>0</v>
      </c>
    </row>
    <row r="119" spans="4:11" ht="39.75" customHeight="1" x14ac:dyDescent="0.2">
      <c r="K119" s="60">
        <f t="shared" si="1"/>
        <v>0</v>
      </c>
    </row>
    <row r="120" spans="4:11" ht="39.75" customHeight="1" x14ac:dyDescent="0.2">
      <c r="K120" s="60">
        <f t="shared" si="1"/>
        <v>0</v>
      </c>
    </row>
    <row r="121" spans="4:11" ht="39.75" customHeight="1" x14ac:dyDescent="0.2">
      <c r="D121" s="41" t="s">
        <v>259</v>
      </c>
      <c r="K121" s="60">
        <f t="shared" si="1"/>
        <v>0</v>
      </c>
    </row>
    <row r="122" spans="4:11" ht="39.75" customHeight="1" x14ac:dyDescent="0.2">
      <c r="K122" s="60">
        <f t="shared" si="1"/>
        <v>0</v>
      </c>
    </row>
    <row r="123" spans="4:11" ht="39.75" customHeight="1" x14ac:dyDescent="0.2">
      <c r="K123" s="60">
        <f t="shared" si="1"/>
        <v>0</v>
      </c>
    </row>
    <row r="124" spans="4:11" ht="39.75" customHeight="1" x14ac:dyDescent="0.2">
      <c r="D124" s="55" t="s">
        <v>271</v>
      </c>
      <c r="K124" s="60">
        <f t="shared" si="1"/>
        <v>0</v>
      </c>
    </row>
  </sheetData>
  <autoFilter ref="A1:AC1" xr:uid="{5BD13367-B779-CB4A-9AC7-08E6CF9BB09B}"/>
  <hyperlinks>
    <hyperlink ref="D93" r:id="rId1" xr:uid="{F3410CEA-6A05-0341-8DB4-BD8A088B59B5}"/>
    <hyperlink ref="D96" r:id="rId2" xr:uid="{07621DE5-E8DB-854E-A0F7-BE1A254C9A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647C1-20C8-374F-9ECC-34F860E06671}">
  <dimension ref="A1:L26"/>
  <sheetViews>
    <sheetView topLeftCell="A7" zoomScaleNormal="150" zoomScaleSheetLayoutView="100" workbookViewId="0">
      <selection activeCell="A3" sqref="A3:A26"/>
    </sheetView>
  </sheetViews>
  <sheetFormatPr defaultRowHeight="15" x14ac:dyDescent="0.2"/>
  <cols>
    <col min="1" max="1" width="13.046875" customWidth="1"/>
    <col min="4" max="4" width="42.375" customWidth="1"/>
    <col min="7" max="7" width="9.28125" customWidth="1"/>
  </cols>
  <sheetData>
    <row r="1" spans="1:12" ht="21.75" thickBot="1" x14ac:dyDescent="0.35">
      <c r="E1" s="21" t="s">
        <v>239</v>
      </c>
      <c r="F1" s="22"/>
      <c r="G1" s="23"/>
    </row>
    <row r="2" spans="1:12" ht="21.75" thickBot="1" x14ac:dyDescent="0.35">
      <c r="E2" s="17"/>
      <c r="F2" s="17"/>
      <c r="G2" s="24" t="s">
        <v>232</v>
      </c>
    </row>
    <row r="3" spans="1:12" x14ac:dyDescent="0.2">
      <c r="A3" s="15" t="s">
        <v>167</v>
      </c>
      <c r="B3" t="s">
        <v>127</v>
      </c>
      <c r="D3" s="9" t="s">
        <v>228</v>
      </c>
      <c r="E3" s="18" t="s">
        <v>209</v>
      </c>
      <c r="F3" s="18"/>
      <c r="G3" s="20" t="s">
        <v>209</v>
      </c>
      <c r="L3" t="s">
        <v>209</v>
      </c>
    </row>
    <row r="4" spans="1:12" x14ac:dyDescent="0.2">
      <c r="A4" s="15" t="s">
        <v>223</v>
      </c>
      <c r="B4" s="1" t="s">
        <v>8</v>
      </c>
      <c r="D4" s="7" t="s">
        <v>173</v>
      </c>
      <c r="E4" t="s">
        <v>209</v>
      </c>
      <c r="G4" t="s">
        <v>209</v>
      </c>
      <c r="H4" t="s">
        <v>209</v>
      </c>
      <c r="J4" t="s">
        <v>209</v>
      </c>
    </row>
    <row r="5" spans="1:12" x14ac:dyDescent="0.2">
      <c r="A5" s="15" t="s">
        <v>99</v>
      </c>
      <c r="B5" t="s">
        <v>142</v>
      </c>
      <c r="D5" s="9" t="s">
        <v>189</v>
      </c>
      <c r="G5" t="s">
        <v>209</v>
      </c>
      <c r="J5" t="s">
        <v>209</v>
      </c>
    </row>
    <row r="6" spans="1:12" x14ac:dyDescent="0.2">
      <c r="A6" s="15" t="s">
        <v>18</v>
      </c>
      <c r="B6" s="1" t="s">
        <v>17</v>
      </c>
      <c r="D6" s="9" t="s">
        <v>187</v>
      </c>
      <c r="G6" t="s">
        <v>209</v>
      </c>
      <c r="I6" t="s">
        <v>209</v>
      </c>
      <c r="J6" t="s">
        <v>209</v>
      </c>
    </row>
    <row r="7" spans="1:12" x14ac:dyDescent="0.2">
      <c r="A7" s="15" t="s">
        <v>108</v>
      </c>
      <c r="B7" t="s">
        <v>108</v>
      </c>
      <c r="D7" s="11" t="s">
        <v>190</v>
      </c>
      <c r="G7" t="s">
        <v>209</v>
      </c>
    </row>
    <row r="8" spans="1:12" x14ac:dyDescent="0.2">
      <c r="A8" s="15" t="s">
        <v>118</v>
      </c>
      <c r="B8" t="s">
        <v>159</v>
      </c>
      <c r="G8" t="s">
        <v>209</v>
      </c>
    </row>
    <row r="9" spans="1:12" ht="27.75" x14ac:dyDescent="0.2">
      <c r="A9" s="15" t="s">
        <v>22</v>
      </c>
      <c r="B9" s="1" t="s">
        <v>21</v>
      </c>
      <c r="D9" s="9" t="s">
        <v>193</v>
      </c>
      <c r="G9" t="s">
        <v>209</v>
      </c>
      <c r="K9" t="s">
        <v>209</v>
      </c>
    </row>
    <row r="10" spans="1:12" x14ac:dyDescent="0.2">
      <c r="A10" s="15" t="s">
        <v>123</v>
      </c>
      <c r="B10" t="s">
        <v>163</v>
      </c>
      <c r="D10" s="9" t="s">
        <v>172</v>
      </c>
      <c r="E10" t="s">
        <v>209</v>
      </c>
      <c r="G10" t="s">
        <v>209</v>
      </c>
      <c r="K10" t="s">
        <v>209</v>
      </c>
    </row>
    <row r="11" spans="1:12" ht="15.75" thickBot="1" x14ac:dyDescent="0.25">
      <c r="G11" s="19" t="s">
        <v>238</v>
      </c>
    </row>
    <row r="12" spans="1:12" ht="33.75" customHeight="1" x14ac:dyDescent="0.2">
      <c r="A12" s="15" t="s">
        <v>89</v>
      </c>
      <c r="B12" t="s">
        <v>135</v>
      </c>
      <c r="D12" s="10" t="s">
        <v>206</v>
      </c>
      <c r="G12" s="16" t="s">
        <v>209</v>
      </c>
      <c r="H12" t="s">
        <v>209</v>
      </c>
      <c r="I12" t="s">
        <v>209</v>
      </c>
      <c r="J12" t="s">
        <v>209</v>
      </c>
    </row>
    <row r="13" spans="1:12" x14ac:dyDescent="0.2">
      <c r="A13" s="15" t="s">
        <v>94</v>
      </c>
      <c r="B13" t="s">
        <v>137</v>
      </c>
      <c r="G13" s="16" t="s">
        <v>209</v>
      </c>
      <c r="H13" t="s">
        <v>209</v>
      </c>
      <c r="I13" t="s">
        <v>209</v>
      </c>
    </row>
    <row r="14" spans="1:12" x14ac:dyDescent="0.2">
      <c r="A14" s="15" t="s">
        <v>99</v>
      </c>
      <c r="B14" t="s">
        <v>142</v>
      </c>
      <c r="D14" s="9" t="s">
        <v>189</v>
      </c>
      <c r="G14" s="16" t="s">
        <v>209</v>
      </c>
      <c r="J14" t="s">
        <v>209</v>
      </c>
    </row>
    <row r="15" spans="1:12" x14ac:dyDescent="0.2">
      <c r="A15" s="15" t="s">
        <v>101</v>
      </c>
      <c r="B15" s="1" t="s">
        <v>16</v>
      </c>
      <c r="D15" s="9" t="s">
        <v>230</v>
      </c>
      <c r="E15" t="s">
        <v>209</v>
      </c>
      <c r="G15" s="16" t="s">
        <v>209</v>
      </c>
    </row>
    <row r="16" spans="1:12" x14ac:dyDescent="0.2">
      <c r="A16" s="15" t="s">
        <v>102</v>
      </c>
      <c r="B16" t="s">
        <v>144</v>
      </c>
      <c r="D16" s="9" t="s">
        <v>196</v>
      </c>
      <c r="G16" s="16" t="s">
        <v>209</v>
      </c>
    </row>
    <row r="17" spans="1:12" x14ac:dyDescent="0.2">
      <c r="A17" s="15" t="s">
        <v>18</v>
      </c>
      <c r="B17" s="1" t="s">
        <v>17</v>
      </c>
      <c r="D17" s="9" t="s">
        <v>187</v>
      </c>
      <c r="G17" s="16" t="s">
        <v>209</v>
      </c>
      <c r="I17" t="s">
        <v>209</v>
      </c>
      <c r="J17" t="s">
        <v>209</v>
      </c>
    </row>
    <row r="18" spans="1:12" x14ac:dyDescent="0.2">
      <c r="A18" s="15" t="s">
        <v>104</v>
      </c>
      <c r="B18" t="s">
        <v>146</v>
      </c>
      <c r="D18" s="7" t="s">
        <v>171</v>
      </c>
      <c r="G18" s="16" t="s">
        <v>209</v>
      </c>
    </row>
    <row r="19" spans="1:12" x14ac:dyDescent="0.2">
      <c r="A19" s="15" t="s">
        <v>20</v>
      </c>
      <c r="B19" s="1" t="s">
        <v>19</v>
      </c>
      <c r="D19" s="9" t="s">
        <v>197</v>
      </c>
      <c r="G19" s="16" t="s">
        <v>209</v>
      </c>
    </row>
    <row r="20" spans="1:12" ht="27.75" x14ac:dyDescent="0.2">
      <c r="A20" s="15" t="s">
        <v>30</v>
      </c>
      <c r="B20" s="1" t="s">
        <v>29</v>
      </c>
      <c r="D20" s="9" t="s">
        <v>185</v>
      </c>
      <c r="G20" s="16" t="s">
        <v>209</v>
      </c>
    </row>
    <row r="21" spans="1:12" ht="26.25" customHeight="1" x14ac:dyDescent="0.2">
      <c r="A21" s="15" t="s">
        <v>108</v>
      </c>
      <c r="B21" t="s">
        <v>108</v>
      </c>
      <c r="D21" s="11" t="s">
        <v>190</v>
      </c>
      <c r="G21" s="16" t="s">
        <v>209</v>
      </c>
    </row>
    <row r="22" spans="1:12" x14ac:dyDescent="0.2">
      <c r="A22" s="15" t="s">
        <v>227</v>
      </c>
      <c r="B22" s="1" t="s">
        <v>42</v>
      </c>
      <c r="D22" s="9" t="s">
        <v>214</v>
      </c>
      <c r="E22" t="s">
        <v>209</v>
      </c>
      <c r="G22" s="16" t="s">
        <v>209</v>
      </c>
    </row>
    <row r="23" spans="1:12" x14ac:dyDescent="0.2">
      <c r="A23" s="15" t="s">
        <v>118</v>
      </c>
      <c r="B23" t="s">
        <v>159</v>
      </c>
      <c r="G23" s="16" t="s">
        <v>209</v>
      </c>
    </row>
    <row r="24" spans="1:12" ht="27.75" x14ac:dyDescent="0.2">
      <c r="A24" s="15" t="s">
        <v>55</v>
      </c>
      <c r="B24" s="1" t="s">
        <v>54</v>
      </c>
      <c r="D24" s="9" t="s">
        <v>192</v>
      </c>
      <c r="G24" s="16" t="s">
        <v>209</v>
      </c>
    </row>
    <row r="25" spans="1:12" x14ac:dyDescent="0.2">
      <c r="A25" s="15" t="s">
        <v>92</v>
      </c>
      <c r="B25" s="1" t="s">
        <v>64</v>
      </c>
      <c r="D25" s="11" t="s">
        <v>191</v>
      </c>
      <c r="G25" s="16" t="s">
        <v>209</v>
      </c>
      <c r="L25" t="s">
        <v>209</v>
      </c>
    </row>
    <row r="26" spans="1:12" ht="28.5" customHeight="1" x14ac:dyDescent="0.2">
      <c r="A26" s="15" t="s">
        <v>5</v>
      </c>
      <c r="B26" s="1" t="s">
        <v>4</v>
      </c>
      <c r="D26" s="7" t="s">
        <v>195</v>
      </c>
      <c r="G26" s="16" t="s">
        <v>209</v>
      </c>
      <c r="L26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▶︎const</vt:lpstr>
      <vt:lpstr>Eté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2019-02-20T19:29:50Z</dcterms:created>
</cp:coreProperties>
</file>